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4716" documentId="8_{78C34441-216D-4C2D-AAA3-718125ADDEA7}" xr6:coauthVersionLast="47" xr6:coauthVersionMax="47" xr10:uidLastSave="{5D756FF3-5ABC-4CD1-BD70-681B88EAC7A9}"/>
  <bookViews>
    <workbookView xWindow="-120" yWindow="-120" windowWidth="29040" windowHeight="15840" tabRatio="636" firstSheet="10" activeTab="10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</externalReferences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86" i="88" l="1"/>
  <c r="O135" i="456"/>
  <c r="O134" i="456"/>
  <c r="O131" i="456"/>
  <c r="O130" i="456"/>
  <c r="O129" i="456"/>
  <c r="O137" i="456" s="1"/>
  <c r="O128" i="456"/>
  <c r="O127" i="456"/>
  <c r="N135" i="456"/>
  <c r="N134" i="456"/>
  <c r="N131" i="456"/>
  <c r="N130" i="456"/>
  <c r="N129" i="456"/>
  <c r="N128" i="456"/>
  <c r="N136" i="456" s="1"/>
  <c r="N127" i="456"/>
  <c r="M135" i="456"/>
  <c r="M134" i="456"/>
  <c r="M138" i="456" s="1"/>
  <c r="M131" i="456"/>
  <c r="M130" i="456"/>
  <c r="M129" i="456"/>
  <c r="M128" i="456"/>
  <c r="M136" i="456" s="1"/>
  <c r="M127" i="456"/>
  <c r="M23" i="456"/>
  <c r="M25" i="456"/>
  <c r="M26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AB137" i="456"/>
  <c r="AA137" i="456"/>
  <c r="Z137" i="456"/>
  <c r="F131" i="456"/>
  <c r="AC138" i="456"/>
  <c r="AB138" i="456"/>
  <c r="R138" i="456"/>
  <c r="Q138" i="456"/>
  <c r="O138" i="456"/>
  <c r="N138" i="456"/>
  <c r="F130" i="456"/>
  <c r="AC137" i="456"/>
  <c r="W137" i="456"/>
  <c r="V137" i="456"/>
  <c r="U137" i="456"/>
  <c r="T137" i="456"/>
  <c r="S137" i="456"/>
  <c r="R137" i="456"/>
  <c r="Q137" i="456"/>
  <c r="P137" i="456"/>
  <c r="N137" i="456"/>
  <c r="M137" i="456"/>
  <c r="F129" i="456"/>
  <c r="V136" i="456"/>
  <c r="AC136" i="456"/>
  <c r="AB136" i="456"/>
  <c r="AA136" i="456"/>
  <c r="Z136" i="456"/>
  <c r="Q136" i="456"/>
  <c r="P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M111" i="456"/>
  <c r="M117" i="456" s="1"/>
  <c r="L111" i="456"/>
  <c r="L117" i="456" s="1"/>
  <c r="K111" i="456"/>
  <c r="K117" i="456" s="1"/>
  <c r="AC109" i="456"/>
  <c r="AB109" i="456"/>
  <c r="AA109" i="456"/>
  <c r="Z109" i="456"/>
  <c r="Y109" i="456"/>
  <c r="X109" i="456"/>
  <c r="N109" i="456"/>
  <c r="I109" i="456"/>
  <c r="G109" i="456"/>
  <c r="AC107" i="456"/>
  <c r="AB107" i="456"/>
  <c r="AA107" i="456"/>
  <c r="Z107" i="456"/>
  <c r="R107" i="456"/>
  <c r="Q107" i="456"/>
  <c r="L107" i="456"/>
  <c r="U104" i="456"/>
  <c r="T104" i="456"/>
  <c r="S104" i="456"/>
  <c r="R104" i="456"/>
  <c r="Q104" i="456"/>
  <c r="U101" i="456"/>
  <c r="T101" i="456"/>
  <c r="S101" i="456"/>
  <c r="R101" i="456"/>
  <c r="I101" i="456"/>
  <c r="S97" i="456"/>
  <c r="I97" i="456"/>
  <c r="N89" i="456"/>
  <c r="M89" i="456"/>
  <c r="K89" i="456"/>
  <c r="J89" i="456"/>
  <c r="E89" i="456"/>
  <c r="D89" i="456"/>
  <c r="C89" i="456"/>
  <c r="B89" i="456"/>
  <c r="AC86" i="456"/>
  <c r="AB86" i="456"/>
  <c r="AA86" i="456"/>
  <c r="Z86" i="456"/>
  <c r="Y86" i="456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A71" i="456"/>
  <c r="Z71" i="456"/>
  <c r="Y71" i="456"/>
  <c r="Y107" i="456" s="1"/>
  <c r="X71" i="456"/>
  <c r="X107" i="456" s="1"/>
  <c r="W71" i="456"/>
  <c r="W107" i="456" s="1"/>
  <c r="V71" i="456"/>
  <c r="V107" i="456" s="1"/>
  <c r="U71" i="456"/>
  <c r="U107" i="456" s="1"/>
  <c r="R71" i="456"/>
  <c r="Q71" i="456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H70" i="456"/>
  <c r="AG70" i="456"/>
  <c r="S71" i="456"/>
  <c r="S107" i="456" s="1"/>
  <c r="P71" i="456"/>
  <c r="P107" i="456" s="1"/>
  <c r="Y138" i="456"/>
  <c r="X138" i="456"/>
  <c r="W138" i="456"/>
  <c r="V138" i="456"/>
  <c r="T71" i="456"/>
  <c r="T107" i="456" s="1"/>
  <c r="AH6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I57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T50" i="456"/>
  <c r="S50" i="456"/>
  <c r="R50" i="456"/>
  <c r="Q50" i="456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T47" i="456"/>
  <c r="S47" i="456"/>
  <c r="R47" i="456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M33" i="456"/>
  <c r="M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O89" i="456"/>
  <c r="Y136" i="456"/>
  <c r="X33" i="456"/>
  <c r="X99" i="456" s="1"/>
  <c r="W33" i="456"/>
  <c r="W99" i="456" s="1"/>
  <c r="AB89" i="456"/>
  <c r="AA89" i="456"/>
  <c r="Z89" i="456"/>
  <c r="AH92" i="456" s="1"/>
  <c r="Y89" i="456"/>
  <c r="X89" i="456"/>
  <c r="W111" i="456"/>
  <c r="W117" i="456" s="1"/>
  <c r="V111" i="456"/>
  <c r="V117" i="456" s="1"/>
  <c r="U136" i="456"/>
  <c r="T136" i="456"/>
  <c r="S136" i="456"/>
  <c r="R33" i="456"/>
  <c r="R99" i="456" s="1"/>
  <c r="Q111" i="456"/>
  <c r="P111" i="456"/>
  <c r="O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L33" i="456" l="1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O136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C3" i="177" a="1"/>
  <c r="W20" i="253" a="1"/>
  <c r="W42" i="253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67" i="260" a="1"/>
  <c r="W56" i="260" a="1"/>
  <c r="BU63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W190" i="260" a="1"/>
  <c r="BY16" i="260" a="1"/>
  <c r="AL191" i="260" a="1"/>
  <c r="BQ43" i="260" a="1"/>
  <c r="BQ27" i="260" a="1"/>
  <c r="M24" i="177" a="1"/>
  <c r="AU5" i="260" a="1"/>
  <c r="J151" i="260" a="1"/>
  <c r="AZ112" i="260" a="1"/>
  <c r="L30" i="177" a="1"/>
  <c r="BJ284" i="260" a="1"/>
  <c r="BN42" i="260" a="1"/>
  <c r="H49" i="177" a="1"/>
  <c r="AH25" i="260" a="1"/>
  <c r="Z198" i="260" a="1"/>
  <c r="L33" i="177" a="1"/>
  <c r="AD63" i="260" a="1"/>
  <c r="N360" i="260" a="1"/>
  <c r="Q20" i="177" a="1"/>
  <c r="AZ75" i="260" a="1"/>
  <c r="BU193" i="260" a="1"/>
  <c r="X12" i="177" a="1"/>
  <c r="N123" i="260" a="1"/>
  <c r="BD139" i="260" a="1"/>
  <c r="AL314" i="260" a="1"/>
  <c r="AD103" i="260" a="1"/>
  <c r="M12" i="177" a="1"/>
  <c r="C32" i="177" a="1"/>
  <c r="K16" i="177" a="1"/>
  <c r="W10" i="177" a="1"/>
  <c r="AU71" i="260" a="1"/>
  <c r="N276" i="260" a="1"/>
  <c r="M9" i="177" a="1"/>
  <c r="BJ210" i="260" a="1"/>
  <c r="AL47" i="260" a="1"/>
  <c r="P36" i="177" a="1"/>
  <c r="J201" i="260" a="1"/>
  <c r="R386" i="260" a="1"/>
  <c r="D15" i="177" a="1"/>
  <c r="J10" i="177" a="1"/>
  <c r="BN145" i="260" a="1"/>
  <c r="AU53" i="260" a="1"/>
  <c r="W178" i="260" a="1"/>
  <c r="AZ269" i="260" a="1"/>
  <c r="AR187" i="260" a="1"/>
  <c r="AZ300" i="260" a="1"/>
  <c r="R111" i="260" a="1"/>
  <c r="Y16" i="177" a="1"/>
  <c r="AD11" i="260" a="1"/>
  <c r="Z47" i="260" a="1"/>
  <c r="BJ326" i="260" a="1"/>
  <c r="BD269" i="260" a="1"/>
  <c r="BD132" i="260" a="1"/>
  <c r="AD119" i="260" a="1"/>
  <c r="AD97" i="260" a="1"/>
  <c r="M61" i="177" a="1"/>
  <c r="R115" i="260" a="1"/>
  <c r="AZ142" i="260" a="1"/>
  <c r="AD16" i="260" a="1"/>
  <c r="AL390" i="260" a="1"/>
  <c r="K4" i="177" a="1"/>
  <c r="W208" i="260" a="1"/>
  <c r="AL151" i="260" a="1"/>
  <c r="N52" i="260" a="1"/>
  <c r="BD452" i="260" a="1"/>
  <c r="I48" i="177" a="1"/>
  <c r="G120" i="260" a="1"/>
  <c r="N12" i="260" a="1"/>
  <c r="BU58" i="260" a="1"/>
  <c r="AR216" i="260" a="1"/>
  <c r="G16" i="260" a="1"/>
  <c r="BY127" i="260" a="1"/>
  <c r="G130" i="260" a="1"/>
  <c r="Z73" i="260" a="1"/>
  <c r="BD146" i="260" a="1"/>
  <c r="Z32" i="260" a="1"/>
  <c r="BD27" i="260" a="1"/>
  <c r="G75" i="260" a="1"/>
  <c r="V57" i="177" a="1"/>
  <c r="AR168" i="260" a="1"/>
  <c r="G105" i="260" a="1"/>
  <c r="BD94" i="260" a="1"/>
  <c r="Z193" i="260" a="1"/>
  <c r="BN246" i="260" a="1"/>
  <c r="BN141" i="260" a="1"/>
  <c r="W233" i="260" a="1"/>
  <c r="BN221" i="260" a="1"/>
  <c r="G28" i="177" a="1"/>
  <c r="W157" i="260" a="1"/>
  <c r="Z27" i="260" a="1"/>
  <c r="L12" i="177" a="1"/>
  <c r="R51" i="260" a="1"/>
  <c r="BY133" i="260" a="1"/>
  <c r="G26" i="177" a="1"/>
  <c r="G242" i="260" a="1"/>
  <c r="BQ20" i="260" a="1"/>
  <c r="J54" i="177" a="1"/>
  <c r="BJ34" i="260" a="1"/>
  <c r="AZ11" i="260" a="1"/>
  <c r="W22" i="177" a="1"/>
  <c r="AZ308" i="260" a="1"/>
  <c r="AU86" i="260" a="1"/>
  <c r="AR137" i="260" a="1"/>
  <c r="Z44" i="260" a="1"/>
  <c r="AD20" i="260" a="1"/>
  <c r="AH17" i="260" a="1"/>
  <c r="N7" i="260" a="1"/>
  <c r="R26" i="177" a="1"/>
  <c r="AZ118" i="260" a="1"/>
  <c r="BY81" i="260" a="1"/>
  <c r="AU233" i="260" a="1"/>
  <c r="U28" i="177" a="1"/>
  <c r="BY77" i="260" a="1"/>
  <c r="BN425" i="260" a="1"/>
  <c r="Y15" i="177" a="1"/>
  <c r="AL117" i="260" a="1"/>
  <c r="AH11" i="260" a="1"/>
  <c r="AD216" i="260" a="1"/>
  <c r="W108" i="260" a="1"/>
  <c r="J116" i="260" a="1"/>
  <c r="U13" i="177" a="1"/>
  <c r="AZ128" i="260" a="1"/>
  <c r="BU44" i="260" a="1"/>
  <c r="N244" i="260" a="1"/>
  <c r="BD31" i="260" a="1"/>
  <c r="BN244" i="260" a="1"/>
  <c r="X20" i="177" a="1"/>
  <c r="J13" i="177" a="1"/>
  <c r="AZ23" i="260" a="1"/>
  <c r="AU98" i="260" a="1"/>
  <c r="W18" i="177" a="1"/>
  <c r="BJ144" i="260" a="1"/>
  <c r="Z51" i="177" a="1"/>
  <c r="F25" i="177" a="1"/>
  <c r="G12" i="260" a="1"/>
  <c r="BQ100" i="260" a="1"/>
  <c r="G25" i="260" a="1"/>
  <c r="Z91" i="260" a="1"/>
  <c r="AH89" i="260" a="1"/>
  <c r="D27" i="177" a="1"/>
  <c r="AL75" i="260" a="1"/>
  <c r="V27" i="177" a="1"/>
  <c r="Z89" i="260" a="1"/>
  <c r="BD248" i="260" a="1"/>
  <c r="J235" i="260" a="1"/>
  <c r="J213" i="260" a="1"/>
  <c r="J113" i="260" a="1"/>
  <c r="AR119" i="260" a="1"/>
  <c r="BJ320" i="260" a="1"/>
  <c r="BY166" i="260" a="1"/>
  <c r="BJ137" i="260" a="1"/>
  <c r="C65" i="177" a="1"/>
  <c r="AH315" i="260" a="1"/>
  <c r="W40" i="253" a="1"/>
  <c r="V63" i="177" a="1"/>
  <c r="AZ166" i="260" a="1"/>
  <c r="BN59" i="260" a="1"/>
  <c r="AZ37" i="260" a="1"/>
  <c r="BN301" i="260" a="1"/>
  <c r="O46" i="177" a="1"/>
  <c r="BJ25" i="260" a="1"/>
  <c r="Z29" i="177" a="1"/>
  <c r="AU231" i="260" a="1"/>
  <c r="Z190" i="260" a="1"/>
  <c r="BU196" i="260" a="1"/>
  <c r="V3" i="177" a="1"/>
  <c r="G89" i="260" a="1"/>
  <c r="BQ206" i="260" a="1"/>
  <c r="G14" i="260" a="1"/>
  <c r="AD202" i="260" a="1"/>
  <c r="J61" i="177" a="1"/>
  <c r="AH119" i="260" a="1"/>
  <c r="AR215" i="260" a="1"/>
  <c r="R77" i="260" a="1"/>
  <c r="AD70" i="260" a="1"/>
  <c r="BU82" i="260" a="1"/>
  <c r="N61" i="260" a="1"/>
  <c r="AH291" i="260" a="1"/>
  <c r="M41" i="177" a="1"/>
  <c r="P29" i="177" a="1"/>
  <c r="BQ114" i="260" a="1"/>
  <c r="R87" i="260" a="1"/>
  <c r="BD115" i="260" a="1"/>
  <c r="N293" i="260" a="1"/>
  <c r="G19" i="177" a="1"/>
  <c r="AR96" i="260" a="1"/>
  <c r="V45" i="177" a="1"/>
  <c r="J241" i="260" a="1"/>
  <c r="BD231" i="260" a="1"/>
  <c r="BY59" i="260" a="1"/>
  <c r="W60" i="260" a="1"/>
  <c r="J37" i="177" a="1"/>
  <c r="BU91" i="260" a="1"/>
  <c r="BD199" i="260" a="1"/>
  <c r="Z250" i="260" a="1"/>
  <c r="Y11" i="177" a="1"/>
  <c r="W4" i="177" a="1"/>
  <c r="AH490" i="260" a="1"/>
  <c r="BQ194" i="260" a="1"/>
  <c r="S19" i="177" a="1"/>
  <c r="AU239" i="260" a="1"/>
  <c r="AL5" i="260" a="1"/>
  <c r="AH193" i="260" a="1"/>
  <c r="AR225" i="260" a="1"/>
  <c r="Q64" i="177" a="1"/>
  <c r="N312" i="260" a="1"/>
  <c r="V65" i="177" a="1"/>
  <c r="N28" i="177" a="1"/>
  <c r="Q16" i="177" a="1"/>
  <c r="AZ250" i="260" a="1"/>
  <c r="AR41" i="260" a="1"/>
  <c r="BJ174" i="260" a="1"/>
  <c r="AU157" i="260" a="1"/>
  <c r="BD258" i="260" a="1"/>
  <c r="AR49" i="260" a="1"/>
  <c r="BN276" i="260" a="1"/>
  <c r="K18" i="177" a="1"/>
  <c r="BY121" i="260" a="1"/>
  <c r="BJ45" i="260" a="1"/>
  <c r="BN135" i="260" a="1"/>
  <c r="Z326" i="260" a="1"/>
  <c r="K53" i="177" a="1"/>
  <c r="Y44" i="177" a="1"/>
  <c r="W320" i="260" a="1"/>
  <c r="K35" i="177" a="1"/>
  <c r="AD127" i="260" a="1"/>
  <c r="AL245" i="260" a="1"/>
  <c r="Z103" i="260" a="1"/>
  <c r="Z56" i="260" a="1"/>
  <c r="G99" i="260" a="1"/>
  <c r="W28" i="177" a="1"/>
  <c r="G68" i="260" a="1"/>
  <c r="J43" i="260" a="1"/>
  <c r="AD170" i="260" a="1"/>
  <c r="BD368" i="260" a="1"/>
  <c r="AZ27" i="260" a="1"/>
  <c r="AL112" i="260" a="1"/>
  <c r="AH187" i="260" a="1"/>
  <c r="AZ189" i="260" a="1"/>
  <c r="BU53" i="260" a="1"/>
  <c r="AR169" i="260" a="1"/>
  <c r="AZ106" i="260" a="1"/>
  <c r="L19" i="177" a="1"/>
  <c r="N158" i="260" a="1"/>
  <c r="W107" i="260" a="1"/>
  <c r="BQ264" i="260" a="1"/>
  <c r="G70" i="260" a="1"/>
  <c r="N300" i="260" a="1"/>
  <c r="BU49" i="260" a="1"/>
  <c r="L24" i="177" a="1"/>
  <c r="AR214" i="260" a="1"/>
  <c r="R50" i="260" a="1"/>
  <c r="BN174" i="260" a="1"/>
  <c r="AH57" i="260" a="1"/>
  <c r="T3" i="177" a="1"/>
  <c r="BU152" i="260" a="1"/>
  <c r="AD140" i="260" a="1"/>
  <c r="W449" i="260" a="1"/>
  <c r="G405" i="260" a="1"/>
  <c r="W42" i="260" a="1"/>
  <c r="W197" i="260" a="1"/>
  <c r="BJ38" i="260" a="1"/>
  <c r="AZ102" i="260" a="1"/>
  <c r="Z36" i="260" a="1"/>
  <c r="G114" i="260" a="1"/>
  <c r="R72" i="260" a="1"/>
  <c r="AZ303" i="260" a="1"/>
  <c r="W338" i="260" a="1"/>
  <c r="BY50" i="260" a="1"/>
  <c r="AD172" i="260" a="1"/>
  <c r="D51" i="177" a="1"/>
  <c r="Q56" i="177" a="1"/>
  <c r="AH178" i="260" a="1"/>
  <c r="BQ24" i="260" a="1"/>
  <c r="AH37" i="260" a="1"/>
  <c r="X49" i="177" a="1"/>
  <c r="BQ180" i="260" a="1"/>
  <c r="AH153" i="260" a="1"/>
  <c r="AD125" i="260" a="1"/>
  <c r="AH102" i="260" a="1"/>
  <c r="R210" i="260" a="1"/>
  <c r="V9" i="177" a="1"/>
  <c r="BD83" i="260" a="1"/>
  <c r="N166" i="260" a="1"/>
  <c r="BJ133" i="260" a="1"/>
  <c r="P59" i="177" a="1"/>
  <c r="N5" i="260" a="1"/>
  <c r="R114" i="260" a="1"/>
  <c r="AZ228" i="260" a="1"/>
  <c r="BQ435" i="260" a="1"/>
  <c r="BN66" i="260" a="1"/>
  <c r="L63" i="177" a="1"/>
  <c r="BD5" i="260" a="1"/>
  <c r="X53" i="177" a="1"/>
  <c r="Q59" i="177" a="1"/>
  <c r="AZ20" i="260" a="1"/>
  <c r="G131" i="260" a="1"/>
  <c r="AR74" i="260" a="1"/>
  <c r="H20" i="177" a="1"/>
  <c r="BD206" i="260" a="1"/>
  <c r="BJ62" i="260" a="1"/>
  <c r="Y60" i="177" a="1"/>
  <c r="BU97" i="260" a="1"/>
  <c r="BU51" i="260" a="1"/>
  <c r="Z423" i="260" a="1"/>
  <c r="BU180" i="260" a="1"/>
  <c r="N333" i="260" a="1"/>
  <c r="AR7" i="260" a="1"/>
  <c r="T42" i="177" a="1"/>
  <c r="R17" i="177" a="1"/>
  <c r="AU132" i="260" a="1"/>
  <c r="R73" i="260" a="1"/>
  <c r="N168" i="260" a="1"/>
  <c r="P30" i="177" a="1"/>
  <c r="W288" i="260" a="1"/>
  <c r="R16" i="177" a="1"/>
  <c r="G103" i="260" a="1"/>
  <c r="Q62" i="177" a="1"/>
  <c r="W89" i="260" a="1"/>
  <c r="R74" i="260" a="1"/>
  <c r="BU249" i="260" a="1"/>
  <c r="BJ217" i="260" a="1"/>
  <c r="BY23" i="260" a="1"/>
  <c r="AH139" i="260" a="1"/>
  <c r="X23" i="177" a="1"/>
  <c r="Y17" i="177" a="1"/>
  <c r="AU58" i="260" a="1"/>
  <c r="N102" i="260" a="1"/>
  <c r="BY135" i="260" a="1"/>
  <c r="D26" i="177" a="1"/>
  <c r="BU117" i="260" a="1"/>
  <c r="AH65" i="260" a="1"/>
  <c r="J178" i="260" a="1"/>
  <c r="AL34" i="260" a="1"/>
  <c r="R28" i="260" a="1"/>
  <c r="R30" i="260" a="1"/>
  <c r="BN183" i="260" a="1"/>
  <c r="AL143" i="260" a="1"/>
  <c r="BN82" i="260" a="1"/>
  <c r="T56" i="177" a="1"/>
  <c r="AZ56" i="260" a="1"/>
  <c r="BD195" i="260" a="1"/>
  <c r="BQ119" i="260" a="1"/>
  <c r="R164" i="260" a="1"/>
  <c r="Z313" i="260" a="1"/>
  <c r="BQ44" i="260" a="1"/>
  <c r="BJ81" i="260" a="1"/>
  <c r="AZ10" i="260" a="1"/>
  <c r="AR76" i="260" a="1"/>
  <c r="AL250" i="260" a="1"/>
  <c r="AR28" i="260" a="1"/>
  <c r="Y56" i="177" a="1"/>
  <c r="AU67" i="260" a="1"/>
  <c r="J74" i="260" a="1"/>
  <c r="BU10" i="260" a="1"/>
  <c r="R131" i="260" a="1"/>
  <c r="Z32" i="177" a="1"/>
  <c r="BQ111" i="260" a="1"/>
  <c r="AU260" i="260" a="1"/>
  <c r="BU64" i="260" a="1"/>
  <c r="G85" i="260" a="1"/>
  <c r="T11" i="177" a="1"/>
  <c r="Z65" i="260" a="1"/>
  <c r="AL20" i="260" a="1"/>
  <c r="W57" i="260" a="1"/>
  <c r="AU207" i="260" a="1"/>
  <c r="AH299" i="260" a="1"/>
  <c r="N15" i="260" a="1"/>
  <c r="Y9" i="177" a="1"/>
  <c r="BY61" i="260" a="1"/>
  <c r="AR44" i="260" a="1"/>
  <c r="AR112" i="260" a="1"/>
  <c r="G348" i="260" a="1"/>
  <c r="W214" i="260" a="1"/>
  <c r="J20" i="260" a="1"/>
  <c r="BN318" i="260" a="1"/>
  <c r="R5" i="260" a="1"/>
  <c r="AU171" i="260" a="1"/>
  <c r="W234" i="260" a="1"/>
  <c r="J203" i="260" a="1"/>
  <c r="Z147" i="260" a="1"/>
  <c r="F9" i="177" a="1"/>
  <c r="BQ108" i="260" a="1"/>
  <c r="BU190" i="260" a="1"/>
  <c r="K22" i="177" a="1"/>
  <c r="V28" i="177" a="1"/>
  <c r="BY102" i="260" a="1"/>
  <c r="BQ81" i="260" a="1"/>
  <c r="BJ155" i="260" a="1"/>
  <c r="Z22" i="177" a="1"/>
  <c r="P25" i="177" a="1"/>
  <c r="G58" i="177" a="1"/>
  <c r="J9" i="177" a="1"/>
  <c r="Z140" i="260" a="1"/>
  <c r="BD46" i="260" a="1"/>
  <c r="R48" i="177" a="1"/>
  <c r="AH96" i="260" a="1"/>
  <c r="AH293" i="260" a="1"/>
  <c r="BQ252" i="260" a="1"/>
  <c r="P53" i="177" a="1"/>
  <c r="BD211" i="260" a="1"/>
  <c r="AL221" i="260" a="1"/>
  <c r="C14" i="177" a="1"/>
  <c r="K59" i="177" a="1"/>
  <c r="C58" i="177" a="1"/>
  <c r="AZ74" i="260" a="1"/>
  <c r="R52" i="177" a="1"/>
  <c r="BQ138" i="260" a="1"/>
  <c r="Z40" i="260" a="1"/>
  <c r="S30" i="177" a="1"/>
  <c r="G291" i="260" a="1"/>
  <c r="M32" i="177" a="1"/>
  <c r="J11" i="177" a="1"/>
  <c r="R285" i="260" a="1"/>
  <c r="G311" i="260" a="1"/>
  <c r="D55" i="177" a="1"/>
  <c r="AD340" i="260" a="1"/>
  <c r="V15" i="177" a="1"/>
  <c r="R161" i="260" a="1"/>
  <c r="AZ259" i="260" a="1"/>
  <c r="AR276" i="260" a="1"/>
  <c r="Z52" i="177" a="1"/>
  <c r="BD335" i="260" a="1"/>
  <c r="BD50" i="260" a="1"/>
  <c r="Z30" i="260" a="1"/>
  <c r="AR228" i="260" a="1"/>
  <c r="W45" i="177" a="1"/>
  <c r="AD36" i="260" a="1"/>
  <c r="Z90" i="260" a="1"/>
  <c r="AD24" i="260" a="1"/>
  <c r="Y29" i="177" a="1"/>
  <c r="N180" i="260" a="1"/>
  <c r="BJ94" i="260" a="1"/>
  <c r="J301" i="260" a="1"/>
  <c r="BU127" i="260" a="1"/>
  <c r="AD278" i="260" a="1"/>
  <c r="N348" i="260" a="1"/>
  <c r="Z169" i="260" a="1"/>
  <c r="AZ73" i="260" a="1"/>
  <c r="BU234" i="260" a="1"/>
  <c r="AL59" i="260" a="1"/>
  <c r="Q39" i="177" a="1"/>
  <c r="N153" i="260" a="1"/>
  <c r="AL126" i="260" a="1"/>
  <c r="H65" i="177" a="1"/>
  <c r="M57" i="177" a="1"/>
  <c r="C52" i="177" a="1"/>
  <c r="N165" i="260" a="1"/>
  <c r="BJ159" i="260" a="1"/>
  <c r="G37" i="177" a="1"/>
  <c r="Z217" i="260" a="1"/>
  <c r="R191" i="260" a="1"/>
  <c r="F42" i="177" a="1"/>
  <c r="AH195" i="260" a="1"/>
  <c r="AU64" i="260" a="1"/>
  <c r="AZ22" i="260" a="1"/>
  <c r="AH92" i="260" a="1"/>
  <c r="N99" i="260" a="1"/>
  <c r="AL103" i="260" a="1"/>
  <c r="W194" i="260" a="1"/>
  <c r="AH152" i="260" a="1"/>
  <c r="W115" i="260" a="1"/>
  <c r="BQ82" i="260" a="1"/>
  <c r="G30" i="177" a="1"/>
  <c r="G45" i="177" a="1"/>
  <c r="N45" i="260" a="1"/>
  <c r="AU96" i="260" a="1"/>
  <c r="BU135" i="260" a="1"/>
  <c r="AH214" i="260" a="1"/>
  <c r="AU26" i="260" a="1"/>
  <c r="L37" i="177" a="1"/>
  <c r="U27" i="177" a="1"/>
  <c r="BU269" i="260" a="1"/>
  <c r="E65" i="177" a="1"/>
  <c r="AR109" i="260" a="1"/>
  <c r="BQ146" i="260" a="1"/>
  <c r="O20" i="177" a="1"/>
  <c r="U30" i="102" a="1"/>
  <c r="AR253" i="260" a="1"/>
  <c r="X13" i="177" a="1"/>
  <c r="J142" i="260" a="1"/>
  <c r="BD265" i="260" a="1"/>
  <c r="BU187" i="260" a="1"/>
  <c r="BJ185" i="260" a="1"/>
  <c r="BD171" i="260" a="1"/>
  <c r="AZ91" i="260" a="1"/>
  <c r="AU34" i="260" a="1"/>
  <c r="BN211" i="260" a="1"/>
  <c r="BD427" i="260" a="1"/>
  <c r="J19" i="260" a="1"/>
  <c r="AH58" i="260" a="1"/>
  <c r="R217" i="260" a="1"/>
  <c r="K8" i="177" a="1"/>
  <c r="J230" i="260" a="1"/>
  <c r="AU142" i="260" a="1"/>
  <c r="K50" i="177" a="1"/>
  <c r="J353" i="260" a="1"/>
  <c r="BD121" i="260" a="1"/>
  <c r="BQ215" i="260" a="1"/>
  <c r="AL349" i="260" a="1"/>
  <c r="G271" i="260" a="1"/>
  <c r="AR60" i="260" a="1"/>
  <c r="AR84" i="260" a="1"/>
  <c r="I33" i="177" a="1"/>
  <c r="AU52" i="260" a="1"/>
  <c r="BN116" i="260" a="1"/>
  <c r="L14" i="177" a="1"/>
  <c r="G192" i="260" a="1"/>
  <c r="R113" i="260" a="1"/>
  <c r="J253" i="260" a="1"/>
  <c r="AH35" i="260" a="1"/>
  <c r="AR136" i="260" a="1"/>
  <c r="R160" i="260" a="1"/>
  <c r="AU163" i="260" a="1"/>
  <c r="J38" i="260" a="1"/>
  <c r="BQ87" i="260" a="1"/>
  <c r="G227" i="260" a="1"/>
  <c r="J139" i="260" a="1"/>
  <c r="AZ248" i="260" a="1"/>
  <c r="N302" i="260" a="1"/>
  <c r="AZ45" i="260" a="1"/>
  <c r="G263" i="260" a="1"/>
  <c r="AH400" i="260" a="1"/>
  <c r="Z196" i="260" a="1"/>
  <c r="N143" i="260" a="1"/>
  <c r="AR199" i="260" a="1"/>
  <c r="J246" i="260" a="1"/>
  <c r="R235" i="260" a="1"/>
  <c r="BJ310" i="260" a="1"/>
  <c r="BU220" i="260" a="1"/>
  <c r="G35" i="177" a="1"/>
  <c r="J56" i="260" a="1"/>
  <c r="W227" i="260" a="1"/>
  <c r="AU128" i="260" a="1"/>
  <c r="H29" i="177" a="1"/>
  <c r="AR249" i="260" a="1"/>
  <c r="D21" i="177" a="1"/>
  <c r="BJ42" i="260" a="1"/>
  <c r="AH70" i="260" a="1"/>
  <c r="G98" i="260" a="1"/>
  <c r="F53" i="177" a="1"/>
  <c r="Z8" i="177" a="1"/>
  <c r="G59" i="177" a="1"/>
  <c r="J48" i="260" a="1"/>
  <c r="Z148" i="260" a="1"/>
  <c r="AL162" i="260" a="1"/>
  <c r="BD49" i="260" a="1"/>
  <c r="BU241" i="260" a="1"/>
  <c r="L10" i="177" a="1"/>
  <c r="BD59" i="260" a="1"/>
  <c r="BY32" i="260" a="1"/>
  <c r="BU111" i="260" a="1"/>
  <c r="N270" i="260" a="1"/>
  <c r="N67" i="260" a="1"/>
  <c r="R368" i="260" a="1"/>
  <c r="BJ117" i="260" a="1"/>
  <c r="BU243" i="260" a="1"/>
  <c r="U14" i="177" a="1"/>
  <c r="W47" i="177" a="1"/>
  <c r="G65" i="177" a="1"/>
  <c r="I27" i="177" a="1"/>
  <c r="BQ208" i="260" a="1"/>
  <c r="W5" i="177" a="1"/>
  <c r="BN300" i="260" a="1"/>
  <c r="R223" i="260" a="1"/>
  <c r="Z64" i="260" a="1"/>
  <c r="AD146" i="260" a="1"/>
  <c r="J173" i="260" a="1"/>
  <c r="BQ357" i="260" a="1"/>
  <c r="AH71" i="260" a="1"/>
  <c r="J195" i="260" a="1"/>
  <c r="N31" i="260" a="1"/>
  <c r="W282" i="260" a="1"/>
  <c r="AH351" i="260" a="1"/>
  <c r="BQ190" i="260" a="1"/>
  <c r="BQ402" i="260" a="1"/>
  <c r="BJ384" i="260" a="1"/>
  <c r="R378" i="260" a="1"/>
  <c r="AL201" i="260" a="1"/>
  <c r="W187" i="260" a="1"/>
  <c r="J274" i="260" a="1"/>
  <c r="Z187" i="260" a="1"/>
  <c r="AR80" i="260" a="1"/>
  <c r="BQ32" i="260" a="1"/>
  <c r="S4" i="177" a="1"/>
  <c r="BN336" i="260" a="1"/>
  <c r="BQ31" i="260" a="1"/>
  <c r="AL95" i="260" a="1"/>
  <c r="AZ156" i="260" a="1"/>
  <c r="AU91" i="260" a="1"/>
  <c r="X61" i="177" a="1"/>
  <c r="J64" i="260" a="1"/>
  <c r="BQ157" i="260" a="1"/>
  <c r="AH91" i="260" a="1"/>
  <c r="BJ222" i="260" a="1"/>
  <c r="BQ325" i="260" a="1"/>
  <c r="O15" i="177" a="1"/>
  <c r="AZ119" i="260" a="1"/>
  <c r="Q61" i="177" a="1"/>
  <c r="AL41" i="260" a="1"/>
  <c r="AR336" i="260" a="1"/>
  <c r="P4" i="177" a="1"/>
  <c r="S31" i="177" a="1"/>
  <c r="W112" i="260" a="1"/>
  <c r="BU87" i="260" a="1"/>
  <c r="BJ286" i="260" a="1"/>
  <c r="L52" i="177" a="1"/>
  <c r="W32" i="177" a="1"/>
  <c r="C38" i="177" a="1"/>
  <c r="BJ64" i="260" a="1"/>
  <c r="G23" i="177" a="1"/>
  <c r="AD252" i="260" a="1"/>
  <c r="R202" i="260" a="1"/>
  <c r="E61" i="177" a="1"/>
  <c r="I13" i="177" a="1"/>
  <c r="M21" i="177" a="1"/>
  <c r="BQ231" i="260" a="1"/>
  <c r="K29" i="177" a="1"/>
  <c r="BU109" i="260" a="1"/>
  <c r="AL24" i="260" a="1"/>
  <c r="BN142" i="260" a="1"/>
  <c r="BJ87" i="260" a="1"/>
  <c r="BU101" i="260" a="1"/>
  <c r="G36" i="177" a="1"/>
  <c r="AD5" i="260" a="1"/>
  <c r="N39" i="260" a="1"/>
  <c r="BU317" i="260" a="1"/>
  <c r="AH114" i="260" a="1"/>
  <c r="R45" i="177" a="1"/>
  <c r="J55" i="177" a="1"/>
  <c r="R60" i="177" a="1"/>
  <c r="G76" i="260" a="1"/>
  <c r="O50" i="177" a="1"/>
  <c r="N48" i="177" a="1"/>
  <c r="AL337" i="260" a="1"/>
  <c r="BU42" i="260" a="1"/>
  <c r="AL23" i="260" a="1"/>
  <c r="BU225" i="260" a="1"/>
  <c r="BU323" i="260" a="1"/>
  <c r="D17" i="177" a="1"/>
  <c r="BU169" i="260" a="1"/>
  <c r="BD47" i="260" a="1"/>
  <c r="R197" i="260" a="1"/>
  <c r="L56" i="177" a="1"/>
  <c r="L51" i="177" a="1"/>
  <c r="P58" i="177" a="1"/>
  <c r="W223" i="260" a="1"/>
  <c r="AU244" i="260" a="1"/>
  <c r="AZ113" i="260" a="1"/>
  <c r="M63" i="177" a="1"/>
  <c r="W23" i="260" a="1"/>
  <c r="X17" i="177" a="1"/>
  <c r="F26" i="177" a="1"/>
  <c r="N370" i="260" a="1"/>
  <c r="U19" i="177" a="1"/>
  <c r="G49" i="177" a="1"/>
  <c r="BU290" i="260" a="1"/>
  <c r="G106" i="260" a="1"/>
  <c r="BN57" i="260" a="1"/>
  <c r="BJ76" i="260" a="1"/>
  <c r="BQ36" i="260" a="1"/>
  <c r="BQ7" i="260" a="1"/>
  <c r="BY190" i="260" a="1"/>
  <c r="G469" i="260" a="1"/>
  <c r="BD130" i="260" a="1"/>
  <c r="BD25" i="260" a="1"/>
  <c r="R172" i="260" a="1"/>
  <c r="BQ101" i="260" a="1"/>
  <c r="G189" i="260" a="1"/>
  <c r="C36" i="177" a="1"/>
  <c r="BY33" i="260" a="1"/>
  <c r="BQ122" i="260" a="1"/>
  <c r="T5" i="177" a="1"/>
  <c r="BU75" i="260" a="1"/>
  <c r="F39" i="177" a="1"/>
  <c r="AZ223" i="260" a="1"/>
  <c r="BD9" i="260" a="1"/>
  <c r="N17" i="177" a="1"/>
  <c r="G230" i="260" a="1"/>
  <c r="W53" i="177" a="1"/>
  <c r="BJ240" i="260" a="1"/>
  <c r="AH55" i="260" a="1"/>
  <c r="BJ252" i="260" a="1"/>
  <c r="Z50" i="177" a="1"/>
  <c r="Z18" i="177" a="1"/>
  <c r="D14" i="177" a="1"/>
  <c r="J57" i="260" a="1"/>
  <c r="AR15" i="260" a="1"/>
  <c r="BD169" i="260" a="1"/>
  <c r="J99" i="260" a="1"/>
  <c r="AL40" i="260" a="1"/>
  <c r="BQ364" i="260" a="1"/>
  <c r="BQ238" i="260" a="1"/>
  <c r="AR338" i="260" a="1"/>
  <c r="D42" i="177" a="1"/>
  <c r="Z23" i="177" a="1"/>
  <c r="N226" i="260" a="1"/>
  <c r="AZ8" i="260" a="1"/>
  <c r="AD345" i="260" a="1"/>
  <c r="AR337" i="260" a="1"/>
  <c r="BY41" i="260" a="1"/>
  <c r="AR270" i="260" a="1"/>
  <c r="BN313" i="260" a="1"/>
  <c r="Z5" i="260" a="1"/>
  <c r="BU157" i="260" a="1"/>
  <c r="AH163" i="260" a="1"/>
  <c r="W253" i="260" a="1"/>
  <c r="AH43" i="260" a="1"/>
  <c r="N257" i="260" a="1"/>
  <c r="N44" i="177" a="1"/>
  <c r="BU202" i="260" a="1"/>
  <c r="BD8" i="260" a="1"/>
  <c r="R180" i="260" a="1"/>
  <c r="BU244" i="260" a="1"/>
  <c r="G31" i="260" a="1"/>
  <c r="BJ134" i="260" a="1"/>
  <c r="R255" i="260" a="1"/>
  <c r="O43" i="177" a="1"/>
  <c r="Z240" i="260" a="1"/>
  <c r="AZ230" i="260" a="1"/>
  <c r="BJ18" i="260" a="1"/>
  <c r="BY70" i="260" a="1"/>
  <c r="BD263" i="260" a="1"/>
  <c r="C55" i="177" a="1"/>
  <c r="AR23" i="260" a="1"/>
  <c r="BU80" i="260" a="1"/>
  <c r="F37" i="177" a="1"/>
  <c r="BQ270" i="260" a="1"/>
  <c r="J89" i="260" a="1"/>
  <c r="AZ350" i="260" a="1"/>
  <c r="AL77" i="260" a="1"/>
  <c r="BY88" i="260" a="1"/>
  <c r="BY170" i="260" a="1"/>
  <c r="AD77" i="260" a="1"/>
  <c r="AR158" i="260" a="1"/>
  <c r="AD89" i="260" a="1"/>
  <c r="N115" i="260" a="1"/>
  <c r="BJ37" i="260" a="1"/>
  <c r="V55" i="177" a="1"/>
  <c r="N26" i="177" a="1"/>
  <c r="V44" i="177" a="1"/>
  <c r="AU283" i="260" a="1"/>
  <c r="BY71" i="260" a="1"/>
  <c r="BY186" i="260" a="1"/>
  <c r="N60" i="177" a="1"/>
  <c r="N30" i="260" a="1"/>
  <c r="Z51" i="260" a="1"/>
  <c r="BD410" i="260" a="1"/>
  <c r="AD102" i="260" a="1"/>
  <c r="Z177" i="260" a="1"/>
  <c r="U64" i="177" a="1"/>
  <c r="AU136" i="260" a="1"/>
  <c r="AZ245" i="260" a="1"/>
  <c r="BU319" i="260" a="1"/>
  <c r="J14" i="260" a="1"/>
  <c r="AD145" i="260" a="1"/>
  <c r="BJ296" i="260" a="1"/>
  <c r="N245" i="260" a="1"/>
  <c r="G159" i="260" a="1"/>
  <c r="AU14" i="260" a="1"/>
  <c r="R214" i="260" a="1"/>
  <c r="D39" i="177" a="1"/>
  <c r="D24" i="177" a="1"/>
  <c r="AD17" i="260" a="1"/>
  <c r="J328" i="260" a="1"/>
  <c r="N215" i="260" a="1"/>
  <c r="M52" i="177" a="1"/>
  <c r="AL290" i="260" a="1"/>
  <c r="AD195" i="260" a="1"/>
  <c r="J206" i="260" a="1"/>
  <c r="AL268" i="260" a="1"/>
  <c r="Z59" i="260" a="1"/>
  <c r="N274" i="260" a="1"/>
  <c r="W63" i="177" a="1"/>
  <c r="N198" i="260" a="1"/>
  <c r="E19" i="177" a="1"/>
  <c r="J191" i="260" a="1"/>
  <c r="AZ52" i="260" a="1"/>
  <c r="X44" i="177" a="1"/>
  <c r="N119" i="260" a="1"/>
  <c r="U55" i="177" a="1"/>
  <c r="AD253" i="260" a="1"/>
  <c r="N27" i="177" a="1"/>
  <c r="G8" i="177" a="1"/>
  <c r="BD90" i="260" a="1"/>
  <c r="AH13" i="260" a="1"/>
  <c r="BU19" i="260" a="1"/>
  <c r="N65" i="260" a="1"/>
  <c r="V7" i="177" a="1"/>
  <c r="D16" i="177" a="1"/>
  <c r="Z65" i="177" a="1"/>
  <c r="BD190" i="260" a="1"/>
  <c r="AU80" i="260" a="1"/>
  <c r="AD248" i="260" a="1"/>
  <c r="BU239" i="260" a="1"/>
  <c r="I20" i="177" a="1"/>
  <c r="AD41" i="260" a="1"/>
  <c r="AU6" i="260" a="1"/>
  <c r="BN189" i="260" a="1"/>
  <c r="Y48" i="177" a="1"/>
  <c r="BD24" i="260" a="1"/>
  <c r="AU323" i="260" a="1"/>
  <c r="R28" i="177" a="1"/>
  <c r="AZ147" i="260" a="1"/>
  <c r="AU358" i="260" a="1"/>
  <c r="BQ165" i="260" a="1"/>
  <c r="W251" i="260" a="1"/>
  <c r="BQ69" i="260" a="1"/>
  <c r="J17" i="177" a="1"/>
  <c r="BJ282" i="260" a="1"/>
  <c r="G331" i="260" a="1"/>
  <c r="AL377" i="260" a="1"/>
  <c r="F8" i="177" a="1"/>
  <c r="G215" i="260" a="1"/>
  <c r="BY44" i="260" a="1"/>
  <c r="AH98" i="260" a="1"/>
  <c r="BU212" i="260" a="1"/>
  <c r="AH200" i="260" a="1"/>
  <c r="G55" i="177" a="1"/>
  <c r="BN33" i="260" a="1"/>
  <c r="AL227" i="260" a="1"/>
  <c r="R340" i="260" a="1"/>
  <c r="E21" i="177" a="1"/>
  <c r="J172" i="260" a="1"/>
  <c r="N336" i="260" a="1"/>
  <c r="G368" i="260" a="1"/>
  <c r="AH350" i="260" a="1"/>
  <c r="W131" i="260" a="1"/>
  <c r="W133" i="260" a="1"/>
  <c r="BU200" i="260" a="1"/>
  <c r="Z71" i="260" a="1"/>
  <c r="AR251" i="260" a="1"/>
  <c r="AH48" i="260" a="1"/>
  <c r="N72" i="260" a="1"/>
  <c r="AZ283" i="260" a="1"/>
  <c r="AU127" i="260" a="1"/>
  <c r="AH440" i="260" a="1"/>
  <c r="S43" i="177" a="1"/>
  <c r="BN245" i="260" a="1"/>
  <c r="BU131" i="260" a="1"/>
  <c r="N299" i="260" a="1"/>
  <c r="AZ117" i="260" a="1"/>
  <c r="BU383" i="260" a="1"/>
  <c r="AR201" i="260" a="1"/>
  <c r="Q54" i="177" a="1"/>
  <c r="AU217" i="260" a="1"/>
  <c r="AL298" i="260" a="1"/>
  <c r="R9" i="177" a="1"/>
  <c r="R277" i="260" a="1"/>
  <c r="G225" i="260" a="1"/>
  <c r="N375" i="260" a="1"/>
  <c r="BD345" i="260" a="1"/>
  <c r="BD44" i="260" a="1"/>
  <c r="AL150" i="260" a="1"/>
  <c r="AR134" i="260" a="1"/>
  <c r="Z341" i="260" a="1"/>
  <c r="U57" i="177" a="1"/>
  <c r="BU177" i="260" a="1"/>
  <c r="R149" i="260" a="1"/>
  <c r="AR70" i="260" a="1"/>
  <c r="Z66" i="260" a="1"/>
  <c r="J168" i="260" a="1"/>
  <c r="AU200" i="260" a="1"/>
  <c r="AL248" i="260" a="1"/>
  <c r="AD37" i="260" a="1"/>
  <c r="AH223" i="260" a="1"/>
  <c r="G299" i="260" a="1"/>
  <c r="W36" i="177" a="1"/>
  <c r="AZ200" i="260" a="1"/>
  <c r="Y41" i="177" a="1"/>
  <c r="N47" i="260" a="1"/>
  <c r="G21" i="260" a="1"/>
  <c r="J130" i="260" a="1"/>
  <c r="W61" i="177" a="1"/>
  <c r="BJ124" i="260" a="1"/>
  <c r="W10" i="260" a="1"/>
  <c r="Z70" i="260" a="1"/>
  <c r="AZ17" i="260" a="1"/>
  <c r="BD290" i="260" a="1"/>
  <c r="AD71" i="260" a="1"/>
  <c r="AU62" i="260" a="1"/>
  <c r="N251" i="260" a="1"/>
  <c r="BQ294" i="260" a="1"/>
  <c r="H14" i="177" a="1"/>
  <c r="AH115" i="260" a="1"/>
  <c r="W21" i="177" a="1"/>
  <c r="AL144" i="260" a="1"/>
  <c r="BN55" i="260" a="1"/>
  <c r="AZ266" i="260" a="1"/>
  <c r="BD102" i="260" a="1"/>
  <c r="J71" i="260" a="1"/>
  <c r="AD201" i="260" a="1"/>
  <c r="BJ100" i="260" a="1"/>
  <c r="BY69" i="260" a="1"/>
  <c r="AD40" i="260" a="1"/>
  <c r="AL196" i="260" a="1"/>
  <c r="BD101" i="260" a="1"/>
  <c r="N116" i="260" a="1"/>
  <c r="BJ269" i="260" a="1"/>
  <c r="J20" i="177" a="1"/>
  <c r="T41" i="177" a="1"/>
  <c r="Z189" i="260" a="1"/>
  <c r="N378" i="260" a="1"/>
  <c r="BD112" i="260" a="1"/>
  <c r="BQ170" i="260" a="1"/>
  <c r="G10" i="260" a="1"/>
  <c r="D30" i="177" a="1"/>
  <c r="BY152" i="260" a="1"/>
  <c r="J75" i="260" a="1"/>
  <c r="J98" i="260" a="1"/>
  <c r="AU74" i="260" a="1"/>
  <c r="AR294" i="260" a="1"/>
  <c r="BU210" i="260" a="1"/>
  <c r="AR378" i="260" a="1"/>
  <c r="AU185" i="260" a="1"/>
  <c r="AU11" i="260" a="1"/>
  <c r="D32" i="177" a="1"/>
  <c r="W42" i="177" a="1"/>
  <c r="BQ161" i="260" a="1"/>
  <c r="J217" i="260" a="1"/>
  <c r="BJ256" i="260" a="1"/>
  <c r="W191" i="260" a="1"/>
  <c r="AD337" i="260" a="1"/>
  <c r="BJ315" i="260" a="1"/>
  <c r="V32" i="177" a="1"/>
  <c r="AZ192" i="260" a="1"/>
  <c r="BJ303" i="260" a="1"/>
  <c r="BJ109" i="260" a="1"/>
  <c r="AZ60" i="260" a="1"/>
  <c r="AD30" i="260" a="1"/>
  <c r="H40" i="177" a="1"/>
  <c r="BQ97" i="260" a="1"/>
  <c r="X11" i="177" a="1"/>
  <c r="Z141" i="260" a="1"/>
  <c r="AD120" i="260" a="1"/>
  <c r="BQ88" i="260" a="1"/>
  <c r="BQ216" i="260" a="1"/>
  <c r="F23" i="177" a="1"/>
  <c r="BJ135" i="260" a="1"/>
  <c r="AL326" i="260" a="1"/>
  <c r="P3" i="177" a="1"/>
  <c r="AU19" i="260" a="1"/>
  <c r="AH399" i="260" a="1"/>
  <c r="BY46" i="260" a="1"/>
  <c r="AH166" i="260" a="1"/>
  <c r="R48" i="260" a="1"/>
  <c r="AZ334" i="260" a="1"/>
  <c r="BY169" i="260" a="1"/>
  <c r="AR51" i="260" a="1"/>
  <c r="AD245" i="260" a="1"/>
  <c r="BN330" i="260" a="1"/>
  <c r="J62" i="177" a="1"/>
  <c r="N306" i="260" a="1"/>
  <c r="AU93" i="260" a="1"/>
  <c r="AU236" i="260" a="1"/>
  <c r="BD235" i="260" a="1"/>
  <c r="E40" i="177" a="1"/>
  <c r="N238" i="260" a="1"/>
  <c r="AH196" i="260" a="1"/>
  <c r="AL153" i="260" a="1"/>
  <c r="AL98" i="260" a="1"/>
  <c r="R36" i="260" a="1"/>
  <c r="R112" i="260" a="1"/>
  <c r="E24" i="177" a="1"/>
  <c r="BN282" i="260" a="1"/>
  <c r="BU105" i="260" a="1"/>
  <c r="M54" i="177" a="1"/>
  <c r="BY42" i="260" a="1"/>
  <c r="J65" i="177" a="1"/>
  <c r="G127" i="260" a="1"/>
  <c r="AU340" i="260" a="1"/>
  <c r="W82" i="260" a="1"/>
  <c r="AL71" i="260" a="1"/>
  <c r="V35" i="177" a="1"/>
  <c r="BD98" i="260" a="1"/>
  <c r="BQ56" i="260" a="1"/>
  <c r="E17" i="177" a="1"/>
  <c r="AH69" i="260" a="1"/>
  <c r="BN120" i="260" a="1"/>
  <c r="J60" i="177" a="1"/>
  <c r="F31" i="177" a="1"/>
  <c r="M45" i="177" a="1"/>
  <c r="AZ40" i="260" a="1"/>
  <c r="X48" i="177" a="1"/>
  <c r="BD176" i="260" a="1"/>
  <c r="W106" i="260" a="1"/>
  <c r="J140" i="260" a="1"/>
  <c r="J188" i="260" a="1"/>
  <c r="AR162" i="260" a="1"/>
  <c r="AL19" i="260" a="1"/>
  <c r="BN74" i="260" a="1"/>
  <c r="AD139" i="260" a="1"/>
  <c r="G190" i="260" a="1"/>
  <c r="BJ15" i="260" a="1"/>
  <c r="N46" i="260" a="1"/>
  <c r="G173" i="260" a="1"/>
  <c r="BD123" i="260" a="1"/>
  <c r="BD26" i="260" a="1"/>
  <c r="BN175" i="260" a="1"/>
  <c r="J59" i="260" a="1"/>
  <c r="J258" i="260" a="1"/>
  <c r="Z215" i="260" a="1"/>
  <c r="BJ199" i="260" a="1"/>
  <c r="BU393" i="260" a="1"/>
  <c r="W55" i="177" a="1"/>
  <c r="N127" i="260" a="1"/>
  <c r="BD375" i="260" a="1"/>
  <c r="R176" i="260" a="1"/>
  <c r="Q57" i="177" a="1"/>
  <c r="J373" i="260" a="1"/>
  <c r="C41" i="177" a="1"/>
  <c r="U21" i="102" a="1"/>
  <c r="BD210" i="260" a="1"/>
  <c r="BQ141" i="260" a="1"/>
  <c r="J53" i="260" a="1"/>
  <c r="J409" i="260" a="1"/>
  <c r="G221" i="260" a="1"/>
  <c r="BQ321" i="260" a="1"/>
  <c r="AR212" i="260" a="1"/>
  <c r="BU143" i="260" a="1"/>
  <c r="AZ193" i="260" a="1"/>
  <c r="BJ114" i="260" a="1"/>
  <c r="BN180" i="260" a="1"/>
  <c r="AZ333" i="260" a="1"/>
  <c r="AZ96" i="260" a="1"/>
  <c r="P61" i="177" a="1"/>
  <c r="N162" i="260" a="1"/>
  <c r="N34" i="260" a="1"/>
  <c r="W163" i="260" a="1"/>
  <c r="BD91" i="260" a="1"/>
  <c r="R64" i="260" a="1"/>
  <c r="U30" i="177" a="1"/>
  <c r="R118" i="260" a="1"/>
  <c r="S57" i="177" a="1"/>
  <c r="D43" i="177" a="1"/>
  <c r="Y3" i="177" a="1"/>
  <c r="AR349" i="260" a="1"/>
  <c r="AH76" i="260" a="1"/>
  <c r="N207" i="260" a="1"/>
  <c r="BJ78" i="260" a="1"/>
  <c r="BU83" i="260" a="1"/>
  <c r="AH19" i="260" a="1"/>
  <c r="AL18" i="260" a="1"/>
  <c r="R233" i="260" a="1"/>
  <c r="G275" i="260" a="1"/>
  <c r="AD303" i="260" a="1"/>
  <c r="BU199" i="260" a="1"/>
  <c r="AU155" i="260" a="1"/>
  <c r="BQ209" i="260" a="1"/>
  <c r="Q13" i="177" a="1"/>
  <c r="Z174" i="260" a="1"/>
  <c r="AR73" i="260" a="1"/>
  <c r="AR130" i="260" a="1"/>
  <c r="Q37" i="177" a="1"/>
  <c r="AD95" i="260" a="1"/>
  <c r="N23" i="177" a="1"/>
  <c r="J82" i="260" a="1"/>
  <c r="AD147" i="260" a="1"/>
  <c r="AR132" i="260" a="1"/>
  <c r="BJ128" i="260" a="1"/>
  <c r="G256" i="260" a="1"/>
  <c r="T49" i="177" a="1"/>
  <c r="P24" i="177" a="1"/>
  <c r="AU330" i="260" a="1"/>
  <c r="E26" i="177" a="1"/>
  <c r="BD117" i="260" a="1"/>
  <c r="Z58" i="177" a="1"/>
  <c r="AD117" i="260" a="1"/>
  <c r="BU86" i="260" a="1"/>
  <c r="BU433" i="260" a="1"/>
  <c r="U51" i="177" a="1"/>
  <c r="AH428" i="260" a="1"/>
  <c r="R156" i="260" a="1"/>
  <c r="AD73" i="260" a="1"/>
  <c r="BQ145" i="260" a="1"/>
  <c r="BQ95" i="260" a="1"/>
  <c r="BQ269" i="260" a="1"/>
  <c r="BY106" i="260" a="1"/>
  <c r="AR101" i="260" a="1"/>
  <c r="BJ40" i="260" a="1"/>
  <c r="AL303" i="260" a="1"/>
  <c r="D12" i="177" a="1"/>
  <c r="AU165" i="260" a="1"/>
  <c r="N176" i="260" a="1"/>
  <c r="H13" i="177" a="1"/>
  <c r="C61" i="177" a="1"/>
  <c r="J6" i="177" a="1"/>
  <c r="R150" i="260" a="1"/>
  <c r="AL218" i="260" a="1"/>
  <c r="AD200" i="260" a="1"/>
  <c r="M28" i="177" a="1"/>
  <c r="AH49" i="260" a="1"/>
  <c r="AH27" i="260" a="1"/>
  <c r="G41" i="177" a="1"/>
  <c r="G5" i="260" a="1"/>
  <c r="S13" i="177" a="1"/>
  <c r="BQ76" i="260" a="1"/>
  <c r="BQ107" i="260" a="1"/>
  <c r="Z272" i="260" a="1"/>
  <c r="S54" i="177" a="1"/>
  <c r="AU70" i="260" a="1"/>
  <c r="J245" i="260" a="1"/>
  <c r="O23" i="177" a="1"/>
  <c r="AL273" i="260" a="1"/>
  <c r="AU192" i="260" a="1"/>
  <c r="M42" i="177" a="1"/>
  <c r="G172" i="260" a="1"/>
  <c r="Z127" i="260" a="1"/>
  <c r="BU218" i="260" a="1"/>
  <c r="AD150" i="260" a="1"/>
  <c r="W218" i="260" a="1"/>
  <c r="M25" i="177" a="1"/>
  <c r="AD175" i="260" a="1"/>
  <c r="AU362" i="260" a="1"/>
  <c r="AU87" i="260" a="1"/>
  <c r="AU116" i="260" a="1"/>
  <c r="J108" i="260" a="1"/>
  <c r="N78" i="260" a="1"/>
  <c r="AL46" i="260" a="1"/>
  <c r="BN125" i="260" a="1"/>
  <c r="F20" i="177" a="1"/>
  <c r="Z126" i="260" a="1"/>
  <c r="BY107" i="260" a="1"/>
  <c r="P31" i="177" a="1"/>
  <c r="W63" i="260" a="1"/>
  <c r="BU315" i="260" a="1"/>
  <c r="O63" i="177" a="1"/>
  <c r="J134" i="260" a="1"/>
  <c r="AH143" i="260" a="1"/>
  <c r="BY87" i="260" a="1"/>
  <c r="I61" i="177" a="1"/>
  <c r="AL50" i="260" a="1"/>
  <c r="G43" i="260" a="1"/>
  <c r="N24" i="260" a="1"/>
  <c r="R116" i="260" a="1"/>
  <c r="W83" i="260" a="1"/>
  <c r="J48" i="177" a="1"/>
  <c r="AL414" i="260" a="1"/>
  <c r="BD65" i="260" a="1"/>
  <c r="D29" i="177" a="1"/>
  <c r="AU148" i="260" a="1"/>
  <c r="BY114" i="260" a="1"/>
  <c r="G152" i="260" a="1"/>
  <c r="R374" i="260" a="1"/>
  <c r="AL142" i="260" a="1"/>
  <c r="BU343" i="260" a="1"/>
  <c r="BU359" i="260" a="1"/>
  <c r="H58" i="177" a="1"/>
  <c r="BJ205" i="260" a="1"/>
  <c r="W395" i="260" a="1"/>
  <c r="AD241" i="260" a="1"/>
  <c r="BD81" i="260" a="1"/>
  <c r="BD333" i="260" a="1"/>
  <c r="AZ9" i="260" a="1"/>
  <c r="I65" i="177" a="1"/>
  <c r="BY130" i="260" a="1"/>
  <c r="W29" i="253" a="1"/>
  <c r="K30" i="177" a="1"/>
  <c r="N98" i="260" a="1"/>
  <c r="BY143" i="260" a="1"/>
  <c r="F27" i="177" a="1"/>
  <c r="BU331" i="260" a="1"/>
  <c r="X60" i="177" a="1"/>
  <c r="BQ33" i="260" a="1"/>
  <c r="BD243" i="260" a="1"/>
  <c r="U28" i="102" a="1"/>
  <c r="Q52" i="177" a="1"/>
  <c r="BN167" i="260" a="1"/>
  <c r="BU24" i="260" a="1"/>
  <c r="N118" i="260" a="1"/>
  <c r="T45" i="177" a="1"/>
  <c r="BQ228" i="260" a="1"/>
  <c r="J6" i="260" a="1"/>
  <c r="N55" i="177" a="1"/>
  <c r="M5" i="177" a="1"/>
  <c r="Z52" i="260" a="1"/>
  <c r="AL442" i="260" a="1"/>
  <c r="Q23" i="177" a="1"/>
  <c r="R5" i="177" a="1"/>
  <c r="J131" i="260" a="1"/>
  <c r="N19" i="260" a="1"/>
  <c r="BD390" i="260" a="1"/>
  <c r="BU30" i="260" a="1"/>
  <c r="AD312" i="260" a="1"/>
  <c r="H55" i="177" a="1"/>
  <c r="W44" i="260" a="1"/>
  <c r="N109" i="260" a="1"/>
  <c r="AU335" i="260" a="1"/>
  <c r="BJ375" i="260" a="1"/>
  <c r="BJ171" i="260" a="1"/>
  <c r="H46" i="177" a="1"/>
  <c r="G171" i="260" a="1"/>
  <c r="AU51" i="260" a="1"/>
  <c r="AR77" i="260" a="1"/>
  <c r="Z18" i="260" a="1"/>
  <c r="Z269" i="260" a="1"/>
  <c r="H26" i="177" a="1"/>
  <c r="T61" i="177" a="1"/>
  <c r="AH127" i="260" a="1"/>
  <c r="N111" i="260" a="1"/>
  <c r="U52" i="177" a="1"/>
  <c r="AR219" i="260" a="1"/>
  <c r="AR334" i="260" a="1"/>
  <c r="E6" i="177" a="1"/>
  <c r="G42" i="260" a="1"/>
  <c r="J50" i="177" a="1"/>
  <c r="BD222" i="260" a="1"/>
  <c r="P21" i="177" a="1"/>
  <c r="BD148" i="260" a="1"/>
  <c r="P37" i="177" a="1"/>
  <c r="Z339" i="260" a="1"/>
  <c r="BU136" i="260" a="1"/>
  <c r="Q65" i="177" a="1"/>
  <c r="BQ135" i="260" a="1"/>
  <c r="Z96" i="260" a="1"/>
  <c r="R265" i="260" a="1"/>
  <c r="W122" i="260" a="1"/>
  <c r="BU223" i="260" a="1"/>
  <c r="BQ96" i="260" a="1"/>
  <c r="BN56" i="260" a="1"/>
  <c r="BU145" i="260" a="1"/>
  <c r="AR297" i="260" a="1"/>
  <c r="W113" i="260" a="1"/>
  <c r="U42" i="177" a="1"/>
  <c r="O40" i="177" a="1"/>
  <c r="AR322" i="260" a="1"/>
  <c r="AZ135" i="260" a="1"/>
  <c r="BN248" i="260" a="1"/>
  <c r="Z21" i="260" a="1"/>
  <c r="N218" i="260" a="1"/>
  <c r="R211" i="260" a="1"/>
  <c r="AZ35" i="260" a="1"/>
  <c r="BJ111" i="260" a="1"/>
  <c r="Z226" i="260" a="1"/>
  <c r="AH116" i="260" a="1"/>
  <c r="BY10" i="260" a="1"/>
  <c r="BJ24" i="260" a="1"/>
  <c r="BN394" i="260" a="1"/>
  <c r="J55" i="260" a="1"/>
  <c r="M8" i="177" a="1"/>
  <c r="BJ165" i="260" a="1"/>
  <c r="BJ106" i="260" a="1"/>
  <c r="AZ98" i="260" a="1"/>
  <c r="BJ36" i="260" a="1"/>
  <c r="BN10" i="260" a="1"/>
  <c r="J306" i="260" a="1"/>
  <c r="AZ416" i="260" a="1"/>
  <c r="X26" i="177" a="1"/>
  <c r="BU85" i="260" a="1"/>
  <c r="N149" i="260" a="1"/>
  <c r="AH44" i="260" a="1"/>
  <c r="BN99" i="260" a="1"/>
  <c r="BU300" i="260" a="1"/>
  <c r="R232" i="260" a="1"/>
  <c r="BN438" i="260" a="1"/>
  <c r="AU360" i="260" a="1"/>
  <c r="T46" i="177" a="1"/>
  <c r="BN93" i="260" a="1"/>
  <c r="Y35" i="177" a="1"/>
  <c r="BY189" i="260" a="1"/>
  <c r="E64" i="177" a="1"/>
  <c r="AU135" i="260" a="1"/>
  <c r="BN225" i="260" a="1"/>
  <c r="F3" i="177" a="1"/>
  <c r="I49" i="177" a="1"/>
  <c r="W30" i="260" a="1"/>
  <c r="BY184" i="260" a="1"/>
  <c r="BQ37" i="260" a="1"/>
  <c r="N214" i="260" a="1"/>
  <c r="AR186" i="260" a="1"/>
  <c r="AR99" i="260" a="1"/>
  <c r="Z24" i="177" a="1"/>
  <c r="G345" i="260" a="1"/>
  <c r="J146" i="260" a="1"/>
  <c r="Z41" i="260" a="1"/>
  <c r="N307" i="260" a="1"/>
  <c r="G124" i="260" a="1"/>
  <c r="BN13" i="260" a="1"/>
  <c r="W94" i="260" a="1"/>
  <c r="AU140" i="260" a="1"/>
  <c r="J93" i="260" a="1"/>
  <c r="BJ139" i="260" a="1"/>
  <c r="G65" i="260" a="1"/>
  <c r="H17" i="177" a="1"/>
  <c r="O11" i="177" a="1"/>
  <c r="AH169" i="260" a="1"/>
  <c r="S47" i="177" a="1"/>
  <c r="BJ460" i="260" a="1"/>
  <c r="AZ82" i="260" a="1"/>
  <c r="R23" i="177" a="1"/>
  <c r="Z46" i="260" a="1"/>
  <c r="W161" i="260" a="1"/>
  <c r="V51" i="177" a="1"/>
  <c r="AU160" i="260" a="1"/>
  <c r="M22" i="177" a="1"/>
  <c r="O29" i="177" a="1"/>
  <c r="AZ30" i="260" a="1"/>
  <c r="AZ165" i="260" a="1"/>
  <c r="U49" i="177" a="1"/>
  <c r="W219" i="260" a="1"/>
  <c r="BJ285" i="260" a="1"/>
  <c r="BY142" i="260" a="1"/>
  <c r="F15" i="177" a="1"/>
  <c r="Z142" i="260" a="1"/>
  <c r="AH252" i="260" a="1"/>
  <c r="BN118" i="260" a="1"/>
  <c r="R42" i="260" a="1"/>
  <c r="AU40" i="260" a="1"/>
  <c r="BN153" i="260" a="1"/>
  <c r="N171" i="260" a="1"/>
  <c r="Q44" i="177" a="1"/>
  <c r="U54" i="177" a="1"/>
  <c r="AU281" i="260" a="1"/>
  <c r="V6" i="177" a="1"/>
  <c r="V4" i="177" a="1"/>
  <c r="AD126" i="260" a="1"/>
  <c r="R231" i="260" a="1"/>
  <c r="AU311" i="260" a="1"/>
  <c r="Z42" i="260" a="1"/>
  <c r="H19" i="177" a="1"/>
  <c r="AH50" i="260" a="1"/>
  <c r="AD163" i="260" a="1"/>
  <c r="BD296" i="260" a="1"/>
  <c r="AU301" i="260" a="1"/>
  <c r="L65" i="177" a="1"/>
  <c r="BU77" i="260" a="1"/>
  <c r="AD191" i="260" a="1"/>
  <c r="R46" i="177" a="1"/>
  <c r="W26" i="177" a="1"/>
  <c r="BY180" i="260" a="1"/>
  <c r="AZ172" i="260" a="1"/>
  <c r="AL73" i="260" a="1"/>
  <c r="W147" i="260" a="1"/>
  <c r="X42" i="177" a="1"/>
  <c r="BQ186" i="260" a="1"/>
  <c r="AR110" i="260" a="1"/>
  <c r="BD170" i="260" a="1"/>
  <c r="J180" i="260" a="1"/>
  <c r="J210" i="260" a="1"/>
  <c r="C62" i="177" a="1"/>
  <c r="BJ136" i="260" a="1"/>
  <c r="W149" i="260" a="1"/>
  <c r="M10" i="177" a="1"/>
  <c r="BD273" i="260" a="1"/>
  <c r="BN182" i="260" a="1"/>
  <c r="R120" i="260" a="1"/>
  <c r="AH38" i="260" a="1"/>
  <c r="N366" i="260" a="1"/>
  <c r="K36" i="177" a="1"/>
  <c r="BU146" i="260" a="1"/>
  <c r="AD13" i="260" a="1"/>
  <c r="G126" i="260" a="1"/>
  <c r="BY72" i="260" a="1"/>
  <c r="S16" i="177" a="1"/>
  <c r="AZ93" i="260" a="1"/>
  <c r="G183" i="260" a="1"/>
  <c r="C29" i="177" a="1"/>
  <c r="Z149" i="260" a="1"/>
  <c r="AD55" i="260" a="1"/>
  <c r="AL76" i="260" a="1"/>
  <c r="R173" i="260" a="1"/>
  <c r="G17" i="260" a="1"/>
  <c r="BN134" i="260" a="1"/>
  <c r="BQ168" i="260" a="1"/>
  <c r="BN92" i="260" a="1"/>
  <c r="G6" i="177" a="1"/>
  <c r="BU139" i="260" a="1"/>
  <c r="BJ156" i="260" a="1"/>
  <c r="J53" i="177" a="1"/>
  <c r="N82" i="260" a="1"/>
  <c r="AD118" i="260" a="1"/>
  <c r="BN251" i="260" a="1"/>
  <c r="W96" i="260" a="1"/>
  <c r="AZ59" i="260" a="1"/>
  <c r="W21" i="253" a="1"/>
  <c r="J150" i="260" a="1"/>
  <c r="O9" i="177" a="1"/>
  <c r="J25" i="177" a="1"/>
  <c r="BJ147" i="260" a="1"/>
  <c r="O54" i="177" a="1"/>
  <c r="BD302" i="260" a="1"/>
  <c r="F11" i="177" a="1"/>
  <c r="J136" i="260" a="1"/>
  <c r="K33" i="177" a="1"/>
  <c r="K19" i="177" a="1"/>
  <c r="G144" i="260" a="1"/>
  <c r="AH203" i="260" a="1"/>
  <c r="AD96" i="260" a="1"/>
  <c r="BQ131" i="260" a="1"/>
  <c r="N178" i="260" a="1"/>
  <c r="J43" i="177" a="1"/>
  <c r="BD311" i="260" a="1"/>
  <c r="BU299" i="260" a="1"/>
  <c r="N175" i="260" a="1"/>
  <c r="AU37" i="260" a="1"/>
  <c r="BJ340" i="260" a="1"/>
  <c r="AD451" i="260" a="1"/>
  <c r="AL137" i="260" a="1"/>
  <c r="BD160" i="260" a="1"/>
  <c r="Q43" i="177" a="1"/>
  <c r="K54" i="177" a="1"/>
  <c r="W343" i="260" a="1"/>
  <c r="AL92" i="260" a="1"/>
  <c r="W315" i="260" a="1"/>
  <c r="R21" i="260" a="1"/>
  <c r="J14" i="177" a="1"/>
  <c r="W62" i="177" a="1"/>
  <c r="W198" i="260" a="1"/>
  <c r="AH61" i="260" a="1"/>
  <c r="N14" i="260" a="1"/>
  <c r="N190" i="260" a="1"/>
  <c r="G307" i="260" a="1"/>
  <c r="J102" i="260" a="1"/>
  <c r="BQ323" i="260" a="1"/>
  <c r="AL115" i="260" a="1"/>
  <c r="Z151" i="260" a="1"/>
  <c r="AZ396" i="260" a="1"/>
  <c r="R209" i="260" a="1"/>
  <c r="W36" i="260" a="1"/>
  <c r="BY173" i="260" a="1"/>
  <c r="AZ222" i="260" a="1"/>
  <c r="I4" i="177" a="1"/>
  <c r="W167" i="260" a="1"/>
  <c r="AR256" i="260" a="1"/>
  <c r="L13" i="177" a="1"/>
  <c r="AZ66" i="260" a="1"/>
  <c r="BU173" i="260" a="1"/>
  <c r="AU48" i="260" a="1"/>
  <c r="N50" i="260" a="1"/>
  <c r="BQ272" i="260" a="1"/>
  <c r="R90" i="260" a="1"/>
  <c r="W15" i="260" a="1"/>
  <c r="BD149" i="260" a="1"/>
  <c r="BY125" i="260" a="1"/>
  <c r="AZ148" i="260" a="1"/>
  <c r="R52" i="260" a="1"/>
  <c r="G177" i="260" a="1"/>
  <c r="BD51" i="260" a="1"/>
  <c r="AL224" i="260" a="1"/>
  <c r="BN203" i="260" a="1"/>
  <c r="AR46" i="260" a="1"/>
  <c r="AZ123" i="260" a="1"/>
  <c r="BQ320" i="260" a="1"/>
  <c r="H42" i="177" a="1"/>
  <c r="P40" i="177" a="1"/>
  <c r="M37" i="177" a="1"/>
  <c r="N134" i="260" a="1"/>
  <c r="AD58" i="260" a="1"/>
  <c r="G38" i="260" a="1"/>
  <c r="G151" i="260" a="1"/>
  <c r="J381" i="260" a="1"/>
  <c r="V13" i="177" a="1"/>
  <c r="BQ123" i="260" a="1"/>
  <c r="AZ203" i="260" a="1"/>
  <c r="AH278" i="260" a="1"/>
  <c r="AZ249" i="260" a="1"/>
  <c r="AD31" i="260" a="1"/>
  <c r="G40" i="177" a="1"/>
  <c r="BQ93" i="260" a="1"/>
  <c r="AU72" i="260" a="1"/>
  <c r="K20" i="177" a="1"/>
  <c r="W109" i="260" a="1"/>
  <c r="BJ194" i="260" a="1"/>
  <c r="AR194" i="260" a="1"/>
  <c r="W193" i="260" a="1"/>
  <c r="N66" i="260" a="1"/>
  <c r="G15" i="260" a="1"/>
  <c r="T21" i="177" a="1"/>
  <c r="BD30" i="260" a="1"/>
  <c r="G52" i="177" a="1"/>
  <c r="R62" i="177" a="1"/>
  <c r="AR50" i="260" a="1"/>
  <c r="BN20" i="260" a="1"/>
  <c r="Y20" i="177" a="1"/>
  <c r="BJ334" i="260" a="1"/>
  <c r="L58" i="177" a="1"/>
  <c r="J109" i="260" a="1"/>
  <c r="R35" i="177" a="1"/>
  <c r="W352" i="260" a="1"/>
  <c r="BN192" i="260" a="1"/>
  <c r="N142" i="260" a="1"/>
  <c r="BY97" i="260" a="1"/>
  <c r="BQ187" i="260" a="1"/>
  <c r="BD21" i="260" a="1"/>
  <c r="AU208" i="260" a="1"/>
  <c r="G78" i="260" a="1"/>
  <c r="BJ361" i="260" a="1"/>
  <c r="AR175" i="260" a="1"/>
  <c r="AU44" i="260" a="1"/>
  <c r="Y59" i="177" a="1"/>
  <c r="Z39" i="260" a="1"/>
  <c r="V24" i="177" a="1"/>
  <c r="BN449" i="260" a="1"/>
  <c r="W127" i="260" a="1"/>
  <c r="W12" i="177" a="1"/>
  <c r="R299" i="260" a="1"/>
  <c r="G344" i="260" a="1"/>
  <c r="AR57" i="260" a="1"/>
  <c r="AZ265" i="260" a="1"/>
  <c r="J209" i="260" a="1"/>
  <c r="W92" i="260" a="1"/>
  <c r="R290" i="260" a="1"/>
  <c r="W80" i="260" a="1"/>
  <c r="C35" i="177" a="1"/>
  <c r="Z11" i="177" a="1"/>
  <c r="M30" i="177" a="1"/>
  <c r="Q19" i="177" a="1"/>
  <c r="BU178" i="260" a="1"/>
  <c r="Z72" i="260" a="1"/>
  <c r="Z228" i="260" a="1"/>
  <c r="AR350" i="260" a="1"/>
  <c r="Z171" i="260" a="1"/>
  <c r="I12" i="177" a="1"/>
  <c r="BJ39" i="260" a="1"/>
  <c r="BQ65" i="260" a="1"/>
  <c r="Z40" i="177" a="1"/>
  <c r="AD143" i="260" a="1"/>
  <c r="Z348" i="260" a="1"/>
  <c r="AZ103" i="260" a="1"/>
  <c r="AR306" i="260" a="1"/>
  <c r="BY153" i="260" a="1"/>
  <c r="J85" i="260" a="1"/>
  <c r="AH120" i="260" a="1"/>
  <c r="N106" i="260" a="1"/>
  <c r="AU13" i="260" a="1"/>
  <c r="BQ352" i="260" a="1"/>
  <c r="N273" i="260" a="1"/>
  <c r="X59" i="177" a="1"/>
  <c r="Z17" i="260" a="1"/>
  <c r="AL240" i="260" a="1"/>
  <c r="R39" i="260" a="1"/>
  <c r="AZ70" i="260" a="1"/>
  <c r="BN162" i="260" a="1"/>
  <c r="AU322" i="260" a="1"/>
  <c r="C12" i="177" a="1"/>
  <c r="AR268" i="260" a="1"/>
  <c r="AR218" i="260" a="1"/>
  <c r="J13" i="260" a="1"/>
  <c r="BN298" i="260" a="1"/>
  <c r="J431" i="260" a="1"/>
  <c r="Z125" i="260" a="1"/>
  <c r="J61" i="260" a="1"/>
  <c r="AZ51" i="260" a="1"/>
  <c r="D56" i="177" a="1"/>
  <c r="Z241" i="260" a="1"/>
  <c r="G17" i="177" a="1"/>
  <c r="AR94" i="260" a="1"/>
  <c r="BQ67" i="260" a="1"/>
  <c r="G342" i="260" a="1"/>
  <c r="BD328" i="260" a="1"/>
  <c r="G18" i="177" a="1"/>
  <c r="AU57" i="260" a="1"/>
  <c r="J16" i="260" a="1"/>
  <c r="H30" i="177" a="1"/>
  <c r="H11" i="177" a="1"/>
  <c r="R162" i="260" a="1"/>
  <c r="R128" i="260" a="1"/>
  <c r="W170" i="260" a="1"/>
  <c r="I56" i="177" a="1"/>
  <c r="BU237" i="260" a="1"/>
  <c r="N23" i="260" a="1"/>
  <c r="S28" i="177" a="1"/>
  <c r="AL148" i="260" a="1"/>
  <c r="N97" i="260" a="1"/>
  <c r="BU40" i="260" a="1"/>
  <c r="AR317" i="260" a="1"/>
  <c r="D45" i="177" a="1"/>
  <c r="V23" i="177" a="1"/>
  <c r="AZ195" i="260" a="1"/>
  <c r="R88" i="260" a="1"/>
  <c r="BY119" i="260" a="1"/>
  <c r="AD61" i="260" a="1"/>
  <c r="W100" i="260" a="1"/>
  <c r="G296" i="260" a="1"/>
  <c r="BY40" i="260" a="1"/>
  <c r="BJ74" i="260" a="1"/>
  <c r="Y27" i="177" a="1"/>
  <c r="R117" i="260" a="1"/>
  <c r="BU394" i="260" a="1"/>
  <c r="X64" i="177" a="1"/>
  <c r="AL338" i="260" a="1"/>
  <c r="Q18" i="177" a="1"/>
  <c r="BQ158" i="260" a="1"/>
  <c r="Z273" i="260" a="1"/>
  <c r="AR138" i="260" a="1"/>
  <c r="BN108" i="260" a="1"/>
  <c r="S55" i="177" a="1"/>
  <c r="AD42" i="260" a="1"/>
  <c r="G277" i="260" a="1"/>
  <c r="AH41" i="260" a="1"/>
  <c r="K42" i="177" a="1"/>
  <c r="BQ153" i="260" a="1"/>
  <c r="BN70" i="260" a="1"/>
  <c r="BJ110" i="260" a="1"/>
  <c r="BY93" i="260" a="1"/>
  <c r="Q51" i="177" a="1"/>
  <c r="AL70" i="260" a="1"/>
  <c r="J122" i="260" a="1"/>
  <c r="K37" i="177" a="1"/>
  <c r="BQ260" i="260" a="1"/>
  <c r="BD341" i="260" a="1"/>
  <c r="BQ309" i="260" a="1"/>
  <c r="H31" i="177" a="1"/>
  <c r="BN384" i="260" a="1"/>
  <c r="W235" i="260" a="1"/>
  <c r="BQ293" i="260" a="1"/>
  <c r="BU338" i="260" a="1"/>
  <c r="BN62" i="260" a="1"/>
  <c r="Z374" i="260" a="1"/>
  <c r="Z20" i="177" a="1"/>
  <c r="L29" i="177" a="1"/>
  <c r="AR75" i="260" a="1"/>
  <c r="W6" i="260" a="1"/>
  <c r="G100" i="260" a="1"/>
  <c r="BQ182" i="260" a="1"/>
  <c r="BQ52" i="260" a="1"/>
  <c r="AL262" i="260" a="1"/>
  <c r="BQ25" i="260" a="1"/>
  <c r="BJ86" i="260" a="1"/>
  <c r="J40" i="260" a="1"/>
  <c r="L8" i="177" a="1"/>
  <c r="L21" i="177" a="1"/>
  <c r="R108" i="260" a="1"/>
  <c r="BJ357" i="260" a="1"/>
  <c r="R85" i="260" a="1"/>
  <c r="G241" i="260" a="1"/>
  <c r="M58" i="177" a="1"/>
  <c r="Z16" i="177" a="1"/>
  <c r="AU188" i="260" a="1"/>
  <c r="P17" i="177" a="1"/>
  <c r="BQ164" i="260" a="1"/>
  <c r="BN140" i="260" a="1"/>
  <c r="D37" i="177" a="1"/>
  <c r="W271" i="260" a="1"/>
  <c r="BU305" i="260" a="1"/>
  <c r="AU12" i="260" a="1"/>
  <c r="BN121" i="260" a="1"/>
  <c r="AL91" i="260" a="1"/>
  <c r="W324" i="260" a="1"/>
  <c r="BQ444" i="260" a="1"/>
  <c r="AD151" i="260" a="1"/>
  <c r="AR144" i="260" a="1"/>
  <c r="Z251" i="260" a="1"/>
  <c r="AR274" i="260" a="1"/>
  <c r="J66" i="260" a="1"/>
  <c r="U12" i="177" a="1"/>
  <c r="F51" i="177" a="1"/>
  <c r="AL37" i="260" a="1"/>
  <c r="AR299" i="260" a="1"/>
  <c r="W53" i="260" a="1"/>
  <c r="BU455" i="260" a="1"/>
  <c r="BU283" i="260" a="1"/>
  <c r="AZ380" i="260" a="1"/>
  <c r="U28" i="251" a="1"/>
  <c r="BN149" i="260" a="1"/>
  <c r="G122" i="260" a="1"/>
  <c r="BQ405" i="260" a="1"/>
  <c r="AL212" i="260" a="1"/>
  <c r="AR127" i="260" a="1"/>
  <c r="BD135" i="260" a="1"/>
  <c r="W49" i="177" a="1"/>
  <c r="AR345" i="260" a="1"/>
  <c r="BJ132" i="260" a="1"/>
  <c r="AL199" i="260" a="1"/>
  <c r="AU269" i="260" a="1"/>
  <c r="R178" i="260" a="1"/>
  <c r="J128" i="260" a="1"/>
  <c r="W84" i="260" a="1"/>
  <c r="AZ110" i="260" a="1"/>
  <c r="W264" i="260" a="1"/>
  <c r="BJ183" i="260" a="1"/>
  <c r="AL48" i="260" a="1"/>
  <c r="N145" i="260" a="1"/>
  <c r="BU167" i="260" a="1"/>
  <c r="BD318" i="260" a="1"/>
  <c r="P50" i="177" a="1"/>
  <c r="BN259" i="260" a="1"/>
  <c r="G69" i="260" a="1"/>
  <c r="BD313" i="260" a="1"/>
  <c r="BU274" i="260" a="1"/>
  <c r="W265" i="260" a="1"/>
  <c r="BD37" i="260" a="1"/>
  <c r="D35" i="177" a="1"/>
  <c r="AL60" i="260" a="1"/>
  <c r="N213" i="260" a="1"/>
  <c r="BD53" i="260" a="1"/>
  <c r="J88" i="260" a="1"/>
  <c r="BD326" i="260" a="1"/>
  <c r="AH240" i="260" a="1"/>
  <c r="BY157" i="260" a="1"/>
  <c r="N148" i="260" a="1"/>
  <c r="BN351" i="260" a="1"/>
  <c r="BU294" i="260" a="1"/>
  <c r="G320" i="260" a="1"/>
  <c r="AR126" i="260" a="1"/>
  <c r="D59" i="177" a="1"/>
  <c r="G125" i="260" a="1"/>
  <c r="BY18" i="260" a="1"/>
  <c r="R200" i="260" a="1"/>
  <c r="N146" i="260" a="1"/>
  <c r="R31" i="260" a="1"/>
  <c r="BD245" i="260" a="1"/>
  <c r="BJ126" i="260" a="1"/>
  <c r="Z369" i="260" a="1"/>
  <c r="BN137" i="260" a="1"/>
  <c r="T4" i="177" a="1"/>
  <c r="J46" i="260" a="1"/>
  <c r="J162" i="260" a="1"/>
  <c r="BD136" i="260" a="1"/>
  <c r="W58" i="177" a="1"/>
  <c r="AR373" i="260" a="1"/>
  <c r="AZ205" i="260" a="1"/>
  <c r="AR377" i="260" a="1"/>
  <c r="BQ477" i="260" a="1"/>
  <c r="BJ131" i="260" a="1"/>
  <c r="R250" i="260" a="1"/>
  <c r="AL94" i="260" a="1"/>
  <c r="BJ192" i="260" a="1"/>
  <c r="Y40" i="177" a="1"/>
  <c r="Z249" i="260" a="1"/>
  <c r="W141" i="260" a="1"/>
  <c r="F35" i="177" a="1"/>
  <c r="BD7" i="260" a="1"/>
  <c r="BJ140" i="260" a="1"/>
  <c r="BU18" i="260" a="1"/>
  <c r="AZ15" i="260" a="1"/>
  <c r="AH112" i="260" a="1"/>
  <c r="AZ120" i="260" a="1"/>
  <c r="BU41" i="260" a="1"/>
  <c r="N144" i="260" a="1"/>
  <c r="L39" i="177" a="1"/>
  <c r="BN299" i="260" a="1"/>
  <c r="BJ115" i="260" a="1"/>
  <c r="O21" i="177" a="1"/>
  <c r="AD99" i="260" a="1"/>
  <c r="G22" i="177" a="1"/>
  <c r="AH326" i="260" a="1"/>
  <c r="Z30" i="177" a="1"/>
  <c r="BU298" i="260" a="1"/>
  <c r="R27" i="177" a="1"/>
  <c r="K15" i="177" a="1"/>
  <c r="BN88" i="260" a="1"/>
  <c r="P20" i="177" a="1"/>
  <c r="G94" i="260" a="1"/>
  <c r="Z16" i="260" a="1"/>
  <c r="N73" i="260" a="1"/>
  <c r="J364" i="260" a="1"/>
  <c r="R181" i="260" a="1"/>
  <c r="R256" i="260" a="1"/>
  <c r="R7" i="260" a="1"/>
  <c r="AU61" i="260" a="1"/>
  <c r="AH248" i="260" a="1"/>
  <c r="W50" i="177" a="1"/>
  <c r="AU415" i="260" a="1"/>
  <c r="T14" i="177" a="1"/>
  <c r="J298" i="260" a="1"/>
  <c r="AL123" i="260" a="1"/>
  <c r="G112" i="260" a="1"/>
  <c r="AZ153" i="260" a="1"/>
  <c r="J268" i="260" a="1"/>
  <c r="AR107" i="260" a="1"/>
  <c r="AU143" i="260" a="1"/>
  <c r="BU153" i="260" a="1"/>
  <c r="AD320" i="260" a="1"/>
  <c r="BY188" i="260" a="1"/>
  <c r="BN249" i="260" a="1"/>
  <c r="R86" i="260" a="1"/>
  <c r="G234" i="260" a="1"/>
  <c r="AD273" i="260" a="1"/>
  <c r="Z437" i="260" a="1"/>
  <c r="W56" i="177" a="1"/>
  <c r="AL124" i="260" a="1"/>
  <c r="J49" i="260" a="1"/>
  <c r="W46" i="177" a="1"/>
  <c r="AU82" i="260" a="1"/>
  <c r="AU315" i="260" a="1"/>
  <c r="W40" i="177" a="1"/>
  <c r="BQ296" i="260" a="1"/>
  <c r="AL278" i="260" a="1"/>
  <c r="T13" i="177" a="1"/>
  <c r="G35" i="260" a="1"/>
  <c r="BY35" i="260" a="1"/>
  <c r="D36" i="177" a="1"/>
  <c r="J36" i="260" a="1"/>
  <c r="BJ376" i="260" a="1"/>
  <c r="BQ132" i="260" a="1"/>
  <c r="V20" i="177" a="1"/>
  <c r="H57" i="177" a="1"/>
  <c r="G286" i="260" a="1"/>
  <c r="J51" i="177" a="1"/>
  <c r="C44" i="177" a="1"/>
  <c r="T51" i="177" a="1"/>
  <c r="BN52" i="260" a="1"/>
  <c r="BN178" i="260" a="1"/>
  <c r="BD66" i="260" a="1"/>
  <c r="Q36" i="177" a="1"/>
  <c r="P64" i="177" a="1"/>
  <c r="BN423" i="260" a="1"/>
  <c r="F61" i="177" a="1"/>
  <c r="AZ34" i="260" a="1"/>
  <c r="AZ327" i="260" a="1"/>
  <c r="Q21" i="177" a="1"/>
  <c r="BD317" i="260" a="1"/>
  <c r="T38" i="177" a="1"/>
  <c r="X45" i="177" a="1"/>
  <c r="C43" i="177" a="1"/>
  <c r="AU196" i="260" a="1"/>
  <c r="AH150" i="260" a="1"/>
  <c r="BQ115" i="260" a="1"/>
  <c r="G409" i="260" a="1"/>
  <c r="BJ272" i="260" a="1"/>
  <c r="W231" i="260" a="1"/>
  <c r="J308" i="260" a="1"/>
  <c r="G237" i="260" a="1"/>
  <c r="W70" i="260" a="1"/>
  <c r="W48" i="177" a="1"/>
  <c r="Z33" i="177" a="1"/>
  <c r="Z38" i="177" a="1"/>
  <c r="G326" i="260" a="1"/>
  <c r="BJ314" i="260" a="1"/>
  <c r="AD14" i="260" a="1"/>
  <c r="G228" i="260" a="1"/>
  <c r="BD207" i="260" a="1"/>
  <c r="T16" i="177" a="1"/>
  <c r="AZ53" i="260" a="1"/>
  <c r="G20" i="260" a="1"/>
  <c r="G252" i="260" a="1"/>
  <c r="X9" i="177" a="1"/>
  <c r="E15" i="177" a="1"/>
  <c r="BD348" i="260" a="1"/>
  <c r="AR384" i="260" a="1"/>
  <c r="AU169" i="260" a="1"/>
  <c r="R142" i="260" a="1"/>
  <c r="N138" i="260" a="1"/>
  <c r="AU191" i="260" a="1"/>
  <c r="BU253" i="260" a="1"/>
  <c r="K14" i="177" a="1"/>
  <c r="AZ72" i="260" a="1"/>
  <c r="Z188" i="260" a="1"/>
  <c r="BJ166" i="260" a="1"/>
  <c r="N38" i="260" a="1"/>
  <c r="R58" i="177" a="1"/>
  <c r="P63" i="177" a="1"/>
  <c r="N14" i="177" a="1"/>
  <c r="AU109" i="260" a="1"/>
  <c r="Z318" i="260" a="1"/>
  <c r="G62" i="177" a="1"/>
  <c r="AU241" i="260" a="1"/>
  <c r="BU48" i="260" a="1"/>
  <c r="X28" i="177" a="1"/>
  <c r="R382" i="260" a="1"/>
  <c r="N42" i="260" a="1"/>
  <c r="BJ101" i="260" a="1"/>
  <c r="AL122" i="260" a="1"/>
  <c r="BY11" i="260" a="1"/>
  <c r="I24" i="177" a="1"/>
  <c r="AU161" i="260" a="1"/>
  <c r="BQ290" i="260" a="1"/>
  <c r="AZ398" i="260" a="1"/>
  <c r="BD266" i="260" a="1"/>
  <c r="N397" i="260" a="1"/>
  <c r="BU33" i="260" a="1"/>
  <c r="AZ297" i="260" a="1"/>
  <c r="Z145" i="260" a="1"/>
  <c r="C18" i="177" a="1"/>
  <c r="BY177" i="260" a="1"/>
  <c r="E44" i="177" a="1"/>
  <c r="N88" i="260" a="1"/>
  <c r="AD189" i="260" a="1"/>
  <c r="O3" i="177" a="1"/>
  <c r="AZ100" i="260" a="1"/>
  <c r="G46" i="177" a="1"/>
  <c r="AR323" i="260" a="1"/>
  <c r="R338" i="260" a="1"/>
  <c r="W263" i="260" a="1"/>
  <c r="BN17" i="260" a="1"/>
  <c r="Y64" i="177" a="1"/>
  <c r="BU138" i="260" a="1"/>
  <c r="BN18" i="260" a="1"/>
  <c r="D13" i="177" a="1"/>
  <c r="AZ6" i="260" a="1"/>
  <c r="BD120" i="260" a="1"/>
  <c r="J12" i="177" a="1"/>
  <c r="BD75" i="260" a="1"/>
  <c r="R177" i="260" a="1"/>
  <c r="BN173" i="260" a="1"/>
  <c r="BN346" i="260" a="1"/>
  <c r="AR65" i="260" a="1"/>
  <c r="T36" i="177" a="1"/>
  <c r="C37" i="177" a="1"/>
  <c r="G328" i="260" a="1"/>
  <c r="Z15" i="260" a="1"/>
  <c r="BD144" i="260" a="1"/>
  <c r="J58" i="260" a="1"/>
  <c r="W5" i="260" a="1"/>
  <c r="Y33" i="177" a="1"/>
  <c r="R218" i="260" a="1"/>
  <c r="H59" i="177" a="1"/>
  <c r="AR88" i="260" a="1"/>
  <c r="AU240" i="260" a="1"/>
  <c r="AZ184" i="260" a="1"/>
  <c r="E23" i="177" a="1"/>
  <c r="AU27" i="260" a="1"/>
  <c r="W313" i="260" a="1"/>
  <c r="AH33" i="260" a="1"/>
  <c r="BD309" i="260" a="1"/>
  <c r="AZ315" i="260" a="1"/>
  <c r="BJ381" i="260" a="1"/>
  <c r="AR164" i="260" a="1"/>
  <c r="G156" i="260" a="1"/>
  <c r="Z34" i="260" a="1"/>
  <c r="AL320" i="260" a="1"/>
  <c r="J348" i="260" a="1"/>
  <c r="AR260" i="260" a="1"/>
  <c r="K64" i="177" a="1"/>
  <c r="Y8" i="177" a="1"/>
  <c r="AU263" i="260" a="1"/>
  <c r="BY113" i="260" a="1"/>
  <c r="AD138" i="260" a="1"/>
  <c r="AH219" i="260" a="1"/>
  <c r="BU306" i="260" a="1"/>
  <c r="BY178" i="260" a="1"/>
  <c r="BY122" i="260" a="1"/>
  <c r="AR325" i="260" a="1"/>
  <c r="BD419" i="260" a="1"/>
  <c r="J12" i="260" a="1"/>
  <c r="BQ245" i="260" a="1"/>
  <c r="N125" i="260" a="1"/>
  <c r="R119" i="260" a="1"/>
  <c r="BQ72" i="260" a="1"/>
  <c r="AD45" i="260" a="1"/>
  <c r="E62" i="177" a="1"/>
  <c r="K65" i="177" a="1"/>
  <c r="BN65" i="260" a="1"/>
  <c r="AL288" i="260" a="1"/>
  <c r="AH328" i="260" a="1"/>
  <c r="BJ85" i="260" a="1"/>
  <c r="V31" i="177" a="1"/>
  <c r="BN73" i="260" a="1"/>
  <c r="U29" i="251" a="1"/>
  <c r="AZ191" i="260" a="1"/>
  <c r="AZ69" i="260" a="1"/>
  <c r="M40" i="177" a="1"/>
  <c r="G297" i="260" a="1"/>
  <c r="S22" i="177" a="1"/>
  <c r="E53" i="177" a="1"/>
  <c r="N201" i="260" a="1"/>
  <c r="BD28" i="260" a="1"/>
  <c r="BJ14" i="260" a="1"/>
  <c r="Z165" i="260" a="1"/>
  <c r="V21" i="177" a="1"/>
  <c r="D7" i="177" a="1"/>
  <c r="AH42" i="260" a="1"/>
  <c r="G14" i="177" a="1"/>
  <c r="BQ359" i="260" a="1"/>
  <c r="R65" i="260" a="1"/>
  <c r="AU338" i="260" a="1"/>
  <c r="N12" i="177" a="1"/>
  <c r="AR181" i="260" a="1"/>
  <c r="V47" i="177" a="1"/>
  <c r="S8" i="177" a="1"/>
  <c r="AU261" i="260" a="1"/>
  <c r="V38" i="177" a="1"/>
  <c r="W8" i="260" a="1"/>
  <c r="R372" i="260" a="1"/>
  <c r="BU50" i="260" a="1"/>
  <c r="BU184" i="260" a="1"/>
  <c r="BQ35" i="260" a="1"/>
  <c r="Z41" i="177" a="1"/>
  <c r="K6" i="177" a="1"/>
  <c r="I30" i="177" a="1"/>
  <c r="BN72" i="260" a="1"/>
  <c r="AD262" i="260" a="1"/>
  <c r="O7" i="177" a="1"/>
  <c r="BD241" i="260" a="1"/>
  <c r="Z403" i="260" a="1"/>
  <c r="D48" i="177" a="1"/>
  <c r="AD26" i="260" a="1"/>
  <c r="BY123" i="260" a="1"/>
  <c r="W397" i="260" a="1"/>
  <c r="BY22" i="260" a="1"/>
  <c r="BU115" i="260" a="1"/>
  <c r="BY78" i="260" a="1"/>
  <c r="AR21" i="260" a="1"/>
  <c r="BU208" i="260" a="1"/>
  <c r="BN94" i="260" a="1"/>
  <c r="AR8" i="260" a="1"/>
  <c r="BN38" i="260" a="1"/>
  <c r="J24" i="177" a="1"/>
  <c r="W7" i="260" a="1"/>
  <c r="BQ47" i="260" a="1"/>
  <c r="R248" i="260" a="1"/>
  <c r="AU218" i="260" a="1"/>
  <c r="AU442" i="260" a="1"/>
  <c r="P10" i="177" a="1"/>
  <c r="V42" i="177" a="1"/>
  <c r="Y62" i="177" a="1"/>
  <c r="R170" i="260" a="1"/>
  <c r="AL116" i="260" a="1"/>
  <c r="N211" i="260" a="1"/>
  <c r="BD58" i="260" a="1"/>
  <c r="BU23" i="260" a="1"/>
  <c r="BQ71" i="260" a="1"/>
  <c r="BN23" i="260" a="1"/>
  <c r="W210" i="260" a="1"/>
  <c r="BD42" i="260" a="1"/>
  <c r="AD323" i="260" a="1"/>
  <c r="BY84" i="260" a="1"/>
  <c r="AU78" i="260" a="1"/>
  <c r="BN231" i="260" a="1"/>
  <c r="I63" i="177" a="1"/>
  <c r="BD168" i="260" a="1"/>
  <c r="U39" i="177" a="1"/>
  <c r="AH264" i="260" a="1"/>
  <c r="J326" i="260" a="1"/>
  <c r="W337" i="260" a="1"/>
  <c r="AL14" i="260" a="1"/>
  <c r="AH294" i="260" a="1"/>
  <c r="BU151" i="260" a="1"/>
  <c r="BJ308" i="260" a="1"/>
  <c r="AL401" i="260" a="1"/>
  <c r="G80" i="260" a="1"/>
  <c r="W48" i="260" a="1"/>
  <c r="BJ123" i="260" a="1"/>
  <c r="W16" i="177" a="1"/>
  <c r="N141" i="260" a="1"/>
  <c r="Z242" i="260" a="1"/>
  <c r="R80" i="260" a="1"/>
  <c r="Z345" i="260" a="1"/>
  <c r="R89" i="260" a="1"/>
  <c r="BY175" i="260" a="1"/>
  <c r="AD199" i="260" a="1"/>
  <c r="BU183" i="260" a="1"/>
  <c r="AL57" i="260" a="1"/>
  <c r="R313" i="260" a="1"/>
  <c r="BU121" i="260" a="1"/>
  <c r="AZ241" i="260" a="1"/>
  <c r="T43" i="177" a="1"/>
  <c r="BY158" i="260" a="1"/>
  <c r="W69" i="260" a="1"/>
  <c r="N194" i="260" a="1"/>
  <c r="AH39" i="260" a="1"/>
  <c r="V5" i="177" a="1"/>
  <c r="BQ201" i="260" a="1"/>
  <c r="BU403" i="260" a="1"/>
  <c r="M35" i="177" a="1"/>
  <c r="AD328" i="260" a="1"/>
  <c r="J292" i="260" a="1"/>
  <c r="AZ446" i="260" a="1"/>
  <c r="BN37" i="260" a="1"/>
  <c r="R260" i="260" a="1"/>
  <c r="R109" i="260" a="1"/>
  <c r="AZ33" i="260" a="1"/>
  <c r="N321" i="260" a="1"/>
  <c r="AZ144" i="260" a="1"/>
  <c r="G132" i="260" a="1"/>
  <c r="G180" i="260" a="1"/>
  <c r="AU209" i="260" a="1"/>
  <c r="N356" i="260" a="1"/>
  <c r="AH177" i="260" a="1"/>
  <c r="AU181" i="260" a="1"/>
  <c r="Z26" i="260" a="1"/>
  <c r="BD164" i="260" a="1"/>
  <c r="AL170" i="260" a="1"/>
  <c r="F50" i="177" a="1"/>
  <c r="AU122" i="260" a="1"/>
  <c r="BU17" i="260" a="1"/>
  <c r="BQ217" i="260" a="1"/>
  <c r="Q58" i="177" a="1"/>
  <c r="AU42" i="260" a="1"/>
  <c r="AL312" i="260" a="1"/>
  <c r="BJ330" i="260" a="1"/>
  <c r="BQ162" i="260" a="1"/>
  <c r="AL32" i="260" a="1"/>
  <c r="BQ303" i="260" a="1"/>
  <c r="N55" i="260" a="1"/>
  <c r="J190" i="260" a="1"/>
  <c r="BJ91" i="260" a="1"/>
  <c r="Z87" i="260" a="1"/>
  <c r="Z53" i="177" a="1"/>
  <c r="AR236" i="260" a="1"/>
  <c r="Z63" i="177" a="1"/>
  <c r="BD214" i="260" a="1"/>
  <c r="AL55" i="260" a="1"/>
  <c r="AU238" i="260" a="1"/>
  <c r="W39" i="260" a="1"/>
  <c r="BD62" i="260" a="1"/>
  <c r="R276" i="260" a="1"/>
  <c r="D4" i="177" a="1"/>
  <c r="Z61" i="260" a="1"/>
  <c r="AH198" i="260" a="1"/>
  <c r="M47" i="177" a="1"/>
  <c r="BQ5" i="260" a="1"/>
  <c r="N26" i="260" a="1"/>
  <c r="O25" i="177" a="1"/>
  <c r="BY94" i="260" a="1"/>
  <c r="G199" i="260" a="1"/>
  <c r="BU282" i="260" a="1"/>
  <c r="D60" i="177" a="1"/>
  <c r="Z36" i="177" a="1"/>
  <c r="AZ287" i="260" a="1"/>
  <c r="Z37" i="260" a="1"/>
  <c r="AZ322" i="260" a="1"/>
  <c r="N322" i="260" a="1"/>
  <c r="P56" i="177" a="1"/>
  <c r="L45" i="177" a="1"/>
  <c r="AL189" i="260" a="1"/>
  <c r="AR34" i="260" a="1"/>
  <c r="J365" i="260" a="1"/>
  <c r="BD134" i="260" a="1"/>
  <c r="D62" i="177" a="1"/>
  <c r="D19" i="177" a="1"/>
  <c r="X50" i="177" a="1"/>
  <c r="AH52" i="260" a="1"/>
  <c r="AU55" i="260" a="1"/>
  <c r="G367" i="260" a="1"/>
  <c r="BD43" i="260" a="1"/>
  <c r="W19" i="177" a="1"/>
  <c r="R40" i="260" a="1"/>
  <c r="R198" i="260" a="1"/>
  <c r="AL45" i="260" a="1"/>
  <c r="AZ320" i="260" a="1"/>
  <c r="P11" i="177" a="1"/>
  <c r="BD353" i="260" a="1"/>
  <c r="AU253" i="260" a="1"/>
  <c r="AZ81" i="260" a="1"/>
  <c r="AH189" i="260" a="1"/>
  <c r="AZ90" i="260" a="1"/>
  <c r="AH118" i="260" a="1"/>
  <c r="R339" i="260" a="1"/>
  <c r="R287" i="260" a="1"/>
  <c r="P54" i="177" a="1"/>
  <c r="T29" i="177" a="1"/>
  <c r="AU85" i="260" a="1"/>
  <c r="K10" i="177" a="1"/>
  <c r="I51" i="177" a="1"/>
  <c r="AU328" i="260" a="1"/>
  <c r="R153" i="260" a="1"/>
  <c r="Z167" i="260" a="1"/>
  <c r="BU186" i="260" a="1"/>
  <c r="M15" i="177" a="1"/>
  <c r="BJ61" i="260" a="1"/>
  <c r="K45" i="177" a="1"/>
  <c r="J80" i="260" a="1"/>
  <c r="V19" i="177" a="1"/>
  <c r="W213" i="260" a="1"/>
  <c r="W308" i="260" a="1"/>
  <c r="AU277" i="260" a="1"/>
  <c r="E55" i="177" a="1"/>
  <c r="BQ220" i="260" a="1"/>
  <c r="AU97" i="260" a="1"/>
  <c r="BQ266" i="260" a="1"/>
  <c r="BQ133" i="260" a="1"/>
  <c r="BU362" i="260" a="1"/>
  <c r="J111" i="260" a="1"/>
  <c r="BN257" i="260" a="1"/>
  <c r="W25" i="177" a="1"/>
  <c r="F13" i="177" a="1"/>
  <c r="E27" i="177" a="1"/>
  <c r="R22" i="260" a="1"/>
  <c r="AR244" i="260" a="1"/>
  <c r="AZ83" i="260" a="1"/>
  <c r="E46" i="177" a="1"/>
  <c r="J220" i="260" a="1"/>
  <c r="R50" i="177" a="1"/>
  <c r="G90" i="260" a="1"/>
  <c r="Y63" i="177" a="1"/>
  <c r="BD351" i="260" a="1"/>
  <c r="BD114" i="260" a="1"/>
  <c r="J28" i="260" a="1"/>
  <c r="Z43" i="177" a="1"/>
  <c r="L4" i="177" a="1"/>
  <c r="O8" i="177" a="1"/>
  <c r="C7" i="177" a="1"/>
  <c r="BY7" i="260" a="1"/>
  <c r="Z14" i="177" a="1"/>
  <c r="Z55" i="260" a="1"/>
  <c r="BD184" i="260" a="1"/>
  <c r="BY80" i="260" a="1"/>
  <c r="W261" i="260" a="1"/>
  <c r="BN12" i="260" a="1"/>
  <c r="AU221" i="260" a="1"/>
  <c r="BD246" i="260" a="1"/>
  <c r="N62" i="260" a="1"/>
  <c r="BD105" i="260" a="1"/>
  <c r="BY55" i="260" a="1"/>
  <c r="N423" i="260" a="1"/>
  <c r="G387" i="260" a="1"/>
  <c r="AZ369" i="260" a="1"/>
  <c r="AH398" i="260" a="1"/>
  <c r="BY193" i="260" a="1"/>
  <c r="BJ12" i="260" a="1"/>
  <c r="X63" i="177" a="1"/>
  <c r="Y21" i="177" a="1"/>
  <c r="BY19" i="260" a="1"/>
  <c r="Z21" i="177" a="1"/>
  <c r="BD267" i="260" a="1"/>
  <c r="BJ283" i="260" a="1"/>
  <c r="BJ278" i="260" a="1"/>
  <c r="AL350" i="260" a="1"/>
  <c r="AU294" i="260" a="1"/>
  <c r="BD396" i="260" a="1"/>
  <c r="J91" i="260" a="1"/>
  <c r="J231" i="260" a="1"/>
  <c r="Z124" i="260" a="1"/>
  <c r="BQ73" i="260" a="1"/>
  <c r="J100" i="260" a="1"/>
  <c r="AR380" i="260" a="1"/>
  <c r="BU297" i="260" a="1"/>
  <c r="BN63" i="260" a="1"/>
  <c r="X55" i="177" a="1"/>
  <c r="BY150" i="260" a="1"/>
  <c r="BD159" i="260" a="1"/>
  <c r="V12" i="177" a="1"/>
  <c r="AL300" i="260" a="1"/>
  <c r="BY124" i="260" a="1"/>
  <c r="R295" i="260" a="1"/>
  <c r="J196" i="260" a="1"/>
  <c r="N376" i="260" a="1"/>
  <c r="BJ234" i="260" a="1"/>
  <c r="AZ68" i="260" a="1"/>
  <c r="J181" i="260" a="1"/>
  <c r="N100" i="260" a="1"/>
  <c r="H43" i="177" a="1"/>
  <c r="AZ175" i="260" a="1"/>
  <c r="G388" i="260" a="1"/>
  <c r="V43" i="177" a="1"/>
  <c r="N225" i="260" a="1"/>
  <c r="AR67" i="260" a="1"/>
  <c r="O31" i="177" a="1"/>
  <c r="W326" i="260" a="1"/>
  <c r="J126" i="260" a="1"/>
  <c r="BU102" i="260" a="1"/>
  <c r="AL141" i="260" a="1"/>
  <c r="D40" i="177" a="1"/>
  <c r="R412" i="260" a="1"/>
  <c r="BQ176" i="260" a="1"/>
  <c r="AD44" i="260" a="1"/>
  <c r="BU94" i="260" a="1"/>
  <c r="P6" i="177" a="1"/>
  <c r="Z60" i="177" a="1"/>
  <c r="G426" i="260" a="1"/>
  <c r="BQ247" i="260" a="1"/>
  <c r="Z268" i="260" a="1"/>
  <c r="BD285" i="260" a="1"/>
  <c r="BJ294" i="260" a="1"/>
  <c r="BN170" i="260" a="1"/>
  <c r="R380" i="260" a="1"/>
  <c r="AH67" i="260" a="1"/>
  <c r="W256" i="260" a="1"/>
  <c r="W153" i="260" a="1"/>
  <c r="BN68" i="260" a="1"/>
  <c r="N4" i="177" a="1"/>
  <c r="R45" i="260" a="1"/>
  <c r="G250" i="260" a="1"/>
  <c r="N41" i="260" a="1"/>
  <c r="BN107" i="260" a="1"/>
  <c r="AR193" i="260" a="1"/>
  <c r="I50" i="177" a="1"/>
  <c r="BY96" i="260" a="1"/>
  <c r="O49" i="177" a="1"/>
  <c r="R38" i="177" a="1"/>
  <c r="BN150" i="260" a="1"/>
  <c r="C53" i="177" a="1"/>
  <c r="BQ225" i="260" a="1"/>
  <c r="BQ28" i="260" a="1"/>
  <c r="X35" i="177" a="1"/>
  <c r="BD167" i="260" a="1"/>
  <c r="AZ328" i="260" a="1"/>
  <c r="BN41" i="260" a="1"/>
  <c r="BU246" i="260" a="1"/>
  <c r="Q7" i="177" a="1"/>
  <c r="AH46" i="260" a="1"/>
  <c r="AD321" i="260" a="1"/>
  <c r="BD272" i="260" a="1"/>
  <c r="BN284" i="260" a="1"/>
  <c r="W295" i="260" a="1"/>
  <c r="AD15" i="260" a="1"/>
  <c r="C51" i="177" a="1"/>
  <c r="BU247" i="260" a="1"/>
  <c r="R70" i="260" a="1"/>
  <c r="G58" i="260" a="1"/>
  <c r="Z146" i="260" a="1"/>
  <c r="BU267" i="260" a="1"/>
  <c r="Z22" i="260" a="1"/>
  <c r="J288" i="260" a="1"/>
  <c r="G410" i="260" a="1"/>
  <c r="M3" i="177" a="1"/>
  <c r="AZ276" i="260" a="1"/>
  <c r="R216" i="260" a="1"/>
  <c r="BQ281" i="260" a="1"/>
  <c r="G473" i="260" a="1"/>
  <c r="N192" i="260" a="1"/>
  <c r="N283" i="260" a="1"/>
  <c r="K3" i="177" a="1"/>
  <c r="E58" i="177" a="1"/>
  <c r="AR321" i="260" a="1"/>
  <c r="N91" i="260" a="1"/>
  <c r="AZ149" i="260" a="1"/>
  <c r="R238" i="260" a="1"/>
  <c r="AZ94" i="260" a="1"/>
  <c r="BY131" i="260" a="1"/>
  <c r="AH53" i="260" a="1"/>
  <c r="F46" i="177" a="1"/>
  <c r="AZ405" i="260" a="1"/>
  <c r="AR209" i="260" a="1"/>
  <c r="AH224" i="260" a="1"/>
  <c r="BN209" i="260" a="1"/>
  <c r="U8" i="177" a="1"/>
  <c r="BN40" i="260" a="1"/>
  <c r="BD277" i="260" a="1"/>
  <c r="AU130" i="260" a="1"/>
  <c r="BJ69" i="260" a="1"/>
  <c r="Z4" i="177" a="1"/>
  <c r="W386" i="260" a="1"/>
  <c r="BQ338" i="260" a="1"/>
  <c r="AH190" i="260" a="1"/>
  <c r="AZ127" i="260" a="1"/>
  <c r="Z239" i="260" a="1"/>
  <c r="AZ215" i="260" a="1"/>
  <c r="BJ243" i="260" a="1"/>
  <c r="AZ418" i="260" a="1"/>
  <c r="AL441" i="260" a="1"/>
  <c r="G431" i="260" a="1"/>
  <c r="J437" i="260" a="1"/>
  <c r="BD141" i="260" a="1"/>
  <c r="L3" i="177" a="1"/>
  <c r="W150" i="260" a="1"/>
  <c r="R158" i="260" a="1"/>
  <c r="BD407" i="260" a="1"/>
  <c r="AL15" i="260" a="1"/>
  <c r="BJ148" i="260" a="1"/>
  <c r="W181" i="260" a="1"/>
  <c r="J112" i="260" a="1"/>
  <c r="BQ407" i="260" a="1"/>
  <c r="BJ116" i="260" a="1"/>
  <c r="O13" i="177" a="1"/>
  <c r="J362" i="260" a="1"/>
  <c r="J347" i="260" a="1"/>
  <c r="AR220" i="260" a="1"/>
  <c r="BQ191" i="260" a="1"/>
  <c r="AD268" i="260" a="1"/>
  <c r="BU89" i="260" a="1"/>
  <c r="Q35" i="177" a="1"/>
  <c r="AL267" i="260" a="1"/>
  <c r="AR264" i="260" a="1"/>
  <c r="G293" i="260" a="1"/>
  <c r="BD242" i="260" a="1"/>
  <c r="AD292" i="260" a="1"/>
  <c r="Z444" i="260" a="1"/>
  <c r="M7" i="177" a="1"/>
  <c r="AR280" i="260" a="1"/>
  <c r="N32" i="260" a="1"/>
  <c r="BQ173" i="260" a="1"/>
  <c r="BQ317" i="260" a="1"/>
  <c r="AD60" i="260" a="1"/>
  <c r="C60" i="177" a="1"/>
  <c r="AD391" i="260" a="1"/>
  <c r="W9" i="260" a="1"/>
  <c r="F33" i="177" a="1"/>
  <c r="J289" i="260" a="1"/>
  <c r="D10" i="177" a="1"/>
  <c r="BJ50" i="260" a="1"/>
  <c r="BY194" i="260" a="1"/>
  <c r="AH124" i="260" a="1"/>
  <c r="J205" i="260" a="1"/>
  <c r="BQ77" i="260" a="1"/>
  <c r="BN19" i="260" a="1"/>
  <c r="AZ36" i="260" a="1"/>
  <c r="Q31" i="177" a="1"/>
  <c r="N33" i="177" a="1"/>
  <c r="R53" i="177" a="1"/>
  <c r="AR326" i="260" a="1"/>
  <c r="J233" i="260" a="1"/>
  <c r="Z49" i="177" a="1"/>
  <c r="BN184" i="260" a="1"/>
  <c r="AL187" i="260" a="1"/>
  <c r="W171" i="260" a="1"/>
  <c r="U43" i="177" a="1"/>
  <c r="N16" i="260" a="1"/>
  <c r="AD192" i="260" a="1"/>
  <c r="P39" i="177" a="1"/>
  <c r="R24" i="177" a="1"/>
  <c r="BJ59" i="260" a="1"/>
  <c r="BJ427" i="260" a="1"/>
  <c r="G485" i="260" a="1"/>
  <c r="Z94" i="260" a="1"/>
  <c r="BD55" i="260" a="1"/>
  <c r="W426" i="260" a="1"/>
  <c r="BU106" i="260" a="1"/>
  <c r="BY21" i="260" a="1"/>
  <c r="L59" i="177" a="1"/>
  <c r="AZ5" i="260" a="1"/>
  <c r="Z120" i="260" a="1"/>
  <c r="Z214" i="260" a="1"/>
  <c r="Z277" i="260" a="1"/>
  <c r="R441" i="260" a="1"/>
  <c r="F14" i="177" a="1"/>
  <c r="G134" i="260" a="1"/>
  <c r="E59" i="177" a="1"/>
  <c r="G38" i="177" a="1"/>
  <c r="O45" i="177" a="1"/>
  <c r="R13" i="260" a="1"/>
  <c r="BQ137" i="260" a="1"/>
  <c r="BU68" i="260" a="1"/>
  <c r="BY147" i="260" a="1"/>
  <c r="S23" i="177" a="1"/>
  <c r="BN106" i="260" a="1"/>
  <c r="BJ44" i="260" a="1"/>
  <c r="BJ138" i="260" a="1"/>
  <c r="AL166" i="260" a="1"/>
  <c r="AL188" i="260" a="1"/>
  <c r="BJ246" i="260" a="1"/>
  <c r="Z153" i="260" a="1"/>
  <c r="AR362" i="260" a="1"/>
  <c r="N407" i="260" a="1"/>
  <c r="J392" i="260" a="1"/>
  <c r="S32" i="177" a="1"/>
  <c r="W128" i="260" a="1"/>
  <c r="BY137" i="260" a="1"/>
  <c r="AD190" i="260" a="1"/>
  <c r="J170" i="260" a="1"/>
  <c r="H7" i="177" a="1"/>
  <c r="BJ232" i="260" a="1"/>
  <c r="J147" i="260" a="1"/>
  <c r="G16" i="177" a="1"/>
  <c r="G86" i="260" a="1"/>
  <c r="D5" i="177" a="1"/>
  <c r="J133" i="260" a="1"/>
  <c r="BD336" i="260" a="1"/>
  <c r="AU139" i="260" a="1"/>
  <c r="N420" i="260" a="1"/>
  <c r="BD320" i="260" a="1"/>
  <c r="S25" i="177" a="1"/>
  <c r="BQ372" i="260" a="1"/>
  <c r="BJ84" i="260" a="1"/>
  <c r="AH337" i="260" a="1"/>
  <c r="G260" i="260" a="1"/>
  <c r="N25" i="260" a="1"/>
  <c r="AH250" i="260" a="1"/>
  <c r="Y65" i="177" a="1"/>
  <c r="BJ242" i="260" a="1"/>
  <c r="J127" i="260" a="1"/>
  <c r="G208" i="260" a="1"/>
  <c r="AZ107" i="260" a="1"/>
  <c r="BD228" i="260" a="1"/>
  <c r="J187" i="260" a="1"/>
  <c r="BN122" i="260" a="1"/>
  <c r="R237" i="260" a="1"/>
  <c r="BU110" i="260" a="1"/>
  <c r="R3" i="177" a="1"/>
  <c r="BU189" i="260" a="1"/>
  <c r="BJ218" i="260" a="1"/>
  <c r="AH301" i="260" a="1"/>
  <c r="G6" i="260" a="1"/>
  <c r="P7" i="177" a="1"/>
  <c r="F17" i="177" a="1"/>
  <c r="AU264" i="260" a="1"/>
  <c r="AU245" i="260" a="1"/>
  <c r="J84" i="260" a="1"/>
  <c r="S21" i="177" a="1"/>
  <c r="AZ47" i="260" a="1"/>
  <c r="BN111" i="260" a="1"/>
  <c r="BN9" i="260" a="1"/>
  <c r="K58" i="177" a="1"/>
  <c r="AZ169" i="260" a="1"/>
  <c r="N105" i="260" a="1"/>
  <c r="AZ293" i="260" a="1"/>
  <c r="J232" i="260" a="1"/>
  <c r="K44" i="177" a="1"/>
  <c r="AD164" i="260" a="1"/>
  <c r="BQ376" i="260" a="1"/>
  <c r="Z7" i="177" a="1"/>
  <c r="BN371" i="260" a="1"/>
  <c r="AL58" i="260" a="1"/>
  <c r="AR145" i="260" a="1"/>
  <c r="AU41" i="260" a="1"/>
  <c r="BN35" i="260" a="1"/>
  <c r="BJ353" i="260" a="1"/>
  <c r="BU231" i="260" a="1"/>
  <c r="BQ218" i="260" a="1"/>
  <c r="AR369" i="260" a="1"/>
  <c r="AL100" i="260" a="1"/>
  <c r="BU126" i="260" a="1"/>
  <c r="AZ13" i="260" a="1"/>
  <c r="BQ196" i="260" a="1"/>
  <c r="BJ214" i="260" a="1"/>
  <c r="AU56" i="260" a="1"/>
  <c r="AL89" i="260" a="1"/>
  <c r="R38" i="260" a="1"/>
  <c r="X19" i="177" a="1"/>
  <c r="J22" i="177" a="1"/>
  <c r="BJ266" i="260" a="1"/>
  <c r="BN202" i="260" a="1"/>
  <c r="BN224" i="260" a="1"/>
  <c r="W305" i="260" a="1"/>
  <c r="AL152" i="260" a="1"/>
  <c r="BJ270" i="260" a="1"/>
  <c r="N147" i="260" a="1"/>
  <c r="F10" i="177" a="1"/>
  <c r="AL318" i="260" a="1"/>
  <c r="R152" i="260" a="1"/>
  <c r="J23" i="260" a="1"/>
  <c r="N69" i="260" a="1"/>
  <c r="W201" i="260" a="1"/>
  <c r="R398" i="260" a="1"/>
  <c r="R67" i="260" a="1"/>
  <c r="N18" i="260" a="1"/>
  <c r="BD87" i="260" a="1"/>
  <c r="N258" i="260" a="1"/>
  <c r="BQ120" i="260" a="1"/>
  <c r="J70" i="260" a="1"/>
  <c r="AR163" i="260" a="1"/>
  <c r="BU248" i="260" a="1"/>
  <c r="AH64" i="260" a="1"/>
  <c r="E13" i="177" a="1"/>
  <c r="W77" i="260" a="1"/>
  <c r="AR155" i="260" a="1"/>
  <c r="S20" i="177" a="1"/>
  <c r="V14" i="177" a="1"/>
  <c r="AR300" i="260" a="1"/>
  <c r="BJ241" i="260" a="1"/>
  <c r="AH95" i="260" a="1"/>
  <c r="U15" i="177" a="1"/>
  <c r="AL277" i="260" a="1"/>
  <c r="N93" i="260" a="1"/>
  <c r="BJ11" i="260" a="1"/>
  <c r="BJ89" i="260" a="1"/>
  <c r="J163" i="260" a="1"/>
  <c r="AU385" i="260" a="1"/>
  <c r="AH401" i="260" a="1"/>
  <c r="U24" i="177" a="1"/>
  <c r="Z45" i="177" a="1"/>
  <c r="AZ84" i="260" a="1"/>
  <c r="BJ88" i="260" a="1"/>
  <c r="AU268" i="260" a="1"/>
  <c r="BD23" i="260" a="1"/>
  <c r="BN34" i="260" a="1"/>
  <c r="Z349" i="260" a="1"/>
  <c r="M59" i="177" a="1"/>
  <c r="BU21" i="260" a="1"/>
  <c r="T17" i="177" a="1"/>
  <c r="BN403" i="260" a="1"/>
  <c r="W481" i="260" a="1"/>
  <c r="G137" i="260" a="1"/>
  <c r="J115" i="260" a="1"/>
  <c r="G268" i="260" a="1"/>
  <c r="BQ21" i="260" a="1"/>
  <c r="J51" i="260" a="1"/>
  <c r="J45" i="177" a="1"/>
  <c r="AR66" i="260" a="1"/>
  <c r="N191" i="260" a="1"/>
  <c r="R130" i="260" a="1"/>
  <c r="N37" i="177" a="1"/>
  <c r="AU228" i="260" a="1"/>
  <c r="AZ196" i="260" a="1"/>
  <c r="T20" i="177" a="1"/>
  <c r="Z6" i="177" a="1"/>
  <c r="R21" i="177" a="1"/>
  <c r="AZ236" i="260" a="1"/>
  <c r="BJ80" i="260" a="1"/>
  <c r="BD128" i="260" a="1"/>
  <c r="AU168" i="260" a="1"/>
  <c r="BU65" i="260" a="1"/>
  <c r="AR117" i="260" a="1"/>
  <c r="G119" i="260" a="1"/>
  <c r="J148" i="260" a="1"/>
  <c r="BN369" i="260" a="1"/>
  <c r="BN181" i="260" a="1"/>
  <c r="AH414" i="260" a="1"/>
  <c r="BU35" i="260" a="1"/>
  <c r="BU397" i="260" a="1"/>
  <c r="I39" i="177" a="1"/>
  <c r="N54" i="177" a="1"/>
  <c r="BU122" i="260" a="1"/>
  <c r="BD32" i="260" a="1"/>
  <c r="BU384" i="260" a="1"/>
  <c r="R32" i="177" a="1"/>
  <c r="BJ322" i="260" a="1"/>
  <c r="R46" i="260" a="1"/>
  <c r="W246" i="260" a="1"/>
  <c r="AU83" i="260" a="1"/>
  <c r="Y13" i="177" a="1"/>
  <c r="AH90" i="260" a="1"/>
  <c r="BY200" i="260" a="1"/>
  <c r="I37" i="177" a="1"/>
  <c r="Z212" i="260" a="1"/>
  <c r="AH172" i="260" a="1"/>
  <c r="Z238" i="260" a="1"/>
  <c r="AR232" i="260" a="1"/>
  <c r="W17" i="260" a="1"/>
  <c r="BN195" i="260" a="1"/>
  <c r="G147" i="260" a="1"/>
  <c r="BU100" i="260" a="1"/>
  <c r="N216" i="260" a="1"/>
  <c r="L6" i="177" a="1"/>
  <c r="W88" i="260" a="1"/>
  <c r="W367" i="260" a="1"/>
  <c r="I15" i="177" a="1"/>
  <c r="BD402" i="260" a="1"/>
  <c r="BJ178" i="260" a="1"/>
  <c r="BD349" i="260" a="1"/>
  <c r="AL346" i="260" a="1"/>
  <c r="AU35" i="260" a="1"/>
  <c r="BN392" i="260" a="1"/>
  <c r="AU428" i="260" a="1"/>
  <c r="BD152" i="260" a="1"/>
  <c r="N221" i="260" a="1"/>
  <c r="BU47" i="260" a="1"/>
  <c r="BD147" i="260" a="1"/>
  <c r="AR62" i="260" a="1"/>
  <c r="R215" i="260" a="1"/>
  <c r="BU12" i="260" a="1"/>
  <c r="BQ248" i="260" a="1"/>
  <c r="BN158" i="260" a="1"/>
  <c r="G15" i="177" a="1"/>
  <c r="BY199" i="260" a="1"/>
  <c r="BQ150" i="260" a="1"/>
  <c r="L60" i="177" a="1"/>
  <c r="AL56" i="260" a="1"/>
  <c r="AR375" i="260" a="1"/>
  <c r="J219" i="260" a="1"/>
  <c r="Z28" i="260" a="1"/>
  <c r="BQ198" i="260" a="1"/>
  <c r="R43" i="260" a="1"/>
  <c r="AZ19" i="260" a="1"/>
  <c r="N294" i="260" a="1"/>
  <c r="AZ41" i="260" a="1"/>
  <c r="BQ241" i="260" a="1"/>
  <c r="O22" i="177" a="1"/>
  <c r="G185" i="260" a="1"/>
  <c r="BQ17" i="260" a="1"/>
  <c r="R19" i="177" a="1"/>
  <c r="W76" i="260" a="1"/>
  <c r="BD175" i="260" a="1"/>
  <c r="K61" i="177" a="1"/>
  <c r="G351" i="260" a="1"/>
  <c r="Z213" i="260" a="1"/>
  <c r="AZ97" i="260" a="1"/>
  <c r="AU170" i="260" a="1"/>
  <c r="AD249" i="260" a="1"/>
  <c r="R11" i="177" a="1"/>
  <c r="I32" i="177" a="1"/>
  <c r="N6" i="177" a="1"/>
  <c r="M4" i="177" a="1"/>
  <c r="BJ211" i="260" a="1"/>
  <c r="G270" i="260" a="1"/>
  <c r="BJ388" i="260" a="1"/>
  <c r="AZ219" i="260" a="1"/>
  <c r="AH191" i="260" a="1"/>
  <c r="BU310" i="260" a="1"/>
  <c r="N130" i="260" a="1"/>
  <c r="AL449" i="260" a="1"/>
  <c r="AL296" i="260" a="1"/>
  <c r="AL52" i="260" a="1"/>
  <c r="G184" i="260" a="1"/>
  <c r="AR146" i="260" a="1"/>
  <c r="BU81" i="260" a="1"/>
  <c r="I8" i="177" a="1"/>
  <c r="Y28" i="177" a="1"/>
  <c r="AU242" i="260" a="1"/>
  <c r="W176" i="260" a="1"/>
  <c r="AR331" i="260" a="1"/>
  <c r="AU187" i="260" a="1"/>
  <c r="AD225" i="260" a="1"/>
  <c r="AR18" i="260" a="1"/>
  <c r="J420" i="260" a="1"/>
  <c r="Z377" i="260" a="1"/>
  <c r="BD74" i="260" a="1"/>
  <c r="S52" i="177" a="1"/>
  <c r="BD111" i="260" a="1"/>
  <c r="R183" i="260" a="1"/>
  <c r="BU171" i="260" a="1"/>
  <c r="AD88" i="260" a="1"/>
  <c r="F18" i="177" a="1"/>
  <c r="L18" i="177" a="1"/>
  <c r="G93" i="260" a="1"/>
  <c r="AD21" i="260" a="1"/>
  <c r="F28" i="177" a="1"/>
  <c r="N21" i="177" a="1"/>
  <c r="AD122" i="260" a="1"/>
  <c r="AR177" i="260" a="1"/>
  <c r="AU287" i="260" a="1"/>
  <c r="AZ264" i="260" a="1"/>
  <c r="BN152" i="260" a="1"/>
  <c r="U40" i="251" a="1"/>
  <c r="H54" i="177" a="1"/>
  <c r="AU282" i="260" a="1"/>
  <c r="N327" i="260" a="1"/>
  <c r="N476" i="260" a="1"/>
  <c r="R101" i="260" a="1"/>
  <c r="AL266" i="260" a="1"/>
  <c r="D63" i="177" a="1"/>
  <c r="BD278" i="260" a="1"/>
  <c r="X39" i="177" a="1"/>
  <c r="G222" i="260" a="1"/>
  <c r="AU159" i="260" a="1"/>
  <c r="BN163" i="260" a="1"/>
  <c r="R438" i="260" a="1"/>
  <c r="W20" i="177" a="1"/>
  <c r="BQ38" i="260" a="1"/>
  <c r="AD288" i="260" a="1"/>
  <c r="AL17" i="260" a="1"/>
  <c r="AU126" i="260" a="1"/>
  <c r="N181" i="260" a="1"/>
  <c r="J21" i="177" a="1"/>
  <c r="G5" i="177" a="1"/>
  <c r="N42" i="177" a="1"/>
  <c r="AZ162" i="260" a="1"/>
  <c r="Z74" i="260" a="1"/>
  <c r="E38" i="177" a="1"/>
  <c r="AU76" i="260" a="1"/>
  <c r="BN139" i="260" a="1"/>
  <c r="BN45" i="260" a="1"/>
  <c r="BN80" i="260" a="1"/>
  <c r="BQ121" i="260" a="1"/>
  <c r="BQ371" i="260" a="1"/>
  <c r="BY112" i="260" a="1"/>
  <c r="AD166" i="260" a="1"/>
  <c r="Y55" i="177" a="1"/>
  <c r="BQ287" i="260" a="1"/>
  <c r="R105" i="260" a="1"/>
  <c r="G36" i="260" a="1"/>
  <c r="BD165" i="260" a="1"/>
  <c r="BD113" i="260" a="1"/>
  <c r="AH88" i="260" a="1"/>
  <c r="G67" i="260" a="1"/>
  <c r="E42" i="177" a="1"/>
  <c r="G232" i="260" a="1"/>
  <c r="Z53" i="260" a="1"/>
  <c r="BU43" i="260" a="1"/>
  <c r="R434" i="260" a="1"/>
  <c r="BD194" i="260" a="1"/>
  <c r="P22" i="177" a="1"/>
  <c r="N330" i="260" a="1"/>
  <c r="AH288" i="260" a="1"/>
  <c r="G11" i="260" a="1"/>
  <c r="AR156" i="260" a="1"/>
  <c r="BN347" i="260" a="1"/>
  <c r="BU25" i="260" a="1"/>
  <c r="X21" i="177" a="1"/>
  <c r="BD307" i="260" a="1"/>
  <c r="BJ96" i="260" a="1"/>
  <c r="G57" i="260" a="1"/>
  <c r="C22" i="177" a="1"/>
  <c r="AU337" i="260" a="1"/>
  <c r="K27" i="177" a="1"/>
  <c r="W55" i="260" a="1"/>
  <c r="G153" i="260" a="1"/>
  <c r="H51" i="177" a="1"/>
  <c r="BU11" i="260" a="1"/>
  <c r="BD221" i="260" a="1"/>
  <c r="BN269" i="260" a="1"/>
  <c r="G18" i="260" a="1"/>
  <c r="AL27" i="260" a="1"/>
  <c r="W342" i="260" a="1"/>
  <c r="Z88" i="260" a="1"/>
  <c r="R375" i="260" a="1"/>
  <c r="Z61" i="177" a="1"/>
  <c r="W334" i="260" a="1"/>
  <c r="BQ134" i="260" a="1"/>
  <c r="X16" i="177" a="1"/>
  <c r="Z170" i="260" a="1"/>
  <c r="D22" i="177" a="1"/>
  <c r="W64" i="177" a="1"/>
  <c r="R436" i="260" a="1"/>
  <c r="BN521" i="260" a="1"/>
  <c r="BD451" i="260" a="1"/>
  <c r="BU192" i="260" a="1"/>
  <c r="R190" i="260" a="1"/>
  <c r="J107" i="260" a="1"/>
  <c r="U41" i="251" a="1"/>
  <c r="J26" i="177" a="1"/>
  <c r="BU332" i="260" a="1"/>
  <c r="E45" i="177" a="1"/>
  <c r="AH245" i="260" a="1"/>
  <c r="AZ198" i="260" a="1"/>
  <c r="U23" i="177" a="1"/>
  <c r="BJ47" i="260" a="1"/>
  <c r="BD401" i="260" a="1"/>
  <c r="L28" i="177" a="1"/>
  <c r="BJ58" i="260" a="1"/>
  <c r="BD48" i="260" a="1"/>
  <c r="AR167" i="260" a="1"/>
  <c r="S41" i="177" a="1"/>
  <c r="AZ407" i="260" a="1"/>
  <c r="AZ38" i="260" a="1"/>
  <c r="BN147" i="260" a="1"/>
  <c r="D28" i="177" a="1"/>
  <c r="AZ263" i="260" a="1"/>
  <c r="G226" i="260" a="1"/>
  <c r="AD413" i="260" a="1"/>
  <c r="BJ105" i="260" a="1"/>
  <c r="Z247" i="260" a="1"/>
  <c r="C11" i="177" a="1"/>
  <c r="BD234" i="260" a="1"/>
  <c r="F22" i="177" a="1"/>
  <c r="T15" i="177" a="1"/>
  <c r="G10" i="177" a="1"/>
  <c r="H47" i="177" a="1"/>
  <c r="AD32" i="260" a="1"/>
  <c r="S14" i="177" a="1"/>
  <c r="I10" i="177" a="1"/>
  <c r="N40" i="177" a="1"/>
  <c r="W185" i="260" a="1"/>
  <c r="L15" i="177" a="1"/>
  <c r="G41" i="260" a="1"/>
  <c r="Z138" i="260" a="1"/>
  <c r="W66" i="260" a="1"/>
  <c r="AH346" i="260" a="1"/>
  <c r="AL120" i="260" a="1"/>
  <c r="G60" i="260" a="1"/>
  <c r="N241" i="260" a="1"/>
  <c r="T33" i="177" a="1"/>
  <c r="BU170" i="260" a="1"/>
  <c r="BJ343" i="260" a="1"/>
  <c r="T44" i="177" a="1"/>
  <c r="BU174" i="260" a="1"/>
  <c r="AU293" i="260" a="1"/>
  <c r="G364" i="260" a="1"/>
  <c r="BU261" i="260" a="1"/>
  <c r="R91" i="260" a="1"/>
  <c r="Y52" i="177" a="1"/>
  <c r="AH277" i="260" a="1"/>
  <c r="BJ142" i="260" a="1"/>
  <c r="BQ110" i="260" a="1"/>
  <c r="W291" i="260" a="1"/>
  <c r="AZ32" i="260" a="1"/>
  <c r="R71" i="260" a="1"/>
  <c r="R40" i="177" a="1"/>
  <c r="AU101" i="260" a="1"/>
  <c r="J296" i="260" a="1"/>
  <c r="D38" i="177" a="1"/>
  <c r="BQ342" i="260" a="1"/>
  <c r="G330" i="260" a="1"/>
  <c r="BN26" i="260" a="1"/>
  <c r="BN399" i="260" a="1"/>
  <c r="R27" i="260" a="1"/>
  <c r="R409" i="260" a="1"/>
  <c r="BQ128" i="260" a="1"/>
  <c r="W309" i="260" a="1"/>
  <c r="BD153" i="260" a="1"/>
  <c r="J374" i="260" a="1"/>
  <c r="Z300" i="260" a="1"/>
  <c r="J236" i="260" a="1"/>
  <c r="AR243" i="260" a="1"/>
  <c r="W443" i="260" a="1"/>
  <c r="BN109" i="260" a="1"/>
  <c r="Z271" i="260" a="1"/>
  <c r="BD197" i="260" a="1"/>
  <c r="W136" i="260" a="1"/>
  <c r="AL177" i="260" a="1"/>
  <c r="BU281" i="260" a="1"/>
  <c r="BN340" i="260" a="1"/>
  <c r="G13" i="177" a="1"/>
  <c r="BJ177" i="260" a="1"/>
  <c r="I54" i="177" a="1"/>
  <c r="AU88" i="260" a="1"/>
  <c r="Y10" i="177" a="1"/>
  <c r="BN407" i="260" a="1"/>
  <c r="BU425" i="260" a="1"/>
  <c r="X27" i="177" a="1"/>
  <c r="G55" i="260" a="1"/>
  <c r="AR36" i="260" a="1"/>
  <c r="M11" i="177" a="1"/>
  <c r="Z63" i="260" a="1"/>
  <c r="BN272" i="260" a="1"/>
  <c r="BN164" i="260" a="1"/>
  <c r="AU59" i="260" a="1"/>
  <c r="W310" i="260" a="1"/>
  <c r="T10" i="177" a="1"/>
  <c r="S35" i="177" a="1"/>
  <c r="R12" i="177" a="1"/>
  <c r="V36" i="177" a="1"/>
  <c r="AZ157" i="260" a="1"/>
  <c r="BJ113" i="260" a="1"/>
  <c r="AU107" i="260" a="1"/>
  <c r="W123" i="260" a="1"/>
  <c r="D6" i="177" a="1"/>
  <c r="AU320" i="260" a="1"/>
  <c r="AL64" i="260" a="1"/>
  <c r="BD467" i="260" a="1"/>
  <c r="R283" i="260" a="1"/>
  <c r="G174" i="260" a="1"/>
  <c r="W199" i="260" a="1"/>
  <c r="F47" i="177" a="1"/>
  <c r="AH123" i="260" a="1"/>
  <c r="BU160" i="260" a="1"/>
  <c r="AD347" i="260" a="1"/>
  <c r="L62" i="177" a="1"/>
  <c r="BU411" i="260" a="1"/>
  <c r="BN21" i="260" a="1"/>
  <c r="G37" i="260" a="1"/>
  <c r="BQ472" i="260" a="1"/>
  <c r="Z45" i="260" a="1"/>
  <c r="AL287" i="260" a="1"/>
  <c r="AZ139" i="260" a="1"/>
  <c r="N395" i="260" a="1"/>
  <c r="AR108" i="260" a="1"/>
  <c r="AU305" i="260" a="1"/>
  <c r="R63" i="260" a="1"/>
  <c r="BU211" i="260" a="1"/>
  <c r="BN100" i="260" a="1"/>
  <c r="AZ233" i="260" a="1"/>
  <c r="AZ286" i="260" a="1"/>
  <c r="AU290" i="260" a="1"/>
  <c r="BJ20" i="260" a="1"/>
  <c r="AD43" i="260" a="1"/>
  <c r="G140" i="260" a="1"/>
  <c r="Z301" i="260" a="1"/>
  <c r="W18" i="260" a="1"/>
  <c r="AU190" i="260" a="1"/>
  <c r="H36" i="177" a="1"/>
  <c r="BN385" i="260" a="1"/>
  <c r="BU303" i="260" a="1"/>
  <c r="AZ57" i="260" a="1"/>
  <c r="R53" i="260" a="1"/>
  <c r="N269" i="260" a="1"/>
  <c r="BN273" i="260" a="1"/>
  <c r="AU38" i="260" a="1"/>
  <c r="BQ214" i="260" a="1"/>
  <c r="BY95" i="260" a="1"/>
  <c r="AZ167" i="260" a="1"/>
  <c r="AU99" i="260" a="1"/>
  <c r="AR152" i="260" a="1"/>
  <c r="G47" i="260" a="1"/>
  <c r="AR314" i="260" a="1"/>
  <c r="R62" i="260" a="1"/>
  <c r="AD220" i="260" a="1"/>
  <c r="N17" i="260" a="1"/>
  <c r="AZ99" i="260" a="1"/>
  <c r="BY141" i="260" a="1"/>
  <c r="N326" i="260" a="1"/>
  <c r="BN32" i="260" a="1"/>
  <c r="Z93" i="260" a="1"/>
  <c r="R205" i="260" a="1"/>
  <c r="H61" i="177" a="1"/>
  <c r="Q38" i="177" a="1"/>
  <c r="F52" i="177" a="1"/>
  <c r="F65" i="177" a="1"/>
  <c r="BD162" i="260" a="1"/>
  <c r="BQ167" i="260" a="1"/>
  <c r="BJ48" i="260" a="1"/>
  <c r="G135" i="260" a="1"/>
  <c r="W121" i="260" a="1"/>
  <c r="R145" i="260" a="1"/>
  <c r="BQ68" i="260" a="1"/>
  <c r="BJ449" i="260" a="1"/>
  <c r="P52" i="177" a="1"/>
  <c r="G113" i="260" a="1"/>
  <c r="J62" i="260" a="1"/>
  <c r="AU214" i="260" a="1"/>
  <c r="R182" i="260" a="1"/>
  <c r="BQ102" i="260" a="1"/>
  <c r="R196" i="260" a="1"/>
  <c r="BQ183" i="260" a="1"/>
  <c r="AU312" i="260" a="1"/>
  <c r="I47" i="177" a="1"/>
  <c r="BU72" i="260" a="1"/>
  <c r="N434" i="260" a="1"/>
  <c r="M31" i="177" a="1"/>
  <c r="AR190" i="260" a="1"/>
  <c r="G243" i="260" a="1"/>
  <c r="BQ10" i="260" a="1"/>
  <c r="R6" i="177" a="1"/>
  <c r="J36" i="177" a="1"/>
  <c r="AH24" i="260" a="1"/>
  <c r="AU123" i="260" a="1"/>
  <c r="Z47" i="177" a="1"/>
  <c r="AH36" i="260" a="1"/>
  <c r="AH170" i="260" a="1"/>
  <c r="N20" i="177" a="1"/>
  <c r="Q30" i="177" a="1"/>
  <c r="J73" i="260" a="1"/>
  <c r="AU199" i="260" a="1"/>
  <c r="Z394" i="260" a="1"/>
  <c r="N494" i="260" a="1"/>
  <c r="AR192" i="260" a="1"/>
  <c r="AH75" i="260" a="1"/>
  <c r="BJ28" i="260" a="1"/>
  <c r="AU119" i="260" a="1"/>
  <c r="AU211" i="260" a="1"/>
  <c r="W54" i="177" a="1"/>
  <c r="Z121" i="260" a="1"/>
  <c r="J63" i="260" a="1"/>
  <c r="AZ574" i="260" a="1"/>
  <c r="BU349" i="260" a="1"/>
  <c r="L47" i="177" a="1"/>
  <c r="AD393" i="260" a="1"/>
  <c r="AZ115" i="260" a="1"/>
  <c r="AU153" i="260" a="1"/>
  <c r="R303" i="260" a="1"/>
  <c r="G42" i="177" a="1"/>
  <c r="AH66" i="260" a="1"/>
  <c r="J333" i="260" a="1"/>
  <c r="R284" i="260" a="1"/>
  <c r="G40" i="260" a="1"/>
  <c r="AL247" i="260" a="1"/>
  <c r="G164" i="260" a="1"/>
  <c r="W330" i="260" a="1"/>
  <c r="BY31" i="260" a="1"/>
  <c r="K51" i="177" a="1"/>
  <c r="Z75" i="260" a="1"/>
  <c r="N460" i="260" a="1"/>
  <c r="BJ97" i="260" a="1"/>
  <c r="D65" i="177" a="1"/>
  <c r="K11" i="177" a="1"/>
  <c r="W111" i="260" a="1"/>
  <c r="AL264" i="260" a="1"/>
  <c r="BN86" i="260" a="1"/>
  <c r="W207" i="260" a="1"/>
  <c r="Z353" i="260" a="1"/>
  <c r="AH465" i="260" a="1"/>
  <c r="BQ189" i="260" a="1"/>
  <c r="R20" i="260" a="1"/>
  <c r="P41" i="177" a="1"/>
  <c r="BU233" i="260" a="1"/>
  <c r="N30" i="177" a="1"/>
  <c r="J27" i="260" a="1"/>
  <c r="AR382" i="260" a="1"/>
  <c r="J117" i="260" a="1"/>
  <c r="AU20" i="260" a="1"/>
  <c r="BU31" i="260" a="1"/>
  <c r="AL200" i="260" a="1"/>
  <c r="BJ197" i="260" a="1"/>
  <c r="AD299" i="260" a="1"/>
  <c r="N343" i="260" a="1"/>
  <c r="P14" i="177" a="1"/>
  <c r="AU313" i="260" a="1"/>
  <c r="W47" i="260" a="1"/>
  <c r="AH228" i="260" a="1"/>
  <c r="J38" i="177" a="1"/>
  <c r="AL216" i="260" a="1"/>
  <c r="V30" i="177" a="1"/>
  <c r="I41" i="177" a="1"/>
  <c r="R20" i="177" a="1"/>
  <c r="BD73" i="260" a="1"/>
  <c r="AZ361" i="260" a="1"/>
  <c r="BN260" i="260" a="1"/>
  <c r="AL474" i="260" a="1"/>
  <c r="BD22" i="260" a="1"/>
  <c r="G158" i="260" a="1"/>
  <c r="AZ291" i="260" a="1"/>
  <c r="V62" i="177" a="1"/>
  <c r="J44" i="260" a="1"/>
  <c r="BY52" i="260" a="1"/>
  <c r="R106" i="260" a="1"/>
  <c r="AU450" i="260" a="1"/>
  <c r="N242" i="260" a="1"/>
  <c r="J156" i="260" a="1"/>
  <c r="BQ30" i="260" a="1"/>
  <c r="AD39" i="260" a="1"/>
  <c r="AH128" i="260" a="1"/>
  <c r="BN143" i="260" a="1"/>
  <c r="BN278" i="260" a="1"/>
  <c r="BQ300" i="260" a="1"/>
  <c r="W249" i="260" a="1"/>
  <c r="Y6" i="177" a="1"/>
  <c r="W377" i="260" a="1"/>
  <c r="BY120" i="260" a="1"/>
  <c r="I60" i="177" a="1"/>
  <c r="Z365" i="260" a="1"/>
  <c r="R186" i="260" a="1"/>
  <c r="W31" i="260" a="1"/>
  <c r="BU197" i="260" a="1"/>
  <c r="Z62" i="260" a="1"/>
  <c r="AZ338" i="260" a="1"/>
  <c r="BU309" i="260" a="1"/>
  <c r="AU433" i="260" a="1"/>
  <c r="O19" i="177" a="1"/>
  <c r="AH319" i="260" a="1"/>
  <c r="AR69" i="260" a="1"/>
  <c r="N314" i="260" a="1"/>
  <c r="BQ221" i="260" a="1"/>
  <c r="BN138" i="260" a="1"/>
  <c r="AU28" i="260" a="1"/>
  <c r="AR19" i="260" a="1"/>
  <c r="J310" i="260" a="1"/>
  <c r="AL319" i="260" a="1"/>
  <c r="AD18" i="260" a="1"/>
  <c r="R59" i="177" a="1"/>
  <c r="G419" i="260" a="1"/>
  <c r="G246" i="260" a="1"/>
  <c r="AD469" i="260" a="1"/>
  <c r="AD121" i="260" a="1"/>
  <c r="AL292" i="260" a="1"/>
  <c r="AD92" i="260" a="1"/>
  <c r="D9" i="177" a="1"/>
  <c r="BN319" i="260" a="1"/>
  <c r="AU81" i="260" a="1"/>
  <c r="C42" i="177" a="1"/>
  <c r="AR173" i="260" a="1"/>
  <c r="E56" i="177" a="1"/>
  <c r="BY198" i="260" a="1"/>
  <c r="AR289" i="260" a="1"/>
  <c r="BU39" i="260" a="1"/>
  <c r="U36" i="177" a="1"/>
  <c r="BD93" i="260" a="1"/>
  <c r="R185" i="260" a="1"/>
  <c r="AR403" i="260" a="1"/>
  <c r="BJ119" i="260" a="1"/>
  <c r="Z97" i="260" a="1"/>
  <c r="Z373" i="260" a="1"/>
  <c r="C31" i="177" a="1"/>
  <c r="N71" i="260" a="1"/>
  <c r="AU370" i="260" a="1"/>
  <c r="Z314" i="260" a="1"/>
  <c r="AR178" i="260" a="1"/>
  <c r="AH144" i="260" a="1"/>
  <c r="U20" i="102" a="1"/>
  <c r="G9" i="260" a="1"/>
  <c r="AZ16" i="260" a="1"/>
  <c r="R269" i="260" a="1"/>
  <c r="BY76" i="260" a="1"/>
  <c r="BJ364" i="260" a="1"/>
  <c r="BU124" i="260" a="1"/>
  <c r="BD95" i="260" a="1"/>
  <c r="BU96" i="260" a="1"/>
  <c r="AR248" i="260" a="1"/>
  <c r="S63" i="177" a="1"/>
  <c r="BD524" i="260" a="1"/>
  <c r="AU33" i="260" a="1"/>
  <c r="D23" i="177" a="1"/>
  <c r="AD264" i="260" a="1"/>
  <c r="L36" i="177" a="1"/>
  <c r="AR428" i="260" a="1"/>
  <c r="W33" i="177" a="1"/>
  <c r="AD50" i="260" a="1"/>
  <c r="AL574" i="260" a="1"/>
  <c r="J57" i="177" a="1"/>
  <c r="BU477" i="260" a="1"/>
  <c r="BD362" i="260" a="1"/>
  <c r="BJ6" i="260" a="1"/>
  <c r="AD266" i="260" a="1"/>
  <c r="BQ263" i="260" a="1"/>
  <c r="BU523" i="260" a="1"/>
  <c r="L16" i="177" a="1"/>
  <c r="J223" i="260" a="1"/>
  <c r="AR43" i="260" a="1"/>
  <c r="N425" i="260" a="1"/>
  <c r="BQ83" i="260" a="1"/>
  <c r="BN373" i="260" a="1"/>
  <c r="R141" i="260" a="1"/>
  <c r="R310" i="260" a="1"/>
  <c r="BN317" i="260" a="1"/>
  <c r="H18" i="177" a="1"/>
  <c r="AL68" i="260" a="1"/>
  <c r="J37" i="260" a="1"/>
  <c r="AZ199" i="260" a="1"/>
  <c r="BJ262" i="260" a="1"/>
  <c r="O14" i="177" a="1"/>
  <c r="BN155" i="260" a="1"/>
  <c r="AU193" i="260" a="1"/>
  <c r="BD38" i="260" a="1"/>
  <c r="C28" i="177" a="1"/>
  <c r="J10" i="260" a="1"/>
  <c r="M6" i="177" a="1"/>
  <c r="G341" i="260" a="1"/>
  <c r="AZ340" i="260" a="1"/>
  <c r="J52" i="260" a="1"/>
  <c r="AR47" i="260" a="1"/>
  <c r="BY90" i="260" a="1"/>
  <c r="BJ33" i="260" a="1"/>
  <c r="AU172" i="260" a="1"/>
  <c r="U47" i="177" a="1"/>
  <c r="W158" i="260" a="1"/>
  <c r="J47" i="260" a="1"/>
  <c r="Z199" i="260" a="1"/>
  <c r="BQ98" i="260" a="1"/>
  <c r="R305" i="260" a="1"/>
  <c r="BY27" i="260" a="1"/>
  <c r="W182" i="260" a="1"/>
  <c r="Z31" i="177" a="1"/>
  <c r="BQ99" i="260" a="1"/>
  <c r="U10" i="177" a="1"/>
  <c r="BN401" i="260" a="1"/>
  <c r="BN332" i="260" a="1"/>
  <c r="O57" i="177" a="1"/>
  <c r="BU313" i="260" a="1"/>
  <c r="BN234" i="260" a="1"/>
  <c r="BN96" i="260" a="1"/>
  <c r="BN110" i="260" a="1"/>
  <c r="N24" i="177" a="1"/>
  <c r="P62" i="177" a="1"/>
  <c r="J290" i="260" a="1"/>
  <c r="G45" i="260" a="1"/>
  <c r="BJ426" i="260" a="1"/>
  <c r="AR262" i="260" a="1"/>
  <c r="N247" i="260" a="1"/>
  <c r="W375" i="260" a="1"/>
  <c r="BU286" i="260" a="1"/>
  <c r="G24" i="177" a="1"/>
  <c r="BD34" i="260" a="1"/>
  <c r="AR118" i="260" a="1"/>
  <c r="AH217" i="260" a="1"/>
  <c r="AU23" i="260" a="1"/>
  <c r="Z262" i="260" a="1"/>
  <c r="R289" i="260" a="1"/>
  <c r="BD478" i="260" a="1"/>
  <c r="BN5" i="260" a="1"/>
  <c r="D61" i="177" a="1"/>
  <c r="G346" i="260" a="1"/>
  <c r="BD250" i="260" a="1"/>
  <c r="G202" i="260" a="1"/>
  <c r="AR419" i="260" a="1"/>
  <c r="N39" i="177" a="1"/>
  <c r="BJ327" i="260" a="1"/>
  <c r="N390" i="260" a="1"/>
  <c r="BN238" i="260" a="1"/>
  <c r="BN266" i="260" a="1"/>
  <c r="BQ353" i="260" a="1"/>
  <c r="W222" i="260" a="1"/>
  <c r="AH202" i="260" a="1"/>
  <c r="BJ208" i="260" a="1"/>
  <c r="W203" i="260" a="1"/>
  <c r="AD144" i="260" a="1"/>
  <c r="AL30" i="260" a="1"/>
  <c r="BU165" i="260" a="1"/>
  <c r="R7" i="177" a="1"/>
  <c r="Z296" i="260" a="1"/>
  <c r="AU121" i="260" a="1"/>
  <c r="G316" i="260" a="1"/>
  <c r="AR45" i="260" a="1"/>
  <c r="Z78" i="260" a="1"/>
  <c r="BN43" i="260" a="1"/>
  <c r="BN187" i="260" a="1"/>
  <c r="BJ173" i="260" a="1"/>
  <c r="G146" i="260" a="1"/>
  <c r="AZ294" i="260" a="1"/>
  <c r="BQ265" i="260" a="1"/>
  <c r="K26" i="177" a="1"/>
  <c r="AD22" i="260" a="1"/>
  <c r="H44" i="177" a="1"/>
  <c r="M13" i="177" a="1"/>
  <c r="BN168" i="260" a="1"/>
  <c r="C45" i="177" a="1"/>
  <c r="M44" i="177" a="1"/>
  <c r="AH99" i="260" a="1"/>
  <c r="T55" i="177" a="1"/>
  <c r="AL351" i="260" a="1"/>
  <c r="N266" i="260" a="1"/>
  <c r="AZ137" i="260" a="1"/>
  <c r="BJ150" i="260" a="1"/>
  <c r="AU77" i="260" a="1"/>
  <c r="BU57" i="260" a="1"/>
  <c r="AZ150" i="260" a="1"/>
  <c r="AZ170" i="260" a="1"/>
  <c r="M23" i="177" a="1"/>
  <c r="BU240" i="260" a="1"/>
  <c r="W78" i="260" a="1"/>
  <c r="AZ25" i="260" a="1"/>
  <c r="AD165" i="260" a="1"/>
  <c r="R34" i="260" a="1"/>
  <c r="AL67" i="260" a="1"/>
  <c r="C8" i="177" a="1"/>
  <c r="AD395" i="260" a="1"/>
  <c r="BQ155" i="260" a="1"/>
  <c r="BJ167" i="260" a="1"/>
  <c r="BU325" i="260" a="1"/>
  <c r="Z317" i="260" a="1"/>
  <c r="BQ175" i="260" a="1"/>
  <c r="BD218" i="260" a="1"/>
  <c r="BJ72" i="260" a="1"/>
  <c r="G166" i="260" a="1"/>
  <c r="J52" i="177" a="1"/>
  <c r="AR222" i="260" a="1"/>
  <c r="G347" i="260" a="1"/>
  <c r="R426" i="260" a="1"/>
  <c r="AU176" i="260" a="1"/>
  <c r="Z340" i="260" a="1"/>
  <c r="G136" i="260" a="1"/>
  <c r="BN127" i="260" a="1"/>
  <c r="BD56" i="260" a="1"/>
  <c r="Z119" i="260" a="1"/>
  <c r="BN420" i="260" a="1"/>
  <c r="D8" i="177" a="1"/>
  <c r="W209" i="260" a="1"/>
  <c r="BN148" i="260" a="1"/>
  <c r="BJ7" i="260" a="1"/>
  <c r="BD133" i="260" a="1"/>
  <c r="J18" i="177" a="1"/>
  <c r="BJ90" i="260" a="1"/>
  <c r="AD141" i="260" a="1"/>
  <c r="AR277" i="260" a="1"/>
  <c r="Y58" i="177" a="1"/>
  <c r="AU262" i="260" a="1"/>
  <c r="BJ398" i="260" a="1"/>
  <c r="BD191" i="260" a="1"/>
  <c r="Z325" i="260" a="1"/>
  <c r="BD236" i="260" a="1"/>
  <c r="AZ417" i="260" a="1"/>
  <c r="AL87" i="260" a="1"/>
  <c r="W344" i="260" a="1"/>
  <c r="AH140" i="260" a="1"/>
  <c r="AU47" i="260" a="1"/>
  <c r="AL365" i="260" a="1"/>
  <c r="AR91" i="260" a="1"/>
  <c r="Q33" i="177" a="1"/>
  <c r="AR205" i="260" a="1"/>
  <c r="BJ175" i="260" a="1"/>
  <c r="AZ251" i="260" a="1"/>
  <c r="BU159" i="260" a="1"/>
  <c r="BU361" i="260" a="1"/>
  <c r="Z518" i="260" a="1"/>
  <c r="BQ314" i="260" a="1"/>
  <c r="BQ200" i="260" a="1"/>
  <c r="W33" i="260" a="1"/>
  <c r="AR5" i="260" a="1"/>
  <c r="J138" i="260" a="1"/>
  <c r="AR250" i="260" a="1"/>
  <c r="R36" i="177" a="1"/>
  <c r="AD263" i="260" a="1"/>
  <c r="BY148" i="260" a="1"/>
  <c r="O6" i="177" a="1"/>
  <c r="AL289" i="260" a="1"/>
  <c r="BJ215" i="260" a="1"/>
  <c r="BN48" i="260" a="1"/>
  <c r="J125" i="260" a="1"/>
  <c r="BQ337" i="260" a="1"/>
  <c r="AU292" i="260" a="1"/>
  <c r="AD12" i="260" a="1"/>
  <c r="P38" i="177" a="1"/>
  <c r="G22" i="260" a="1"/>
  <c r="K24" i="177" a="1"/>
  <c r="BU251" i="260" a="1"/>
  <c r="AL43" i="260" a="1"/>
  <c r="AZ101" i="260" a="1"/>
  <c r="K12" i="177" a="1"/>
  <c r="W247" i="260" a="1"/>
  <c r="AZ275" i="260" a="1"/>
  <c r="W39" i="177" a="1"/>
  <c r="BQ311" i="260" a="1"/>
  <c r="Z123" i="260" a="1"/>
  <c r="BU22" i="260" a="1"/>
  <c r="AR24" i="260" a="1"/>
  <c r="AL121" i="260" a="1"/>
  <c r="BJ402" i="260" a="1"/>
  <c r="BQ563" i="260" a="1"/>
  <c r="BN500" i="260" a="1"/>
  <c r="P48" i="177" a="1"/>
  <c r="BU320" i="260" a="1"/>
  <c r="U60" i="177" a="1"/>
  <c r="AU295" i="260" a="1"/>
  <c r="Z163" i="260" a="1"/>
  <c r="J193" i="260" a="1"/>
  <c r="BU266" i="260" a="1"/>
  <c r="AD153" i="260" a="1"/>
  <c r="BN11" i="260" a="1"/>
  <c r="BU363" i="260" a="1"/>
  <c r="BQ438" i="260" a="1"/>
  <c r="BQ224" i="260" a="1"/>
  <c r="BD161" i="260" a="1"/>
  <c r="V59" i="177" a="1"/>
  <c r="AU201" i="260" a="1"/>
  <c r="Y18" i="177" a="1"/>
  <c r="J405" i="260" a="1"/>
  <c r="W125" i="260" a="1"/>
  <c r="W59" i="177" a="1"/>
  <c r="J360" i="260" a="1"/>
  <c r="BQ331" i="260" a="1"/>
  <c r="AU451" i="260" a="1"/>
  <c r="K25" i="177" a="1"/>
  <c r="BY134" i="260" a="1"/>
  <c r="AH452" i="260" a="1"/>
  <c r="BU156" i="260" a="1"/>
  <c r="N467" i="260" a="1"/>
  <c r="AZ345" i="260" a="1"/>
  <c r="G26" i="260" a="1"/>
  <c r="R262" i="260" a="1"/>
  <c r="N287" i="260" a="1"/>
  <c r="BJ362" i="260" a="1"/>
  <c r="BJ236" i="260" a="1"/>
  <c r="BU227" i="260" a="1"/>
  <c r="F41" i="177" a="1"/>
  <c r="BJ289" i="260" a="1"/>
  <c r="BJ27" i="260" a="1"/>
  <c r="AR208" i="260" a="1"/>
  <c r="J419" i="260" a="1"/>
  <c r="BQ315" i="260" a="1"/>
  <c r="I6" i="177" a="1"/>
  <c r="AL425" i="260" a="1"/>
  <c r="J56" i="177" a="1"/>
  <c r="AH213" i="260" a="1"/>
  <c r="P60" i="177" a="1"/>
  <c r="R18" i="177" a="1"/>
  <c r="BU9" i="260" a="1"/>
  <c r="X8" i="177" a="1"/>
  <c r="AZ257" i="260" a="1"/>
  <c r="AD274" i="260" a="1"/>
  <c r="AU17" i="260" a="1"/>
  <c r="Z152" i="260" a="1"/>
  <c r="Z303" i="260" a="1"/>
  <c r="K39" i="177" a="1"/>
  <c r="BD334" i="260" a="1"/>
  <c r="N528" i="260" a="1"/>
  <c r="W418" i="260" a="1"/>
  <c r="J8" i="177" a="1"/>
  <c r="BJ10" i="260" a="1"/>
  <c r="G20" i="177" a="1"/>
  <c r="AL415" i="260" a="1"/>
  <c r="AH292" i="260" a="1"/>
  <c r="AZ133" i="260" a="1"/>
  <c r="AZ176" i="260" a="1"/>
  <c r="S40" i="177" a="1"/>
  <c r="AZ317" i="260" a="1"/>
  <c r="O18" i="177" a="1"/>
  <c r="BU168" i="260" a="1"/>
  <c r="BQ148" i="260" a="1"/>
  <c r="G92" i="260" a="1"/>
  <c r="AH387" i="260" a="1"/>
  <c r="W385" i="260" a="1"/>
  <c r="AU443" i="260" a="1"/>
  <c r="AD212" i="260" a="1"/>
  <c r="BY58" i="260" a="1"/>
  <c r="AH418" i="260" a="1"/>
  <c r="N398" i="260" a="1"/>
  <c r="W114" i="260" a="1"/>
  <c r="G123" i="260" a="1"/>
  <c r="BJ293" i="260" a="1"/>
  <c r="AZ190" i="260" a="1"/>
  <c r="BJ295" i="260" a="1"/>
  <c r="AZ87" i="260" a="1"/>
  <c r="N18" i="177" a="1"/>
  <c r="Z42" i="177" a="1"/>
  <c r="V17" i="177" a="1"/>
  <c r="BQ278" i="260" a="1"/>
  <c r="AL25" i="260" a="1"/>
  <c r="M50" i="177" a="1"/>
  <c r="F55" i="177" a="1"/>
  <c r="W116" i="260" a="1"/>
  <c r="AL11" i="260" a="1"/>
  <c r="S42" i="177" a="1"/>
  <c r="BU161" i="260" a="1"/>
  <c r="BQ6" i="260" a="1"/>
  <c r="BD198" i="260" a="1"/>
  <c r="N508" i="260" a="1"/>
  <c r="BN440" i="260" a="1"/>
  <c r="AU300" i="260" a="1"/>
  <c r="T27" i="177" a="1"/>
  <c r="AR78" i="260" a="1"/>
  <c r="G303" i="260" a="1"/>
  <c r="BQ362" i="260" a="1"/>
  <c r="AH312" i="260" a="1"/>
  <c r="G198" i="260" a="1"/>
  <c r="BQ117" i="260" a="1"/>
  <c r="Z10" i="177" a="1"/>
  <c r="BD45" i="260" a="1"/>
  <c r="R333" i="260" a="1"/>
  <c r="Z417" i="260" a="1"/>
  <c r="AZ394" i="260" a="1"/>
  <c r="R245" i="260" a="1"/>
  <c r="N76" i="260" a="1"/>
  <c r="S62" i="177" a="1"/>
  <c r="V48" i="177" a="1"/>
  <c r="S49" i="177" a="1"/>
  <c r="W11" i="260" a="1"/>
  <c r="BU32" i="260" a="1"/>
  <c r="N426" i="260" a="1"/>
  <c r="I22" i="177" a="1"/>
  <c r="T23" i="177" a="1"/>
  <c r="BN157" i="260" a="1"/>
  <c r="AH87" i="260" a="1"/>
  <c r="BQ64" i="260" a="1"/>
  <c r="AU186" i="260" a="1"/>
  <c r="N495" i="260" a="1"/>
  <c r="BQ80" i="260" a="1"/>
  <c r="R47" i="177" a="1"/>
  <c r="J176" i="260" a="1"/>
  <c r="N210" i="260" a="1"/>
  <c r="BJ435" i="260" a="1"/>
  <c r="N199" i="260" a="1"/>
  <c r="X3" i="177" a="1"/>
  <c r="AH289" i="260" a="1"/>
  <c r="BD297" i="260" a="1"/>
  <c r="F19" i="177" a="1"/>
  <c r="AL294" i="260" a="1"/>
  <c r="AR344" i="260" a="1"/>
  <c r="J49" i="177" a="1"/>
  <c r="AD47" i="260" a="1"/>
  <c r="AH373" i="260" a="1"/>
  <c r="V52" i="177" a="1"/>
  <c r="BY165" i="260" a="1"/>
  <c r="AZ360" i="260" a="1"/>
  <c r="G398" i="260" a="1"/>
  <c r="BJ158" i="260" a="1"/>
  <c r="BQ408" i="260" a="1"/>
  <c r="BD282" i="260" a="1"/>
  <c r="AL119" i="260" a="1"/>
  <c r="I53" i="177" a="1"/>
  <c r="G84" i="260" a="1"/>
  <c r="N38" i="177" a="1"/>
  <c r="W332" i="260" a="1"/>
  <c r="AR124" i="260" a="1"/>
  <c r="Z162" i="260" a="1"/>
  <c r="BY183" i="260" a="1"/>
  <c r="R230" i="260" a="1"/>
  <c r="N239" i="260" a="1"/>
  <c r="AR202" i="260" a="1"/>
  <c r="W60" i="177" a="1"/>
  <c r="AZ301" i="260" a="1"/>
  <c r="AU348" i="260" a="1"/>
  <c r="I62" i="177" a="1"/>
  <c r="J50" i="260" a="1"/>
  <c r="BU449" i="260" a="1"/>
  <c r="AH276" i="260" a="1"/>
  <c r="G81" i="260" a="1"/>
  <c r="E10" i="177" a="1"/>
  <c r="N268" i="260" a="1"/>
  <c r="BU103" i="260" a="1"/>
  <c r="U29" i="177" a="1"/>
  <c r="S26" i="177" a="1"/>
  <c r="P51" i="177" a="1"/>
  <c r="AL270" i="260" a="1"/>
  <c r="BN236" i="260" a="1"/>
  <c r="AH268" i="260" a="1"/>
  <c r="Q53" i="177" a="1"/>
  <c r="AZ270" i="260" a="1"/>
  <c r="J395" i="260" a="1"/>
  <c r="R388" i="260" a="1"/>
  <c r="AH171" i="260" a="1"/>
  <c r="BN353" i="260" a="1"/>
  <c r="AZ39" i="260" a="1"/>
  <c r="P57" i="177" a="1"/>
  <c r="BQ262" i="260" a="1"/>
  <c r="BU346" i="260" a="1"/>
  <c r="Z77" i="260" a="1"/>
  <c r="N275" i="260" a="1"/>
  <c r="AH31" i="260" a="1"/>
  <c r="S48" i="177" a="1"/>
  <c r="BD14" i="260" a="1"/>
  <c r="R22" i="177" a="1"/>
  <c r="BU66" i="260" a="1"/>
  <c r="M38" i="177" a="1"/>
  <c r="Y47" i="177" a="1"/>
  <c r="Z350" i="260" a="1"/>
  <c r="Z23" i="260" a="1"/>
  <c r="AZ560" i="260" a="1"/>
  <c r="G321" i="260" a="1"/>
  <c r="F4" i="177" a="1"/>
  <c r="W260" i="260" a="1"/>
  <c r="Z168" i="260" a="1"/>
  <c r="J416" i="260" a="1"/>
  <c r="H22" i="177" a="1"/>
  <c r="N174" i="260" a="1"/>
  <c r="BY12" i="260" a="1"/>
  <c r="BQ26" i="260" a="1"/>
  <c r="AZ274" i="260" a="1"/>
  <c r="N94" i="260" a="1"/>
  <c r="BU15" i="260" a="1"/>
  <c r="AR85" i="260" a="1"/>
  <c r="BU209" i="260" a="1"/>
  <c r="BN226" i="260" a="1"/>
  <c r="BJ268" i="260" a="1"/>
  <c r="W168" i="260" a="1"/>
  <c r="J269" i="260" a="1"/>
  <c r="BU140" i="260" a="1"/>
  <c r="AD439" i="260" a="1"/>
  <c r="BJ49" i="260" a="1"/>
  <c r="W327" i="260" a="1"/>
  <c r="BY146" i="260" a="1"/>
  <c r="AZ319" i="260" a="1"/>
  <c r="AH216" i="260" a="1"/>
  <c r="L7" i="177" a="1"/>
  <c r="R188" i="260" a="1"/>
  <c r="Q46" i="177" a="1"/>
  <c r="W81" i="260" a="1"/>
  <c r="AD298" i="260" a="1"/>
  <c r="G207" i="260" a="1"/>
  <c r="R300" i="260" a="1"/>
  <c r="N74" i="260" a="1"/>
  <c r="P28" i="177" a="1"/>
  <c r="BQ246" i="260" a="1"/>
  <c r="AZ209" i="260" a="1"/>
  <c r="AR311" i="260" a="1"/>
  <c r="N227" i="260" a="1"/>
  <c r="BD85" i="260" a="1"/>
  <c r="AU361" i="260" a="1"/>
  <c r="N282" i="260" a="1"/>
  <c r="AL302" i="260" a="1"/>
  <c r="BY196" i="260" a="1"/>
  <c r="BN89" i="260" a="1"/>
  <c r="G224" i="260" a="1"/>
  <c r="O12" i="177" a="1"/>
  <c r="AH370" i="260" a="1"/>
  <c r="BJ225" i="260" a="1"/>
  <c r="J411" i="260" a="1"/>
  <c r="W286" i="260" a="1"/>
  <c r="BY172" i="260" a="1"/>
  <c r="G301" i="260" a="1"/>
  <c r="S36" i="177" a="1"/>
  <c r="N40" i="260" a="1"/>
  <c r="W26" i="260" a="1"/>
  <c r="AR26" i="260" a="1"/>
  <c r="J316" i="260" a="1"/>
  <c r="N83" i="260" a="1"/>
  <c r="BJ5" i="260" a="1"/>
  <c r="AR113" i="260" a="1"/>
  <c r="F38" i="177" a="1"/>
  <c r="Z445" i="260" a="1"/>
  <c r="P44" i="177" a="1"/>
  <c r="BJ425" i="260" a="1"/>
  <c r="AH94" i="260" a="1"/>
  <c r="BU88" i="260" a="1"/>
  <c r="J41" i="260" a="1"/>
  <c r="BY64" i="260" a="1"/>
  <c r="D57" i="177" a="1"/>
  <c r="G361" i="260" a="1"/>
  <c r="AZ210" i="260" a="1"/>
  <c r="AD168" i="260" a="1"/>
  <c r="AH77" i="260" a="1"/>
  <c r="AH176" i="260" a="1"/>
  <c r="AU437" i="260" a="1"/>
  <c r="BN185" i="260" a="1"/>
  <c r="BN291" i="260" a="1"/>
  <c r="AD149" i="260" a="1"/>
  <c r="AD344" i="260" a="1"/>
  <c r="BD384" i="260" a="1"/>
  <c r="BN405" i="260" a="1"/>
  <c r="AU219" i="260" a="1"/>
  <c r="BN218" i="260" a="1"/>
  <c r="AD302" i="260" a="1"/>
  <c r="G19" i="260" a="1"/>
  <c r="BJ120" i="260" a="1"/>
  <c r="J35" i="260" a="1"/>
  <c r="AZ177" i="260" a="1"/>
  <c r="M64" i="177" a="1"/>
  <c r="R309" i="260" a="1"/>
  <c r="BQ169" i="260" a="1"/>
  <c r="R122" i="260" a="1"/>
  <c r="AR320" i="260" a="1"/>
  <c r="G186" i="260" a="1"/>
  <c r="Y14" i="177" a="1"/>
  <c r="BD140" i="260" a="1"/>
  <c r="G138" i="260" a="1"/>
  <c r="W186" i="260" a="1"/>
  <c r="BY149" i="260" a="1"/>
  <c r="BD477" i="260" a="1"/>
  <c r="BY118" i="260" a="1"/>
  <c r="AZ108" i="260" a="1"/>
  <c r="D41" i="177" a="1"/>
  <c r="O24" i="177" a="1"/>
  <c r="BD70" i="260" a="1"/>
  <c r="Z346" i="260" a="1"/>
  <c r="BN24" i="260" a="1"/>
  <c r="R57" i="260" a="1"/>
  <c r="W368" i="260" a="1"/>
  <c r="BN383" i="260" a="1"/>
  <c r="I17" i="177" a="1"/>
  <c r="AU194" i="260" a="1"/>
  <c r="BN293" i="260" a="1"/>
  <c r="BJ35" i="260" a="1"/>
  <c r="AZ158" i="260" a="1"/>
  <c r="AD38" i="260" a="1"/>
  <c r="BJ319" i="260" a="1"/>
  <c r="BQ19" i="260" a="1"/>
  <c r="N108" i="260" a="1"/>
  <c r="N310" i="260" a="1"/>
  <c r="AU210" i="260" a="1"/>
  <c r="V10" i="177" a="1"/>
  <c r="BD275" i="260" a="1"/>
  <c r="Y49" i="177" a="1"/>
  <c r="BD39" i="260" a="1"/>
  <c r="AH367" i="260" a="1"/>
  <c r="J72" i="260" a="1"/>
  <c r="G72" i="260" a="1"/>
  <c r="R236" i="260" a="1"/>
  <c r="L54" i="177" a="1"/>
  <c r="AL295" i="260" a="1"/>
  <c r="W31" i="177" a="1"/>
  <c r="BQ211" i="260" a="1"/>
  <c r="BN286" i="260" a="1"/>
  <c r="BD383" i="260" a="1"/>
  <c r="AD265" i="260" a="1"/>
  <c r="G44" i="177" a="1"/>
  <c r="AR247" i="260" a="1"/>
  <c r="BN386" i="260" a="1"/>
  <c r="BQ392" i="260" a="1"/>
  <c r="AL369" i="260" a="1"/>
  <c r="J34" i="260" a="1"/>
  <c r="Z31" i="260" a="1"/>
  <c r="AU103" i="260" a="1"/>
  <c r="L61" i="177" a="1"/>
  <c r="W270" i="260" a="1"/>
  <c r="BQ84" i="260" a="1"/>
  <c r="BD281" i="260" a="1"/>
  <c r="BD223" i="260" a="1"/>
  <c r="G170" i="260" a="1"/>
  <c r="BD446" i="260" a="1"/>
  <c r="G53" i="177" a="1"/>
  <c r="BJ172" i="260" a="1"/>
  <c r="N3" i="177" a="1"/>
  <c r="G142" i="260" a="1"/>
  <c r="AU223" i="260" a="1"/>
  <c r="R351" i="260" a="1"/>
  <c r="J242" i="260" a="1"/>
  <c r="R8" i="260" a="1"/>
  <c r="Z55" i="177" a="1"/>
  <c r="BQ55" i="260" a="1"/>
  <c r="AH28" i="260" a="1"/>
  <c r="AZ305" i="260" a="1"/>
  <c r="BD10" i="260" a="1"/>
  <c r="W132" i="260" a="1"/>
  <c r="BJ143" i="260" a="1"/>
  <c r="C30" i="177" a="1"/>
  <c r="R424" i="260" a="1"/>
  <c r="AD238" i="260" a="1"/>
  <c r="R171" i="260" a="1"/>
  <c r="R242" i="260" a="1"/>
  <c r="AH389" i="260" a="1"/>
  <c r="AR242" i="260" a="1"/>
  <c r="R126" i="260" a="1"/>
  <c r="X18" i="177" a="1"/>
  <c r="G52" i="260" a="1"/>
  <c r="AU375" i="260" a="1"/>
  <c r="G378" i="260" a="1"/>
  <c r="P49" i="177" a="1"/>
  <c r="BU318" i="260" a="1"/>
  <c r="BD323" i="260" a="1"/>
  <c r="J4" i="177" a="1"/>
  <c r="R10" i="260" a="1"/>
  <c r="BQ22" i="260" a="1"/>
  <c r="AL391" i="260" a="1"/>
  <c r="W195" i="260" a="1"/>
  <c r="J103" i="260" a="1"/>
  <c r="R83" i="260" a="1"/>
  <c r="BQ328" i="260" a="1"/>
  <c r="F58" i="177" a="1"/>
  <c r="AZ539" i="260" a="1"/>
  <c r="AR128" i="260" a="1"/>
  <c r="BD240" i="260" a="1"/>
  <c r="BQ223" i="260" a="1"/>
  <c r="R19" i="260" a="1"/>
  <c r="J182" i="260" a="1"/>
  <c r="AH122" i="260" a="1"/>
  <c r="Z289" i="260" a="1"/>
  <c r="R65" i="177" a="1"/>
  <c r="N121" i="260" a="1"/>
  <c r="AZ77" i="260" a="1"/>
  <c r="AD48" i="260" a="1"/>
  <c r="AZ273" i="260" a="1"/>
  <c r="BU201" i="260" a="1"/>
  <c r="AL127" i="260" a="1"/>
  <c r="S3" i="177" a="1"/>
  <c r="AR121" i="260" a="1"/>
  <c r="AR346" i="260" a="1"/>
  <c r="R278" i="260" a="1"/>
  <c r="F62" i="177" a="1"/>
  <c r="Z3" i="177" a="1"/>
  <c r="BU365" i="260" a="1"/>
  <c r="N25" i="177" a="1"/>
  <c r="D50" i="177" a="1"/>
  <c r="AL138" i="260" a="1"/>
  <c r="R343" i="260" a="1"/>
  <c r="BN268" i="260" a="1"/>
  <c r="N101" i="260" a="1"/>
  <c r="AR56" i="260" a="1"/>
  <c r="BN85" i="260" a="1"/>
  <c r="K7" i="177" a="1"/>
  <c r="AR234" i="260" a="1"/>
  <c r="AL362" i="260" a="1"/>
  <c r="AZ26" i="260" a="1"/>
  <c r="BN91" i="260" a="1"/>
  <c r="BQ355" i="260" a="1"/>
  <c r="R371" i="260" a="1"/>
  <c r="N52" i="177" a="1"/>
  <c r="J5" i="260" a="1"/>
  <c r="BD283" i="260" a="1"/>
  <c r="U56" i="177" a="1"/>
  <c r="BN328" i="260" a="1"/>
  <c r="J207" i="260" a="1"/>
  <c r="Z337" i="260" a="1"/>
  <c r="R259" i="260" a="1"/>
  <c r="AR37" i="260" a="1"/>
  <c r="R189" i="260" a="1"/>
  <c r="AH26" i="260" a="1"/>
  <c r="R33" i="260" a="1"/>
  <c r="G262" i="260" a="1"/>
  <c r="N410" i="260" a="1"/>
  <c r="J396" i="260" a="1"/>
  <c r="Z98" i="260" a="1"/>
  <c r="S24" i="177" a="1"/>
  <c r="J367" i="260" a="1"/>
  <c r="Z19" i="177" a="1"/>
  <c r="BQ268" i="260" a="1"/>
  <c r="W281" i="260" a="1"/>
  <c r="BD78" i="260" a="1"/>
  <c r="W40" i="260" a="1"/>
  <c r="BJ337" i="260" a="1"/>
  <c r="BY13" i="260" a="1"/>
  <c r="R24" i="260" a="1"/>
  <c r="BN375" i="260" a="1"/>
  <c r="W110" i="260" a="1"/>
  <c r="BJ32" i="260" a="1"/>
  <c r="BJ311" i="260" a="1"/>
  <c r="W350" i="260" a="1"/>
  <c r="BY99" i="260" a="1"/>
  <c r="I14" i="177" a="1"/>
  <c r="S60" i="177" a="1"/>
  <c r="J361" i="260" a="1"/>
  <c r="X65" i="177" a="1"/>
  <c r="J197" i="260" a="1"/>
  <c r="W19" i="260" a="1"/>
  <c r="BD92" i="260" a="1"/>
  <c r="P35" i="177" a="1"/>
  <c r="BQ401" i="260" a="1"/>
  <c r="R221" i="260" a="1"/>
  <c r="S5" i="177" a="1"/>
  <c r="AL190" i="260" a="1"/>
  <c r="BJ436" i="260" a="1"/>
  <c r="AR399" i="260" a="1"/>
  <c r="R247" i="260" a="1"/>
  <c r="R241" i="260" a="1"/>
  <c r="AD94" i="260" a="1"/>
  <c r="G353" i="260" a="1"/>
  <c r="AU326" i="260" a="1"/>
  <c r="AL169" i="260" a="1"/>
  <c r="Y39" i="177" a="1"/>
  <c r="G83" i="260" a="1"/>
  <c r="V29" i="177" a="1"/>
  <c r="BD145" i="260" a="1"/>
  <c r="BJ273" i="260" a="1"/>
  <c r="AD93" i="260" a="1"/>
  <c r="AU255" i="260" a="1"/>
  <c r="R68" i="260" a="1"/>
  <c r="N128" i="260" a="1"/>
  <c r="E57" i="177" a="1"/>
  <c r="I36" i="177" a="1"/>
  <c r="BD262" i="260" a="1"/>
  <c r="W298" i="260" a="1"/>
  <c r="J3" i="177" a="1"/>
  <c r="BD131" i="260" a="1"/>
  <c r="BN136" i="260" a="1"/>
  <c r="T48" i="177" a="1"/>
  <c r="AD487" i="260" a="1"/>
  <c r="AU369" i="260" a="1"/>
  <c r="AU49" i="260" a="1"/>
  <c r="AD363" i="260" a="1"/>
  <c r="R159" i="260" a="1"/>
  <c r="G165" i="260" a="1"/>
  <c r="BN160" i="260" a="1"/>
  <c r="AL403" i="260" a="1"/>
  <c r="G64" i="260" a="1"/>
  <c r="AR115" i="260" a="1"/>
  <c r="BU148" i="260" a="1"/>
  <c r="AZ18" i="260" a="1"/>
  <c r="AH60" i="260" a="1"/>
  <c r="Y32" i="177" a="1"/>
  <c r="G28" i="260" a="1"/>
  <c r="W459" i="260" a="1"/>
  <c r="BN443" i="260" a="1"/>
  <c r="W192" i="260" a="1"/>
  <c r="AR93" i="260" a="1"/>
  <c r="BQ292" i="260" a="1"/>
  <c r="AR309" i="260" a="1"/>
  <c r="AL239" i="260" a="1"/>
  <c r="R174" i="260" a="1"/>
  <c r="Z221" i="260" a="1"/>
  <c r="Z33" i="260" a="1"/>
  <c r="R478" i="260" a="1"/>
  <c r="BD448" i="260" a="1"/>
  <c r="W38" i="260" a="1"/>
  <c r="W445" i="260" a="1"/>
  <c r="Z57" i="177" a="1"/>
  <c r="P18" i="177" a="1"/>
  <c r="BU142" i="260" a="1"/>
  <c r="BN517" i="260" a="1"/>
  <c r="W148" i="260" a="1"/>
  <c r="BD89" i="260" a="1"/>
  <c r="BQ39" i="260" a="1"/>
  <c r="AD390" i="260" a="1"/>
  <c r="J259" i="260" a="1"/>
  <c r="N291" i="260" a="1"/>
  <c r="H27" i="177" a="1"/>
  <c r="N11" i="260" a="1"/>
  <c r="F36" i="177" a="1"/>
  <c r="BQ305" i="260" a="1"/>
  <c r="AL163" i="260" a="1"/>
  <c r="W7" i="177" a="1"/>
  <c r="Y19" i="177" a="1"/>
  <c r="AZ324" i="260" a="1"/>
  <c r="AL251" i="260" a="1"/>
  <c r="BN146" i="260" a="1"/>
  <c r="N22" i="177" a="1"/>
  <c r="R41" i="177" a="1"/>
  <c r="J418" i="260" a="1"/>
  <c r="G464" i="260" a="1"/>
  <c r="R127" i="260" a="1"/>
  <c r="AU114" i="260" a="1"/>
  <c r="BN212" i="260" a="1"/>
  <c r="T47" i="177" a="1"/>
  <c r="AU146" i="260" a="1"/>
  <c r="R377" i="260" a="1"/>
  <c r="BU28" i="260" a="1"/>
  <c r="AZ194" i="260" a="1"/>
  <c r="G149" i="260" a="1"/>
  <c r="BJ237" i="260" a="1"/>
  <c r="BJ313" i="260" a="1"/>
  <c r="AH421" i="260" a="1"/>
  <c r="BQ340" i="260" a="1"/>
  <c r="AU309" i="260" a="1"/>
  <c r="BJ292" i="260" a="1"/>
  <c r="BD36" i="260" a="1"/>
  <c r="AD69" i="260" a="1"/>
  <c r="AL317" i="260" a="1"/>
  <c r="M62" i="177" a="1"/>
  <c r="J44" i="177" a="1"/>
  <c r="BD125" i="260" a="1"/>
  <c r="AZ239" i="260" a="1"/>
  <c r="G488" i="260" a="1"/>
  <c r="AL167" i="260" a="1"/>
  <c r="Z253" i="260" a="1"/>
  <c r="BJ191" i="260" a="1"/>
  <c r="W72" i="260" a="1"/>
  <c r="BD327" i="260" a="1"/>
  <c r="W236" i="260" a="1"/>
  <c r="BY14" i="260" a="1"/>
  <c r="J257" i="260" a="1"/>
  <c r="J95" i="260" a="1"/>
  <c r="W75" i="260" a="1"/>
  <c r="AL168" i="260" a="1"/>
  <c r="Z139" i="260" a="1"/>
  <c r="BJ255" i="260" a="1"/>
  <c r="G441" i="260" a="1"/>
  <c r="BD185" i="260" a="1"/>
  <c r="BJ122" i="260" a="1"/>
  <c r="BU295" i="260" a="1"/>
  <c r="BU236" i="260" a="1"/>
  <c r="BU496" i="260" a="1"/>
  <c r="BQ58" i="260" a="1"/>
  <c r="N57" i="177" a="1"/>
  <c r="O53" i="177" a="1"/>
  <c r="BQ57" i="260" a="1"/>
  <c r="AU43" i="260" a="1"/>
  <c r="L25" i="177" a="1"/>
  <c r="W169" i="260" a="1"/>
  <c r="AD152" i="260" a="1"/>
  <c r="V40" i="177" a="1"/>
  <c r="W118" i="260" a="1"/>
  <c r="AD137" i="260" a="1"/>
  <c r="BY74" i="260" a="1"/>
  <c r="BN233" i="260" a="1"/>
  <c r="E20" i="177" a="1"/>
  <c r="Z173" i="260" a="1"/>
  <c r="AD471" i="260" a="1"/>
  <c r="AR237" i="260" a="1"/>
  <c r="AZ80" i="260" a="1"/>
  <c r="AR135" i="260" a="1"/>
  <c r="BD68" i="260" a="1"/>
  <c r="K63" i="177" a="1"/>
  <c r="AL241" i="260" a="1"/>
  <c r="AR116" i="260" a="1"/>
  <c r="J307" i="260" a="1"/>
  <c r="K52" i="177" a="1"/>
  <c r="J240" i="260" a="1"/>
  <c r="J320" i="260" a="1"/>
  <c r="AD215" i="260" a="1"/>
  <c r="P8" i="177" a="1"/>
  <c r="AZ67" i="260" a="1"/>
  <c r="BJ261" i="260" a="1"/>
  <c r="G51" i="260" a="1"/>
  <c r="G357" i="260" a="1"/>
  <c r="AD290" i="260" a="1"/>
  <c r="BJ247" i="260" a="1"/>
  <c r="W335" i="260" a="1"/>
  <c r="AD27" i="260" a="1"/>
  <c r="BD421" i="260" a="1"/>
  <c r="X29" i="177" a="1"/>
  <c r="AR61" i="260" a="1"/>
  <c r="H9" i="177" a="1"/>
  <c r="J389" i="260" a="1"/>
  <c r="L32" i="177" a="1"/>
  <c r="BQ75" i="260" a="1"/>
  <c r="AU384" i="260" a="1"/>
  <c r="J275" i="260" a="1"/>
  <c r="Z100" i="260" a="1"/>
  <c r="G31" i="177" a="1"/>
  <c r="AU353" i="260" a="1"/>
  <c r="BN310" i="260" a="1"/>
  <c r="AL118" i="260" a="1"/>
  <c r="BJ300" i="260" a="1"/>
  <c r="W216" i="260" a="1"/>
  <c r="R64" i="177" a="1"/>
  <c r="D11" i="177" a="1"/>
  <c r="J159" i="260" a="1"/>
  <c r="AD251" i="260" a="1"/>
  <c r="AH121" i="260" a="1"/>
  <c r="M55" i="177" a="1"/>
  <c r="BJ151" i="260" a="1"/>
  <c r="G162" i="260" a="1"/>
  <c r="BD457" i="260" a="1"/>
  <c r="AL192" i="260" a="1"/>
  <c r="S29" i="177" a="1"/>
  <c r="N185" i="260" a="1"/>
  <c r="BD187" i="260" a="1"/>
  <c r="W289" i="260" a="1"/>
  <c r="BN206" i="260" a="1"/>
  <c r="Z15" i="177" a="1"/>
  <c r="BN323" i="260" a="1"/>
  <c r="R94" i="260" a="1"/>
  <c r="Z64" i="177" a="1"/>
  <c r="BJ145" i="260" a="1"/>
  <c r="K13" i="177" a="1"/>
  <c r="AH22" i="260" a="1"/>
  <c r="BQ118" i="260" a="1"/>
  <c r="AL275" i="260" a="1"/>
  <c r="R132" i="260" a="1"/>
  <c r="AL253" i="260" a="1"/>
  <c r="BJ95" i="260" a="1"/>
  <c r="AH68" i="260" a="1"/>
  <c r="AL367" i="260" a="1"/>
  <c r="J222" i="260" a="1"/>
  <c r="AU413" i="260" a="1"/>
  <c r="BD264" i="260" a="1"/>
  <c r="AU195" i="260" a="1"/>
  <c r="I42" i="177" a="1"/>
  <c r="N205" i="260" a="1"/>
  <c r="BN77" i="260" a="1"/>
  <c r="BD460" i="260" a="1"/>
  <c r="W44" i="177" a="1"/>
  <c r="BQ136" i="260" a="1"/>
  <c r="W13" i="177" a="1"/>
  <c r="R98" i="260" a="1"/>
  <c r="G4" i="177" a="1"/>
  <c r="AR14" i="260" a="1"/>
  <c r="BD19" i="260" a="1"/>
  <c r="BQ284" i="260" a="1"/>
  <c r="BD276" i="260" a="1"/>
  <c r="BJ203" i="260" a="1"/>
  <c r="W262" i="260" a="1"/>
  <c r="J30" i="260" a="1"/>
  <c r="BN114" i="260" a="1"/>
  <c r="J403" i="260" a="1"/>
  <c r="X10" i="177" a="1"/>
  <c r="AU166" i="260" a="1"/>
  <c r="Q4" i="177" a="1"/>
  <c r="K38" i="177" a="1"/>
  <c r="N56" i="177" a="1"/>
  <c r="AR71" i="260" a="1"/>
  <c r="BN196" i="260" a="1"/>
  <c r="L11" i="177" a="1"/>
  <c r="G101" i="260" a="1"/>
  <c r="G102" i="260" a="1"/>
  <c r="AH239" i="260" a="1"/>
  <c r="BU217" i="260" a="1"/>
  <c r="BQ422" i="260" a="1"/>
  <c r="D44" i="177" a="1"/>
  <c r="AL238" i="260" a="1"/>
  <c r="BJ423" i="260" a="1"/>
  <c r="BQ78" i="260" a="1"/>
  <c r="R44" i="260" a="1"/>
  <c r="AL113" i="260" a="1"/>
  <c r="G334" i="260" a="1"/>
  <c r="K17" i="177" a="1"/>
  <c r="BN376" i="260" a="1"/>
  <c r="C24" i="177" a="1"/>
  <c r="O35" i="177" a="1"/>
  <c r="AH14" i="260" a="1"/>
  <c r="AR316" i="260" a="1"/>
  <c r="BU130" i="260" a="1"/>
  <c r="R140" i="260" a="1"/>
  <c r="Z395" i="260" a="1"/>
  <c r="BU185" i="260" a="1"/>
  <c r="G355" i="260" a="1"/>
  <c r="G603" i="260" a="1"/>
  <c r="AZ105" i="260" a="1"/>
  <c r="AZ221" i="260" a="1"/>
  <c r="J17" i="260" a="1"/>
  <c r="O4" i="177" a="1"/>
  <c r="BQ103" i="260" a="1"/>
  <c r="BQ244" i="260" a="1"/>
  <c r="I38" i="177" a="1"/>
  <c r="T32" i="177" a="1"/>
  <c r="AL339" i="260" a="1"/>
  <c r="BU456" i="260" a="1"/>
  <c r="AL453" i="260" a="1"/>
  <c r="BQ282" i="260" a="1"/>
  <c r="AU184" i="260" a="1"/>
  <c r="R334" i="260" a="1"/>
  <c r="AH378" i="260" a="1"/>
  <c r="BD196" i="260" a="1"/>
  <c r="BJ26" i="260" a="1"/>
  <c r="BN36" i="260" a="1"/>
  <c r="AU310" i="260" a="1"/>
  <c r="I23" i="177" a="1"/>
  <c r="AU494" i="260" a="1"/>
  <c r="Z415" i="260" a="1"/>
  <c r="W184" i="260" a="1"/>
  <c r="G456" i="260" a="1"/>
  <c r="BN261" i="260" a="1"/>
  <c r="BD450" i="260" a="1"/>
  <c r="J226" i="260" a="1"/>
  <c r="BJ491" i="260" a="1"/>
  <c r="AZ470" i="260" a="1"/>
  <c r="W371" i="260" a="1"/>
  <c r="W321" i="260" a="1"/>
  <c r="BD513" i="260" a="1"/>
  <c r="R14" i="260" a="1"/>
  <c r="W174" i="260" a="1"/>
  <c r="BY116" i="260" a="1"/>
  <c r="W105" i="260" a="1"/>
  <c r="AU286" i="260" a="1"/>
  <c r="G133" i="260" a="1"/>
  <c r="W41" i="260" a="1"/>
  <c r="J417" i="260" a="1"/>
  <c r="R487" i="260" a="1"/>
  <c r="Z344" i="260" a="1"/>
  <c r="BY34" i="260" a="1"/>
  <c r="G385" i="260" a="1"/>
  <c r="AU462" i="260" a="1"/>
  <c r="AR185" i="260" a="1"/>
  <c r="AL63" i="260" a="1"/>
  <c r="N369" i="260" a="1"/>
  <c r="BQ301" i="260" a="1"/>
  <c r="G400" i="260" a="1"/>
  <c r="W601" i="260" a="1"/>
  <c r="L26" i="177" a="1"/>
  <c r="I25" i="177" a="1"/>
  <c r="W451" i="260" a="1"/>
  <c r="X46" i="177" a="1"/>
  <c r="AR389" i="260" a="1"/>
  <c r="J239" i="260" a="1"/>
  <c r="BQ567" i="260" a="1"/>
  <c r="G150" i="260" a="1"/>
  <c r="BJ418" i="260" a="1"/>
  <c r="AH100" i="260" a="1"/>
  <c r="BJ471" i="260" a="1"/>
  <c r="BJ461" i="260" a="1"/>
  <c r="G363" i="260" a="1"/>
  <c r="S45" i="177" a="1"/>
  <c r="J272" i="260" a="1"/>
  <c r="BQ62" i="260" a="1"/>
  <c r="V8" i="177" a="1"/>
  <c r="BY164" i="260" a="1"/>
  <c r="Z227" i="260" a="1"/>
  <c r="BD237" i="260" a="1"/>
  <c r="W325" i="260" a="1"/>
  <c r="J476" i="260" a="1"/>
  <c r="AL16" i="260" a="1"/>
  <c r="G74" i="260" a="1"/>
  <c r="AZ61" i="260" a="1"/>
  <c r="AH238" i="260" a="1"/>
  <c r="BQ412" i="260" a="1"/>
  <c r="W428" i="260" a="1"/>
  <c r="N382" i="260" a="1"/>
  <c r="AL42" i="260" a="1"/>
  <c r="BQ94" i="260" a="1"/>
  <c r="AZ132" i="260" a="1"/>
  <c r="R302" i="260" a="1"/>
  <c r="N267" i="260" a="1"/>
  <c r="G322" i="260" a="1"/>
  <c r="AU145" i="260" a="1"/>
  <c r="BD124" i="260" a="1"/>
  <c r="AD371" i="260" a="1"/>
  <c r="R92" i="260" a="1"/>
  <c r="BQ295" i="260" a="1"/>
  <c r="F43" i="177" a="1"/>
  <c r="AH244" i="260" a="1"/>
  <c r="AH220" i="260" a="1"/>
  <c r="AD296" i="260" a="1"/>
  <c r="Z323" i="260" a="1"/>
  <c r="R155" i="260" a="1"/>
  <c r="AR426" i="260" a="1"/>
  <c r="E16" i="177" a="1"/>
  <c r="BU291" i="260" a="1"/>
  <c r="E11" i="177" a="1"/>
  <c r="AU431" i="260" a="1"/>
  <c r="H25" i="177" a="1"/>
  <c r="R510" i="260" a="1"/>
  <c r="BU150" i="260" a="1"/>
  <c r="AL388" i="260" a="1"/>
  <c r="BJ442" i="260" a="1"/>
  <c r="AR207" i="260" a="1"/>
  <c r="T53" i="177" a="1"/>
  <c r="N65" i="177" a="1"/>
  <c r="G391" i="260" a="1"/>
  <c r="AZ63" i="260" a="1"/>
  <c r="BD88" i="260" a="1"/>
  <c r="BN186" i="260" a="1"/>
  <c r="AZ397" i="260" a="1"/>
  <c r="R332" i="260" a="1"/>
  <c r="G196" i="260" a="1"/>
  <c r="BD35" i="260" a="1"/>
  <c r="AD570" i="260" a="1"/>
  <c r="G231" i="260" a="1"/>
  <c r="J118" i="260" a="1"/>
  <c r="BJ409" i="260" a="1"/>
  <c r="AU7" i="260" a="1"/>
  <c r="N335" i="260" a="1"/>
  <c r="AH168" i="260" a="1"/>
  <c r="W497" i="260" a="1"/>
  <c r="BY65" i="260" a="1"/>
  <c r="N13" i="260" a="1"/>
  <c r="AR170" i="260" a="1"/>
  <c r="BJ370" i="260" a="1"/>
  <c r="BN166" i="260" a="1"/>
  <c r="R123" i="260" a="1"/>
  <c r="BD200" i="260" a="1"/>
  <c r="S12" i="177" a="1"/>
  <c r="BD180" i="260" a="1"/>
  <c r="BN281" i="260" a="1"/>
  <c r="BQ177" i="260" a="1"/>
  <c r="J294" i="260" a="1"/>
  <c r="AZ197" i="260" a="1"/>
  <c r="R342" i="260" a="1"/>
  <c r="BY56" i="260" a="1"/>
  <c r="AZ422" i="260" a="1"/>
  <c r="AR434" i="260" a="1"/>
  <c r="Q29" i="177" a="1"/>
  <c r="R56" i="260" a="1"/>
  <c r="BJ73" i="260" a="1"/>
  <c r="BQ181" i="260" a="1"/>
  <c r="M60" i="177" a="1"/>
  <c r="BU257" i="260" a="1"/>
  <c r="BU374" i="260" a="1"/>
  <c r="BQ41" i="260" a="1"/>
  <c r="W438" i="260" a="1"/>
  <c r="BJ332" i="260" a="1"/>
  <c r="AU373" i="260" a="1"/>
  <c r="O16" i="177" a="1"/>
  <c r="BY67" i="260" a="1"/>
  <c r="L57" i="177" a="1"/>
  <c r="Z39" i="177" a="1"/>
  <c r="U31" i="177" a="1"/>
  <c r="T24" i="177" a="1"/>
  <c r="X5" i="177" a="1"/>
  <c r="I58" i="177" a="1"/>
  <c r="AU398" i="260" a="1"/>
  <c r="BD284" i="260" a="1"/>
  <c r="AD124" i="260" a="1"/>
  <c r="AZ178" i="260" a="1"/>
  <c r="H45" i="177" a="1"/>
  <c r="Z56" i="177" a="1"/>
  <c r="AR92" i="260" a="1"/>
  <c r="G34" i="260" a="1"/>
  <c r="W23" i="177" a="1"/>
  <c r="BD126" i="260" a="1"/>
  <c r="Z324" i="260" a="1"/>
  <c r="BQ339" i="260" a="1"/>
  <c r="Z117" i="260" a="1"/>
  <c r="Y7" i="177" a="1"/>
  <c r="F49" i="177" a="1"/>
  <c r="R9" i="260" a="1"/>
  <c r="AD243" i="260" a="1"/>
  <c r="J106" i="260" a="1"/>
  <c r="AR143" i="260" a="1"/>
  <c r="T35" i="177" a="1"/>
  <c r="R349" i="260" a="1"/>
  <c r="BY89" i="260" a="1"/>
  <c r="AR195" i="260" a="1"/>
  <c r="J22" i="260" a="1"/>
  <c r="AD239" i="260" a="1"/>
  <c r="W146" i="260" a="1"/>
  <c r="AZ296" i="260" a="1"/>
  <c r="W228" i="260" a="1"/>
  <c r="T6" i="177" a="1"/>
  <c r="N10" i="260" a="1"/>
  <c r="AR295" i="260" a="1"/>
  <c r="BN232" i="260" a="1"/>
  <c r="AU324" i="260" a="1"/>
  <c r="BQ85" i="260" a="1"/>
  <c r="BQ139" i="260" a="1"/>
  <c r="AR198" i="260" a="1"/>
  <c r="N172" i="260" a="1"/>
  <c r="G281" i="260" a="1"/>
  <c r="Z166" i="260" a="1"/>
  <c r="W311" i="260" a="1"/>
  <c r="C26" i="177" a="1"/>
  <c r="D20" i="177" a="1"/>
  <c r="J174" i="260" a="1"/>
  <c r="Y30" i="177" a="1"/>
  <c r="BN200" i="260" a="1"/>
  <c r="AR286" i="260" a="1"/>
  <c r="BU215" i="260" a="1"/>
  <c r="AD100" i="260" a="1"/>
  <c r="AD176" i="260" a="1"/>
  <c r="AD76" i="260" a="1"/>
  <c r="Q24" i="177" a="1"/>
  <c r="Z202" i="260" a="1"/>
  <c r="BN128" i="260" a="1"/>
  <c r="J135" i="260" a="1"/>
  <c r="W86" i="260" a="1"/>
  <c r="AZ325" i="260" a="1"/>
  <c r="AH117" i="260" a="1"/>
  <c r="BN61" i="260" a="1"/>
  <c r="Z175" i="260" a="1"/>
  <c r="R451" i="260" a="1"/>
  <c r="W416" i="260" a="1"/>
  <c r="AZ246" i="260" a="1"/>
  <c r="C46" i="177" a="1"/>
  <c r="AH218" i="260" a="1"/>
  <c r="R12" i="260" a="1"/>
  <c r="AZ290" i="260" a="1"/>
  <c r="AR6" i="260" a="1"/>
  <c r="W98" i="260" a="1"/>
  <c r="G359" i="260" a="1"/>
  <c r="BQ90" i="260" a="1"/>
  <c r="N253" i="260" a="1"/>
  <c r="N236" i="260" a="1"/>
  <c r="I18" i="177" a="1"/>
  <c r="AR301" i="260" a="1"/>
  <c r="AL174" i="260" a="1"/>
  <c r="BN49" i="260" a="1"/>
  <c r="W39" i="253" a="1"/>
  <c r="AH222" i="260" a="1"/>
  <c r="G188" i="260" a="1"/>
  <c r="W50" i="260" a="1"/>
  <c r="AU224" i="260" a="1"/>
  <c r="AZ201" i="260" a="1"/>
  <c r="AU84" i="260" a="1"/>
  <c r="U40" i="177" a="1"/>
  <c r="G294" i="260" a="1"/>
  <c r="R17" i="260" a="1"/>
  <c r="Z12" i="260" a="1"/>
  <c r="AU24" i="260" a="1"/>
  <c r="W240" i="260" a="1"/>
  <c r="AD64" i="260" a="1"/>
  <c r="BU76" i="260" a="1"/>
  <c r="Z192" i="260" a="1"/>
  <c r="J243" i="260" a="1"/>
  <c r="J119" i="260" a="1"/>
  <c r="G280" i="260" a="1"/>
  <c r="AH227" i="260" a="1"/>
  <c r="BQ288" i="260" a="1"/>
  <c r="G406" i="260" a="1"/>
  <c r="AR395" i="260" a="1"/>
  <c r="W49" i="260" a="1"/>
  <c r="AU448" i="260" a="1"/>
  <c r="D54" i="177" a="1"/>
  <c r="D47" i="177" a="1"/>
  <c r="U22" i="177" a="1"/>
  <c r="F16" i="177" a="1"/>
  <c r="BD271" i="260" a="1"/>
  <c r="Q27" i="177" a="1"/>
  <c r="BQ172" i="260" a="1"/>
  <c r="S64" i="177" a="1"/>
  <c r="BU292" i="260" a="1"/>
  <c r="N371" i="260" a="1"/>
  <c r="BY140" i="260" a="1"/>
  <c r="AH344" i="260" a="1"/>
  <c r="G50" i="177" a="1"/>
  <c r="BY6" i="260" a="1"/>
  <c r="BU395" i="260" a="1"/>
  <c r="G356" i="260" a="1"/>
  <c r="G514" i="260" a="1"/>
  <c r="BJ57" i="260" a="1"/>
  <c r="BD505" i="260" a="1"/>
  <c r="BQ127" i="260" a="1"/>
  <c r="N361" i="260" a="1"/>
  <c r="S15" i="177" a="1"/>
  <c r="R203" i="260" a="1"/>
  <c r="BJ306" i="260" a="1"/>
  <c r="R138" i="260" a="1"/>
  <c r="BJ274" i="260" a="1"/>
  <c r="G39" i="260" a="1"/>
  <c r="BU162" i="260" a="1"/>
  <c r="J492" i="260" a="1"/>
  <c r="G167" i="260" a="1"/>
  <c r="S46" i="177" a="1"/>
  <c r="AL274" i="260" a="1"/>
  <c r="BU324" i="260" a="1"/>
  <c r="AR335" i="260" a="1"/>
  <c r="AD446" i="260" a="1"/>
  <c r="Z115" i="260" a="1"/>
  <c r="S51" i="177" a="1"/>
  <c r="AH21" i="260" a="1"/>
  <c r="G161" i="260" a="1"/>
  <c r="Z376" i="260" a="1"/>
  <c r="AH353" i="260" a="1"/>
  <c r="AZ43" i="260" a="1"/>
  <c r="R506" i="260" a="1"/>
  <c r="W258" i="260" a="1"/>
  <c r="BQ439" i="260" a="1"/>
  <c r="N169" i="260" a="1"/>
  <c r="G139" i="260" a="1"/>
  <c r="R293" i="260" a="1"/>
  <c r="BU548" i="260" a="1"/>
  <c r="BU432" i="260" a="1"/>
  <c r="BJ52" i="260" a="1"/>
  <c r="R8" i="177" a="1"/>
  <c r="O47" i="177" a="1"/>
  <c r="G238" i="260" a="1"/>
  <c r="E52" i="177" a="1"/>
  <c r="BU448" i="260" a="1"/>
  <c r="BN15" i="260" a="1"/>
  <c r="G324" i="260" a="1"/>
  <c r="W475" i="260" a="1"/>
  <c r="AL513" i="260" a="1"/>
  <c r="N58" i="177" a="1"/>
  <c r="X56" i="177" a="1"/>
  <c r="W32" i="260" a="1"/>
  <c r="AR371" i="260" a="1"/>
  <c r="BY136" i="260" a="1"/>
  <c r="I21" i="177" a="1"/>
  <c r="U44" i="177" a="1"/>
  <c r="T63" i="177" a="1"/>
  <c r="AU63" i="260" a="1"/>
  <c r="W250" i="260" a="1"/>
  <c r="R175" i="260" a="1"/>
  <c r="AL344" i="260" a="1"/>
  <c r="AZ7" i="260" a="1"/>
  <c r="N280" i="260" a="1"/>
  <c r="G376" i="260" a="1"/>
  <c r="BJ200" i="260" a="1"/>
  <c r="AZ71" i="260" a="1"/>
  <c r="BY66" i="260" a="1"/>
  <c r="G424" i="260" a="1"/>
  <c r="J202" i="260" a="1"/>
  <c r="BD226" i="260" a="1"/>
  <c r="J160" i="260" a="1"/>
  <c r="BN75" i="260" a="1"/>
  <c r="Y43" i="177" a="1"/>
  <c r="R96" i="260" a="1"/>
  <c r="AU137" i="260" a="1"/>
  <c r="U45" i="177" a="1"/>
  <c r="H10" i="177" a="1"/>
  <c r="Z265" i="260" a="1"/>
  <c r="BY15" i="260" a="1"/>
  <c r="AL13" i="260" a="1"/>
  <c r="AU141" i="260" a="1"/>
  <c r="J92" i="260" a="1"/>
  <c r="BJ341" i="260" a="1"/>
  <c r="BJ202" i="260" a="1"/>
  <c r="H33" i="177" a="1"/>
  <c r="D58" i="177" a="1"/>
  <c r="AD34" i="260" a="1"/>
  <c r="O33" i="177" a="1"/>
  <c r="BQ313" i="260" a="1"/>
  <c r="N59" i="260" a="1"/>
  <c r="BU287" i="260" a="1"/>
  <c r="BJ377" i="260" a="1"/>
  <c r="N64" i="177" a="1"/>
  <c r="M19" i="177" a="1"/>
  <c r="AL33" i="260" a="1"/>
  <c r="BQ449" i="260" a="1"/>
  <c r="AH402" i="260" a="1"/>
  <c r="BQ496" i="260" a="1"/>
  <c r="R327" i="260" a="1"/>
  <c r="AZ267" i="260" a="1"/>
  <c r="AR183" i="260" a="1"/>
  <c r="J68" i="260" a="1"/>
  <c r="R225" i="260" a="1"/>
  <c r="AD52" i="260" a="1"/>
  <c r="AD178" i="260" a="1"/>
  <c r="BJ102" i="260" a="1"/>
  <c r="O59" i="177" a="1"/>
  <c r="AZ14" i="260" a="1"/>
  <c r="BD116" i="260" a="1"/>
  <c r="U65" i="177" a="1"/>
  <c r="BQ185" i="260" a="1"/>
  <c r="R55" i="177" a="1"/>
  <c r="R346" i="260" a="1"/>
  <c r="AL49" i="260" a="1"/>
  <c r="BN391" i="260" a="1"/>
  <c r="W46" i="260" a="1"/>
  <c r="J28" i="177" a="1"/>
  <c r="V53" i="177" a="1"/>
  <c r="J42" i="177" a="1"/>
  <c r="BJ258" i="260" a="1"/>
  <c r="AH188" i="260" a="1"/>
  <c r="AU198" i="260" a="1"/>
  <c r="W447" i="260" a="1"/>
  <c r="F56" i="177" a="1"/>
  <c r="BJ162" i="260" a="1"/>
  <c r="P13" i="177" a="1"/>
  <c r="E54" i="177" a="1"/>
  <c r="BU347" i="260" a="1"/>
  <c r="BJ53" i="260" a="1"/>
  <c r="BN303" i="260" a="1"/>
  <c r="AH303" i="260" a="1"/>
  <c r="Y45" i="177" a="1"/>
  <c r="AZ58" i="260" a="1"/>
  <c r="U7" i="177" a="1"/>
  <c r="AU273" i="260" a="1"/>
  <c r="AZ310" i="260" a="1"/>
  <c r="N70" i="260" a="1"/>
  <c r="AR258" i="260" a="1"/>
  <c r="AD438" i="260" a="1"/>
  <c r="BJ318" i="260" a="1"/>
  <c r="AH40" i="260" a="1"/>
  <c r="AD474" i="260" a="1"/>
  <c r="BN81" i="260" a="1"/>
  <c r="BQ15" i="260" a="1"/>
  <c r="R69" i="260" a="1"/>
  <c r="J250" i="260" a="1"/>
  <c r="Q3" i="177" a="1"/>
  <c r="AD275" i="260" a="1"/>
  <c r="BU370" i="260" a="1"/>
  <c r="BJ157" i="260" a="1"/>
  <c r="G23" i="260" a="1"/>
  <c r="BY105" i="260" a="1"/>
  <c r="M49" i="177" a="1"/>
  <c r="Z54" i="177" a="1"/>
  <c r="E49" i="177" a="1"/>
  <c r="Z252" i="260" a="1"/>
  <c r="Y42" i="177" a="1"/>
  <c r="BU385" i="260" a="1"/>
  <c r="AU237" i="260" a="1"/>
  <c r="G109" i="260" a="1"/>
  <c r="G266" i="260" a="1"/>
  <c r="J278" i="260" a="1"/>
  <c r="BD108" i="260" a="1"/>
  <c r="N284" i="260" a="1"/>
  <c r="J302" i="260" a="1"/>
  <c r="Z391" i="260" a="1"/>
  <c r="AU267" i="260" a="1"/>
  <c r="BD224" i="260" a="1"/>
  <c r="BD52" i="260" a="1"/>
  <c r="BJ396" i="260" a="1"/>
  <c r="AD343" i="260" a="1"/>
  <c r="U46" i="177" a="1"/>
  <c r="J81" i="260" a="1"/>
  <c r="L44" i="177" a="1"/>
  <c r="BN363" i="260" a="1"/>
  <c r="J427" i="260" a="1"/>
  <c r="BJ17" i="260" a="1"/>
  <c r="BD471" i="260" a="1"/>
  <c r="V61" i="177" a="1"/>
  <c r="T12" i="177" a="1"/>
  <c r="N396" i="260" a="1"/>
  <c r="AU92" i="260" a="1"/>
  <c r="BN287" i="260" a="1"/>
  <c r="J474" i="260" a="1"/>
  <c r="Z469" i="260" a="1"/>
  <c r="AH201" i="260" a="1"/>
  <c r="BJ31" i="260" a="1"/>
  <c r="N380" i="260" a="1"/>
  <c r="BY171" i="260" a="1"/>
  <c r="J59" i="177" a="1"/>
  <c r="G416" i="260" a="1"/>
  <c r="D64" i="177" a="1"/>
  <c r="W434" i="260" a="1"/>
  <c r="BD205" i="260" a="1"/>
  <c r="BQ230" i="260" a="1"/>
  <c r="AD518" i="260" a="1"/>
  <c r="BN305" i="260" a="1"/>
  <c r="BD213" i="260" a="1"/>
  <c r="U11" i="177" a="1"/>
  <c r="G421" i="260" a="1"/>
  <c r="BJ250" i="260" a="1"/>
  <c r="AH74" i="260" a="1"/>
  <c r="AH146" i="260" a="1"/>
  <c r="BU460" i="260" a="1"/>
  <c r="G435" i="260" a="1"/>
  <c r="AZ116" i="260" a="1"/>
  <c r="BJ466" i="260" a="1"/>
  <c r="BN528" i="260" a="1"/>
  <c r="H60" i="177" a="1"/>
  <c r="AL65" i="260" a="1"/>
  <c r="W524" i="260" a="1"/>
  <c r="BY100" i="260" a="1"/>
  <c r="AR131" i="260" a="1"/>
  <c r="R66" i="260" a="1"/>
  <c r="AH444" i="260" a="1"/>
  <c r="BD270" i="260" a="1"/>
  <c r="J224" i="260" a="1"/>
  <c r="W287" i="260" a="1"/>
  <c r="AD403" i="260" a="1"/>
  <c r="BY47" i="260" a="1"/>
  <c r="AZ363" i="260" a="1"/>
  <c r="U25" i="177" a="1"/>
  <c r="AZ213" i="260" a="1"/>
  <c r="AL299" i="260" a="1"/>
  <c r="R240" i="260" a="1"/>
  <c r="AZ434" i="260" a="1"/>
  <c r="AZ521" i="260" a="1"/>
  <c r="BD422" i="260" a="1"/>
  <c r="N188" i="260" a="1"/>
  <c r="N87" i="260" a="1"/>
  <c r="R326" i="260" a="1"/>
  <c r="BJ21" i="260" a="1"/>
  <c r="N527" i="260" a="1"/>
  <c r="U9" i="102" a="1"/>
  <c r="AZ220" i="260" a="1"/>
  <c r="Z287" i="260" a="1"/>
  <c r="BD233" i="260" a="1"/>
  <c r="J237" i="260" a="1"/>
  <c r="BQ387" i="260" a="1"/>
  <c r="W382" i="260" a="1"/>
  <c r="BQ502" i="260" a="1"/>
  <c r="G453" i="260" a="1"/>
  <c r="M17" i="177" a="1"/>
  <c r="AH173" i="260" a="1"/>
  <c r="BU326" i="260" a="1"/>
  <c r="R356" i="260" a="1"/>
  <c r="BU435" i="260" a="1"/>
  <c r="N51" i="260" a="1"/>
  <c r="AD244" i="260" a="1"/>
  <c r="AR564" i="260" a="1"/>
  <c r="AZ12" i="260" a="1"/>
  <c r="AH142" i="260" a="1"/>
  <c r="BU345" i="260" a="1"/>
  <c r="BQ140" i="260" a="1"/>
  <c r="BQ382" i="260" a="1"/>
  <c r="AU115" i="260" a="1"/>
  <c r="X4" i="177" a="1"/>
  <c r="W103" i="260" a="1"/>
  <c r="X30" i="177" a="1"/>
  <c r="G261" i="260" a="1"/>
  <c r="W138" i="260" a="1"/>
  <c r="AU111" i="260" a="1"/>
  <c r="N86" i="260" a="1"/>
  <c r="AU69" i="260" a="1"/>
  <c r="BJ13" i="260" a="1"/>
  <c r="W202" i="260" a="1"/>
  <c r="R15" i="177" a="1"/>
  <c r="BD363" i="260" a="1"/>
  <c r="BN176" i="260" a="1"/>
  <c r="BJ152" i="260" a="1"/>
  <c r="AH491" i="260" a="1"/>
  <c r="N164" i="260" a="1"/>
  <c r="AH321" i="260" a="1"/>
  <c r="AL128" i="260" a="1"/>
  <c r="AR408" i="260" a="1"/>
  <c r="AR63" i="260" a="1"/>
  <c r="N353" i="260" a="1"/>
  <c r="O30" i="177" a="1"/>
  <c r="AZ31" i="260" a="1"/>
  <c r="AZ121" i="260" a="1"/>
  <c r="N208" i="260" a="1"/>
  <c r="BU259" i="260" a="1"/>
  <c r="BJ245" i="260" a="1"/>
  <c r="K43" i="177" a="1"/>
  <c r="BU238" i="260" a="1"/>
  <c r="AD389" i="260" a="1"/>
  <c r="BN112" i="260" a="1"/>
  <c r="P16" i="177" a="1"/>
  <c r="G264" i="260" a="1"/>
  <c r="O60" i="177" a="1"/>
  <c r="U16" i="177" a="1"/>
  <c r="BQ271" i="260" a="1"/>
  <c r="BJ103" i="260" a="1"/>
  <c r="BQ112" i="260" a="1"/>
  <c r="BN22" i="260" a="1"/>
  <c r="BU321" i="260" a="1"/>
  <c r="W130" i="260" a="1"/>
  <c r="Z390" i="260" a="1"/>
  <c r="AH194" i="260" a="1"/>
  <c r="AH73" i="260" a="1"/>
  <c r="V16" i="177" a="1"/>
  <c r="BJ63" i="260" a="1"/>
  <c r="BN151" i="260" a="1"/>
  <c r="U21" i="251" a="1"/>
  <c r="AZ161" i="260" a="1"/>
  <c r="G393" i="260" a="1"/>
  <c r="BJ107" i="260" a="1"/>
  <c r="G13" i="260" a="1"/>
  <c r="N122" i="260" a="1"/>
  <c r="Z201" i="260" a="1"/>
  <c r="W360" i="260" a="1"/>
  <c r="N151" i="260" a="1"/>
  <c r="AZ111" i="260" a="1"/>
  <c r="AR55" i="260" a="1"/>
  <c r="S53" i="177" a="1"/>
  <c r="G211" i="260" a="1"/>
  <c r="G47" i="177" a="1"/>
  <c r="W142" i="260" a="1"/>
  <c r="AL322" i="260" a="1"/>
  <c r="AD203" i="260" a="1"/>
  <c r="I35" i="177" a="1"/>
  <c r="G370" i="260" a="1"/>
  <c r="AD442" i="260" a="1"/>
  <c r="R166" i="260" a="1"/>
  <c r="J94" i="260" a="1"/>
  <c r="G44" i="260" a="1"/>
  <c r="AR30" i="260" a="1"/>
  <c r="AH322" i="260" a="1"/>
  <c r="AD53" i="260" a="1"/>
  <c r="AU39" i="260" a="1"/>
  <c r="AZ412" i="260" a="1"/>
  <c r="AL125" i="260" a="1"/>
  <c r="AR402" i="260" a="1"/>
  <c r="Z290" i="260" a="1"/>
  <c r="F59" i="177" a="1"/>
  <c r="AU435" i="260" a="1"/>
  <c r="BD400" i="260" a="1"/>
  <c r="Y22" i="177" a="1"/>
  <c r="AD415" i="260" a="1"/>
  <c r="W242" i="260" a="1"/>
  <c r="BQ166" i="260" a="1"/>
  <c r="W145" i="260" a="1"/>
  <c r="BJ71" i="260" a="1"/>
  <c r="AR22" i="260" a="1"/>
  <c r="BU284" i="260" a="1"/>
  <c r="G97" i="260" a="1"/>
  <c r="BJ196" i="260" a="1"/>
  <c r="BD217" i="260" a="1"/>
  <c r="BN50" i="260" a="1"/>
  <c r="BN381" i="260" a="1"/>
  <c r="AH225" i="260" a="1"/>
  <c r="AL97" i="260" a="1"/>
  <c r="J402" i="260" a="1"/>
  <c r="J421" i="260" a="1"/>
  <c r="N311" i="260" a="1"/>
  <c r="W164" i="260" a="1"/>
  <c r="BJ118" i="260" a="1"/>
  <c r="J158" i="260" a="1"/>
  <c r="AL140" i="260" a="1"/>
  <c r="T8" i="177" a="1"/>
  <c r="R266" i="260" a="1"/>
  <c r="BD63" i="260" a="1"/>
  <c r="BD107" i="260" a="1"/>
  <c r="BU360" i="260" a="1"/>
  <c r="AU296" i="260" a="1"/>
  <c r="O58" i="177" a="1"/>
  <c r="R410" i="260" a="1"/>
  <c r="BD186" i="260" a="1"/>
  <c r="AD221" i="260" a="1"/>
  <c r="N263" i="260" a="1"/>
  <c r="BN113" i="260" a="1"/>
  <c r="Z49" i="260" a="1"/>
  <c r="AR95" i="260" a="1"/>
  <c r="BN250" i="260" a="1"/>
  <c r="BJ75" i="260" a="1"/>
  <c r="W24" i="260" a="1"/>
  <c r="AH226" i="260" a="1"/>
  <c r="G430" i="260" a="1"/>
  <c r="G267" i="260" a="1"/>
  <c r="P23" i="177" a="1"/>
  <c r="AH23" i="260" a="1"/>
  <c r="AH313" i="260" a="1"/>
  <c r="AL219" i="260" a="1"/>
  <c r="BD64" i="260" a="1"/>
  <c r="BQ242" i="260" a="1"/>
  <c r="W388" i="260" a="1"/>
  <c r="S6" i="177" a="1"/>
  <c r="AH439" i="260" a="1"/>
  <c r="Z389" i="260" a="1"/>
  <c r="E14" i="177" a="1"/>
  <c r="BN352" i="260" a="1"/>
  <c r="C39" i="177" a="1"/>
  <c r="BJ108" i="260" a="1"/>
  <c r="BD388" i="260" a="1"/>
  <c r="AZ532" i="260" a="1"/>
  <c r="AU459" i="260" a="1"/>
  <c r="BY101" i="260" a="1"/>
  <c r="AD65" i="260" a="1"/>
  <c r="AU108" i="260" a="1"/>
  <c r="BN335" i="260" a="1"/>
  <c r="N49" i="177" a="1"/>
  <c r="BJ400" i="260" a="1"/>
  <c r="Z288" i="260" a="1"/>
  <c r="BN327" i="260" a="1"/>
  <c r="W316" i="260" a="1"/>
  <c r="BN264" i="260" a="1"/>
  <c r="AZ224" i="260" a="1"/>
  <c r="Z263" i="260" a="1"/>
  <c r="BQ531" i="260" a="1"/>
  <c r="C25" i="177" a="1"/>
  <c r="Z499" i="260" a="1"/>
  <c r="N431" i="260" a="1"/>
  <c r="BQ368" i="260" a="1"/>
  <c r="AH317" i="260" a="1"/>
  <c r="BD514" i="260" a="1"/>
  <c r="J211" i="260" a="1"/>
  <c r="AR387" i="260" a="1"/>
  <c r="F24" i="177" a="1"/>
  <c r="BN431" i="260" a="1"/>
  <c r="X40" i="177" a="1"/>
  <c r="AU371" i="260" a="1"/>
  <c r="G597" i="260" a="1"/>
  <c r="G287" i="260" a="1"/>
  <c r="AZ255" i="260" a="1"/>
  <c r="BQ13" i="260" a="1"/>
  <c r="AZ461" i="260" a="1"/>
  <c r="J438" i="260" a="1"/>
  <c r="G30" i="260" a="1"/>
  <c r="Z17" i="177" a="1"/>
  <c r="AD463" i="260" a="1"/>
  <c r="J291" i="260" a="1"/>
  <c r="N433" i="260" a="1"/>
  <c r="W402" i="260" a="1"/>
  <c r="J462" i="260" a="1"/>
  <c r="G210" i="260" a="1"/>
  <c r="AH30" i="260" a="1"/>
  <c r="AR125" i="260" a="1"/>
  <c r="AH18" i="260" a="1"/>
  <c r="Z9" i="177" a="1"/>
  <c r="W446" i="260" a="1"/>
  <c r="W38" i="177" a="1"/>
  <c r="G178" i="260" a="1"/>
  <c r="W370" i="260" a="1"/>
  <c r="M14" i="177" a="1"/>
  <c r="AR472" i="260" a="1"/>
  <c r="AL165" i="260" a="1"/>
  <c r="BY53" i="260" a="1"/>
  <c r="R350" i="260" a="1"/>
  <c r="AR357" i="260" a="1"/>
  <c r="N27" i="260" a="1"/>
  <c r="BU60" i="260" a="1"/>
  <c r="AR87" i="260" a="1"/>
  <c r="AU377" i="260" a="1"/>
  <c r="V56" i="177" a="1"/>
  <c r="W257" i="260" a="1"/>
  <c r="AL222" i="260" a="1"/>
  <c r="BU445" i="260" a="1"/>
  <c r="AH45" i="260" a="1"/>
  <c r="BD177" i="260" a="1"/>
  <c r="BQ493" i="260" a="1"/>
  <c r="AZ499" i="260" a="1"/>
  <c r="W95" i="260" a="1"/>
  <c r="AZ321" i="260" a="1"/>
  <c r="W27" i="260" a="1"/>
  <c r="R527" i="260" a="1"/>
  <c r="G194" i="260" a="1"/>
  <c r="N80" i="260" a="1"/>
  <c r="J110" i="260" a="1"/>
  <c r="N224" i="260" a="1"/>
  <c r="BJ356" i="260" a="1"/>
  <c r="R447" i="260" a="1"/>
  <c r="N19" i="177" a="1"/>
  <c r="S27" i="177" a="1"/>
  <c r="AD112" i="260" a="1"/>
  <c r="AH192" i="260" a="1"/>
  <c r="N319" i="260" a="1"/>
  <c r="AZ143" i="260" a="1"/>
  <c r="AZ272" i="260" a="1"/>
  <c r="BN482" i="260" a="1"/>
  <c r="BU471" i="260" a="1"/>
  <c r="N515" i="260" a="1"/>
  <c r="R163" i="260" a="1"/>
  <c r="AD412" i="260" a="1"/>
  <c r="AU9" i="260" a="1"/>
  <c r="BQ516" i="260" a="1"/>
  <c r="G557" i="260" a="1"/>
  <c r="AZ455" i="260" a="1"/>
  <c r="E28" i="177" a="1"/>
  <c r="AD198" i="260" a="1"/>
  <c r="BQ341" i="260" a="1"/>
  <c r="Z219" i="260" a="1"/>
  <c r="AU138" i="260" a="1"/>
  <c r="AZ365" i="260" a="1"/>
  <c r="BQ258" i="260" a="1"/>
  <c r="BJ347" i="260" a="1"/>
  <c r="BU224" i="260" a="1"/>
  <c r="BJ275" i="260" a="1"/>
  <c r="BU203" i="260" a="1"/>
  <c r="N114" i="260" a="1"/>
  <c r="BN255" i="260" a="1"/>
  <c r="R453" i="260" a="1"/>
  <c r="L5" i="177" a="1"/>
  <c r="BU422" i="260" a="1"/>
  <c r="AL35" i="260" a="1"/>
  <c r="BQ507" i="260" a="1"/>
  <c r="Z368" i="260" a="1"/>
  <c r="BQ312" i="260" a="1"/>
  <c r="BN132" i="260" a="1"/>
  <c r="R267" i="260" a="1"/>
  <c r="AZ252" i="260" a="1"/>
  <c r="J544" i="260" a="1"/>
  <c r="AR82" i="260" a="1"/>
  <c r="W51" i="260" a="1"/>
  <c r="I59" i="177" a="1"/>
  <c r="W183" i="260" a="1"/>
  <c r="G141" i="260" a="1"/>
  <c r="BD6" i="260" a="1"/>
  <c r="BU275" i="260" a="1"/>
  <c r="K32" i="177" a="1"/>
  <c r="H6" i="177" a="1"/>
  <c r="AD237" i="260" a="1"/>
  <c r="BQ159" i="260" a="1"/>
  <c r="R57" i="177" a="1"/>
  <c r="AZ208" i="260" a="1"/>
  <c r="BQ410" i="260" a="1"/>
  <c r="AU150" i="260" a="1"/>
  <c r="AL215" i="260" a="1"/>
  <c r="AU306" i="260" a="1"/>
  <c r="BJ406" i="260" a="1"/>
  <c r="AZ377" i="260" a="1"/>
  <c r="W266" i="260" a="1"/>
  <c r="AZ516" i="260" a="1"/>
  <c r="BN326" i="260" a="1"/>
  <c r="AH397" i="260" a="1"/>
  <c r="R44" i="177" a="1"/>
  <c r="AZ183" i="260" a="1"/>
  <c r="Z38" i="260" a="1"/>
  <c r="BU52" i="260" a="1"/>
  <c r="BD501" i="260" a="1"/>
  <c r="W43" i="260" a="1"/>
  <c r="N374" i="260" a="1"/>
  <c r="BD395" i="260" a="1"/>
  <c r="AZ62" i="260" a="1"/>
  <c r="AZ383" i="260" a="1"/>
  <c r="AH348" i="260" a="1"/>
  <c r="AZ382" i="260" a="1"/>
  <c r="U3" i="177" a="1"/>
  <c r="AL375" i="260" a="1"/>
  <c r="G220" i="260" a="1"/>
  <c r="BY24" i="260" a="1"/>
  <c r="G306" i="260" a="1"/>
  <c r="AZ206" i="260" a="1"/>
  <c r="AH5" i="260" a="1"/>
  <c r="Z244" i="260" a="1"/>
  <c r="AL420" i="260" a="1"/>
  <c r="W398" i="260" a="1"/>
  <c r="N357" i="260" a="1"/>
  <c r="N10" i="177" a="1"/>
  <c r="BU552" i="260" a="1"/>
  <c r="E32" i="177" a="1"/>
  <c r="AZ88" i="260" a="1"/>
  <c r="BQ51" i="260" a="1"/>
  <c r="BU353" i="260" a="1"/>
  <c r="AL88" i="260" a="1"/>
  <c r="H16" i="177" a="1"/>
  <c r="AL39" i="260" a="1"/>
  <c r="AU124" i="260" a="1"/>
  <c r="N419" i="260" a="1"/>
  <c r="G115" i="260" a="1"/>
  <c r="BQ361" i="260" a="1"/>
  <c r="AH320" i="260" a="1"/>
  <c r="AL99" i="260" a="1"/>
  <c r="O51" i="177" a="1"/>
  <c r="C27" i="177" a="1"/>
  <c r="BN126" i="260" a="1"/>
  <c r="BU382" i="260" a="1"/>
  <c r="AU427" i="260" a="1"/>
  <c r="BD227" i="260" a="1"/>
  <c r="AR142" i="260" a="1"/>
  <c r="AL538" i="260" a="1"/>
  <c r="BN515" i="260" a="1"/>
  <c r="W381" i="260" a="1"/>
  <c r="AZ486" i="260" a="1"/>
  <c r="AU401" i="260" a="1"/>
  <c r="BQ433" i="260" a="1"/>
  <c r="BU6" i="260" a="1"/>
  <c r="BU175" i="260" a="1"/>
  <c r="H4" i="177" a="1"/>
  <c r="AR266" i="260" a="1"/>
  <c r="W425" i="260" a="1"/>
  <c r="BQ469" i="260" a="1"/>
  <c r="AR114" i="260" a="1"/>
  <c r="AZ376" i="260" a="1"/>
  <c r="BJ317" i="260" a="1"/>
  <c r="BN499" i="260" a="1"/>
  <c r="R488" i="260" a="1"/>
  <c r="X57" i="177" a="1"/>
  <c r="G206" i="260" a="1"/>
  <c r="R413" i="260" a="1"/>
  <c r="W102" i="260" a="1"/>
  <c r="AZ231" i="260" a="1"/>
  <c r="BN344" i="260" a="1"/>
  <c r="W160" i="260" a="1"/>
  <c r="D18" i="177" a="1"/>
  <c r="J132" i="260" a="1"/>
  <c r="R56" i="177" a="1"/>
  <c r="O61" i="177" a="1"/>
  <c r="P47" i="177" a="1"/>
  <c r="BQ45" i="260" a="1"/>
  <c r="BJ385" i="260" a="1"/>
  <c r="N136" i="260" a="1"/>
  <c r="T22" i="177" a="1"/>
  <c r="T39" i="177" a="1"/>
  <c r="BN69" i="260" a="1"/>
  <c r="G175" i="260" a="1"/>
  <c r="W165" i="260" a="1"/>
  <c r="BQ334" i="260" a="1"/>
  <c r="W30" i="177" a="1"/>
  <c r="BQ116" i="260" a="1"/>
  <c r="BN98" i="260" a="1"/>
  <c r="H8" i="177" a="1"/>
  <c r="BJ297" i="260" a="1"/>
  <c r="AL293" i="260" a="1"/>
  <c r="AR275" i="260" a="1"/>
  <c r="BU144" i="260" a="1"/>
  <c r="H56" i="177" a="1"/>
  <c r="AR422" i="260" a="1"/>
  <c r="AZ366" i="260" a="1"/>
  <c r="BD142" i="260" a="1"/>
  <c r="AU288" i="260" a="1"/>
  <c r="R335" i="260" a="1"/>
  <c r="W384" i="260" a="1"/>
  <c r="BN361" i="260" a="1"/>
  <c r="R477" i="260" a="1"/>
  <c r="AR432" i="260" a="1"/>
  <c r="G420" i="260" a="1"/>
  <c r="AH327" i="260" a="1"/>
  <c r="BN277" i="260" a="1"/>
  <c r="AR213" i="260" a="1"/>
  <c r="G63" i="177" a="1"/>
  <c r="AR224" i="260" a="1"/>
  <c r="W592" i="260" a="1"/>
  <c r="U41" i="177" a="1"/>
  <c r="J69" i="260" a="1"/>
  <c r="AZ262" i="260" a="1"/>
  <c r="R360" i="260" a="1"/>
  <c r="AL214" i="260" a="1"/>
  <c r="Z245" i="260" a="1"/>
  <c r="AD572" i="260" a="1"/>
  <c r="R16" i="260" a="1"/>
  <c r="AZ65" i="260" a="1"/>
  <c r="N77" i="260" a="1"/>
  <c r="G57" i="177" a="1"/>
  <c r="BD350" i="260" a="1"/>
  <c r="J105" i="260" a="1"/>
  <c r="BQ330" i="260" a="1"/>
  <c r="N7" i="177" a="1"/>
  <c r="BQ500" i="260" a="1"/>
  <c r="N44" i="260" a="1"/>
  <c r="BN465" i="260" a="1"/>
  <c r="E30" i="177" a="1"/>
  <c r="N63" i="177" a="1"/>
  <c r="Z420" i="260" a="1"/>
  <c r="BN355" i="260" a="1"/>
  <c r="BQ49" i="260" a="1"/>
  <c r="AL395" i="260" a="1"/>
  <c r="Y57" i="177" a="1"/>
  <c r="C19" i="177" a="1"/>
  <c r="AH423" i="260" a="1"/>
  <c r="BU188" i="260" a="1"/>
  <c r="AU381" i="260" a="1"/>
  <c r="BN219" i="260" a="1"/>
  <c r="BJ366" i="260" a="1"/>
  <c r="E35" i="177" a="1"/>
  <c r="AH20" i="260" a="1"/>
  <c r="J164" i="260" a="1"/>
  <c r="BJ22" i="260" a="1"/>
  <c r="BN165" i="260" a="1"/>
  <c r="AR97" i="260" a="1"/>
  <c r="J312" i="260" a="1"/>
  <c r="G373" i="260" a="1"/>
  <c r="BN476" i="260" a="1"/>
  <c r="W65" i="177" a="1"/>
  <c r="BU391" i="260" a="1"/>
  <c r="R99" i="260" a="1"/>
  <c r="BN101" i="260" a="1"/>
  <c r="AU284" i="260" a="1"/>
  <c r="AU215" i="260" a="1"/>
  <c r="BJ372" i="260" a="1"/>
  <c r="I16" i="177" a="1"/>
  <c r="BY45" i="260" a="1"/>
  <c r="N344" i="260" a="1"/>
  <c r="J221" i="260" a="1"/>
  <c r="AU164" i="260" a="1"/>
  <c r="J141" i="260" a="1"/>
  <c r="P42" i="177" a="1"/>
  <c r="BD71" i="260" a="1"/>
  <c r="BD253" i="260" a="1"/>
  <c r="AZ211" i="260" a="1"/>
  <c r="BU74" i="260" a="1"/>
  <c r="J575" i="260" a="1"/>
  <c r="BD569" i="260" a="1"/>
  <c r="W267" i="260" a="1"/>
  <c r="AL202" i="260" a="1"/>
  <c r="G395" i="260" a="1"/>
  <c r="BU36" i="260" a="1"/>
  <c r="AL276" i="260" a="1"/>
  <c r="N186" i="260" a="1"/>
  <c r="G56" i="260" a="1"/>
  <c r="E31" i="177" a="1"/>
  <c r="AH347" i="260" a="1"/>
  <c r="BN532" i="260" a="1"/>
  <c r="R39" i="177" a="1"/>
  <c r="BD386" i="260" a="1"/>
  <c r="Z13" i="260" a="1"/>
  <c r="R359" i="260" a="1"/>
  <c r="AR157" i="260" a="1"/>
  <c r="AD399" i="260" a="1"/>
  <c r="U53" i="177" a="1"/>
  <c r="C49" i="177" a="1"/>
  <c r="Z43" i="260" a="1"/>
  <c r="N110" i="260" a="1"/>
  <c r="BN558" i="260" a="1"/>
  <c r="AR397" i="260" a="1"/>
  <c r="BJ446" i="260" a="1"/>
  <c r="BU250" i="260" a="1"/>
  <c r="V46" i="177" a="1"/>
  <c r="R58" i="260" a="1"/>
  <c r="BN210" i="260" a="1"/>
  <c r="N248" i="260" a="1"/>
  <c r="T50" i="177" a="1"/>
  <c r="G507" i="260" a="1"/>
  <c r="BU207" i="260" a="1"/>
  <c r="N89" i="260" a="1"/>
  <c r="G235" i="260" a="1"/>
  <c r="BU272" i="260" a="1"/>
  <c r="J7" i="177" a="1"/>
  <c r="U4" i="177" a="1"/>
  <c r="R60" i="260" a="1"/>
  <c r="BU308" i="260" a="1"/>
  <c r="Z28" i="177" a="1"/>
  <c r="BN172" i="260" a="1"/>
  <c r="AD301" i="260" a="1"/>
  <c r="AR151" i="260" a="1"/>
  <c r="BU70" i="260" a="1"/>
  <c r="BY73" i="260" a="1"/>
  <c r="G187" i="260" a="1"/>
  <c r="W405" i="260" a="1"/>
  <c r="AH126" i="260" a="1"/>
  <c r="Z62" i="177" a="1"/>
  <c r="BD310" i="260" a="1"/>
  <c r="R93" i="260" a="1"/>
  <c r="Z576" i="260" a="1"/>
  <c r="AL398" i="260" a="1"/>
  <c r="BU446" i="260" a="1"/>
  <c r="AH249" i="260" a="1"/>
  <c r="BY36" i="260" a="1"/>
  <c r="AR241" i="260" a="1"/>
  <c r="D53" i="177" a="1"/>
  <c r="BJ235" i="260" a="1"/>
  <c r="AL36" i="260" a="1"/>
  <c r="AU189" i="260" a="1"/>
  <c r="BD33" i="260" a="1"/>
  <c r="BJ244" i="260" a="1"/>
  <c r="BD17" i="260" a="1"/>
  <c r="Z57" i="260" a="1"/>
  <c r="BU405" i="260" a="1"/>
  <c r="AR288" i="260" a="1"/>
  <c r="R399" i="260" a="1"/>
  <c r="G551" i="260" a="1"/>
  <c r="AU414" i="260" a="1"/>
  <c r="AU252" i="260" a="1"/>
  <c r="I29" i="177" a="1"/>
  <c r="Z59" i="177" a="1"/>
  <c r="AR48" i="260" a="1"/>
  <c r="BD20" i="260" a="1"/>
  <c r="J248" i="260" a="1"/>
  <c r="AL145" i="260" a="1"/>
  <c r="J277" i="260" a="1"/>
  <c r="W177" i="260" a="1"/>
  <c r="AU275" i="260" a="1"/>
  <c r="AU341" i="260" a="1"/>
  <c r="AR206" i="260" a="1"/>
  <c r="N470" i="260" a="1"/>
  <c r="E41" i="177" a="1"/>
  <c r="Z76" i="260" a="1"/>
  <c r="AU411" i="260" a="1"/>
  <c r="BN542" i="260" a="1"/>
  <c r="R147" i="260" a="1"/>
  <c r="BN370" i="260" a="1"/>
  <c r="C64" i="177" a="1"/>
  <c r="Z476" i="260" a="1"/>
  <c r="AD174" i="260" a="1"/>
  <c r="AZ298" i="260" a="1"/>
  <c r="W37" i="177" a="1"/>
  <c r="J383" i="260" a="1"/>
  <c r="W439" i="260" a="1"/>
  <c r="AL193" i="260" a="1"/>
  <c r="N381" i="260" a="1"/>
  <c r="AH393" i="260" a="1"/>
  <c r="AU352" i="260" a="1"/>
  <c r="BU512" i="260" a="1"/>
  <c r="BN252" i="260" a="1"/>
  <c r="W396" i="260" a="1"/>
  <c r="K41" i="177" a="1"/>
  <c r="BJ276" i="260" a="1"/>
  <c r="AR468" i="260" a="1"/>
  <c r="AZ469" i="260" a="1"/>
  <c r="AL387" i="260" a="1"/>
  <c r="AR106" i="260" a="1"/>
  <c r="N43" i="260" a="1"/>
  <c r="G77" i="260" a="1"/>
  <c r="AZ525" i="260" a="1"/>
  <c r="AR360" i="260" a="1"/>
  <c r="W531" i="260" a="1"/>
  <c r="N103" i="260" a="1"/>
  <c r="W492" i="260" a="1"/>
  <c r="AR305" i="260" a="1"/>
  <c r="AD188" i="260" a="1"/>
  <c r="BD157" i="260" a="1"/>
  <c r="N435" i="260" a="1"/>
  <c r="Z475" i="260" a="1"/>
  <c r="BN16" i="260" a="1"/>
  <c r="BU510" i="260" a="1"/>
  <c r="BJ415" i="260" a="1"/>
  <c r="BN422" i="260" a="1"/>
  <c r="AL428" i="260" a="1"/>
  <c r="J26" i="260" a="1"/>
  <c r="BJ287" i="260" a="1"/>
  <c r="BN557" i="260" a="1"/>
  <c r="AL328" i="260" a="1"/>
  <c r="BU599" i="260" a="1"/>
  <c r="BN603" i="260" a="1"/>
  <c r="R508" i="260" a="1"/>
  <c r="W544" i="260" a="1"/>
  <c r="J349" i="260" a="1"/>
  <c r="AD51" i="260" a="1"/>
  <c r="BD151" i="260" a="1"/>
  <c r="BU311" i="260" a="1"/>
  <c r="R323" i="260" a="1"/>
  <c r="BJ444" i="260" a="1"/>
  <c r="AD315" i="260" a="1"/>
  <c r="AU407" i="260" a="1"/>
  <c r="AD426" i="260" a="1"/>
  <c r="BQ237" i="260" a="1"/>
  <c r="BD536" i="260" a="1"/>
  <c r="G87" i="260" a="1"/>
  <c r="BN325" i="260" a="1"/>
  <c r="AU466" i="260" a="1"/>
  <c r="AZ49" i="260" a="1"/>
  <c r="R296" i="260" a="1"/>
  <c r="AL578" i="260" a="1"/>
  <c r="AZ426" i="260" a="1"/>
  <c r="AD98" i="260" a="1"/>
  <c r="BU107" i="260" a="1"/>
  <c r="AD462" i="260" a="1"/>
  <c r="R517" i="260" a="1"/>
  <c r="BD209" i="260" a="1"/>
  <c r="BD330" i="260" a="1"/>
  <c r="AR473" i="260" a="1"/>
  <c r="AR359" i="260" a="1"/>
  <c r="AZ437" i="260" a="1"/>
  <c r="J526" i="260" a="1"/>
  <c r="AD423" i="260" a="1"/>
  <c r="AZ462" i="260" a="1"/>
  <c r="X54" i="177" a="1"/>
  <c r="AD388" i="260" a="1"/>
  <c r="AR392" i="260" a="1"/>
  <c r="N411" i="260" a="1"/>
  <c r="W493" i="260" a="1"/>
  <c r="BD303" i="260" a="1"/>
  <c r="W51" i="177" a="1"/>
  <c r="BN560" i="260" a="1"/>
  <c r="N503" i="260" a="1"/>
  <c r="AD574" i="260" a="1"/>
  <c r="G338" i="260" a="1"/>
  <c r="BU461" i="260" a="1"/>
  <c r="P9" i="177" a="1"/>
  <c r="BD369" i="260" a="1"/>
  <c r="BD517" i="260" a="1"/>
  <c r="AD578" i="260" a="1"/>
  <c r="N255" i="260" a="1"/>
  <c r="AU321" i="260" a="1"/>
  <c r="Z542" i="260" a="1"/>
  <c r="H52" i="177" a="1"/>
  <c r="AU545" i="260" a="1"/>
  <c r="AR312" i="260" a="1"/>
  <c r="BD459" i="260" a="1"/>
  <c r="W268" i="260" a="1"/>
  <c r="AZ388" i="260" a="1"/>
  <c r="T54" i="177" a="1"/>
  <c r="AU621" i="260" a="1"/>
  <c r="BJ524" i="260" a="1"/>
  <c r="BQ587" i="260" a="1"/>
  <c r="AU538" i="260" a="1"/>
  <c r="W590" i="260" a="1"/>
  <c r="BU5" i="260" a="1"/>
  <c r="BN6" i="260" a="1"/>
  <c r="BD156" i="260" a="1"/>
  <c r="BY63" i="260" a="1"/>
  <c r="U37" i="177" a="1"/>
  <c r="R419" i="260" a="1"/>
  <c r="AL249" i="260" a="1"/>
  <c r="R530" i="260" a="1"/>
  <c r="AH274" i="260" a="1"/>
  <c r="I19" i="177" a="1"/>
  <c r="BN171" i="260" a="1"/>
  <c r="BD208" i="260" a="1"/>
  <c r="J469" i="260" a="1"/>
  <c r="BY30" i="260" a="1"/>
  <c r="BQ307" i="260" a="1"/>
  <c r="J297" i="260" a="1"/>
  <c r="BU141" i="260" a="1"/>
  <c r="BN103" i="260" a="1"/>
  <c r="AD319" i="260" a="1"/>
  <c r="BU410" i="260" a="1"/>
  <c r="L43" i="177" a="1"/>
  <c r="AZ136" i="260" a="1"/>
  <c r="AR16" i="260" a="1"/>
  <c r="AR231" i="260" a="1"/>
  <c r="BQ443" i="260" a="1"/>
  <c r="AR89" i="260" a="1"/>
  <c r="BQ497" i="260" a="1"/>
  <c r="BN199" i="260" a="1"/>
  <c r="C4" i="177" a="1"/>
  <c r="AH471" i="260" a="1"/>
  <c r="BN408" i="260" a="1"/>
  <c r="W356" i="260" a="1"/>
  <c r="AR361" i="260" a="1"/>
  <c r="E60" i="177" a="1"/>
  <c r="AL353" i="260" a="1"/>
  <c r="R314" i="260" a="1"/>
  <c r="R328" i="260" a="1"/>
  <c r="J155" i="260" a="1"/>
  <c r="BD441" i="260" a="1"/>
  <c r="N9" i="177" a="1"/>
  <c r="AR438" i="260" a="1"/>
  <c r="BQ306" i="260" a="1"/>
  <c r="G48" i="260" a="1"/>
  <c r="AR42" i="260" a="1"/>
  <c r="BD77" i="260" a="1"/>
  <c r="AU458" i="260" a="1"/>
  <c r="Z200" i="260" a="1"/>
  <c r="R246" i="260" a="1"/>
  <c r="J166" i="260" a="1"/>
  <c r="W14" i="177" a="1"/>
  <c r="F63" i="177" a="1"/>
  <c r="AL195" i="260" a="1"/>
  <c r="U32" i="177" a="1"/>
  <c r="G390" i="260" a="1"/>
  <c r="BD435" i="260" a="1"/>
  <c r="BJ207" i="260" a="1"/>
  <c r="AU532" i="260" a="1"/>
  <c r="E22" i="177" a="1"/>
  <c r="BU527" i="260" a="1"/>
  <c r="AD123" i="260" a="1"/>
  <c r="BD150" i="260" a="1"/>
  <c r="G8" i="260" a="1"/>
  <c r="R376" i="260" a="1"/>
  <c r="BJ70" i="260" a="1"/>
  <c r="AL265" i="260" a="1"/>
  <c r="R193" i="260" a="1"/>
  <c r="BJ227" i="260" a="1"/>
  <c r="AR197" i="260" a="1"/>
  <c r="AL69" i="260" a="1"/>
  <c r="BJ505" i="260" a="1"/>
  <c r="AH72" i="260" a="1"/>
  <c r="J283" i="260" a="1"/>
  <c r="E3" i="177" a="1"/>
  <c r="BQ152" i="260" a="1"/>
  <c r="Z447" i="260" a="1"/>
  <c r="BQ18" i="260" a="1"/>
  <c r="AZ243" i="260" a="1"/>
  <c r="BU428" i="260" a="1"/>
  <c r="J439" i="260" a="1"/>
  <c r="AD295" i="260" a="1"/>
  <c r="BQ517" i="260" a="1"/>
  <c r="N183" i="260" a="1"/>
  <c r="R405" i="260" a="1"/>
  <c r="R446" i="260" a="1"/>
  <c r="AR90" i="260" a="1"/>
  <c r="AH342" i="260" a="1"/>
  <c r="AZ212" i="260" a="1"/>
  <c r="BJ403" i="260" a="1"/>
  <c r="O56" i="177" a="1"/>
  <c r="AH377" i="260" a="1"/>
  <c r="AD187" i="260" a="1"/>
  <c r="G54" i="177" a="1"/>
  <c r="AL93" i="260" a="1"/>
  <c r="BJ16" i="260" a="1"/>
  <c r="N202" i="260" a="1"/>
  <c r="BJ302" i="260" a="1"/>
  <c r="AH271" i="260" a="1"/>
  <c r="AH151" i="260" a="1"/>
  <c r="R227" i="260" a="1"/>
  <c r="BQ239" i="260" a="1"/>
  <c r="BN214" i="260" a="1"/>
  <c r="BU407" i="260" a="1"/>
  <c r="AR171" i="260" a="1"/>
  <c r="BQ346" i="260" a="1"/>
  <c r="H64" i="177" a="1"/>
  <c r="N440" i="260" a="1"/>
  <c r="BQ59" i="260" a="1"/>
  <c r="AD366" i="260" a="1"/>
  <c r="BN213" i="260" a="1"/>
  <c r="BD542" i="260" a="1"/>
  <c r="R207" i="260" a="1"/>
  <c r="J323" i="260" a="1"/>
  <c r="J473" i="260" a="1"/>
  <c r="G439" i="260" a="1"/>
  <c r="AU105" i="260" a="1"/>
  <c r="BJ468" i="260" a="1"/>
  <c r="Z295" i="260" a="1"/>
  <c r="AZ164" i="260" a="1"/>
  <c r="AR165" i="260" a="1"/>
  <c r="R199" i="260" a="1"/>
  <c r="AR238" i="260" a="1"/>
  <c r="BQ48" i="260" a="1"/>
  <c r="AR176" i="260" a="1"/>
  <c r="Z473" i="260" a="1"/>
  <c r="R460" i="260" a="1"/>
  <c r="R135" i="260" a="1"/>
  <c r="G339" i="260" a="1"/>
  <c r="AL213" i="260" a="1"/>
  <c r="W134" i="260" a="1"/>
  <c r="BD465" i="260" a="1"/>
  <c r="W68" i="260" a="1"/>
  <c r="G163" i="260" a="1"/>
  <c r="J448" i="260" a="1"/>
  <c r="BD84" i="260" a="1"/>
  <c r="AU89" i="260" a="1"/>
  <c r="AD489" i="260" a="1"/>
  <c r="BN288" i="260" a="1"/>
  <c r="AU220" i="260" a="1"/>
  <c r="AR58" i="260" a="1"/>
  <c r="BD203" i="260" a="1"/>
  <c r="BD343" i="260" a="1"/>
  <c r="R244" i="260" a="1"/>
  <c r="AL450" i="260" a="1"/>
  <c r="AU573" i="260" a="1"/>
  <c r="AH241" i="260" a="1"/>
  <c r="BY155" i="260" a="1"/>
  <c r="R102" i="260" a="1"/>
  <c r="Q42" i="177" a="1"/>
  <c r="J531" i="260" a="1"/>
  <c r="N289" i="260" a="1"/>
  <c r="Z191" i="260" a="1"/>
  <c r="K21" i="177" a="1"/>
  <c r="C47" i="177" a="1"/>
  <c r="AH197" i="260" a="1"/>
  <c r="X15" i="177" a="1"/>
  <c r="W230" i="260" a="1"/>
  <c r="R443" i="260" a="1"/>
  <c r="AD351" i="260" a="1"/>
  <c r="W503" i="260" a="1"/>
  <c r="N113" i="260" a="1"/>
  <c r="W486" i="260" a="1"/>
  <c r="R139" i="260" a="1"/>
  <c r="N131" i="260" a="1"/>
  <c r="AD247" i="260" a="1"/>
  <c r="BJ301" i="260" a="1"/>
  <c r="N449" i="260" a="1"/>
  <c r="AH366" i="260" a="1"/>
  <c r="BN267" i="260" a="1"/>
  <c r="J264" i="260" a="1"/>
  <c r="Z137" i="260" a="1"/>
  <c r="BU401" i="260" a="1"/>
  <c r="AU225" i="260" a="1"/>
  <c r="AD401" i="260" a="1"/>
  <c r="BY145" i="260" a="1"/>
  <c r="BQ367" i="260" a="1"/>
  <c r="G27" i="260" a="1"/>
  <c r="J424" i="260" a="1"/>
  <c r="X37" i="177" a="1"/>
  <c r="Z425" i="260" a="1"/>
  <c r="H35" i="177" a="1"/>
  <c r="BJ68" i="260" a="1"/>
  <c r="AZ424" i="260" a="1"/>
  <c r="AR223" i="260" a="1"/>
  <c r="BD72" i="260" a="1"/>
  <c r="Z502" i="260" a="1"/>
  <c r="M33" i="177" a="1"/>
  <c r="BD453" i="260" a="1"/>
  <c r="R311" i="260" a="1"/>
  <c r="BU92" i="260" a="1"/>
  <c r="R406" i="260" a="1"/>
  <c r="AR281" i="260" a="1"/>
  <c r="BN274" i="260" a="1"/>
  <c r="AU364" i="260" a="1"/>
  <c r="AZ46" i="260" a="1"/>
  <c r="H39" i="177" a="1"/>
  <c r="J228" i="260" a="1"/>
  <c r="BU553" i="260" a="1"/>
  <c r="BQ74" i="260" a="1"/>
  <c r="BU230" i="260" a="1"/>
  <c r="BU245" i="260" a="1"/>
  <c r="BQ520" i="260" a="1"/>
  <c r="J315" i="260" a="1"/>
  <c r="R511" i="260" a="1"/>
  <c r="Z114" i="260" a="1"/>
  <c r="J342" i="260" a="1"/>
  <c r="N292" i="260" a="1"/>
  <c r="AU521" i="260" a="1"/>
  <c r="BD86" i="260" a="1"/>
  <c r="AL598" i="260" a="1"/>
  <c r="N117" i="260" a="1"/>
  <c r="AZ44" i="260" a="1"/>
  <c r="BD76" i="260" a="1"/>
  <c r="BD387" i="260" a="1"/>
  <c r="J212" i="260" a="1"/>
  <c r="W220" i="260" a="1"/>
  <c r="BY43" i="260" a="1"/>
  <c r="Z338" i="260" a="1"/>
  <c r="Z347" i="260" a="1"/>
  <c r="J300" i="260" a="1"/>
  <c r="BJ190" i="260" a="1"/>
  <c r="G377" i="260" a="1"/>
  <c r="R35" i="260" a="1"/>
  <c r="BJ476" i="260" a="1"/>
  <c r="BD337" i="260" a="1"/>
  <c r="BJ206" i="260" a="1"/>
  <c r="BQ399" i="260" a="1"/>
  <c r="AH516" i="260" a="1"/>
  <c r="J336" i="260" a="1"/>
  <c r="R420" i="260" a="1"/>
  <c r="Z128" i="260" a="1"/>
  <c r="BQ519" i="260" a="1"/>
  <c r="BD67" i="260" a="1"/>
  <c r="J465" i="260" a="1"/>
  <c r="AH453" i="260" a="1"/>
  <c r="AD502" i="260" a="1"/>
  <c r="AH575" i="260" a="1"/>
  <c r="AU162" i="260" a="1"/>
  <c r="S38" i="177" a="1"/>
  <c r="W323" i="260" a="1"/>
  <c r="AU272" i="260" a="1"/>
  <c r="BU123" i="260" a="1"/>
  <c r="AZ423" i="260" a="1"/>
  <c r="BD413" i="260" a="1"/>
  <c r="M65" i="177" a="1"/>
  <c r="J165" i="260" a="1"/>
  <c r="BY161" i="260" a="1"/>
  <c r="AL176" i="260" a="1"/>
  <c r="W419" i="260" a="1"/>
  <c r="AU222" i="260" a="1"/>
  <c r="I3" i="177" a="1"/>
  <c r="AR313" i="260" a="1"/>
  <c r="R25" i="177" a="1"/>
  <c r="H28" i="177" a="1"/>
  <c r="J198" i="260" a="1"/>
  <c r="C13" i="177" a="1"/>
  <c r="AZ277" i="260" a="1"/>
  <c r="J498" i="260" a="1"/>
  <c r="BU348" i="260" a="1"/>
  <c r="BQ174" i="260" a="1"/>
  <c r="Z50" i="260" a="1"/>
  <c r="BD432" i="260" a="1"/>
  <c r="G511" i="260" a="1"/>
  <c r="BY82" i="260" a="1"/>
  <c r="AU45" i="260" a="1"/>
  <c r="D31" i="177" a="1"/>
  <c r="N5" i="177" a="1"/>
  <c r="BN90" i="260" a="1"/>
  <c r="AZ218" i="260" a="1"/>
  <c r="AU227" i="260" a="1"/>
  <c r="W328" i="260" a="1"/>
  <c r="Y46" i="177" a="1"/>
  <c r="R103" i="260" a="1"/>
  <c r="G372" i="260" a="1"/>
  <c r="BJ188" i="260" a="1"/>
  <c r="K62" i="177" a="1"/>
  <c r="BQ203" i="260" a="1"/>
  <c r="BD470" i="260" a="1"/>
  <c r="Y61" i="177" a="1"/>
  <c r="AD68" i="260" a="1"/>
  <c r="R306" i="260" a="1"/>
  <c r="J255" i="260" a="1"/>
  <c r="AH371" i="260" a="1"/>
  <c r="AR257" i="260" a="1"/>
  <c r="U9" i="251" a="1"/>
  <c r="AD499" i="260" a="1"/>
  <c r="W351" i="260" a="1"/>
  <c r="Z592" i="260" a="1"/>
  <c r="BN307" i="260" a="1"/>
  <c r="AH447" i="260" a="1"/>
  <c r="BY185" i="260" a="1"/>
  <c r="D52" i="177" a="1"/>
  <c r="BN190" i="260" a="1"/>
  <c r="BU515" i="260" a="1"/>
  <c r="BQ384" i="260" a="1"/>
  <c r="G414" i="260" a="1"/>
  <c r="BN334" i="260" a="1"/>
  <c r="Z275" i="260" a="1"/>
  <c r="J216" i="260" a="1"/>
  <c r="BU443" i="260" a="1"/>
  <c r="U17" i="177" a="1"/>
  <c r="BD418" i="260" a="1"/>
  <c r="BJ19" i="260" a="1"/>
  <c r="O42" i="177" a="1"/>
  <c r="BQ197" i="260" a="1"/>
  <c r="F6" i="177" a="1"/>
  <c r="AZ145" i="260" a="1"/>
  <c r="Q22" i="177" a="1"/>
  <c r="BD232" i="260" a="1"/>
  <c r="I52" i="177" a="1"/>
  <c r="BQ391" i="260" a="1"/>
  <c r="AR440" i="260" a="1"/>
  <c r="AH51" i="260" a="1"/>
  <c r="BD458" i="260" a="1"/>
  <c r="Y24" i="177" a="1"/>
  <c r="T59" i="177" a="1"/>
  <c r="W35" i="260" a="1"/>
  <c r="Y38" i="177" a="1"/>
  <c r="BJ443" i="260" a="1"/>
  <c r="R476" i="260" a="1"/>
  <c r="C48" i="177" a="1"/>
  <c r="J415" i="260" a="1"/>
  <c r="Z264" i="260" a="1"/>
  <c r="N35" i="177" a="1"/>
  <c r="J8" i="260" a="1"/>
  <c r="J406" i="260" a="1"/>
  <c r="BN215" i="260" a="1"/>
  <c r="W137" i="260" a="1"/>
  <c r="AR59" i="260" a="1"/>
  <c r="AR292" i="260" a="1"/>
  <c r="BN339" i="260" a="1"/>
  <c r="BN418" i="260" a="1"/>
  <c r="J9" i="260" a="1"/>
  <c r="BJ298" i="260" a="1"/>
  <c r="BD442" i="260" a="1"/>
  <c r="G193" i="260" a="1"/>
  <c r="Z351" i="260" a="1"/>
  <c r="W45" i="260" a="1"/>
  <c r="O37" i="177" a="1"/>
  <c r="N403" i="260" a="1"/>
  <c r="BQ310" i="260" a="1"/>
  <c r="BQ409" i="260" a="1"/>
  <c r="AU402" i="260" a="1"/>
  <c r="BQ324" i="260" a="1"/>
  <c r="BD352" i="260" a="1"/>
  <c r="Z112" i="260" a="1"/>
  <c r="Z362" i="260" a="1"/>
  <c r="AH374" i="260" a="1"/>
  <c r="AZ186" i="260" a="1"/>
  <c r="W353" i="260" a="1"/>
  <c r="AD169" i="260" a="1"/>
  <c r="AD72" i="260" a="1"/>
  <c r="R253" i="260" a="1"/>
  <c r="G168" i="260" a="1"/>
  <c r="BN338" i="260" a="1"/>
  <c r="BU84" i="260" a="1"/>
  <c r="I7" i="177" a="1"/>
  <c r="BU490" i="260" a="1"/>
  <c r="AR352" i="260" a="1"/>
  <c r="G39" i="177" a="1"/>
  <c r="R341" i="260" a="1"/>
  <c r="N351" i="260" a="1"/>
  <c r="N497" i="260" a="1"/>
  <c r="BJ323" i="260" a="1"/>
  <c r="J286" i="260" a="1"/>
  <c r="S65" i="177" a="1"/>
  <c r="BN71" i="260" a="1"/>
  <c r="BD280" i="260" a="1"/>
  <c r="Z496" i="260" a="1"/>
  <c r="BU519" i="260" a="1"/>
  <c r="BY174" i="260" a="1"/>
  <c r="BD487" i="260" a="1"/>
  <c r="BU228" i="260" a="1"/>
  <c r="R37" i="177" a="1"/>
  <c r="BN123" i="260" a="1"/>
  <c r="N339" i="260" a="1"/>
  <c r="W226" i="260" a="1"/>
  <c r="Y26" i="177" a="1"/>
  <c r="BQ365" i="260" a="1"/>
  <c r="BJ51" i="260" a="1"/>
  <c r="J378" i="260" a="1"/>
  <c r="BN44" i="260" a="1"/>
  <c r="BN463" i="260" a="1"/>
  <c r="AZ188" i="260" a="1"/>
  <c r="Z462" i="260" a="1"/>
  <c r="BJ457" i="260" a="1"/>
  <c r="G309" i="260" a="1"/>
  <c r="BQ459" i="260" a="1"/>
  <c r="W495" i="260" a="1"/>
  <c r="S11" i="177" a="1"/>
  <c r="BN25" i="260" a="1"/>
  <c r="BU134" i="260" a="1"/>
  <c r="BJ518" i="260" a="1"/>
  <c r="BJ184" i="260" a="1"/>
  <c r="AD475" i="260" a="1"/>
  <c r="AR283" i="260" a="1"/>
  <c r="AL451" i="260" a="1"/>
  <c r="AZ253" i="260" a="1"/>
  <c r="C23" i="177" a="1"/>
  <c r="AR536" i="260" a="1"/>
  <c r="AZ240" i="260" a="1"/>
  <c r="V39" i="177" a="1"/>
  <c r="G319" i="260" a="1"/>
  <c r="AD364" i="260" a="1"/>
  <c r="N447" i="260" a="1"/>
  <c r="W294" i="260" a="1"/>
  <c r="J63" i="177" a="1"/>
  <c r="R275" i="260" a="1"/>
  <c r="R344" i="260" a="1"/>
  <c r="AL175" i="260" a="1"/>
  <c r="BQ9" i="260" a="1"/>
  <c r="BJ414" i="260" a="1"/>
  <c r="AR13" i="260" a="1"/>
  <c r="AR417" i="260" a="1"/>
  <c r="BQ308" i="260" a="1"/>
  <c r="J192" i="260" a="1"/>
  <c r="AD394" i="260" a="1"/>
  <c r="N389" i="260" a="1"/>
  <c r="AH369" i="260" a="1"/>
  <c r="BN421" i="260" a="1"/>
  <c r="BJ281" i="260" a="1"/>
  <c r="AR291" i="260" a="1"/>
  <c r="AU474" i="260" a="1"/>
  <c r="BQ360" i="260" a="1"/>
  <c r="W539" i="260" a="1"/>
  <c r="W196" i="260" a="1"/>
  <c r="Q47" i="177" a="1"/>
  <c r="BU172" i="260" a="1"/>
  <c r="BJ112" i="260" a="1"/>
  <c r="BJ291" i="260" a="1"/>
  <c r="W13" i="260" a="1"/>
  <c r="AD101" i="260" a="1"/>
  <c r="BD259" i="260" a="1"/>
  <c r="Z144" i="260" a="1"/>
  <c r="AU175" i="260" a="1"/>
  <c r="AR182" i="260" a="1"/>
  <c r="AD162" i="260" a="1"/>
  <c r="BQ343" i="260" a="1"/>
  <c r="BY162" i="260" a="1"/>
  <c r="W200" i="260" a="1"/>
  <c r="AD427" i="260" a="1"/>
  <c r="AU202" i="260" a="1"/>
  <c r="G32" i="260" a="1"/>
  <c r="BQ235" i="260" a="1"/>
  <c r="AZ48" i="260" a="1"/>
  <c r="G24" i="260" a="1"/>
  <c r="N436" i="260" a="1"/>
  <c r="R144" i="260" a="1"/>
  <c r="H62" i="177" a="1"/>
  <c r="AL352" i="260" a="1"/>
  <c r="BU198" i="260" a="1"/>
  <c r="AR282" i="260" a="1"/>
  <c r="W269" i="260" a="1"/>
  <c r="AH266" i="260" a="1"/>
  <c r="N281" i="260" a="1"/>
  <c r="AR390" i="260" a="1"/>
  <c r="G386" i="260" a="1"/>
  <c r="Z312" i="260" a="1"/>
  <c r="R110" i="260" a="1"/>
  <c r="R82" i="260" a="1"/>
  <c r="J270" i="260" a="1"/>
  <c r="AH512" i="260" a="1"/>
  <c r="BN117" i="260" a="1"/>
  <c r="G518" i="260" a="1"/>
  <c r="AL548" i="260" a="1"/>
  <c r="J370" i="260" a="1"/>
  <c r="AL96" i="260" a="1"/>
  <c r="R194" i="260" a="1"/>
  <c r="AH362" i="260" a="1"/>
  <c r="G365" i="260" a="1"/>
  <c r="Z14" i="260" a="1"/>
  <c r="BD172" i="260" a="1"/>
  <c r="AZ375" i="260" a="1"/>
  <c r="R84" i="260" a="1"/>
  <c r="AU266" i="260" a="1"/>
  <c r="AH352" i="260" a="1"/>
  <c r="BN357" i="260" a="1"/>
  <c r="Q9" i="177" a="1"/>
  <c r="R97" i="260" a="1"/>
  <c r="V11" i="177" a="1"/>
  <c r="BD97" i="260" a="1"/>
  <c r="BQ492" i="260" a="1"/>
  <c r="BQ126" i="260" a="1"/>
  <c r="BD252" i="260" a="1"/>
  <c r="AH449" i="260" a="1"/>
  <c r="AZ385" i="260" a="1"/>
  <c r="T60" i="177" a="1"/>
  <c r="G549" i="260" a="1"/>
  <c r="Z388" i="260" a="1"/>
  <c r="BU356" i="260" a="1"/>
  <c r="BQ498" i="260" a="1"/>
  <c r="Q25" i="177" a="1"/>
  <c r="AR217" i="260" a="1"/>
  <c r="R137" i="260" a="1"/>
  <c r="W431" i="260" a="1"/>
  <c r="J225" i="260" a="1"/>
  <c r="N448" i="260" a="1"/>
  <c r="BU155" i="260" a="1"/>
  <c r="BJ233" i="260" a="1"/>
  <c r="W126" i="260" a="1"/>
  <c r="BQ512" i="260" a="1"/>
  <c r="N298" i="260" a="1"/>
  <c r="C21" i="177" a="1"/>
  <c r="J15" i="260" a="1"/>
  <c r="AU516" i="260" a="1"/>
  <c r="BD572" i="260" a="1"/>
  <c r="Z248" i="260" a="1"/>
  <c r="AZ443" i="260" a="1"/>
  <c r="J97" i="260" a="1"/>
  <c r="AU539" i="260" a="1"/>
  <c r="AZ571" i="260" a="1"/>
  <c r="AU133" i="260" a="1"/>
  <c r="J337" i="260" a="1"/>
  <c r="AD293" i="260" a="1"/>
  <c r="BD291" i="260" a="1"/>
  <c r="W336" i="260" a="1"/>
  <c r="AU66" i="260" a="1"/>
  <c r="AL597" i="260" a="1"/>
  <c r="D46" i="177" a="1"/>
  <c r="BU98" i="260" a="1"/>
  <c r="J35" i="177" a="1"/>
  <c r="N11" i="177" a="1"/>
  <c r="R18" i="260" a="1"/>
  <c r="BD398" i="260" a="1"/>
  <c r="BJ342" i="260" a="1"/>
  <c r="BU255" i="260" a="1"/>
  <c r="AR492" i="260" a="1"/>
  <c r="BD122" i="260" a="1"/>
  <c r="BN177" i="260" a="1"/>
  <c r="AR351" i="260" a="1"/>
  <c r="AR330" i="260" a="1"/>
  <c r="W255" i="260" a="1"/>
  <c r="Z316" i="260" a="1"/>
  <c r="AZ152" i="260" a="1"/>
  <c r="M20" i="177" a="1"/>
  <c r="BU116" i="260" a="1"/>
  <c r="G459" i="260" a="1"/>
  <c r="BU214" i="260" a="1"/>
  <c r="AD425" i="260" a="1"/>
  <c r="AD294" i="260" a="1"/>
  <c r="W548" i="260" a="1"/>
  <c r="Z299" i="260" a="1"/>
  <c r="L17" i="177" a="1"/>
  <c r="AU230" i="260" a="1"/>
  <c r="AZ92" i="260" a="1"/>
  <c r="AR416" i="260" a="1"/>
  <c r="BN216" i="260" a="1"/>
  <c r="F21" i="177" a="1"/>
  <c r="BQ471" i="260" a="1"/>
  <c r="G358" i="260" a="1"/>
  <c r="N45" i="177" a="1"/>
  <c r="AR100" i="260" a="1"/>
  <c r="AU511" i="260" a="1"/>
  <c r="AH349" i="260" a="1"/>
  <c r="F48" i="177" a="1"/>
  <c r="AZ557" i="260" a="1"/>
  <c r="AU363" i="260" a="1"/>
  <c r="R317" i="260" a="1"/>
  <c r="AU367" i="260" a="1"/>
  <c r="G240" i="260" a="1"/>
  <c r="AL476" i="260" a="1"/>
  <c r="AH318" i="260" a="1"/>
  <c r="BQ89" i="260" a="1"/>
  <c r="Q17" i="177" a="1"/>
  <c r="W499" i="260" a="1"/>
  <c r="AR133" i="260" a="1"/>
  <c r="Z320" i="260" a="1"/>
  <c r="AH302" i="260" a="1"/>
  <c r="AU60" i="260" a="1"/>
  <c r="N561" i="260" a="1"/>
  <c r="AU424" i="260" a="1"/>
  <c r="AH571" i="260" a="1"/>
  <c r="G520" i="260" a="1"/>
  <c r="G583" i="260" a="1"/>
  <c r="BU16" i="260" a="1"/>
  <c r="W90" i="260" a="1"/>
  <c r="G463" i="260" a="1"/>
  <c r="H37" i="177" a="1"/>
  <c r="S9" i="177" a="1"/>
  <c r="BU458" i="260" a="1"/>
  <c r="Q55" i="177" a="1"/>
  <c r="BU513" i="260" a="1"/>
  <c r="AZ402" i="260" a="1"/>
  <c r="BU598" i="260" a="1"/>
  <c r="AZ64" i="260" a="1"/>
  <c r="J380" i="260" a="1"/>
  <c r="W206" i="260" a="1"/>
  <c r="AZ227" i="260" a="1"/>
  <c r="AH470" i="260" a="1"/>
  <c r="N459" i="260" a="1"/>
  <c r="BD561" i="260" a="1"/>
  <c r="BQ483" i="260" a="1"/>
  <c r="AH148" i="260" a="1"/>
  <c r="J356" i="260" a="1"/>
  <c r="AR315" i="260" a="1"/>
  <c r="N445" i="260" a="1"/>
  <c r="AU397" i="260" a="1"/>
  <c r="AU343" i="260" a="1"/>
  <c r="E50" i="177" a="1"/>
  <c r="BD289" i="260" a="1"/>
  <c r="BJ448" i="260" a="1"/>
  <c r="W369" i="260" a="1"/>
  <c r="AL478" i="260" a="1"/>
  <c r="AD418" i="260" a="1"/>
  <c r="W296" i="260" a="1"/>
  <c r="W522" i="260" a="1"/>
  <c r="N21" i="260" a="1"/>
  <c r="BQ453" i="260" a="1"/>
  <c r="R556" i="260" a="1"/>
  <c r="AH215" i="260" a="1"/>
  <c r="BN472" i="260" a="1"/>
  <c r="BN545" i="260" a="1"/>
  <c r="R480" i="260" a="1"/>
  <c r="V25" i="177" a="1"/>
  <c r="J260" i="260" a="1"/>
  <c r="AZ518" i="260" a="1"/>
  <c r="Z27" i="177" a="1"/>
  <c r="N507" i="260" a="1"/>
  <c r="N173" i="260" a="1"/>
  <c r="AD470" i="260" a="1"/>
  <c r="J332" i="260" a="1"/>
  <c r="Z26" i="177" a="1"/>
  <c r="BN333" i="260" a="1"/>
  <c r="M48" i="177" a="1"/>
  <c r="N62" i="177" a="1"/>
  <c r="BN188" i="260" a="1"/>
  <c r="G182" i="260" a="1"/>
  <c r="AU436" i="260" a="1"/>
  <c r="BD294" i="260" a="1"/>
  <c r="BJ472" i="260" a="1"/>
  <c r="O52" i="177" a="1"/>
  <c r="Y31" i="177" a="1"/>
  <c r="N132" i="260" a="1"/>
  <c r="AD400" i="260" a="1"/>
  <c r="AR166" i="260" a="1"/>
  <c r="BU381" i="260" a="1"/>
  <c r="J47" i="177" a="1"/>
  <c r="AZ159" i="260" a="1"/>
  <c r="AU247" i="260" a="1"/>
  <c r="BN201" i="260" a="1"/>
  <c r="R393" i="260" a="1"/>
  <c r="AD416" i="260" a="1"/>
  <c r="J153" i="260" a="1"/>
  <c r="Q15" i="177" a="1"/>
  <c r="N246" i="260" a="1"/>
  <c r="AL324" i="260" a="1"/>
  <c r="AU271" i="260" a="1"/>
  <c r="Z44" i="177" a="1"/>
  <c r="BQ280" i="260" a="1"/>
  <c r="BD247" i="260" a="1"/>
  <c r="BD183" i="260" a="1"/>
  <c r="BN393" i="260" a="1"/>
  <c r="Q63" i="177" a="1"/>
  <c r="C17" i="177" a="1"/>
  <c r="H53" i="177" a="1"/>
  <c r="BD389" i="260" a="1"/>
  <c r="AZ352" i="260" a="1"/>
  <c r="AD352" i="260" a="1"/>
  <c r="N36" i="177" a="1"/>
  <c r="AR303" i="260" a="1"/>
  <c r="BY8" i="260" a="1"/>
  <c r="AZ261" i="260" a="1"/>
  <c r="BU37" i="260" a="1"/>
  <c r="BD409" i="260" a="1"/>
  <c r="U62" i="177" a="1"/>
  <c r="R143" i="260" a="1"/>
  <c r="AL101" i="260" a="1"/>
  <c r="N156" i="260" a="1"/>
  <c r="J327" i="260" a="1"/>
  <c r="AU453" i="260" a="1"/>
  <c r="L9" i="177" a="1"/>
  <c r="W393" i="260" a="1"/>
  <c r="Z470" i="260" a="1"/>
  <c r="G455" i="260" a="1"/>
  <c r="AZ390" i="260" a="1"/>
  <c r="W514" i="260" a="1"/>
  <c r="W400" i="260" a="1"/>
  <c r="G121" i="260" a="1"/>
  <c r="AH525" i="260" a="1"/>
  <c r="BY103" i="260" a="1"/>
  <c r="AZ235" i="260" a="1"/>
  <c r="BN427" i="260" a="1"/>
  <c r="R29" i="177" a="1"/>
  <c r="AH237" i="260" a="1"/>
  <c r="Z266" i="260" a="1"/>
  <c r="BQ393" i="260" a="1"/>
  <c r="G66" i="260" a="1"/>
  <c r="F64" i="177" a="1"/>
  <c r="AZ182" i="260" a="1"/>
  <c r="G56" i="177" a="1"/>
  <c r="W57" i="177" a="1"/>
  <c r="BY49" i="260" a="1"/>
  <c r="N488" i="260" a="1"/>
  <c r="W62" i="260" a="1"/>
  <c r="AU486" i="260" a="1"/>
  <c r="N212" i="260" a="1"/>
  <c r="N393" i="260" a="1"/>
  <c r="G107" i="260" a="1"/>
  <c r="I11" i="177" a="1"/>
  <c r="AZ202" i="260" a="1"/>
  <c r="AZ502" i="260" a="1"/>
  <c r="AZ343" i="260" a="1"/>
  <c r="BJ536" i="260" a="1"/>
  <c r="BJ161" i="260" a="1"/>
  <c r="W58" i="260" a="1"/>
  <c r="T7" i="177" a="1"/>
  <c r="BQ240" i="260" a="1"/>
  <c r="BQ171" i="260" a="1"/>
  <c r="W248" i="260" a="1"/>
  <c r="R10" i="177" a="1"/>
  <c r="Z178" i="260" a="1"/>
  <c r="R33" i="177" a="1"/>
  <c r="F12" i="177" a="1"/>
  <c r="G64" i="177" a="1"/>
  <c r="AD219" i="260" a="1"/>
  <c r="AZ389" i="260" a="1"/>
  <c r="BN220" i="260" a="1"/>
  <c r="N167" i="260" a="1"/>
  <c r="H32" i="177" a="1"/>
  <c r="N569" i="260" a="1"/>
  <c r="Q48" i="177" a="1"/>
  <c r="G491" i="260" a="1"/>
  <c r="BD57" i="260" a="1"/>
  <c r="N219" i="260" a="1"/>
  <c r="G49" i="260" a="1"/>
  <c r="N537" i="260" a="1"/>
  <c r="AZ131" i="260" a="1"/>
  <c r="G48" i="177" a="1"/>
  <c r="AZ341" i="260" a="1"/>
  <c r="BN241" i="260" a="1"/>
  <c r="G62" i="260" a="1"/>
  <c r="W241" i="260" a="1"/>
  <c r="BY20" i="260" a="1"/>
  <c r="N577" i="260" a="1"/>
  <c r="J83" i="260" a="1"/>
  <c r="BN296" i="260" a="1"/>
  <c r="BJ395" i="260" a="1"/>
  <c r="BU166" i="260" a="1"/>
  <c r="BY28" i="260" a="1"/>
  <c r="X47" i="177" a="1"/>
  <c r="AU226" i="260" a="1"/>
  <c r="AZ528" i="260" a="1"/>
  <c r="G308" i="260" a="1"/>
  <c r="N512" i="260" a="1"/>
  <c r="N359" i="260" a="1"/>
  <c r="AU336" i="260" a="1"/>
  <c r="BN524" i="260" a="1"/>
  <c r="R125" i="260" a="1"/>
  <c r="N259" i="260" a="1"/>
  <c r="W333" i="260" a="1"/>
  <c r="BN198" i="260" a="1"/>
  <c r="N262" i="260" a="1"/>
  <c r="AL301" i="260" a="1"/>
  <c r="V41" i="177" a="1"/>
  <c r="BD535" i="260" a="1"/>
  <c r="U35" i="177" a="1"/>
  <c r="BD523" i="260" a="1"/>
  <c r="BY144" i="260" a="1"/>
  <c r="F5" i="177" a="1"/>
  <c r="R442" i="260" a="1"/>
  <c r="D25" i="177" a="1"/>
  <c r="R331" i="260" a="1"/>
  <c r="BU469" i="260" a="1"/>
  <c r="J537" i="260" a="1"/>
  <c r="AZ55" i="260" a="1"/>
  <c r="AH296" i="260" a="1"/>
  <c r="Z12" i="177" a="1"/>
  <c r="AU178" i="260" a="1"/>
  <c r="BY151" i="260" a="1"/>
  <c r="AR153" i="260" a="1"/>
  <c r="BN193" i="260" a="1"/>
  <c r="P12" i="177" a="1"/>
  <c r="G499" i="260" a="1"/>
  <c r="AR210" i="260" a="1"/>
  <c r="W172" i="260" a="1"/>
  <c r="Z419" i="260" a="1"/>
  <c r="AU317" i="260" a="1"/>
  <c r="BJ201" i="260" a="1"/>
  <c r="BN396" i="260" a="1"/>
  <c r="AU347" i="260" a="1"/>
  <c r="W156" i="260" a="1"/>
  <c r="AH553" i="260" a="1"/>
  <c r="BU453" i="260" a="1"/>
  <c r="BD305" i="260" a="1"/>
  <c r="W378" i="260" a="1"/>
  <c r="J263" i="260" a="1"/>
  <c r="N57" i="260" a="1"/>
  <c r="AD59" i="260" a="1"/>
  <c r="D49" i="177" a="1"/>
  <c r="R157" i="260" a="1"/>
  <c r="N405" i="260" a="1"/>
  <c r="BJ267" i="260" a="1"/>
  <c r="J149" i="260" a="1"/>
  <c r="BU327" i="260" a="1"/>
  <c r="Z25" i="177" a="1"/>
  <c r="W87" i="260" a="1"/>
  <c r="AU251" i="260" a="1"/>
  <c r="AZ141" i="260" a="1"/>
  <c r="BJ290" i="260" a="1"/>
  <c r="AL364" i="260" a="1"/>
  <c r="AZ151" i="260" a="1"/>
  <c r="V49" i="177" a="1"/>
  <c r="AR230" i="260" a="1"/>
  <c r="AZ413" i="260" a="1"/>
  <c r="AZ238" i="260" a="1"/>
  <c r="W162" i="260" a="1"/>
  <c r="Q8" i="177" a="1"/>
  <c r="AD193" i="260" a="1"/>
  <c r="AU372" i="260" a="1"/>
  <c r="J432" i="260" a="1"/>
  <c r="J24" i="260" a="1"/>
  <c r="Q50" i="177" a="1"/>
  <c r="G63" i="260" a="1"/>
  <c r="G11" i="177" a="1"/>
  <c r="BU344" i="260" a="1"/>
  <c r="AD116" i="260" a="1"/>
  <c r="BU501" i="260" a="1"/>
  <c r="O48" i="177" a="1"/>
  <c r="AH339" i="260" a="1"/>
  <c r="BU118" i="260" a="1"/>
  <c r="AL321" i="260" a="1"/>
  <c r="N308" i="260" a="1"/>
  <c r="BJ46" i="260" a="1"/>
  <c r="AU302" i="260" a="1"/>
  <c r="BU164" i="260" a="1"/>
  <c r="AU100" i="260" a="1"/>
  <c r="Y54" i="177" a="1"/>
  <c r="BY109" i="260" a="1"/>
  <c r="G335" i="260" a="1"/>
  <c r="AU386" i="260" a="1"/>
  <c r="T40" i="177" a="1"/>
  <c r="AL149" i="260" a="1"/>
  <c r="AR39" i="260" a="1"/>
  <c r="G533" i="260" a="1"/>
  <c r="AR365" i="260" a="1"/>
  <c r="G59" i="260" a="1"/>
  <c r="Q60" i="177" a="1"/>
  <c r="AR98" i="260" a="1"/>
  <c r="BN441" i="260" a="1"/>
  <c r="BU316" i="260" a="1"/>
  <c r="G157" i="260" a="1"/>
  <c r="AL444" i="260" a="1"/>
  <c r="BD286" i="260" a="1"/>
  <c r="AU400" i="260" a="1"/>
  <c r="BD261" i="260" a="1"/>
  <c r="AH103" i="260" a="1"/>
  <c r="G310" i="260" a="1"/>
  <c r="G362" i="260" a="1"/>
  <c r="AU471" i="260" a="1"/>
  <c r="AH147" i="260" a="1"/>
  <c r="BD99" i="260" a="1"/>
  <c r="AR9" i="260" a="1"/>
  <c r="BU260" i="260" a="1"/>
  <c r="R362" i="260" a="1"/>
  <c r="BN265" i="260" a="1"/>
  <c r="G201" i="260" a="1"/>
  <c r="G111" i="260" a="1"/>
  <c r="BD181" i="260" a="1"/>
  <c r="Z416" i="260" a="1"/>
  <c r="BJ474" i="260" a="1"/>
  <c r="BN239" i="260" a="1"/>
  <c r="AU393" i="260" a="1"/>
  <c r="M27" i="177" a="1"/>
  <c r="BU108" i="260" a="1"/>
  <c r="N285" i="260" a="1"/>
  <c r="AR499" i="260" a="1"/>
  <c r="J452" i="260" a="1"/>
  <c r="R308" i="260" a="1"/>
  <c r="AU106" i="260" a="1"/>
  <c r="BQ249" i="260" a="1"/>
  <c r="BD344" i="260" a="1"/>
  <c r="Z302" i="260" a="1"/>
  <c r="BY86" i="260" a="1"/>
  <c r="W448" i="260" a="1"/>
  <c r="BQ478" i="260" a="1"/>
  <c r="T26" i="177" a="1"/>
  <c r="BU73" i="260" a="1"/>
  <c r="BN240" i="260" a="1"/>
  <c r="AL291" i="260" a="1"/>
  <c r="G312" i="260" a="1"/>
  <c r="BD256" i="260" a="1"/>
  <c r="L27" i="177" a="1"/>
  <c r="N235" i="260" a="1"/>
  <c r="BD325" i="260" a="1"/>
  <c r="Z413" i="260" a="1"/>
  <c r="N332" i="260" a="1"/>
  <c r="W299" i="260" a="1"/>
  <c r="AU182" i="260" a="1"/>
  <c r="Z122" i="260" a="1"/>
  <c r="W189" i="260" a="1"/>
  <c r="BQ178" i="260" a="1"/>
  <c r="BQ416" i="260" a="1"/>
  <c r="G91" i="260" a="1"/>
  <c r="O26" i="177" a="1"/>
  <c r="P43" i="177" a="1"/>
  <c r="Z418" i="260" a="1"/>
  <c r="AH12" i="260" a="1"/>
  <c r="AZ78" i="260" a="1"/>
  <c r="N152" i="260" a="1"/>
  <c r="AZ419" i="260" a="1"/>
  <c r="BD106" i="260" a="1"/>
  <c r="AZ28" i="260" a="1"/>
  <c r="BU358" i="260" a="1"/>
  <c r="N412" i="260" a="1"/>
  <c r="AZ451" i="260" a="1"/>
  <c r="R224" i="260" a="1"/>
  <c r="Z399" i="260" a="1"/>
  <c r="BD385" i="260" a="1"/>
  <c r="J276" i="260" a="1"/>
  <c r="N68" i="260" a="1"/>
  <c r="Z195" i="260" a="1"/>
  <c r="AZ302" i="260" a="1"/>
  <c r="BN290" i="260" a="1"/>
  <c r="W412" i="260" a="1"/>
  <c r="BD314" i="260" a="1"/>
  <c r="AU498" i="260" a="1"/>
  <c r="AD350" i="260" a="1"/>
  <c r="BU417" i="260" a="1"/>
  <c r="AD443" i="260" a="1"/>
  <c r="AR105" i="260" a="1"/>
  <c r="BD312" i="260" a="1"/>
  <c r="AZ244" i="260" a="1"/>
  <c r="BY117" i="260" a="1"/>
  <c r="BQ23" i="260" a="1"/>
  <c r="AZ138" i="260" a="1"/>
  <c r="BN462" i="260" a="1"/>
  <c r="AR103" i="260" a="1"/>
  <c r="AD428" i="260" a="1"/>
  <c r="AR364" i="260" a="1"/>
  <c r="Z58" i="260" a="1"/>
  <c r="AR495" i="260" a="1"/>
  <c r="AU399" i="260" a="1"/>
  <c r="BD444" i="260" a="1"/>
  <c r="BJ373" i="260" a="1"/>
  <c r="G349" i="260" a="1"/>
  <c r="P55" i="177" a="1"/>
  <c r="G474" i="260" a="1"/>
  <c r="BU242" i="260" a="1"/>
  <c r="W628" i="260" a="1"/>
  <c r="AR184" i="260" a="1"/>
  <c r="BN544" i="260" a="1"/>
  <c r="J152" i="260" a="1"/>
  <c r="AD270" i="260" a="1"/>
  <c r="BY111" i="260" a="1"/>
  <c r="J331" i="260" a="1"/>
  <c r="F30" i="177" a="1"/>
  <c r="R355" i="260" a="1"/>
  <c r="AZ478" i="260" a="1"/>
  <c r="AR418" i="260" a="1"/>
  <c r="BQ205" i="260" a="1"/>
  <c r="BN31" i="260" a="1"/>
  <c r="I31" i="177" a="1"/>
  <c r="R463" i="260" a="1"/>
  <c r="BN478" i="260" a="1"/>
  <c r="N61" i="177" a="1"/>
  <c r="X32" i="177" a="1"/>
  <c r="AL446" i="260" a="1"/>
  <c r="Z222" i="260" a="1"/>
  <c r="J293" i="260" a="1"/>
  <c r="AZ553" i="260" a="1"/>
  <c r="AH167" i="260" a="1"/>
  <c r="BD534" i="260" a="1"/>
  <c r="N451" i="260" a="1"/>
  <c r="N159" i="260" a="1"/>
  <c r="I43" i="177" a="1"/>
  <c r="AZ214" i="260" a="1"/>
  <c r="BU276" i="260" a="1"/>
  <c r="BD472" i="260" a="1"/>
  <c r="J491" i="260" a="1"/>
  <c r="R593" i="260" a="1"/>
  <c r="BQ163" i="260" a="1"/>
  <c r="N337" i="260" a="1"/>
  <c r="W565" i="260" a="1"/>
  <c r="BN507" i="260" a="1"/>
  <c r="S59" i="177" a="1"/>
  <c r="AH413" i="260" a="1"/>
  <c r="Z225" i="260" a="1"/>
  <c r="N309" i="260" a="1"/>
  <c r="AR614" i="260" a="1"/>
  <c r="AL502" i="260" a="1"/>
  <c r="U30" i="251" a="1"/>
  <c r="AD421" i="260" a="1"/>
  <c r="T62" i="177" a="1"/>
  <c r="J86" i="260" a="1"/>
  <c r="N443" i="260" a="1"/>
  <c r="AL427" i="260" a="1"/>
  <c r="AH412" i="260" a="1"/>
  <c r="AZ431" i="260" a="1"/>
  <c r="BU93" i="260" a="1"/>
  <c r="N209" i="260" a="1"/>
  <c r="N331" i="260" a="1"/>
  <c r="BN410" i="260" a="1"/>
  <c r="R364" i="260" a="1"/>
  <c r="BJ170" i="260" a="1"/>
  <c r="Z19" i="260" a="1"/>
  <c r="BU69" i="260" a="1"/>
  <c r="AU378" i="260" a="1"/>
  <c r="R369" i="260" a="1"/>
  <c r="J483" i="260" a="1"/>
  <c r="R437" i="260" a="1"/>
  <c r="N564" i="260" a="1"/>
  <c r="BN102" i="260" a="1"/>
  <c r="BN486" i="260" a="1"/>
  <c r="AD87" i="260" a="1"/>
  <c r="S37" i="177" a="1"/>
  <c r="BD602" i="260" a="1"/>
  <c r="N475" i="260" a="1"/>
  <c r="G484" i="260" a="1"/>
  <c r="BD365" i="260" a="1"/>
  <c r="W394" i="260" a="1"/>
  <c r="BN191" i="260" a="1"/>
  <c r="BD481" i="260" a="1"/>
  <c r="BJ121" i="260" a="1"/>
  <c r="W392" i="260" a="1"/>
  <c r="AR273" i="260" a="1"/>
  <c r="Z449" i="260" a="1"/>
  <c r="J64" i="177" a="1"/>
  <c r="AU359" i="260" a="1"/>
  <c r="AR410" i="260" a="1"/>
  <c r="AL371" i="260" a="1"/>
  <c r="Z24" i="260" a="1"/>
  <c r="AD318" i="260" a="1"/>
  <c r="AR580" i="260" a="1"/>
  <c r="R401" i="260" a="1"/>
  <c r="N96" i="260" a="1"/>
  <c r="AZ288" i="260" a="1"/>
  <c r="BQ60" i="260" a="1"/>
  <c r="BJ67" i="260" a="1"/>
  <c r="BD372" i="260" a="1"/>
  <c r="W91" i="260" a="1"/>
  <c r="BQ234" i="260" a="1"/>
  <c r="G425" i="260" a="1"/>
  <c r="X41" i="177" a="1"/>
  <c r="AZ608" i="260" a="1"/>
  <c r="J535" i="260" a="1"/>
  <c r="AL228" i="260" a="1"/>
  <c r="Z297" i="260" a="1"/>
  <c r="R452" i="260" a="1"/>
  <c r="J120" i="260" a="1"/>
  <c r="AD444" i="260" a="1"/>
  <c r="BJ355" i="260" a="1"/>
  <c r="L46" i="177" a="1"/>
  <c r="BN518" i="260" a="1"/>
  <c r="N562" i="260" a="1"/>
  <c r="C33" i="177" a="1"/>
  <c r="E29" i="177" a="1"/>
  <c r="BU314" i="260" a="1"/>
  <c r="AU530" i="260" a="1"/>
  <c r="Z37" i="177" a="1"/>
  <c r="AZ448" i="260" a="1"/>
  <c r="AH16" i="260" a="1"/>
  <c r="BJ383" i="260" a="1"/>
  <c r="AL347" i="260" a="1"/>
  <c r="BU375" i="260" a="1"/>
  <c r="J485" i="260" a="1"/>
  <c r="AL400" i="260" a="1"/>
  <c r="N358" i="260" a="1"/>
  <c r="BN331" i="260" a="1"/>
  <c r="AR550" i="260" a="1"/>
  <c r="J339" i="260" a="1"/>
  <c r="AD414" i="260" a="1"/>
  <c r="AL194" i="260" a="1"/>
  <c r="AZ247" i="260" a="1"/>
  <c r="N536" i="260" a="1"/>
  <c r="Z48" i="260" a="1"/>
  <c r="AD422" i="260" a="1"/>
  <c r="W34" i="260" a="1"/>
  <c r="AR413" i="260" a="1"/>
  <c r="BJ550" i="260" a="1"/>
  <c r="BU372" i="260" a="1"/>
  <c r="Z442" i="260" a="1"/>
  <c r="J557" i="260" a="1"/>
  <c r="S33" i="177" a="1"/>
  <c r="G155" i="260" a="1"/>
  <c r="AU94" i="260" a="1"/>
  <c r="BJ539" i="260" a="1"/>
  <c r="G478" i="260" a="1"/>
  <c r="J499" i="260" a="1"/>
  <c r="BY26" i="260" a="1"/>
  <c r="N499" i="260" a="1"/>
  <c r="AH251" i="260" a="1"/>
  <c r="W285" i="260" a="1"/>
  <c r="AZ180" i="260" a="1"/>
  <c r="BJ280" i="260" a="1"/>
  <c r="C56" i="177" a="1"/>
  <c r="BD212" i="260" a="1"/>
  <c r="BD143" i="260" a="1"/>
  <c r="BQ381" i="260" a="1"/>
  <c r="BU293" i="260" a="1"/>
  <c r="BD339" i="260" a="1"/>
  <c r="N469" i="260" a="1"/>
  <c r="AU289" i="260" a="1"/>
  <c r="AD375" i="260" a="1"/>
  <c r="BJ216" i="260" a="1"/>
  <c r="N184" i="260" a="1"/>
  <c r="J443" i="260" a="1"/>
  <c r="C5" i="177" a="1"/>
  <c r="AD601" i="260" a="1"/>
  <c r="J386" i="260" a="1"/>
  <c r="N394" i="260" a="1"/>
  <c r="G575" i="260" a="1"/>
  <c r="BU120" i="260" a="1"/>
  <c r="E47" i="177" a="1"/>
  <c r="BD244" i="260" a="1"/>
  <c r="J497" i="260" a="1"/>
  <c r="AZ326" i="260" a="1"/>
  <c r="BJ226" i="260" a="1"/>
  <c r="BN364" i="260" a="1"/>
  <c r="BU392" i="260" a="1"/>
  <c r="BN230" i="260" a="1"/>
  <c r="BJ393" i="260" a="1"/>
  <c r="R273" i="260" a="1"/>
  <c r="R423" i="260" a="1"/>
  <c r="BJ349" i="260" a="1"/>
  <c r="AU90" i="260" a="1"/>
  <c r="AL345" i="260" a="1"/>
  <c r="BD367" i="260" a="1"/>
  <c r="BD178" i="260" a="1"/>
  <c r="G248" i="260" a="1"/>
  <c r="N220" i="260" a="1"/>
  <c r="AU438" i="260" a="1"/>
  <c r="G313" i="260" a="1"/>
  <c r="AD501" i="260" a="1"/>
  <c r="BQ16" i="260" a="1"/>
  <c r="J391" i="260" a="1"/>
  <c r="Z552" i="260" a="1"/>
  <c r="BU438" i="260" a="1"/>
  <c r="N415" i="260" a="1"/>
  <c r="BJ528" i="260" a="1"/>
  <c r="BY48" i="260" a="1"/>
  <c r="N416" i="260" a="1"/>
  <c r="BU482" i="260" a="1"/>
  <c r="W52" i="260" a="1"/>
  <c r="BU589" i="260" a="1"/>
  <c r="AR553" i="260" a="1"/>
  <c r="AZ593" i="260" a="1"/>
  <c r="W563" i="260" a="1"/>
  <c r="BU205" i="260" a="1"/>
  <c r="BN456" i="260" a="1"/>
  <c r="BN247" i="260" a="1"/>
  <c r="BU113" i="260" a="1"/>
  <c r="BY37" i="260" a="1"/>
  <c r="AU151" i="260" a="1"/>
  <c r="AD114" i="260" a="1"/>
  <c r="G389" i="260" a="1"/>
  <c r="N16" i="177" a="1"/>
  <c r="BD397" i="260" a="1"/>
  <c r="G522" i="260" a="1"/>
  <c r="Z599" i="260" a="1"/>
  <c r="BU163" i="260" a="1"/>
  <c r="AL363" i="260" a="1"/>
  <c r="BN309" i="260" a="1"/>
  <c r="BN30" i="260" a="1"/>
  <c r="AL521" i="260" a="1"/>
  <c r="R516" i="260" a="1"/>
  <c r="BQ476" i="260" a="1"/>
  <c r="W519" i="260" a="1"/>
  <c r="BN411" i="260" a="1"/>
  <c r="BD319" i="260" a="1"/>
  <c r="BN484" i="260" a="1"/>
  <c r="AD595" i="260" a="1"/>
  <c r="BJ93" i="260" a="1"/>
  <c r="W550" i="260" a="1"/>
  <c r="W597" i="260" a="1"/>
  <c r="BU575" i="260" a="1"/>
  <c r="J542" i="260" a="1"/>
  <c r="AL378" i="260" a="1"/>
  <c r="AU512" i="260" a="1"/>
  <c r="BU474" i="260" a="1"/>
  <c r="BQ144" i="260" a="1"/>
  <c r="AH502" i="260" a="1"/>
  <c r="J314" i="260" a="1"/>
  <c r="N301" i="260" a="1"/>
  <c r="Z298" i="260" a="1"/>
  <c r="AU382" i="260" a="1"/>
  <c r="BN161" i="260" a="1"/>
  <c r="J322" i="260" a="1"/>
  <c r="AR308" i="260" a="1"/>
  <c r="AZ358" i="260" a="1"/>
  <c r="BQ442" i="260" a="1"/>
  <c r="BJ380" i="260" a="1"/>
  <c r="AH314" i="260" a="1"/>
  <c r="BQ525" i="260" a="1"/>
  <c r="BJ339" i="260" a="1"/>
  <c r="W549" i="260" a="1"/>
  <c r="G440" i="260" a="1"/>
  <c r="AZ126" i="260" a="1"/>
  <c r="AH392" i="260" a="1"/>
  <c r="AU558" i="260" a="1"/>
  <c r="J488" i="260" a="1"/>
  <c r="AU583" i="260" a="1"/>
  <c r="Z364" i="260" a="1"/>
  <c r="W37" i="260" a="1"/>
  <c r="BJ386" i="260" a="1"/>
  <c r="BQ421" i="260" a="1"/>
  <c r="AH162" i="260" a="1"/>
  <c r="Z537" i="260" a="1"/>
  <c r="T19" i="177" a="1"/>
  <c r="R281" i="260" a="1"/>
  <c r="J371" i="260" a="1"/>
  <c r="BJ277" i="260" a="1"/>
  <c r="BN60" i="260" a="1"/>
  <c r="Z375" i="260" a="1"/>
  <c r="BU434" i="260" a="1"/>
  <c r="AH340" i="260" a="1"/>
  <c r="BN414" i="260" a="1"/>
  <c r="AD515" i="260" a="1"/>
  <c r="AU232" i="260" a="1"/>
  <c r="AH522" i="260" a="1"/>
  <c r="BJ514" i="260" a="1"/>
  <c r="BQ599" i="260" a="1"/>
  <c r="BJ346" i="260" a="1"/>
  <c r="BJ141" i="260" a="1"/>
  <c r="AD452" i="260" a="1"/>
  <c r="T31" i="177" a="1"/>
  <c r="AR507" i="260" a="1"/>
  <c r="BQ11" i="260" a="1"/>
  <c r="N64" i="260" a="1"/>
  <c r="AD214" i="260" a="1"/>
  <c r="U39" i="102" a="1"/>
  <c r="AR453" i="260" a="1"/>
  <c r="AH464" i="260" a="1"/>
  <c r="AR355" i="260" a="1"/>
  <c r="Z422" i="260" a="1"/>
  <c r="AH290" i="260" a="1"/>
  <c r="Z568" i="260" a="1"/>
  <c r="AU395" i="260" a="1"/>
  <c r="R320" i="260" a="1"/>
  <c r="W457" i="260" a="1"/>
  <c r="BY163" i="260" a="1"/>
  <c r="K5" i="177" a="1"/>
  <c r="Z342" i="260" a="1"/>
  <c r="AD517" i="260" a="1"/>
  <c r="G118" i="260" a="1"/>
  <c r="AR147" i="260" a="1"/>
  <c r="N271" i="260" a="1"/>
  <c r="AU430" i="260" a="1"/>
  <c r="AZ428" i="260" a="1"/>
  <c r="AR423" i="260" a="1"/>
  <c r="AZ584" i="260" a="1"/>
  <c r="R366" i="260" a="1"/>
  <c r="AH300" i="260" a="1"/>
  <c r="AZ457" i="260" a="1"/>
  <c r="BJ481" i="260" a="1"/>
  <c r="W239" i="260" a="1"/>
  <c r="BD357" i="260" a="1"/>
  <c r="W21" i="260" a="1"/>
  <c r="J21" i="260" a="1"/>
  <c r="BQ106" i="260" a="1"/>
  <c r="G247" i="260" a="1"/>
  <c r="O44" i="177" a="1"/>
  <c r="R294" i="260" a="1"/>
  <c r="BN477" i="260" a="1"/>
  <c r="Z478" i="260" a="1"/>
  <c r="W143" i="260" a="1"/>
  <c r="BD434" i="260" a="1"/>
  <c r="W280" i="260" a="1"/>
  <c r="N574" i="260" a="1"/>
  <c r="AL243" i="260" a="1"/>
  <c r="BJ195" i="260" a="1"/>
  <c r="AZ573" i="260" a="1"/>
  <c r="BN131" i="260" a="1"/>
  <c r="Z393" i="260" a="1"/>
  <c r="BD255" i="260" a="1"/>
  <c r="AU10" i="260" a="1"/>
  <c r="J384" i="260" a="1"/>
  <c r="W433" i="260" a="1"/>
  <c r="N385" i="260" a="1"/>
  <c r="W511" i="260" a="1"/>
  <c r="J76" i="260" a="1"/>
  <c r="J390" i="260" a="1"/>
  <c r="I28" i="177" a="1"/>
  <c r="R363" i="260" a="1"/>
  <c r="AD74" i="260" a="1"/>
  <c r="AU624" i="260" a="1"/>
  <c r="N193" i="260" a="1"/>
  <c r="W509" i="260" a="1"/>
  <c r="BN382" i="260" a="1"/>
  <c r="Z465" i="260" a="1"/>
  <c r="AU470" i="260" a="1"/>
  <c r="J186" i="260" a="1"/>
  <c r="C9" i="177" a="1"/>
  <c r="BJ312" i="260" a="1"/>
  <c r="BJ502" i="260" a="1"/>
  <c r="R458" i="260" a="1"/>
  <c r="AU183" i="260" a="1"/>
  <c r="AD498" i="260" a="1"/>
  <c r="AZ482" i="260" a="1"/>
  <c r="AZ496" i="260" a="1"/>
  <c r="N556" i="260" a="1"/>
  <c r="BQ275" i="260" a="1"/>
  <c r="BD301" i="260" a="1"/>
  <c r="BN28" i="260" a="1"/>
  <c r="W244" i="260" a="1"/>
  <c r="J459" i="260" a="1"/>
  <c r="AL340" i="260" a="1"/>
  <c r="Y51" i="177" a="1"/>
  <c r="BQ302" i="260" a="1"/>
  <c r="BD491" i="260" a="1"/>
  <c r="BJ180" i="260" a="1"/>
  <c r="AH287" i="260" a="1"/>
  <c r="BU485" i="260" a="1"/>
  <c r="F32" i="177" a="1"/>
  <c r="G43" i="177" a="1"/>
  <c r="AH394" i="260" a="1"/>
  <c r="Z92" i="260" a="1"/>
  <c r="U40" i="102" a="1"/>
  <c r="BN574" i="260" a="1"/>
  <c r="AL440" i="260" a="1"/>
  <c r="BQ543" i="260" a="1"/>
  <c r="BU265" i="260" a="1"/>
  <c r="G527" i="260" a="1"/>
  <c r="AU591" i="260" a="1"/>
  <c r="W307" i="260" a="1"/>
  <c r="J350" i="260" a="1"/>
  <c r="AU496" i="260" a="1"/>
  <c r="AL462" i="260" a="1"/>
  <c r="BU398" i="260" a="1"/>
  <c r="AL225" i="260" a="1"/>
  <c r="BY156" i="260" a="1"/>
  <c r="AZ500" i="260" a="1"/>
  <c r="AD28" i="260" a="1"/>
  <c r="AH174" i="260" a="1"/>
  <c r="AD224" i="260" a="1"/>
  <c r="G457" i="260" a="1"/>
  <c r="AU349" i="260" a="1"/>
  <c r="X51" i="177" a="1"/>
  <c r="AR439" i="260" a="1"/>
  <c r="BN285" i="260" a="1"/>
  <c r="L41" i="177" a="1"/>
  <c r="W225" i="260" a="1"/>
  <c r="G411" i="260" a="1"/>
  <c r="BJ456" i="260" a="1"/>
  <c r="Z397" i="260" a="1"/>
  <c r="AR409" i="260" a="1"/>
  <c r="BJ441" i="260" a="1"/>
  <c r="BQ546" i="260" a="1"/>
  <c r="N565" i="260" a="1"/>
  <c r="BN242" i="260" a="1"/>
  <c r="BD518" i="260" a="1"/>
  <c r="BN345" i="260" a="1"/>
  <c r="R450" i="260" a="1"/>
  <c r="AU447" i="260" a="1"/>
  <c r="J590" i="260" a="1"/>
  <c r="AL203" i="260" a="1"/>
  <c r="BY197" i="260" a="1"/>
  <c r="AZ355" i="260" a="1"/>
  <c r="BQ383" i="260" a="1"/>
  <c r="AH324" i="260" a="1"/>
  <c r="G200" i="260" a="1"/>
  <c r="AU205" i="260" a="1"/>
  <c r="AZ331" i="260" a="1"/>
  <c r="BY110" i="260" a="1"/>
  <c r="BD527" i="260" a="1"/>
  <c r="BQ550" i="260" a="1"/>
  <c r="BJ401" i="260" a="1"/>
  <c r="BD576" i="260" a="1"/>
  <c r="P27" i="177" a="1"/>
  <c r="G290" i="260" a="1"/>
  <c r="BY92" i="260" a="1"/>
  <c r="AD242" i="260" a="1"/>
  <c r="AD424" i="260" a="1"/>
  <c r="BJ470" i="260" a="1"/>
  <c r="BD590" i="260" a="1"/>
  <c r="AU345" i="260" a="1"/>
  <c r="G214" i="260" a="1"/>
  <c r="AZ384" i="260" a="1"/>
  <c r="AL565" i="260" a="1"/>
  <c r="N578" i="260" a="1"/>
  <c r="BJ260" i="260" a="1"/>
  <c r="W409" i="260" a="1"/>
  <c r="J433" i="260" a="1"/>
  <c r="R286" i="260" a="1"/>
  <c r="N47" i="177" a="1"/>
  <c r="R76" i="260" a="1"/>
  <c r="BN368" i="260" a="1"/>
  <c r="BQ620" i="260" a="1"/>
  <c r="AU497" i="260" a="1"/>
  <c r="BU133" i="260" a="1"/>
  <c r="G624" i="260" a="1"/>
  <c r="BD515" i="260" a="1"/>
  <c r="J468" i="260" a="1"/>
  <c r="AZ114" i="260" a="1"/>
  <c r="R507" i="260" a="1"/>
  <c r="R411" i="260" a="1"/>
  <c r="BN597" i="260" a="1"/>
  <c r="BJ603" i="260" a="1"/>
  <c r="J620" i="260" a="1"/>
  <c r="AU50" i="260" a="1"/>
  <c r="R587" i="260" a="1"/>
  <c r="BJ333" i="260" a="1"/>
  <c r="AU487" i="260" a="1"/>
  <c r="BU586" i="260" a="1"/>
  <c r="W391" i="260" a="1"/>
  <c r="BD493" i="260" a="1"/>
  <c r="N466" i="260" a="1"/>
  <c r="AU598" i="260" a="1"/>
  <c r="BN417" i="260" a="1"/>
  <c r="N402" i="260" a="1"/>
  <c r="BQ298" i="260" a="1"/>
  <c r="AR245" i="260" a="1"/>
  <c r="N550" i="260" a="1"/>
  <c r="AH527" i="260" a="1"/>
  <c r="BQ434" i="260" a="1"/>
  <c r="Z223" i="260" a="1"/>
  <c r="J536" i="260" a="1"/>
  <c r="AH426" i="260" a="1"/>
  <c r="AU276" i="260" a="1"/>
  <c r="J249" i="260" a="1"/>
  <c r="AL527" i="260" a="1"/>
  <c r="BJ649" i="260" a="1"/>
  <c r="Z401" i="260" a="1"/>
  <c r="O55" i="177" a="1"/>
  <c r="AD493" i="260" a="1"/>
  <c r="AL625" i="260" a="1"/>
  <c r="AR424" i="260" a="1"/>
  <c r="G594" i="260" a="1"/>
  <c r="AZ318" i="260" a="1"/>
  <c r="J480" i="260" a="1"/>
  <c r="BU531" i="260" a="1"/>
  <c r="BD580" i="260" a="1"/>
  <c r="G611" i="260" a="1"/>
  <c r="N500" i="260" a="1"/>
  <c r="BD563" i="260" a="1"/>
  <c r="AR532" i="260" a="1"/>
  <c r="U6" i="177" a="1"/>
  <c r="BJ606" i="260" a="1"/>
  <c r="BU591" i="260" a="1"/>
  <c r="N383" i="260" a="1"/>
  <c r="AZ635" i="260" a="1"/>
  <c r="BJ548" i="260" a="1"/>
  <c r="BQ199" i="260" a="1"/>
  <c r="G577" i="260" a="1"/>
  <c r="R596" i="260" a="1"/>
  <c r="G25" i="177" a="1"/>
  <c r="G255" i="260" a="1"/>
  <c r="BQ285" i="260" a="1"/>
  <c r="BY187" i="260" a="1"/>
  <c r="BJ350" i="260" a="1"/>
  <c r="W61" i="260" a="1"/>
  <c r="AR139" i="260" a="1"/>
  <c r="AR478" i="260" a="1"/>
  <c r="J385" i="260" a="1"/>
  <c r="T52" i="177" a="1"/>
  <c r="AU125" i="260" a="1"/>
  <c r="P5" i="177" a="1"/>
  <c r="AU234" i="260" a="1"/>
  <c r="R187" i="260" a="1"/>
  <c r="AD196" i="260" a="1"/>
  <c r="BQ143" i="260" a="1"/>
  <c r="N509" i="260" a="1"/>
  <c r="BN611" i="260" a="1"/>
  <c r="W361" i="260" a="1"/>
  <c r="AD614" i="260" a="1"/>
  <c r="Q14" i="177" a="1"/>
  <c r="BD486" i="260" a="1"/>
  <c r="AZ185" i="260" a="1"/>
  <c r="N432" i="260" a="1"/>
  <c r="AL348" i="260" a="1"/>
  <c r="E18" i="177" a="1"/>
  <c r="AL271" i="260" a="1"/>
  <c r="R252" i="260" a="1"/>
  <c r="G531" i="260" a="1"/>
  <c r="BQ612" i="260" a="1"/>
  <c r="AR452" i="260" a="1"/>
  <c r="BQ485" i="260" a="1"/>
  <c r="H21" i="177" a="1"/>
  <c r="BU350" i="260" a="1"/>
  <c r="BU67" i="260" a="1"/>
  <c r="BQ394" i="260" a="1"/>
  <c r="AH417" i="260" a="1"/>
  <c r="BD230" i="260" a="1"/>
  <c r="AZ373" i="260" a="1"/>
  <c r="G88" i="260" a="1"/>
  <c r="G257" i="260" a="1"/>
  <c r="V64" i="177" a="1"/>
  <c r="AL178" i="260" a="1"/>
  <c r="N328" i="260" a="1"/>
  <c r="AL491" i="260" a="1"/>
  <c r="W508" i="260" a="1"/>
  <c r="R228" i="260" a="1"/>
  <c r="AZ444" i="260" a="1"/>
  <c r="BY168" i="260" a="1"/>
  <c r="AD392" i="260" a="1"/>
  <c r="BD509" i="260" a="1"/>
  <c r="BQ575" i="260" a="1"/>
  <c r="R449" i="260" a="1"/>
  <c r="U59" i="177" a="1"/>
  <c r="BQ213" i="260" a="1"/>
  <c r="BQ457" i="260" a="1"/>
  <c r="BQ61" i="260" a="1"/>
  <c r="J90" i="260" a="1"/>
  <c r="AL51" i="260" a="1"/>
  <c r="BQ326" i="260" a="1"/>
  <c r="Z549" i="260" a="1"/>
  <c r="BD295" i="260" a="1"/>
  <c r="R257" i="260" a="1"/>
  <c r="AL592" i="260" a="1"/>
  <c r="G323" i="260" a="1"/>
  <c r="G418" i="260" a="1"/>
  <c r="E48" i="177" a="1"/>
  <c r="BN67" i="260" a="1"/>
  <c r="J32" i="177" a="1"/>
  <c r="J16" i="177" a="1"/>
  <c r="BJ584" i="260" a="1"/>
  <c r="BD557" i="260" a="1"/>
  <c r="BD158" i="260" a="1"/>
  <c r="W278" i="260" a="1"/>
  <c r="BU221" i="260" a="1"/>
  <c r="AL566" i="260" a="1"/>
  <c r="AH32" i="260" a="1"/>
  <c r="Q49" i="177" a="1"/>
  <c r="N41" i="177" a="1"/>
  <c r="O39" i="177" a="1"/>
  <c r="BU296" i="260" a="1"/>
  <c r="BU369" i="260" a="1"/>
  <c r="R15" i="260" a="1"/>
  <c r="V60" i="177" a="1"/>
  <c r="Z102" i="260" a="1"/>
  <c r="AH578" i="260" a="1"/>
  <c r="G343" i="260" a="1"/>
  <c r="R408" i="260" a="1"/>
  <c r="BN464" i="260" a="1"/>
  <c r="AH15" i="260" a="1"/>
  <c r="BY160" i="260" a="1"/>
  <c r="N43" i="177" a="1"/>
  <c r="AZ523" i="260" a="1"/>
  <c r="U58" i="177" a="1"/>
  <c r="R212" i="260" a="1"/>
  <c r="W414" i="260" a="1"/>
  <c r="J518" i="260" a="1"/>
  <c r="AR353" i="260" a="1"/>
  <c r="R475" i="260" a="1"/>
  <c r="AD540" i="260" a="1"/>
  <c r="AR233" i="260" a="1"/>
  <c r="AZ596" i="260" a="1"/>
  <c r="Z237" i="260" a="1"/>
  <c r="W358" i="260" a="1"/>
  <c r="AL327" i="260" a="1"/>
  <c r="BU489" i="260" a="1"/>
  <c r="BU366" i="260" a="1"/>
  <c r="J18" i="260" a="1"/>
  <c r="BJ433" i="260" a="1"/>
  <c r="AR427" i="260" a="1"/>
  <c r="AR363" i="260" a="1"/>
  <c r="AH595" i="260" a="1"/>
  <c r="J171" i="260" a="1"/>
  <c r="AU75" i="260" a="1"/>
  <c r="N346" i="260" a="1"/>
  <c r="N150" i="260" a="1"/>
  <c r="AU117" i="260" a="1"/>
  <c r="G422" i="260" a="1"/>
  <c r="R301" i="260" a="1"/>
  <c r="BN406" i="260" a="1"/>
  <c r="D33" i="177" a="1"/>
  <c r="BN46" i="260" a="1"/>
  <c r="W561" i="260" a="1"/>
  <c r="BJ469" i="260" a="1"/>
  <c r="AR412" i="260" a="1"/>
  <c r="AD467" i="260" a="1"/>
  <c r="G205" i="260" a="1"/>
  <c r="R417" i="260" a="1"/>
  <c r="N8" i="260" a="1"/>
  <c r="U31" i="251" a="1"/>
  <c r="P33" i="177" a="1"/>
  <c r="BQ286" i="260" a="1"/>
  <c r="BU27" i="260" a="1"/>
  <c r="AU408" i="260" a="1"/>
  <c r="N31" i="177" a="1"/>
  <c r="G468" i="260" a="1"/>
  <c r="AL575" i="260" a="1"/>
  <c r="F54" i="177" a="1"/>
  <c r="BQ222" i="260" a="1"/>
  <c r="BD13" i="260" a="1"/>
  <c r="AL146" i="260" a="1"/>
  <c r="W483" i="260" a="1"/>
  <c r="BD522" i="260" a="1"/>
  <c r="AH262" i="260" a="1"/>
  <c r="AZ522" i="260" a="1"/>
  <c r="BN87" i="260" a="1"/>
  <c r="S7" i="177" a="1"/>
  <c r="AR477" i="260" a="1"/>
  <c r="N484" i="260" a="1"/>
  <c r="J528" i="260" a="1"/>
  <c r="BN588" i="260" a="1"/>
  <c r="BD447" i="260" a="1"/>
  <c r="BJ561" i="260" a="1"/>
  <c r="AD615" i="260" a="1"/>
  <c r="J591" i="260" a="1"/>
  <c r="BU507" i="260" a="1"/>
  <c r="AH541" i="260" a="1"/>
  <c r="BQ388" i="260" a="1"/>
  <c r="AD223" i="260" a="1"/>
  <c r="BU194" i="260" a="1"/>
  <c r="AZ171" i="260" a="1"/>
  <c r="AZ357" i="260" a="1"/>
  <c r="BU509" i="260" a="1"/>
  <c r="G219" i="260" a="1"/>
  <c r="Z150" i="260" a="1"/>
  <c r="BD408" i="260" a="1"/>
  <c r="G397" i="260" a="1"/>
  <c r="X62" i="177" a="1"/>
  <c r="BJ439" i="260" a="1"/>
  <c r="BU400" i="260" a="1"/>
  <c r="W387" i="260" a="1"/>
  <c r="BQ574" i="260" a="1"/>
  <c r="BN366" i="260" a="1"/>
  <c r="BU322" i="260" a="1"/>
  <c r="AL12" i="260" a="1"/>
  <c r="AL38" i="260" a="1"/>
  <c r="J412" i="260" a="1"/>
  <c r="W348" i="260" a="1"/>
  <c r="U26" i="177" a="1"/>
  <c r="AH270" i="260" a="1"/>
  <c r="N510" i="260" a="1"/>
  <c r="Y23" i="177" a="1"/>
  <c r="AL223" i="260" a="1"/>
  <c r="R433" i="260" a="1"/>
  <c r="BJ212" i="260" a="1"/>
  <c r="N548" i="260" a="1"/>
  <c r="C15" i="177" a="1"/>
  <c r="AU167" i="260" a="1"/>
  <c r="J540" i="260" a="1"/>
  <c r="BN227" i="260" a="1"/>
  <c r="BN315" i="260" a="1"/>
  <c r="AD525" i="260" a="1"/>
  <c r="Z398" i="260" a="1"/>
  <c r="AZ122" i="260" a="1"/>
  <c r="BU408" i="260" a="1"/>
  <c r="Z95" i="260" a="1"/>
  <c r="BN453" i="260" a="1"/>
  <c r="J576" i="260" a="1"/>
  <c r="BN416" i="260" a="1"/>
  <c r="G401" i="260" a="1"/>
  <c r="BD299" i="260" a="1"/>
  <c r="AU499" i="260" a="1"/>
  <c r="AZ387" i="260" a="1"/>
  <c r="W212" i="260" a="1"/>
  <c r="P15" i="177" a="1"/>
  <c r="W243" i="260" a="1"/>
  <c r="BN115" i="260" a="1"/>
  <c r="J503" i="260" a="1"/>
  <c r="BU467" i="260" a="1"/>
  <c r="J19" i="177" a="1"/>
  <c r="BU573" i="260" a="1"/>
  <c r="R523" i="260" a="1"/>
  <c r="N196" i="260" a="1"/>
  <c r="S18" i="177" a="1"/>
  <c r="AU32" i="260" a="1"/>
  <c r="AR271" i="260" a="1"/>
  <c r="R222" i="260" a="1"/>
  <c r="AU259" i="260" a="1"/>
  <c r="R590" i="260" a="1"/>
  <c r="AR123" i="260" a="1"/>
  <c r="AR12" i="260" a="1"/>
  <c r="AL368" i="260" a="1"/>
  <c r="AH272" i="260" a="1"/>
  <c r="N401" i="260" a="1"/>
  <c r="AH364" i="260" a="1"/>
  <c r="AH450" i="260" a="1"/>
  <c r="BY51" i="260" a="1"/>
  <c r="BQ256" i="260" a="1"/>
  <c r="AR394" i="260" a="1"/>
  <c r="BU484" i="260" a="1"/>
  <c r="AD291" i="260" a="1"/>
  <c r="BJ533" i="260" a="1"/>
  <c r="N567" i="260" a="1"/>
  <c r="AD246" i="260" a="1"/>
  <c r="N400" i="260" a="1"/>
  <c r="R151" i="260" a="1"/>
  <c r="U50" i="177" a="1"/>
  <c r="AD277" i="260" a="1"/>
  <c r="D3" i="177" a="1"/>
  <c r="G394" i="260" a="1"/>
  <c r="AD450" i="260" a="1"/>
  <c r="N493" i="260" a="1"/>
  <c r="BQ556" i="260" a="1"/>
  <c r="AL490" i="260" a="1"/>
  <c r="R481" i="260" a="1"/>
  <c r="R455" i="260" a="1"/>
  <c r="AZ332" i="260" a="1"/>
  <c r="N234" i="260" a="1"/>
  <c r="G542" i="260" a="1"/>
  <c r="AR189" i="260" a="1"/>
  <c r="N391" i="260" a="1"/>
  <c r="N373" i="260" a="1"/>
  <c r="N594" i="260" a="1"/>
  <c r="AL44" i="260" a="1"/>
  <c r="N195" i="260" a="1"/>
  <c r="G369" i="260" a="1"/>
  <c r="AD142" i="260" a="1"/>
  <c r="BQ63" i="260" a="1"/>
  <c r="BQ202" i="260" a="1"/>
  <c r="Z172" i="260" a="1"/>
  <c r="BQ555" i="260" a="1"/>
  <c r="J376" i="260" a="1"/>
  <c r="G565" i="260" a="1"/>
  <c r="AR161" i="260" a="1"/>
  <c r="BN535" i="260" a="1"/>
  <c r="N32" i="177" a="1"/>
  <c r="BU376" i="260" a="1"/>
  <c r="AH403" i="260" a="1"/>
  <c r="W155" i="260" a="1"/>
  <c r="J261" i="260" a="1"/>
  <c r="BD541" i="260" a="1"/>
  <c r="AH566" i="260" a="1"/>
  <c r="AZ284" i="260" a="1"/>
  <c r="N112" i="260" a="1"/>
  <c r="AZ503" i="260" a="1"/>
  <c r="N240" i="260" a="1"/>
  <c r="AR324" i="260" a="1"/>
  <c r="Z466" i="260" a="1"/>
  <c r="BJ462" i="260" a="1"/>
  <c r="AR625" i="260" a="1"/>
  <c r="BQ124" i="260" a="1"/>
  <c r="BQ380" i="260" a="1"/>
  <c r="W471" i="260" a="1"/>
  <c r="J413" i="260" a="1"/>
  <c r="AL464" i="260" a="1"/>
  <c r="AL465" i="260" a="1"/>
  <c r="BD298" i="260" a="1"/>
  <c r="J334" i="260" a="1"/>
  <c r="AZ432" i="260" a="1"/>
  <c r="AD317" i="260" a="1"/>
  <c r="M29" i="177" a="1"/>
  <c r="R75" i="260" a="1"/>
  <c r="W383" i="260" a="1"/>
  <c r="Z69" i="260" a="1"/>
  <c r="N386" i="260" a="1"/>
  <c r="BN53" i="260" a="1"/>
  <c r="F7" i="177" a="1"/>
  <c r="AH297" i="260" a="1"/>
  <c r="AR191" i="260" a="1"/>
  <c r="BD338" i="260" a="1"/>
  <c r="BD18" i="260" a="1"/>
  <c r="N187" i="260" a="1"/>
  <c r="BQ53" i="260" a="1"/>
  <c r="E25" i="177" a="1"/>
  <c r="N9" i="260" a="1"/>
  <c r="AR174" i="260" a="1"/>
  <c r="J101" i="260" a="1"/>
  <c r="G33" i="177" a="1"/>
  <c r="BQ396" i="260" a="1"/>
  <c r="AZ524" i="260" a="1"/>
  <c r="Z35" i="177" a="1"/>
  <c r="AL237" i="260" a="1"/>
  <c r="N441" i="260" a="1"/>
  <c r="J344" i="260" a="1"/>
  <c r="BQ210" i="260" a="1"/>
  <c r="BQ539" i="260" a="1"/>
  <c r="BD532" i="260" a="1"/>
  <c r="BQ414" i="260" a="1"/>
  <c r="BN194" i="260" a="1"/>
  <c r="BU20" i="260" a="1"/>
  <c r="R146" i="260" a="1"/>
  <c r="Z270" i="260" a="1"/>
  <c r="Z328" i="260" a="1"/>
  <c r="W215" i="260" a="1"/>
  <c r="N303" i="260" a="1"/>
  <c r="S61" i="177" a="1"/>
  <c r="R628" i="260" a="1"/>
  <c r="N28" i="260" a="1"/>
  <c r="BD551" i="260" a="1"/>
  <c r="BQ251" i="260" a="1"/>
  <c r="BN78" i="260" a="1"/>
  <c r="BQ345" i="260" a="1"/>
  <c r="AD397" i="260" a="1"/>
  <c r="BJ164" i="260" a="1"/>
  <c r="BU555" i="260" a="1"/>
  <c r="R347" i="260" a="1"/>
  <c r="AZ258" i="260" a="1"/>
  <c r="J30" i="177" a="1"/>
  <c r="AU112" i="260" a="1"/>
  <c r="BY192" i="260" a="1"/>
  <c r="BD96" i="260" a="1"/>
  <c r="J430" i="260" a="1"/>
  <c r="G382" i="260" a="1"/>
  <c r="N384" i="260" a="1"/>
  <c r="G33" i="260" a="1"/>
  <c r="AR52" i="260" a="1"/>
  <c r="R414" i="260" a="1"/>
  <c r="W293" i="260" a="1"/>
  <c r="AU531" i="260" a="1"/>
  <c r="J601" i="260" a="1"/>
  <c r="BU494" i="260" a="1"/>
  <c r="AZ309" i="260" a="1"/>
  <c r="Z203" i="260" a="1"/>
  <c r="BN519" i="260" a="1"/>
  <c r="O5" i="177" a="1"/>
  <c r="AZ346" i="260" a="1"/>
  <c r="AD57" i="260" a="1"/>
  <c r="G596" i="260" a="1"/>
  <c r="BU569" i="260" a="1"/>
  <c r="BN533" i="260" a="1"/>
  <c r="BN367" i="260" a="1"/>
  <c r="BD173" i="260" a="1"/>
  <c r="AR259" i="260" a="1"/>
  <c r="N203" i="260" a="1"/>
  <c r="L42" i="177" a="1"/>
  <c r="AH515" i="260" a="1"/>
  <c r="BU226" i="260" a="1"/>
  <c r="AL90" i="260" a="1"/>
  <c r="BU427" i="260" a="1"/>
  <c r="BJ394" i="260" a="1"/>
  <c r="AZ242" i="260" a="1"/>
  <c r="W71" i="260" a="1"/>
  <c r="W401" i="260" a="1"/>
  <c r="AU387" i="260" a="1"/>
  <c r="AL524" i="260" a="1"/>
  <c r="G82" i="260" a="1"/>
  <c r="R263" i="260" a="1"/>
  <c r="BJ288" i="260" a="1"/>
  <c r="AZ306" i="260" a="1"/>
  <c r="AR27" i="260" a="1"/>
  <c r="BY159" i="260" a="1"/>
  <c r="R95" i="260" a="1"/>
  <c r="N6" i="260" a="1"/>
  <c r="W17" i="177" a="1"/>
  <c r="G96" i="260" a="1"/>
  <c r="AL553" i="260" a="1"/>
  <c r="J340" i="260" a="1"/>
  <c r="BQ259" i="260" a="1"/>
  <c r="U29" i="102" a="1"/>
  <c r="AU492" i="260" a="1"/>
  <c r="BN302" i="260" a="1"/>
  <c r="N399" i="260" a="1"/>
  <c r="BY181" i="260" a="1"/>
  <c r="AU246" i="260" a="1"/>
  <c r="R23" i="260" a="1"/>
  <c r="AL487" i="260" a="1"/>
  <c r="G366" i="260" a="1"/>
  <c r="M43" i="177" a="1"/>
  <c r="BJ263" i="260" a="1"/>
  <c r="AU391" i="260" a="1"/>
  <c r="BJ382" i="260" a="1"/>
  <c r="W390" i="260" a="1"/>
  <c r="H41" i="177" a="1"/>
  <c r="BD340" i="260" a="1"/>
  <c r="AR111" i="260" a="1"/>
  <c r="W346" i="260" a="1"/>
  <c r="BN243" i="260" a="1"/>
  <c r="AZ447" i="260" a="1"/>
  <c r="AZ546" i="260" a="1"/>
  <c r="BD474" i="260" a="1"/>
  <c r="Z551" i="260" a="1"/>
  <c r="BU158" i="260" a="1"/>
  <c r="R239" i="260" a="1"/>
  <c r="BU436" i="260" a="1"/>
  <c r="BU125" i="260" a="1"/>
  <c r="BU538" i="260" a="1"/>
  <c r="AU350" i="260" a="1"/>
  <c r="BJ486" i="260" a="1"/>
  <c r="BN578" i="260" a="1"/>
  <c r="AD541" i="260" a="1"/>
  <c r="N477" i="260" a="1"/>
  <c r="N444" i="260" a="1"/>
  <c r="G442" i="260" a="1"/>
  <c r="N177" i="260" a="1"/>
  <c r="BJ570" i="260" a="1"/>
  <c r="N552" i="260" a="1"/>
  <c r="R270" i="260" a="1"/>
  <c r="G336" i="260" a="1"/>
  <c r="BU147" i="260" a="1"/>
  <c r="J45" i="260" a="1"/>
  <c r="G181" i="260" a="1"/>
  <c r="H15" i="177" a="1"/>
  <c r="AD91" i="260" a="1"/>
  <c r="AU513" i="260" a="1"/>
  <c r="Z575" i="260" a="1"/>
  <c r="BD358" i="260" a="1"/>
  <c r="Q11" i="177" a="1"/>
  <c r="S10" i="177" a="1"/>
  <c r="BN320" i="260" a="1"/>
  <c r="BN450" i="260" a="1"/>
  <c r="AL499" i="260" a="1"/>
  <c r="G447" i="260" a="1"/>
  <c r="R226" i="260" a="1"/>
  <c r="W277" i="260" a="1"/>
  <c r="BN618" i="260" a="1"/>
  <c r="BQ299" i="260" a="1"/>
  <c r="J39" i="260" a="1"/>
  <c r="R373" i="260" a="1"/>
  <c r="AZ174" i="260" a="1"/>
  <c r="BQ530" i="260" a="1"/>
  <c r="G245" i="260" a="1"/>
  <c r="Z567" i="260" a="1"/>
  <c r="BQ511" i="260" a="1"/>
  <c r="AZ364" i="260" a="1"/>
  <c r="G558" i="260" a="1"/>
  <c r="AZ292" i="260" a="1"/>
  <c r="N593" i="260" a="1"/>
  <c r="Z99" i="260" a="1"/>
  <c r="J145" i="260" a="1"/>
  <c r="R51" i="177" a="1"/>
  <c r="J287" i="260" a="1"/>
  <c r="AR284" i="260" a="1"/>
  <c r="Q41" i="177" a="1"/>
  <c r="AU412" i="260" a="1"/>
  <c r="BU351" i="260" a="1"/>
  <c r="V22" i="177" a="1"/>
  <c r="AZ415" i="260" a="1"/>
  <c r="Z46" i="177" a="1"/>
  <c r="BD347" i="260" a="1"/>
  <c r="V58" i="177" a="1"/>
  <c r="J324" i="260" a="1"/>
  <c r="N53" i="260" a="1"/>
  <c r="AZ591" i="260" a="1"/>
  <c r="BY202" i="260" a="1"/>
  <c r="N572" i="260" a="1"/>
  <c r="N489" i="260" a="1"/>
  <c r="J600" i="260" a="1"/>
  <c r="J311" i="260" a="1"/>
  <c r="BN271" i="260" a="1"/>
  <c r="E51" i="177" a="1"/>
  <c r="BN581" i="260" a="1"/>
  <c r="BQ347" i="260" a="1"/>
  <c r="BU176" i="260" a="1"/>
  <c r="BJ253" i="260" a="1"/>
  <c r="AR203" i="260" a="1"/>
  <c r="BN208" i="260" a="1"/>
  <c r="AH441" i="260" a="1"/>
  <c r="BQ397" i="260" a="1"/>
  <c r="V33" i="177" a="1"/>
  <c r="R439" i="260" a="1"/>
  <c r="AU25" i="260" a="1"/>
  <c r="BQ156" i="260" a="1"/>
  <c r="AR307" i="260" a="1"/>
  <c r="G544" i="260" a="1"/>
  <c r="BD530" i="260" a="1"/>
  <c r="BQ273" i="260" a="1"/>
  <c r="AZ488" i="260" a="1"/>
  <c r="BU412" i="260" a="1"/>
  <c r="AZ401" i="260" a="1"/>
  <c r="AR328" i="260" a="1"/>
  <c r="AR465" i="260" a="1"/>
  <c r="BN292" i="260" a="1"/>
  <c r="N197" i="260" a="1"/>
  <c r="AU464" i="260" a="1"/>
  <c r="BN452" i="260" a="1"/>
  <c r="AL102" i="260" a="1"/>
  <c r="BY128" i="260" a="1"/>
  <c r="Z412" i="260" a="1"/>
  <c r="T28" i="177" a="1"/>
  <c r="R11" i="260" a="1"/>
  <c r="W173" i="260" a="1"/>
  <c r="G305" i="260" a="1"/>
  <c r="M39" i="177" a="1"/>
  <c r="G432" i="260" a="1"/>
  <c r="BD443" i="260" a="1"/>
  <c r="BD439" i="260" a="1"/>
  <c r="E9" i="177" a="1"/>
  <c r="G396" i="260" a="1"/>
  <c r="AU417" i="260" a="1"/>
  <c r="J32" i="260" a="1"/>
  <c r="AR462" i="260" a="1"/>
  <c r="BQ419" i="260" a="1"/>
  <c r="BD268" i="260" a="1"/>
  <c r="N90" i="260" a="1"/>
  <c r="W364" i="260" a="1"/>
  <c r="AL173" i="260" a="1"/>
  <c r="N462" i="260" a="1"/>
  <c r="AU203" i="260" a="1"/>
  <c r="R264" i="260" a="1"/>
  <c r="W470" i="260" a="1"/>
  <c r="BY62" i="260" a="1"/>
  <c r="N288" i="260" a="1"/>
  <c r="BJ477" i="260" a="1"/>
  <c r="J58" i="177" a="1"/>
  <c r="BU132" i="260" a="1"/>
  <c r="N58" i="260" a="1"/>
  <c r="AU16" i="260" a="1"/>
  <c r="W455" i="260" a="1"/>
  <c r="AL417" i="260" a="1"/>
  <c r="X38" i="177" a="1"/>
  <c r="W450" i="260" a="1"/>
  <c r="J319" i="260" a="1"/>
  <c r="AD448" i="260" a="1"/>
  <c r="AD447" i="260" a="1"/>
  <c r="AU174" i="260" a="1"/>
  <c r="BJ43" i="260" a="1"/>
  <c r="N468" i="260" a="1"/>
  <c r="AU152" i="260" a="1"/>
  <c r="AL437" i="260" a="1"/>
  <c r="W16" i="260" a="1"/>
  <c r="BU336" i="260" a="1"/>
  <c r="AR226" i="260" a="1"/>
  <c r="O32" i="177" a="1"/>
  <c r="N252" i="260" a="1"/>
  <c r="N442" i="260" a="1"/>
  <c r="G217" i="260" a="1"/>
  <c r="G223" i="260" a="1"/>
  <c r="BN490" i="260" a="1"/>
  <c r="BU377" i="260" a="1"/>
  <c r="BJ149" i="260" a="1"/>
  <c r="BQ226" i="260" a="1"/>
  <c r="BN496" i="260" a="1"/>
  <c r="W521" i="260" a="1"/>
  <c r="G110" i="260" a="1"/>
  <c r="AL423" i="260" a="1"/>
  <c r="W410" i="260" a="1"/>
  <c r="BU511" i="260" a="1"/>
  <c r="Z25" i="260" a="1"/>
  <c r="AH93" i="260" a="1"/>
  <c r="R297" i="260" a="1"/>
  <c r="BU301" i="260" a="1"/>
  <c r="BD411" i="260" a="1"/>
  <c r="BQ503" i="260" a="1"/>
  <c r="BD109" i="260" a="1"/>
  <c r="J525" i="260" a="1"/>
  <c r="BQ403" i="260" a="1"/>
  <c r="AL600" i="260" a="1"/>
  <c r="N526" i="260" a="1"/>
  <c r="BQ267" i="260" a="1"/>
  <c r="AL373" i="260" a="1"/>
  <c r="G73" i="260" a="1"/>
  <c r="S39" i="177" a="1"/>
  <c r="BJ412" i="260" a="1"/>
  <c r="J458" i="260" a="1"/>
  <c r="J414" i="260" a="1"/>
  <c r="AZ217" i="260" a="1"/>
  <c r="U63" i="177" a="1"/>
  <c r="AU409" i="260" a="1"/>
  <c r="R396" i="260" a="1"/>
  <c r="V50" i="177" a="1"/>
  <c r="AH587" i="260" a="1"/>
  <c r="G249" i="260" a="1"/>
  <c r="AU569" i="260" a="1"/>
  <c r="BJ193" i="260" a="1"/>
  <c r="C63" i="177" a="1"/>
  <c r="BD219" i="260" a="1"/>
  <c r="AD148" i="260" a="1"/>
  <c r="K31" i="177" a="1"/>
  <c r="AZ316" i="260" a="1"/>
  <c r="AL31" i="260" a="1"/>
  <c r="BU380" i="260" a="1"/>
  <c r="AR556" i="260" a="1"/>
  <c r="J244" i="260" a="1"/>
  <c r="AR246" i="260" a="1"/>
  <c r="AZ483" i="260" a="1"/>
  <c r="AH495" i="260" a="1"/>
  <c r="J366" i="260" a="1"/>
  <c r="G315" i="260" a="1"/>
  <c r="R59" i="260" a="1"/>
  <c r="Z468" i="260" a="1"/>
  <c r="AZ155" i="260" a="1"/>
  <c r="BU352" i="260" a="1"/>
  <c r="AD520" i="260" a="1"/>
  <c r="Z446" i="260" a="1"/>
  <c r="Z513" i="260" a="1"/>
  <c r="J425" i="260" a="1"/>
  <c r="W318" i="260" a="1"/>
  <c r="N222" i="260" a="1"/>
  <c r="BD257" i="260" a="1"/>
  <c r="AH590" i="260" a="1"/>
  <c r="W303" i="260" a="1"/>
  <c r="BD437" i="260" a="1"/>
  <c r="AL147" i="260" a="1"/>
  <c r="AH416" i="260" a="1"/>
  <c r="AR494" i="260" a="1"/>
  <c r="J511" i="260" a="1"/>
  <c r="G582" i="260" a="1"/>
  <c r="BQ548" i="260" a="1"/>
  <c r="R503" i="260" a="1"/>
  <c r="AR531" i="260" a="1"/>
  <c r="U20" i="251" a="1"/>
  <c r="R192" i="260" a="1"/>
  <c r="R134" i="260" a="1"/>
  <c r="BJ591" i="260" a="1"/>
  <c r="BU339" i="260" a="1"/>
  <c r="BQ336" i="260" a="1"/>
  <c r="G244" i="260" a="1"/>
  <c r="BQ377" i="260" a="1"/>
  <c r="G371" i="260" a="1"/>
  <c r="W480" i="260" a="1"/>
  <c r="AU418" i="260" a="1"/>
  <c r="AH448" i="260" a="1"/>
  <c r="G7" i="260" a="1"/>
  <c r="AH34" i="260" a="1"/>
  <c r="AD524" i="260" a="1"/>
  <c r="R538" i="260" a="1"/>
  <c r="AR578" i="260" a="1"/>
  <c r="BJ369" i="260" a="1"/>
  <c r="BD300" i="260" a="1"/>
  <c r="AR577" i="260" a="1"/>
  <c r="J335" i="260" a="1"/>
  <c r="BD469" i="260" a="1"/>
  <c r="AZ433" i="260" a="1"/>
  <c r="AU265" i="260" a="1"/>
  <c r="BJ523" i="260" a="1"/>
  <c r="BQ440" i="260" a="1"/>
  <c r="N541" i="260" a="1"/>
  <c r="BQ142" i="260" a="1"/>
  <c r="K28" i="177" a="1"/>
  <c r="BN539" i="260" a="1"/>
  <c r="R425" i="260" a="1"/>
  <c r="BQ344" i="260" a="1"/>
  <c r="Z60" i="260" a="1"/>
  <c r="AU342" i="260" a="1"/>
  <c r="Z378" i="260" a="1"/>
  <c r="AR319" i="260" a="1"/>
  <c r="BU99" i="260" a="1"/>
  <c r="G532" i="260" a="1"/>
  <c r="R578" i="260" a="1"/>
  <c r="BN270" i="260" a="1"/>
  <c r="AL396" i="260" a="1"/>
  <c r="H38" i="177" a="1"/>
  <c r="AZ312" i="260" a="1"/>
  <c r="AU557" i="260" a="1"/>
  <c r="J31" i="260" a="1"/>
  <c r="BQ386" i="260" a="1"/>
  <c r="AZ567" i="260" a="1"/>
  <c r="BD119" i="260" a="1"/>
  <c r="AU95" i="260" a="1"/>
  <c r="J451" i="260" a="1"/>
  <c r="J441" i="260" a="1"/>
  <c r="J123" i="260" a="1"/>
  <c r="BU137" i="260" a="1"/>
  <c r="R41" i="260" a="1"/>
  <c r="R26" i="260" a="1"/>
  <c r="J124" i="260" a="1"/>
  <c r="AR489" i="260" a="1"/>
  <c r="AZ24" i="260" a="1"/>
  <c r="AR32" i="260" a="1"/>
  <c r="BU500" i="260" a="1"/>
  <c r="Z597" i="260" a="1"/>
  <c r="BU13" i="260" a="1"/>
  <c r="W444" i="260" a="1"/>
  <c r="N345" i="260" a="1"/>
  <c r="J410" i="260" a="1"/>
  <c r="BN468" i="260" a="1"/>
  <c r="AU388" i="260" a="1"/>
  <c r="AL424" i="260" a="1"/>
  <c r="N437" i="260" a="1"/>
  <c r="W273" i="260" a="1"/>
  <c r="AH267" i="260" a="1"/>
  <c r="J157" i="260" a="1"/>
  <c r="G269" i="260" a="1"/>
  <c r="BU565" i="260" a="1"/>
  <c r="BU545" i="260" a="1"/>
  <c r="BN133" i="260" a="1"/>
  <c r="W453" i="260" a="1"/>
  <c r="U9" i="177" a="1"/>
  <c r="G562" i="260" a="1"/>
  <c r="R619" i="260" a="1"/>
  <c r="AD562" i="260" a="1"/>
  <c r="BQ588" i="260" a="1"/>
  <c r="W41" i="253" a="1"/>
  <c r="R201" i="260" a="1"/>
  <c r="AR483" i="260" a="1"/>
  <c r="BU653" i="260" a="1"/>
  <c r="R502" i="260" a="1"/>
  <c r="AZ594" i="260" a="1"/>
  <c r="AH671" i="260" a="1"/>
  <c r="BU631" i="260" a="1"/>
  <c r="R49" i="260" a="1"/>
  <c r="BY203" i="260" a="1"/>
  <c r="R272" i="260" a="1"/>
  <c r="AD618" i="260" a="1"/>
  <c r="AU376" i="260" a="1"/>
  <c r="AH520" i="260" a="1"/>
  <c r="Z477" i="260" a="1"/>
  <c r="J587" i="260" a="1"/>
  <c r="AR407" i="260" a="1"/>
  <c r="BQ147" i="260" a="1"/>
  <c r="Z194" i="260" a="1"/>
  <c r="X24" i="177" a="1"/>
  <c r="BY91" i="260" a="1"/>
  <c r="W442" i="260" a="1"/>
  <c r="N15" i="177" a="1"/>
  <c r="BJ213" i="260" a="1"/>
  <c r="BN390" i="260" a="1"/>
  <c r="AH221" i="260" a="1"/>
  <c r="BY195" i="260" a="1"/>
  <c r="BQ125" i="260" a="1"/>
  <c r="J144" i="260" a="1"/>
  <c r="F44" i="177" a="1"/>
  <c r="BJ453" i="260" a="1"/>
  <c r="R555" i="260" a="1"/>
  <c r="Z371" i="260" a="1"/>
  <c r="AD167" i="260" a="1"/>
  <c r="BU486" i="260" a="1"/>
  <c r="BJ532" i="260" a="1"/>
  <c r="BJ198" i="260" a="1"/>
  <c r="BQ465" i="260" a="1"/>
  <c r="N334" i="260" a="1"/>
  <c r="BD482" i="260" a="1"/>
  <c r="N318" i="260" a="1"/>
  <c r="BD41" i="260" a="1"/>
  <c r="BD359" i="260" a="1"/>
  <c r="N610" i="260" a="1"/>
  <c r="AU478" i="260" a="1"/>
  <c r="AD628" i="260" a="1"/>
  <c r="BU421" i="260" a="1"/>
  <c r="W74" i="260" a="1"/>
  <c r="AL252" i="260" a="1"/>
  <c r="AU144" i="260" a="1"/>
  <c r="R195" i="260" a="1"/>
  <c r="AL470" i="260" a="1"/>
  <c r="AU555" i="260" a="1"/>
  <c r="AL272" i="260" a="1"/>
  <c r="AR602" i="260" a="1"/>
  <c r="AD527" i="260" a="1"/>
  <c r="AH363" i="260" a="1"/>
  <c r="AH547" i="260" a="1"/>
  <c r="G465" i="260" a="1"/>
  <c r="N8" i="177" a="1"/>
  <c r="P45" i="177" a="1"/>
  <c r="AU623" i="260" a="1"/>
  <c r="J305" i="260" a="1"/>
  <c r="R469" i="260" a="1"/>
  <c r="N540" i="260" a="1"/>
  <c r="BY60" i="260" a="1"/>
  <c r="BJ60" i="260" a="1"/>
  <c r="BU614" i="260" a="1"/>
  <c r="BD525" i="260" a="1"/>
  <c r="AR511" i="260" a="1"/>
  <c r="BU452" i="260" a="1"/>
  <c r="AZ187" i="260" a="1"/>
  <c r="BQ319" i="260" a="1"/>
  <c r="R169" i="260" a="1"/>
  <c r="R32" i="260" a="1"/>
  <c r="G498" i="260" a="1"/>
  <c r="BY115" i="260" a="1"/>
  <c r="AU331" i="260" a="1"/>
  <c r="J23" i="177" a="1"/>
  <c r="BU119" i="260" a="1"/>
  <c r="U38" i="177" a="1"/>
  <c r="W232" i="260" a="1"/>
  <c r="BJ77" i="260" a="1"/>
  <c r="AZ140" i="260" a="1"/>
  <c r="BQ297" i="260" a="1"/>
  <c r="BN489" i="260" a="1"/>
  <c r="BD16" i="260" a="1"/>
  <c r="G413" i="260" a="1"/>
  <c r="G265" i="260" a="1"/>
  <c r="AL74" i="260" a="1"/>
  <c r="G375" i="260" a="1"/>
  <c r="BN461" i="260" a="1"/>
  <c r="BN283" i="260" a="1"/>
  <c r="W523" i="260" a="1"/>
  <c r="BY5" i="260" a="1"/>
  <c r="BU390" i="260" a="1"/>
  <c r="AH476" i="260" a="1"/>
  <c r="G148" i="260" a="1"/>
  <c r="E37" i="177" a="1"/>
  <c r="AZ466" i="260" a="1"/>
  <c r="BN235" i="260" a="1"/>
  <c r="AZ450" i="260" a="1"/>
  <c r="AD269" i="260" a="1"/>
  <c r="AH368" i="260" a="1"/>
  <c r="W301" i="260" a="1"/>
  <c r="P32" i="177" a="1"/>
  <c r="J199" i="260" a="1"/>
  <c r="G51" i="177" a="1"/>
  <c r="BJ455" i="260" a="1"/>
  <c r="BJ189" i="260" a="1"/>
  <c r="W119" i="260" a="1"/>
  <c r="AL341" i="260" a="1"/>
  <c r="AU158" i="260" a="1"/>
  <c r="BJ434" i="260" a="1"/>
  <c r="M16" i="177" a="1"/>
  <c r="BU334" i="260" a="1"/>
  <c r="AZ282" i="260" a="1"/>
  <c r="W59" i="260" a="1"/>
  <c r="AL370" i="260" a="1"/>
  <c r="AH474" i="260" a="1"/>
  <c r="AR86" i="260" a="1"/>
  <c r="O17" i="177" a="1"/>
  <c r="BU252" i="260" a="1"/>
  <c r="BJ224" i="260" a="1"/>
  <c r="BJ408" i="260" a="1"/>
  <c r="P65" i="177" a="1"/>
  <c r="AZ576" i="260" a="1"/>
  <c r="N237" i="260" a="1"/>
  <c r="R358" i="260" a="1"/>
  <c r="Z427" i="260" a="1"/>
  <c r="N46" i="177" a="1"/>
  <c r="AZ548" i="260" a="1"/>
  <c r="N120" i="260" a="1"/>
  <c r="L49" i="177" a="1"/>
  <c r="AR467" i="260" a="1"/>
  <c r="AZ463" i="260" a="1"/>
  <c r="Z113" i="260" a="1"/>
  <c r="AH298" i="260" a="1"/>
  <c r="BU447" i="260" a="1"/>
  <c r="AU480" i="260" a="1"/>
  <c r="J345" i="260" a="1"/>
  <c r="N624" i="260" a="1"/>
  <c r="AH462" i="260" a="1"/>
  <c r="BQ468" i="260" a="1"/>
  <c r="BU430" i="260" a="1"/>
  <c r="AU396" i="260" a="1"/>
  <c r="BJ160" i="260" a="1"/>
  <c r="AD66" i="260" a="1"/>
  <c r="AH242" i="260" a="1"/>
  <c r="G9" i="177" a="1"/>
  <c r="AZ558" i="260" a="1"/>
  <c r="AR471" i="260" a="1"/>
  <c r="J169" i="260" a="1"/>
  <c r="AD440" i="260" a="1"/>
  <c r="AU120" i="260" a="1"/>
  <c r="AR148" i="260" a="1"/>
  <c r="AD346" i="260" a="1"/>
  <c r="BJ305" i="260" a="1"/>
  <c r="BQ316" i="260" a="1"/>
  <c r="N496" i="260" a="1"/>
  <c r="G195" i="260" a="1"/>
  <c r="W487" i="260" a="1"/>
  <c r="W35" i="177" a="1"/>
  <c r="AR40" i="260" a="1"/>
  <c r="R30" i="177" a="1"/>
  <c r="AR381" i="260" a="1"/>
  <c r="J428" i="260" a="1"/>
  <c r="AR530" i="260" a="1"/>
  <c r="N524" i="260" a="1"/>
  <c r="AL366" i="260" a="1"/>
  <c r="G282" i="260" a="1"/>
  <c r="BJ259" i="260" a="1"/>
  <c r="N56" i="260" a="1"/>
  <c r="N352" i="260" a="1"/>
  <c r="AD56" i="260" a="1"/>
  <c r="W415" i="260" a="1"/>
  <c r="J252" i="260" a="1"/>
  <c r="G317" i="260" a="1"/>
  <c r="G523" i="260" a="1"/>
  <c r="AZ561" i="260" a="1"/>
  <c r="AL220" i="260" a="1"/>
  <c r="BN156" i="260" a="1"/>
  <c r="BN467" i="260" a="1"/>
  <c r="W312" i="260" a="1"/>
  <c r="BQ40" i="260" a="1"/>
  <c r="G412" i="260" a="1"/>
  <c r="BD331" i="260" a="1"/>
  <c r="BN197" i="260" a="1"/>
  <c r="AD300" i="260" a="1"/>
  <c r="BQ436" i="260" a="1"/>
  <c r="AR265" i="260" a="1"/>
  <c r="BJ251" i="260" a="1"/>
  <c r="J175" i="260" a="1"/>
  <c r="BD370" i="260" a="1"/>
  <c r="R292" i="260" a="1"/>
  <c r="AR415" i="260" a="1"/>
  <c r="BD565" i="260" a="1"/>
  <c r="BQ441" i="260" a="1"/>
  <c r="R521" i="260" a="1"/>
  <c r="BD464" i="260" a="1"/>
  <c r="O65" i="177" a="1"/>
  <c r="BN314" i="260" a="1"/>
  <c r="E36" i="177" a="1"/>
  <c r="AZ393" i="260" a="1"/>
  <c r="AU344" i="260" a="1"/>
  <c r="BD332" i="260" a="1"/>
  <c r="N316" i="260" a="1"/>
  <c r="BD371" i="260" a="1"/>
  <c r="BN474" i="260" a="1"/>
  <c r="AH523" i="260" a="1"/>
  <c r="BQ335" i="260" a="1"/>
  <c r="V18" i="177" a="1"/>
  <c r="R418" i="260" a="1"/>
  <c r="BD414" i="260" a="1"/>
  <c r="W494" i="260" a="1"/>
  <c r="AR401" i="260" a="1"/>
  <c r="BU114" i="260" a="1"/>
  <c r="BU71" i="260" a="1"/>
  <c r="AU485" i="260" a="1"/>
  <c r="AZ506" i="260" a="1"/>
  <c r="BU328" i="260" a="1"/>
  <c r="AZ356" i="260" a="1"/>
  <c r="J284" i="260" a="1"/>
  <c r="AR149" i="260" a="1"/>
  <c r="N522" i="260" a="1"/>
  <c r="BQ610" i="260" a="1"/>
  <c r="BQ608" i="260" a="1"/>
  <c r="C10" i="177" a="1"/>
  <c r="Z243" i="260" a="1"/>
  <c r="AR160" i="260" a="1"/>
  <c r="AU543" i="260" a="1"/>
  <c r="AR414" i="260" a="1"/>
  <c r="W502" i="260" a="1"/>
  <c r="AL421" i="260" a="1"/>
  <c r="BU583" i="260" a="1"/>
  <c r="N81" i="260" a="1"/>
  <c r="AD338" i="260" a="1"/>
  <c r="BU514" i="260" a="1"/>
  <c r="G53" i="260" a="1"/>
  <c r="G437" i="260" a="1"/>
  <c r="Z292" i="260" a="1"/>
  <c r="W537" i="260" a="1"/>
  <c r="W430" i="260" a="1"/>
  <c r="G253" i="260" a="1"/>
  <c r="BJ599" i="260" a="1"/>
  <c r="BQ12" i="260" a="1"/>
  <c r="N85" i="260" a="1"/>
  <c r="AR421" i="260" a="1"/>
  <c r="O10" i="177" a="1"/>
  <c r="AH551" i="260" a="1"/>
  <c r="J273" i="260" a="1"/>
  <c r="BQ261" i="260" a="1"/>
  <c r="AH137" i="260" a="1"/>
  <c r="BD137" i="260" a="1"/>
  <c r="BJ405" i="260" a="1"/>
  <c r="N233" i="260" a="1"/>
  <c r="BN365" i="260" a="1"/>
  <c r="AZ370" i="260" a="1"/>
  <c r="W490" i="260" a="1"/>
  <c r="AR503" i="260" a="1"/>
  <c r="G143" i="260" a="1"/>
  <c r="BD306" i="260" a="1"/>
  <c r="AR318" i="260" a="1"/>
  <c r="BU258" i="260" a="1"/>
  <c r="W166" i="260" a="1"/>
  <c r="G289" i="260" a="1"/>
  <c r="AU595" i="260" a="1"/>
  <c r="J325" i="260" a="1"/>
  <c r="AU147" i="260" a="1"/>
  <c r="F40" i="177" a="1"/>
  <c r="AR278" i="260" a="1"/>
  <c r="AR445" i="260" a="1"/>
  <c r="BN398" i="260" a="1"/>
  <c r="BQ515" i="260" a="1"/>
  <c r="BY25" i="260" a="1"/>
  <c r="AU110" i="260" a="1"/>
  <c r="BN39" i="260" a="1"/>
  <c r="BD239" i="260" a="1"/>
  <c r="R484" i="260" a="1"/>
  <c r="BN8" i="260" a="1"/>
  <c r="W432" i="260" a="1"/>
  <c r="BN487" i="260" a="1"/>
  <c r="AZ336" i="260" a="1"/>
  <c r="Q28" i="177" a="1"/>
  <c r="BJ541" i="260" a="1"/>
  <c r="BD593" i="260" a="1"/>
  <c r="AD396" i="260" a="1"/>
  <c r="AU319" i="260" a="1"/>
  <c r="BU34" i="260" a="1"/>
  <c r="AD468" i="260" a="1"/>
  <c r="R291" i="260" a="1"/>
  <c r="W205" i="260" a="1"/>
  <c r="AR348" i="260" a="1"/>
  <c r="AU515" i="260" a="1"/>
  <c r="BD417" i="260" a="1"/>
  <c r="G61" i="177" a="1"/>
  <c r="BJ146" i="260" a="1"/>
  <c r="J167" i="260" a="1"/>
  <c r="L23" i="177" a="1"/>
  <c r="AD445" i="260" a="1"/>
  <c r="AH388" i="260" a="1"/>
  <c r="AZ237" i="260" a="1"/>
  <c r="AZ425" i="260" a="1"/>
  <c r="AZ440" i="260" a="1"/>
  <c r="J446" i="260" a="1"/>
  <c r="BJ371" i="260" a="1"/>
  <c r="J399" i="260" a="1"/>
  <c r="AR405" i="260" a="1"/>
  <c r="J33" i="260" a="1"/>
  <c r="AH539" i="260" a="1"/>
  <c r="AZ587" i="260" a="1"/>
  <c r="BU312" i="260" a="1"/>
  <c r="G537" i="260" a="1"/>
  <c r="N428" i="260" a="1"/>
  <c r="BJ358" i="260" a="1"/>
  <c r="BQ400" i="260" a="1"/>
  <c r="AL28" i="260" a="1"/>
  <c r="BN316" i="260" a="1"/>
  <c r="AZ485" i="260" a="1"/>
  <c r="W211" i="260" a="1"/>
  <c r="BU563" i="260" a="1"/>
  <c r="BQ569" i="260" a="1"/>
  <c r="N264" i="260" a="1"/>
  <c r="AD326" i="260" a="1"/>
  <c r="BQ578" i="260" a="1"/>
  <c r="BD60" i="260" a="1"/>
  <c r="BQ160" i="260" a="1"/>
  <c r="AZ280" i="260" a="1"/>
  <c r="BQ92" i="260" a="1"/>
  <c r="N63" i="260" a="1"/>
  <c r="AU327" i="260" a="1"/>
  <c r="R353" i="260" a="1"/>
  <c r="AD465" i="260" a="1"/>
  <c r="BD378" i="260" a="1"/>
  <c r="BD490" i="260" a="1"/>
  <c r="BJ365" i="260" a="1"/>
  <c r="W507" i="260" a="1"/>
  <c r="E7" i="177" a="1"/>
  <c r="O28" i="177" a="1"/>
  <c r="BU335" i="260" a="1"/>
  <c r="G392" i="260" a="1"/>
  <c r="AU197" i="260" a="1"/>
  <c r="BQ417" i="260" a="1"/>
  <c r="U48" i="177" a="1"/>
  <c r="R500" i="260" a="1"/>
  <c r="BD473" i="260" a="1"/>
  <c r="AR120" i="260" a="1"/>
  <c r="BD483" i="260" a="1"/>
  <c r="Z544" i="260" a="1"/>
  <c r="AZ216" i="260" a="1"/>
  <c r="BN475" i="260" a="1"/>
  <c r="G292" i="260" a="1"/>
  <c r="AZ575" i="260" a="1"/>
  <c r="BD260" i="260" a="1"/>
  <c r="BU95" i="260" a="1"/>
  <c r="R81" i="260" a="1"/>
  <c r="W221" i="260" a="1"/>
  <c r="G278" i="260" a="1"/>
  <c r="BU530" i="260" a="1"/>
  <c r="AZ543" i="260" a="1"/>
  <c r="AR538" i="260" a="1"/>
  <c r="AU472" i="260" a="1"/>
  <c r="J505" i="260" a="1"/>
  <c r="AU332" i="260" a="1"/>
  <c r="J372" i="260" a="1"/>
  <c r="J355" i="260" a="1"/>
  <c r="AH275" i="260" a="1"/>
  <c r="AL551" i="260" a="1"/>
  <c r="W478" i="260" a="1"/>
  <c r="AU405" i="260" a="1"/>
  <c r="AU36" i="260" a="1"/>
  <c r="Z494" i="260" a="1"/>
  <c r="AU134" i="260" a="1"/>
  <c r="AH500" i="260" a="1"/>
  <c r="AD537" i="260" a="1"/>
  <c r="G203" i="260" a="1"/>
  <c r="AZ339" i="260" a="1"/>
  <c r="R509" i="260" a="1"/>
  <c r="BQ373" i="260" a="1"/>
  <c r="G593" i="260" a="1"/>
  <c r="AZ353" i="260" a="1"/>
  <c r="AU235" i="260" a="1"/>
  <c r="J484" i="260" a="1"/>
  <c r="AU333" i="260" a="1"/>
  <c r="AL244" i="260" a="1"/>
  <c r="M18" i="177" a="1"/>
  <c r="BU414" i="260" a="1"/>
  <c r="N480" i="260" a="1"/>
  <c r="AD49" i="260" a="1"/>
  <c r="AD516" i="260" a="1"/>
  <c r="AR557" i="260" a="1"/>
  <c r="R365" i="260" a="1"/>
  <c r="W403" i="260" a="1"/>
  <c r="Z563" i="260" a="1"/>
  <c r="R421" i="260" a="1"/>
  <c r="J25" i="260" a="1"/>
  <c r="J500" i="260" a="1"/>
  <c r="G470" i="260" a="1"/>
  <c r="AU535" i="260" a="1"/>
  <c r="J266" i="260" a="1"/>
  <c r="BU420" i="260" a="1"/>
  <c r="AZ508" i="260" a="1"/>
  <c r="J262" i="260" a="1"/>
  <c r="AR20" i="260" a="1"/>
  <c r="AL397" i="260" a="1"/>
  <c r="BJ9" i="260" a="1"/>
  <c r="BU547" i="260" a="1"/>
  <c r="N256" i="260" a="1"/>
  <c r="AL376" i="260" a="1"/>
  <c r="AU563" i="260" a="1"/>
  <c r="BD382" i="260" a="1"/>
  <c r="AZ481" i="260" a="1"/>
  <c r="AR406" i="260" a="1"/>
  <c r="BJ537" i="260" a="1"/>
  <c r="R361" i="260" a="1"/>
  <c r="BJ549" i="260" a="1"/>
  <c r="AR598" i="260" a="1"/>
  <c r="Z602" i="260" a="1"/>
  <c r="R465" i="260" a="1"/>
  <c r="AH497" i="260" a="1"/>
  <c r="J31" i="177" a="1"/>
  <c r="G273" i="260" a="1"/>
  <c r="BU270" i="260" a="1"/>
  <c r="AZ544" i="260" a="1"/>
  <c r="AZ409" i="260" a="1"/>
  <c r="W357" i="260" a="1"/>
  <c r="AZ578" i="260" a="1"/>
  <c r="BU468" i="260" a="1"/>
  <c r="Z402" i="260" a="1"/>
  <c r="J394" i="260" a="1"/>
  <c r="AH469" i="260" a="1"/>
  <c r="Z546" i="260" a="1"/>
  <c r="Z574" i="260" a="1"/>
  <c r="BJ556" i="260" a="1"/>
  <c r="BN548" i="260" a="1"/>
  <c r="AU420" i="260" a="1"/>
  <c r="BN511" i="260" a="1"/>
  <c r="J613" i="260" a="1"/>
  <c r="BN47" i="260" a="1"/>
  <c r="K49" i="177" a="1"/>
  <c r="AR83" i="260" a="1"/>
  <c r="AD464" i="260" a="1"/>
  <c r="BD381" i="260" a="1"/>
  <c r="BQ482" i="260" a="1"/>
  <c r="J583" i="260" a="1"/>
  <c r="N95" i="260" a="1"/>
  <c r="S50" i="177" a="1"/>
  <c r="BN497" i="260" a="1"/>
  <c r="AD402" i="260" a="1"/>
  <c r="Z428" i="260" a="1"/>
  <c r="BN584" i="260" a="1"/>
  <c r="N571" i="260" a="1"/>
  <c r="AR122" i="260" a="1"/>
  <c r="BN555" i="260" a="1"/>
  <c r="BD496" i="260" a="1"/>
  <c r="R261" i="260" a="1"/>
  <c r="J573" i="260" a="1"/>
  <c r="W536" i="260" a="1"/>
  <c r="Z603" i="260" a="1"/>
  <c r="Z20" i="260" a="1"/>
  <c r="BJ23" i="260" a="1"/>
  <c r="BQ192" i="260" a="1"/>
  <c r="G521" i="260" a="1"/>
  <c r="W543" i="260" a="1"/>
  <c r="G615" i="260" a="1"/>
  <c r="AZ527" i="260" a="1"/>
  <c r="G600" i="260" a="1"/>
  <c r="AR340" i="260" a="1"/>
  <c r="BD182" i="260" a="1"/>
  <c r="AU325" i="260" a="1"/>
  <c r="BJ82" i="260" a="1"/>
  <c r="AL62" i="260" a="1"/>
  <c r="Z540" i="260" a="1"/>
  <c r="AZ475" i="260" a="1"/>
  <c r="BQ501" i="260" a="1"/>
  <c r="R588" i="260" a="1"/>
  <c r="X36" i="177" a="1"/>
  <c r="AR513" i="260" a="1"/>
  <c r="BD597" i="260" a="1"/>
  <c r="Z453" i="260" a="1"/>
  <c r="N514" i="260" a="1"/>
  <c r="BN294" i="260" a="1"/>
  <c r="W399" i="260" a="1"/>
  <c r="AL546" i="260" a="1"/>
  <c r="G3" i="177" a="1"/>
  <c r="BY126" i="260" a="1"/>
  <c r="N539" i="260" a="1"/>
  <c r="AR370" i="260" a="1"/>
  <c r="J295" i="260" a="1"/>
  <c r="BQ390" i="260" a="1"/>
  <c r="N598" i="260" a="1"/>
  <c r="BQ606" i="260" a="1"/>
  <c r="AU441" i="260" a="1"/>
  <c r="BN97" i="260" a="1"/>
  <c r="J343" i="260" a="1"/>
  <c r="BD426" i="260" a="1"/>
  <c r="AU177" i="260" a="1"/>
  <c r="AH646" i="260" a="1"/>
  <c r="BQ184" i="260" a="1"/>
  <c r="R606" i="260" a="1"/>
  <c r="AU594" i="260" a="1"/>
  <c r="G71" i="260" a="1"/>
  <c r="AR343" i="260" a="1"/>
  <c r="W29" i="177" a="1"/>
  <c r="BU112" i="260" a="1"/>
  <c r="J512" i="260" a="1"/>
  <c r="J121" i="260" a="1"/>
  <c r="AR485" i="260" a="1"/>
  <c r="AR501" i="260" a="1"/>
  <c r="AH442" i="260" a="1"/>
  <c r="AZ620" i="260" a="1"/>
  <c r="W621" i="260" a="1"/>
  <c r="AR493" i="260" a="1"/>
  <c r="Z495" i="260" a="1"/>
  <c r="BU273" i="260" a="1"/>
  <c r="R603" i="260" a="1"/>
  <c r="AR433" i="260" a="1"/>
  <c r="W437" i="260" a="1"/>
  <c r="C20" i="177" a="1"/>
  <c r="BN549" i="260" a="1"/>
  <c r="AD362" i="260" a="1"/>
  <c r="BU542" i="260" a="1"/>
  <c r="BN424" i="260" a="1"/>
  <c r="W15" i="177" a="1"/>
  <c r="AZ378" i="260" a="1"/>
  <c r="Z514" i="260" a="1"/>
  <c r="K47" i="177" a="1"/>
  <c r="BN491" i="260" a="1"/>
  <c r="AL492" i="260" a="1"/>
  <c r="BQ207" i="260" a="1"/>
  <c r="J475" i="260" a="1"/>
  <c r="J422" i="260" a="1"/>
  <c r="N491" i="260" a="1"/>
  <c r="BJ428" i="260" a="1"/>
  <c r="BU386" i="260" a="1"/>
  <c r="AH295" i="260" a="1"/>
  <c r="AH492" i="260" a="1"/>
  <c r="AZ160" i="260" a="1"/>
  <c r="W259" i="260" a="1"/>
  <c r="AD368" i="260" a="1"/>
  <c r="AZ534" i="260" a="1"/>
  <c r="AL269" i="260" a="1"/>
  <c r="V54" i="177" a="1"/>
  <c r="U31" i="102" a="1"/>
  <c r="BU503" i="260" a="1"/>
  <c r="AR496" i="260" a="1"/>
  <c r="BN324" i="260" a="1"/>
  <c r="BN306" i="260" a="1"/>
  <c r="BU206" i="260" a="1"/>
  <c r="J434" i="260" a="1"/>
  <c r="BJ526" i="260" a="1"/>
  <c r="BJ324" i="260" a="1"/>
  <c r="AR460" i="260" a="1"/>
  <c r="AZ514" i="260" a="1"/>
  <c r="BQ86" i="260" a="1"/>
  <c r="J543" i="260" a="1"/>
  <c r="R47" i="260" a="1"/>
  <c r="W11" i="177" a="1"/>
  <c r="AZ335" i="260" a="1"/>
  <c r="Z492" i="260" a="1"/>
  <c r="AU526" i="260" a="1"/>
  <c r="AR541" i="260" a="1"/>
  <c r="N200" i="260" a="1"/>
  <c r="O38" i="177" a="1"/>
  <c r="AD349" i="260" a="1"/>
  <c r="AD78" i="260" a="1"/>
  <c r="W614" i="260" a="1"/>
  <c r="J137" i="260" a="1"/>
  <c r="AL498" i="260" a="1"/>
  <c r="AR437" i="260" a="1"/>
  <c r="N547" i="260" a="1"/>
  <c r="AU673" i="260" a="1"/>
  <c r="Y25" i="177" a="1"/>
  <c r="W217" i="260" a="1"/>
  <c r="AR376" i="260" a="1"/>
  <c r="BQ243" i="260" a="1"/>
  <c r="I40" i="177" a="1"/>
  <c r="J599" i="260" a="1"/>
  <c r="BN447" i="260" a="1"/>
  <c r="W461" i="260" a="1"/>
  <c r="BQ601" i="260" a="1"/>
  <c r="N261" i="260" a="1"/>
  <c r="BU367" i="260" a="1"/>
  <c r="AU550" i="260" a="1"/>
  <c r="J194" i="260" a="1"/>
  <c r="J450" i="260" a="1"/>
  <c r="W314" i="260" a="1"/>
  <c r="R499" i="260" a="1"/>
  <c r="G340" i="260" a="1"/>
  <c r="S17" i="177" a="1"/>
  <c r="AR596" i="260" a="1"/>
  <c r="Z548" i="260" a="1"/>
  <c r="BN343" i="260" a="1"/>
  <c r="BQ623" i="260" a="1"/>
  <c r="AZ618" i="260" a="1"/>
  <c r="BQ671" i="260" a="1"/>
  <c r="AZ85" i="260" a="1"/>
  <c r="Z319" i="260" a="1"/>
  <c r="AR481" i="260" a="1"/>
  <c r="E12" i="177" a="1"/>
  <c r="BD440" i="260" a="1"/>
  <c r="G496" i="260" a="1"/>
  <c r="J534" i="260" a="1"/>
  <c r="G576" i="260" a="1"/>
  <c r="AR566" i="260" a="1"/>
  <c r="AD372" i="260" a="1"/>
  <c r="AH56" i="260" a="1"/>
  <c r="AU392" i="260" a="1"/>
  <c r="N349" i="260" a="1"/>
  <c r="R544" i="260" a="1"/>
  <c r="AH653" i="260" a="1"/>
  <c r="AR505" i="260" a="1"/>
  <c r="BD575" i="260" a="1"/>
  <c r="W276" i="260" a="1"/>
  <c r="AU30" i="260" a="1"/>
  <c r="BN442" i="260" a="1"/>
  <c r="AU249" i="260" a="1"/>
  <c r="J442" i="260" a="1"/>
  <c r="BN624" i="260" a="1"/>
  <c r="H23" i="177" a="1"/>
  <c r="Z48" i="177" a="1"/>
  <c r="W598" i="260" a="1"/>
  <c r="BN598" i="260" a="1"/>
  <c r="Z216" i="260" a="1"/>
  <c r="W501" i="260" a="1"/>
  <c r="W363" i="260" a="1"/>
  <c r="AR436" i="260" a="1"/>
  <c r="N20" i="260" a="1"/>
  <c r="J377" i="260" a="1"/>
  <c r="N33" i="260" a="1"/>
  <c r="BJ127" i="260" a="1"/>
  <c r="N653" i="260" a="1"/>
  <c r="AD588" i="260" a="1"/>
  <c r="AU565" i="260" a="1"/>
  <c r="G503" i="260" a="1"/>
  <c r="BJ66" i="260" a="1"/>
  <c r="J40" i="177" a="1"/>
  <c r="G384" i="260" a="1"/>
  <c r="R136" i="260" a="1"/>
  <c r="W355" i="260" a="1"/>
  <c r="N457" i="260" a="1"/>
  <c r="G27" i="177" a="1"/>
  <c r="AR509" i="260" a="1"/>
  <c r="N35" i="260" a="1"/>
  <c r="W476" i="260" a="1"/>
  <c r="G516" i="260" a="1"/>
  <c r="S44" i="177" a="1"/>
  <c r="AR463" i="260" a="1"/>
  <c r="BQ547" i="260" a="1"/>
  <c r="R547" i="260" a="1"/>
  <c r="Q12" i="177" a="1"/>
  <c r="BQ406" i="260" a="1"/>
  <c r="AZ590" i="260" a="1"/>
  <c r="R583" i="260" a="1"/>
  <c r="BD118" i="260" a="1"/>
  <c r="BJ331" i="260" a="1"/>
  <c r="AR327" i="260" a="1"/>
  <c r="BN308" i="260" a="1"/>
  <c r="R357" i="260" a="1"/>
  <c r="BQ452" i="260" a="1"/>
  <c r="AD437" i="260" a="1"/>
  <c r="R268" i="260" a="1"/>
  <c r="AH263" i="260" a="1"/>
  <c r="AU599" i="260" a="1"/>
  <c r="BU499" i="260" a="1"/>
  <c r="AZ342" i="260" a="1"/>
  <c r="R208" i="260" a="1"/>
  <c r="BD616" i="260" a="1"/>
  <c r="BJ601" i="260" a="1"/>
  <c r="AZ595" i="260" a="1"/>
  <c r="AH338" i="260" a="1"/>
  <c r="BU480" i="260" a="1"/>
  <c r="AL114" i="260" a="1"/>
  <c r="G352" i="260" a="1"/>
  <c r="AD622" i="260" a="1"/>
  <c r="W64" i="260" a="1"/>
  <c r="AR638" i="260" a="1"/>
  <c r="AZ490" i="260" a="1"/>
  <c r="R537" i="260" a="1"/>
  <c r="BD511" i="260" a="1"/>
  <c r="AR595" i="260" a="1"/>
  <c r="BQ618" i="260" a="1"/>
  <c r="T57" i="177" a="1"/>
  <c r="K40" i="177" a="1"/>
  <c r="AU564" i="260" a="1"/>
  <c r="BD355" i="260" a="1"/>
  <c r="AR623" i="260" a="1"/>
  <c r="AD449" i="260" a="1"/>
  <c r="R625" i="260" a="1"/>
  <c r="AZ89" i="260" a="1"/>
  <c r="R427" i="260" a="1"/>
  <c r="K46" i="177" a="1"/>
  <c r="BU342" i="260" a="1"/>
  <c r="BQ491" i="260" a="1"/>
  <c r="R422" i="260" a="1"/>
  <c r="R312" i="260" a="1"/>
  <c r="AD538" i="260" a="1"/>
  <c r="AU118" i="260" a="1"/>
  <c r="J584" i="260" a="1"/>
  <c r="AL564" i="260" a="1"/>
  <c r="AR31" i="260" a="1"/>
  <c r="R234" i="260" a="1"/>
  <c r="W41" i="177" a="1"/>
  <c r="R493" i="260" a="1"/>
  <c r="AZ577" i="260" a="1"/>
  <c r="W422" i="260" a="1"/>
  <c r="BD376" i="260" a="1"/>
  <c r="BN466" i="260" a="1"/>
  <c r="R54" i="177" a="1"/>
  <c r="N324" i="260" a="1"/>
  <c r="AU551" i="260" a="1"/>
  <c r="BU478" i="260" a="1"/>
  <c r="BQ375" i="260" a="1"/>
  <c r="AL602" i="260" a="1"/>
  <c r="AH626" i="260" a="1"/>
  <c r="J595" i="260" a="1"/>
  <c r="BJ437" i="260" a="1"/>
  <c r="N363" i="260" a="1"/>
  <c r="BD433" i="260" a="1"/>
  <c r="R321" i="260" a="1"/>
  <c r="W188" i="260" a="1"/>
  <c r="AU419" i="260" a="1"/>
  <c r="BD424" i="260" a="1"/>
  <c r="BJ552" i="260" a="1"/>
  <c r="BN494" i="260" a="1"/>
  <c r="AD367" i="260" a="1"/>
  <c r="BN159" i="260" a="1"/>
  <c r="BD461" i="260" a="1"/>
  <c r="AR252" i="260" a="1"/>
  <c r="AR610" i="260" a="1"/>
  <c r="AZ505" i="260" a="1"/>
  <c r="G276" i="260" a="1"/>
  <c r="AD25" i="260" a="1"/>
  <c r="J161" i="260" a="1"/>
  <c r="Z501" i="260" a="1"/>
  <c r="AL469" i="260" a="1"/>
  <c r="AR388" i="260" a="1"/>
  <c r="AU520" i="260" a="1"/>
  <c r="BN409" i="260" a="1"/>
  <c r="N591" i="260" a="1"/>
  <c r="W317" i="260" a="1"/>
  <c r="BU26" i="260" a="1"/>
  <c r="AZ550" i="260" a="1"/>
  <c r="BQ634" i="260" a="1"/>
  <c r="BN525" i="260" a="1"/>
  <c r="G236" i="260" a="1"/>
  <c r="N315" i="260" a="1"/>
  <c r="N535" i="260" a="1"/>
  <c r="N107" i="260" a="1"/>
  <c r="W623" i="260" a="1"/>
  <c r="BQ508" i="260" a="1"/>
  <c r="AZ307" i="260" a="1"/>
  <c r="R513" i="260" a="1"/>
  <c r="AU465" i="260" a="1"/>
  <c r="AH518" i="260" a="1"/>
  <c r="AH543" i="260" a="1"/>
  <c r="N533" i="260" a="1"/>
  <c r="AD313" i="260" a="1"/>
  <c r="BQ577" i="260" a="1"/>
  <c r="BN563" i="260" a="1"/>
  <c r="G383" i="260" a="1"/>
  <c r="BN280" i="260" a="1"/>
  <c r="K56" i="177" a="1"/>
  <c r="N501" i="260" a="1"/>
  <c r="AZ564" i="260" a="1"/>
  <c r="AH616" i="260" a="1"/>
  <c r="BU609" i="260" a="1"/>
  <c r="AR474" i="260" a="1"/>
  <c r="W341" i="260" a="1"/>
  <c r="AH446" i="260" a="1"/>
  <c r="N453" i="260" a="1"/>
  <c r="N424" i="260" a="1"/>
  <c r="AD213" i="260" a="1"/>
  <c r="W489" i="260" a="1"/>
  <c r="AD551" i="260" a="1"/>
  <c r="AR618" i="260" a="1"/>
  <c r="BD583" i="260" a="1"/>
  <c r="W555" i="260" a="1"/>
  <c r="J478" i="260" a="1"/>
  <c r="AZ445" i="260" a="1"/>
  <c r="W12" i="260" a="1"/>
  <c r="O62" i="177" a="1"/>
  <c r="BD468" i="260" a="1"/>
  <c r="BJ223" i="260" a="1"/>
  <c r="AR263" i="260" a="1"/>
  <c r="BN84" i="260" a="1"/>
  <c r="R545" i="260" a="1"/>
  <c r="AR498" i="260" a="1"/>
  <c r="J281" i="260" a="1"/>
  <c r="BN536" i="260" a="1"/>
  <c r="J602" i="260" a="1"/>
  <c r="BQ232" i="260" a="1"/>
  <c r="G325" i="260" a="1"/>
  <c r="E39" i="177" a="1"/>
  <c r="N163" i="260" a="1"/>
  <c r="Q5" i="177" a="1"/>
  <c r="AD477" i="260" a="1"/>
  <c r="N595" i="260" a="1"/>
  <c r="AU502" i="260" a="1"/>
  <c r="AZ134" i="260" a="1"/>
  <c r="AR342" i="260" a="1"/>
  <c r="AL539" i="260" a="1"/>
  <c r="N92" i="260" a="1"/>
  <c r="Z612" i="260" a="1"/>
  <c r="Z577" i="260" a="1"/>
  <c r="G436" i="260" a="1"/>
  <c r="BJ431" i="260" a="1"/>
  <c r="AL316" i="260" a="1"/>
  <c r="AH422" i="260" a="1"/>
  <c r="R428" i="260" a="1"/>
  <c r="H24" i="177" a="1"/>
  <c r="AU593" i="260" a="1"/>
  <c r="BD605" i="260" a="1"/>
  <c r="BN599" i="260" a="1"/>
  <c r="W366" i="260" a="1"/>
  <c r="AH603" i="260" a="1"/>
  <c r="R602" i="260" a="1"/>
  <c r="G467" i="260" a="1"/>
  <c r="R605" i="260" a="1"/>
  <c r="BQ374" i="260" a="1"/>
  <c r="R551" i="260" a="1"/>
  <c r="G318" i="260" a="1"/>
  <c r="AL466" i="260" a="1"/>
  <c r="BD507" i="260" a="1"/>
  <c r="R482" i="260" a="1"/>
  <c r="R621" i="260" a="1"/>
  <c r="BJ513" i="260" a="1"/>
  <c r="J440" i="260" a="1"/>
  <c r="N478" i="260" a="1"/>
  <c r="BJ169" i="260" a="1"/>
  <c r="W152" i="260" a="1"/>
  <c r="BY98" i="260" a="1"/>
  <c r="AD602" i="260" a="1"/>
  <c r="J401" i="260" a="1"/>
  <c r="N609" i="260" a="1"/>
  <c r="W6" i="177" a="1"/>
  <c r="AU416" i="260" a="1"/>
  <c r="J189" i="260" a="1"/>
  <c r="AU18" i="260" a="1"/>
  <c r="Z11" i="260" a="1"/>
  <c r="W585" i="260" a="1"/>
  <c r="R395" i="260" a="1"/>
  <c r="BU451" i="260" a="1"/>
  <c r="G585" i="260" a="1"/>
  <c r="N621" i="260" a="1"/>
  <c r="N674" i="260" a="1"/>
  <c r="BN595" i="260" a="1"/>
  <c r="AR420" i="260" a="1"/>
  <c r="BQ643" i="260" a="1"/>
  <c r="R632" i="260" a="1"/>
  <c r="BQ430" i="260" a="1"/>
  <c r="AU632" i="260" a="1"/>
  <c r="AR400" i="260" a="1"/>
  <c r="N182" i="260" a="1"/>
  <c r="AZ551" i="260" a="1"/>
  <c r="AR545" i="260" a="1"/>
  <c r="BQ447" i="260" a="1"/>
  <c r="J346" i="260" a="1"/>
  <c r="J622" i="260" a="1"/>
  <c r="AH443" i="260" a="1"/>
  <c r="J397" i="260" a="1"/>
  <c r="BU603" i="260" a="1"/>
  <c r="AU473" i="260" a="1"/>
  <c r="AR528" i="260" a="1"/>
  <c r="BU355" i="260" a="1"/>
  <c r="BN593" i="260" a="1"/>
  <c r="AH537" i="260" a="1"/>
  <c r="O41" i="177" a="1"/>
  <c r="R430" i="260" a="1"/>
  <c r="J200" i="260" a="1"/>
  <c r="BD249" i="260" a="1"/>
  <c r="Z274" i="260" a="1"/>
  <c r="AU270" i="260" a="1"/>
  <c r="W456" i="260" a="1"/>
  <c r="J520" i="260" a="1"/>
  <c r="BQ369" i="260" a="1"/>
  <c r="BQ544" i="260" a="1"/>
  <c r="N599" i="260" a="1"/>
  <c r="BJ623" i="260" a="1"/>
  <c r="AR601" i="260" a="1"/>
  <c r="J605" i="260" a="1"/>
  <c r="AH645" i="260" a="1"/>
  <c r="Z589" i="260" a="1"/>
  <c r="AH624" i="260" a="1"/>
  <c r="BN428" i="260" a="1"/>
  <c r="AH395" i="260" a="1"/>
  <c r="J514" i="260" a="1"/>
  <c r="BD80" i="260" a="1"/>
  <c r="BJ351" i="260" a="1"/>
  <c r="BQ545" i="260" a="1"/>
  <c r="BJ440" i="260" a="1"/>
  <c r="BQ445" i="260" a="1"/>
  <c r="AR450" i="260" a="1"/>
  <c r="G509" i="260" a="1"/>
  <c r="BN360" i="260" a="1"/>
  <c r="BJ498" i="260" a="1"/>
  <c r="AZ381" i="260" a="1"/>
  <c r="AL426" i="260" a="1"/>
  <c r="AD613" i="260" a="1"/>
  <c r="R617" i="260" a="1"/>
  <c r="G599" i="260" a="1"/>
  <c r="AR626" i="260" a="1"/>
  <c r="W605" i="260" a="1"/>
  <c r="BN130" i="260" a="1"/>
  <c r="AL78" i="260" a="1"/>
  <c r="R549" i="260" a="1"/>
  <c r="Z550" i="260" a="1"/>
  <c r="AH424" i="260" a="1"/>
  <c r="BU498" i="260" a="1"/>
  <c r="N627" i="260" a="1"/>
  <c r="BQ619" i="260" a="1"/>
  <c r="BN630" i="260" a="1"/>
  <c r="BN289" i="260" a="1"/>
  <c r="G284" i="260" a="1"/>
  <c r="AD276" i="260" a="1"/>
  <c r="R61" i="177" a="1"/>
  <c r="W322" i="260" a="1"/>
  <c r="AU508" i="260" a="1"/>
  <c r="BQ322" i="260" a="1"/>
  <c r="G128" i="260" a="1"/>
  <c r="AL372" i="260" a="1"/>
  <c r="R615" i="260" a="1"/>
  <c r="G29" i="177" a="1"/>
  <c r="AR461" i="260" a="1"/>
  <c r="AL313" i="260" a="1"/>
  <c r="R581" i="260" a="1"/>
  <c r="AU308" i="260" a="1"/>
  <c r="BN412" i="260" a="1"/>
  <c r="BJ56" i="260" a="1"/>
  <c r="BN380" i="260" a="1"/>
  <c r="AU440" i="260" a="1"/>
  <c r="J309" i="260" a="1"/>
  <c r="Z503" i="260" a="1"/>
  <c r="N465" i="260" a="1"/>
  <c r="J617" i="260" a="1"/>
  <c r="G540" i="260" a="1"/>
  <c r="BJ338" i="260" a="1"/>
  <c r="BJ576" i="260" a="1"/>
  <c r="N392" i="260" a="1"/>
  <c r="BJ410" i="260" a="1"/>
  <c r="J387" i="260" a="1"/>
  <c r="J456" i="260" a="1"/>
  <c r="Z565" i="260" a="1"/>
  <c r="AH323" i="260" a="1"/>
  <c r="J650" i="260" a="1"/>
  <c r="N560" i="260" a="1"/>
  <c r="BD69" i="260" a="1"/>
  <c r="R637" i="260" a="1"/>
  <c r="W575" i="260" a="1"/>
  <c r="AZ614" i="260" a="1"/>
  <c r="W607" i="260" a="1"/>
  <c r="Z674" i="260" a="1"/>
  <c r="BN670" i="260" a="1"/>
  <c r="R466" i="260" a="1"/>
  <c r="J656" i="260" a="1"/>
  <c r="AH652" i="260" a="1"/>
  <c r="AU653" i="260" a="1"/>
  <c r="BJ614" i="260" a="1"/>
  <c r="N22" i="260" a="1"/>
  <c r="AU488" i="260" a="1"/>
  <c r="AZ664" i="260" a="1"/>
  <c r="R622" i="260" a="1"/>
  <c r="AR664" i="260" a="1"/>
  <c r="AZ692" i="260" a="1"/>
  <c r="AH693" i="260" a="1"/>
  <c r="Z441" i="260" a="1"/>
  <c r="BD415" i="260" a="1"/>
  <c r="U33" i="177" a="1"/>
  <c r="AR563" i="260" a="1"/>
  <c r="AR588" i="260" a="1"/>
  <c r="AU577" i="260" a="1"/>
  <c r="R282" i="260" a="1"/>
  <c r="AU641" i="260" a="1"/>
  <c r="J639" i="260" a="1"/>
  <c r="BU506" i="260" a="1"/>
  <c r="G563" i="260" a="1"/>
  <c r="N628" i="260" a="1"/>
  <c r="R553" i="260" a="1"/>
  <c r="AD653" i="260" a="1"/>
  <c r="R675" i="260" a="1"/>
  <c r="Z543" i="260" a="1"/>
  <c r="AR650" i="260" a="1"/>
  <c r="N534" i="260" a="1"/>
  <c r="G493" i="260" a="1"/>
  <c r="G427" i="260" a="1"/>
  <c r="BQ653" i="260" a="1"/>
  <c r="AH664" i="260" a="1"/>
  <c r="AD675" i="260" a="1"/>
  <c r="L20" i="177" a="1"/>
  <c r="AD528" i="260" a="1"/>
  <c r="W506" i="260" a="1"/>
  <c r="BU622" i="260" a="1"/>
  <c r="AH415" i="260" a="1"/>
  <c r="Z493" i="260" a="1"/>
  <c r="Z678" i="260" a="1"/>
  <c r="AL646" i="260" a="1"/>
  <c r="BD676" i="260" a="1"/>
  <c r="BU724" i="260" a="1"/>
  <c r="BD689" i="260" a="1"/>
  <c r="BJ689" i="260" a="1"/>
  <c r="BD494" i="260" a="1"/>
  <c r="J466" i="260" a="1"/>
  <c r="G564" i="260" a="1"/>
  <c r="R609" i="260" a="1"/>
  <c r="X7" i="177" a="1"/>
  <c r="BD612" i="260" a="1"/>
  <c r="W612" i="260" a="1"/>
  <c r="W527" i="260" a="1"/>
  <c r="G209" i="260" a="1"/>
  <c r="BQ464" i="260" a="1"/>
  <c r="R471" i="260" a="1"/>
  <c r="M53" i="177" a="1"/>
  <c r="R674" i="260" a="1"/>
  <c r="BU475" i="260" a="1"/>
  <c r="N623" i="260" a="1"/>
  <c r="W473" i="260" a="1"/>
  <c r="N487" i="260" a="1"/>
  <c r="Q6" i="177" a="1"/>
  <c r="G500" i="260" a="1"/>
  <c r="J648" i="260" a="1"/>
  <c r="Z676" i="260" a="1"/>
  <c r="G569" i="260" a="1"/>
  <c r="W665" i="260" a="1"/>
  <c r="G650" i="260" a="1"/>
  <c r="W639" i="260" a="1"/>
  <c r="W484" i="260" a="1"/>
  <c r="BN513" i="260" a="1"/>
  <c r="BN506" i="260" a="1"/>
  <c r="BN666" i="260" a="1"/>
  <c r="BU647" i="260" a="1"/>
  <c r="BN659" i="260" a="1"/>
  <c r="BN207" i="260" a="1"/>
  <c r="N297" i="260" a="1"/>
  <c r="Z571" i="260" a="1"/>
  <c r="BN572" i="260" a="1"/>
  <c r="AR310" i="260" a="1"/>
  <c r="J423" i="260" a="1"/>
  <c r="AU380" i="260" a="1"/>
  <c r="R121" i="260" a="1"/>
  <c r="G445" i="260" a="1"/>
  <c r="AD548" i="260" a="1"/>
  <c r="C6" i="177" a="1"/>
  <c r="BQ193" i="260" a="1"/>
  <c r="AZ510" i="260" a="1"/>
  <c r="K48" i="177" a="1"/>
  <c r="AL467" i="260" a="1"/>
  <c r="BU55" i="260" a="1"/>
  <c r="AZ537" i="260" a="1"/>
  <c r="AU463" i="260" a="1"/>
  <c r="G145" i="260" a="1"/>
  <c r="E5" i="177" a="1"/>
  <c r="AD115" i="260" a="1"/>
  <c r="Z322" i="260" a="1"/>
  <c r="Z67" i="260" a="1"/>
  <c r="G555" i="260" a="1"/>
  <c r="BQ489" i="260" a="1"/>
  <c r="AU102" i="260" a="1"/>
  <c r="R336" i="260" a="1"/>
  <c r="O64" i="177" a="1"/>
  <c r="BQ42" i="260" a="1"/>
  <c r="R219" i="260" a="1"/>
  <c r="BQ350" i="260" a="1"/>
  <c r="W238" i="260" a="1"/>
  <c r="AH467" i="260" a="1"/>
  <c r="I45" i="177" a="1"/>
  <c r="BQ617" i="260" a="1"/>
  <c r="G461" i="260" a="1"/>
  <c r="BD577" i="260" a="1"/>
  <c r="BY39" i="260" a="1"/>
  <c r="BN222" i="260" a="1"/>
  <c r="AH420" i="260" a="1"/>
  <c r="J143" i="260" a="1"/>
  <c r="BU627" i="260" a="1"/>
  <c r="AU113" i="260" a="1"/>
  <c r="R337" i="260" a="1"/>
  <c r="N313" i="260" a="1"/>
  <c r="R560" i="260" a="1"/>
  <c r="AU626" i="260" a="1"/>
  <c r="Z524" i="260" a="1"/>
  <c r="N485" i="260" a="1"/>
  <c r="G584" i="260" a="1"/>
  <c r="AR540" i="260" a="1"/>
  <c r="AD624" i="260" a="1"/>
  <c r="J633" i="260" a="1"/>
  <c r="W302" i="260" a="1"/>
  <c r="AZ403" i="260" a="1"/>
  <c r="N126" i="260" a="1"/>
  <c r="R288" i="260" a="1"/>
  <c r="R501" i="260" a="1"/>
  <c r="BQ559" i="260" a="1"/>
  <c r="W424" i="260" a="1"/>
  <c r="N513" i="260" a="1"/>
  <c r="AU355" i="260" a="1"/>
  <c r="BQ363" i="260" a="1"/>
  <c r="BN105" i="260" a="1"/>
  <c r="AD553" i="260" a="1"/>
  <c r="BJ525" i="260" a="1"/>
  <c r="AZ323" i="260" a="1"/>
  <c r="J256" i="260" a="1"/>
  <c r="N517" i="260" a="1"/>
  <c r="AR64" i="260" a="1"/>
  <c r="AH596" i="260" a="1"/>
  <c r="BQ603" i="260" a="1"/>
  <c r="G572" i="260" a="1"/>
  <c r="BJ238" i="260" a="1"/>
  <c r="AR619" i="260" a="1"/>
  <c r="BN413" i="260" a="1"/>
  <c r="E8" i="177" a="1"/>
  <c r="BQ513" i="260" a="1"/>
  <c r="AZ124" i="260" a="1"/>
  <c r="AU432" i="260" a="1"/>
  <c r="Z387" i="260" a="1"/>
  <c r="G417" i="260" a="1"/>
  <c r="J516" i="260" a="1"/>
  <c r="R591" i="260" a="1"/>
  <c r="J582" i="260" a="1"/>
  <c r="AZ603" i="260" a="1"/>
  <c r="R322" i="260" a="1"/>
  <c r="J285" i="260" a="1"/>
  <c r="AD619" i="260" a="1"/>
  <c r="N367" i="260" a="1"/>
  <c r="Z13" i="177" a="1"/>
  <c r="N364" i="260" a="1"/>
  <c r="G233" i="260" a="1"/>
  <c r="AH563" i="260" a="1"/>
  <c r="AD577" i="260" a="1"/>
  <c r="E63" i="177" a="1"/>
  <c r="J369" i="260" a="1"/>
  <c r="AD374" i="260" a="1"/>
  <c r="BU532" i="260" a="1"/>
  <c r="BN144" i="260" a="1"/>
  <c r="BU577" i="260" a="1"/>
  <c r="BD321" i="260" a="1"/>
  <c r="BQ425" i="260" a="1"/>
  <c r="BN434" i="260" a="1"/>
  <c r="R206" i="260" a="1"/>
  <c r="W622" i="260" a="1"/>
  <c r="AH372" i="260" a="1"/>
  <c r="G505" i="260" a="1"/>
  <c r="R534" i="260" a="1"/>
  <c r="AU180" i="260" a="1"/>
  <c r="W339" i="260" a="1"/>
  <c r="J185" i="260" a="1"/>
  <c r="AD552" i="260" a="1"/>
  <c r="AZ492" i="260" a="1"/>
  <c r="Z587" i="260" a="1"/>
  <c r="BQ219" i="260" a="1"/>
  <c r="J46" i="177" a="1"/>
  <c r="BU541" i="260" a="1"/>
  <c r="AZ526" i="260" a="1"/>
  <c r="J41" i="177" a="1"/>
  <c r="G502" i="260" a="1"/>
  <c r="BU495" i="260" a="1"/>
  <c r="G407" i="260" a="1"/>
  <c r="G332" i="260" a="1"/>
  <c r="W496" i="260" a="1"/>
  <c r="BQ460" i="260" a="1"/>
  <c r="AZ622" i="260" a="1"/>
  <c r="Z426" i="260" a="1"/>
  <c r="AU449" i="260" a="1"/>
  <c r="W417" i="260" a="1"/>
  <c r="AZ435" i="260" a="1"/>
  <c r="G501" i="260" a="1"/>
  <c r="AZ566" i="260" a="1"/>
  <c r="G643" i="260" a="1"/>
  <c r="R318" i="260" a="1"/>
  <c r="J321" i="260" a="1"/>
  <c r="Z525" i="260" a="1"/>
  <c r="J436" i="260" a="1"/>
  <c r="AH165" i="260" a="1"/>
  <c r="J313" i="260" a="1"/>
  <c r="J551" i="260" a="1"/>
  <c r="AR517" i="260" a="1"/>
  <c r="BJ41" i="260" a="1"/>
  <c r="W272" i="260" a="1"/>
  <c r="BD366" i="260" a="1"/>
  <c r="BU465" i="260" a="1"/>
  <c r="BD608" i="260" a="1"/>
  <c r="BD556" i="260" a="1"/>
  <c r="AL53" i="260" a="1"/>
  <c r="AH212" i="260" a="1"/>
  <c r="BJ568" i="260" a="1"/>
  <c r="AZ232" i="260" a="1"/>
  <c r="BU483" i="260" a="1"/>
  <c r="AR548" i="260" a="1"/>
  <c r="AD271" i="260" a="1"/>
  <c r="Z101" i="260" a="1"/>
  <c r="BQ14" i="260" a="1"/>
  <c r="AH562" i="260" a="1"/>
  <c r="BD603" i="260" a="1"/>
  <c r="AH175" i="260" a="1"/>
  <c r="R445" i="260" a="1"/>
  <c r="AZ95" i="260" a="1"/>
  <c r="BQ395" i="260" a="1"/>
  <c r="BN387" i="260" a="1"/>
  <c r="BJ99" i="260" a="1"/>
  <c r="R184" i="260" a="1"/>
  <c r="BQ560" i="260" a="1"/>
  <c r="BU492" i="260" a="1"/>
  <c r="AR488" i="260" a="1"/>
  <c r="AR17" i="260" a="1"/>
  <c r="AZ547" i="260" a="1"/>
  <c r="I44" i="177" a="1"/>
  <c r="BN457" i="260" a="1"/>
  <c r="G298" i="260" a="1"/>
  <c r="AU501" i="260" a="1"/>
  <c r="N372" i="260" a="1"/>
  <c r="AL315" i="260" a="1"/>
  <c r="Z626" i="260" a="1"/>
  <c r="BD166" i="260" a="1"/>
  <c r="J552" i="260" a="1"/>
  <c r="BU595" i="260" a="1"/>
  <c r="J453" i="260" a="1"/>
  <c r="BU444" i="260" a="1"/>
  <c r="AZ600" i="260" a="1"/>
  <c r="BN359" i="260" a="1"/>
  <c r="BJ531" i="260" a="1"/>
  <c r="R133" i="260" a="1"/>
  <c r="BN567" i="260" a="1"/>
  <c r="AR358" i="260" a="1"/>
  <c r="N588" i="260" a="1"/>
  <c r="AU356" i="260" a="1"/>
  <c r="BN342" i="260" a="1"/>
  <c r="BQ253" i="260" a="1"/>
  <c r="C50" i="177" a="1"/>
  <c r="W500" i="260" a="1"/>
  <c r="BJ635" i="260" a="1"/>
  <c r="G449" i="260" a="1"/>
  <c r="N474" i="260" a="1"/>
  <c r="BN451" i="260" a="1"/>
  <c r="AU298" i="260" a="1"/>
  <c r="BU440" i="260" a="1"/>
  <c r="G60" i="177" a="1"/>
  <c r="AH593" i="260" a="1"/>
  <c r="BN64" i="260" a="1"/>
  <c r="J532" i="260" a="1"/>
  <c r="AU552" i="260" a="1"/>
  <c r="BJ578" i="260" a="1"/>
  <c r="AD549" i="260" a="1"/>
  <c r="Z450" i="260" a="1"/>
  <c r="J447" i="260" a="1"/>
  <c r="AL500" i="260" a="1"/>
  <c r="AU572" i="260" a="1"/>
  <c r="BU556" i="260" a="1"/>
  <c r="J65" i="260" a="1"/>
  <c r="BU457" i="260" a="1"/>
  <c r="BJ534" i="260" a="1"/>
  <c r="BN503" i="260" a="1"/>
  <c r="N155" i="260" a="1"/>
  <c r="AR470" i="260" a="1"/>
  <c r="R595" i="260" a="1"/>
  <c r="AL418" i="260" a="1"/>
  <c r="AZ501" i="260" a="1"/>
  <c r="N463" i="260" a="1"/>
  <c r="G638" i="260" a="1"/>
  <c r="W140" i="260" a="1"/>
  <c r="BD405" i="260" a="1"/>
  <c r="J247" i="260" a="1"/>
  <c r="R459" i="260" a="1"/>
  <c r="AD33" i="260" a="1"/>
  <c r="BN605" i="260" a="1"/>
  <c r="BN492" i="260" a="1"/>
  <c r="AZ374" i="260" a="1"/>
  <c r="AU570" i="260" a="1"/>
  <c r="AZ344" i="260" a="1"/>
  <c r="BU570" i="260" a="1"/>
  <c r="BQ553" i="260" a="1"/>
  <c r="AR341" i="260" a="1"/>
  <c r="AZ311" i="260" a="1"/>
  <c r="BQ522" i="260" a="1"/>
  <c r="AU548" i="260" a="1"/>
  <c r="BN488" i="260" a="1"/>
  <c r="N133" i="260" a="1"/>
  <c r="G524" i="260" a="1"/>
  <c r="G50" i="260" a="1"/>
  <c r="J649" i="260" a="1"/>
  <c r="BQ627" i="260" a="1"/>
  <c r="BN377" i="260" a="1"/>
  <c r="BJ407" i="260" a="1"/>
  <c r="AH97" i="260" a="1"/>
  <c r="BN483" i="260" a="1"/>
  <c r="AZ130" i="260" a="1"/>
  <c r="Z291" i="260" a="1"/>
  <c r="BN388" i="260" a="1"/>
  <c r="AZ109" i="260" a="1"/>
  <c r="N84" i="260" a="1"/>
  <c r="J251" i="260" a="1"/>
  <c r="R319" i="260" a="1"/>
  <c r="AU523" i="260" a="1"/>
  <c r="J593" i="260" a="1"/>
  <c r="BU378" i="260" a="1"/>
  <c r="BN541" i="260" a="1"/>
  <c r="BD322" i="260" a="1"/>
  <c r="BD225" i="260" a="1"/>
  <c r="G176" i="260" a="1"/>
  <c r="AL394" i="260" a="1"/>
  <c r="AZ649" i="260" a="1"/>
  <c r="N581" i="260" a="1"/>
  <c r="BU341" i="260" a="1"/>
  <c r="BD544" i="260" a="1"/>
  <c r="G552" i="260" a="1"/>
  <c r="G399" i="260" a="1"/>
  <c r="G536" i="260" a="1"/>
  <c r="G251" i="260" a="1"/>
  <c r="AU314" i="260" a="1"/>
  <c r="R49" i="177" a="1"/>
  <c r="J238" i="260" a="1"/>
  <c r="L64" i="177" a="1"/>
  <c r="BN473" i="260" a="1"/>
  <c r="BJ360" i="260" a="1"/>
  <c r="BQ348" i="260" a="1"/>
  <c r="AH591" i="260" a="1"/>
  <c r="AR391" i="260" a="1"/>
  <c r="BN600" i="260" a="1"/>
  <c r="BN471" i="260" a="1"/>
  <c r="BJ55" i="260" a="1"/>
  <c r="Z472" i="260" a="1"/>
  <c r="AD514" i="260" a="1"/>
  <c r="G508" i="260" a="1"/>
  <c r="G272" i="260" a="1"/>
  <c r="BU567" i="260" a="1"/>
  <c r="AR593" i="260" a="1"/>
  <c r="G561" i="260" a="1"/>
  <c r="BY182" i="260" a="1"/>
  <c r="R584" i="260" a="1"/>
  <c r="W440" i="260" a="1"/>
  <c r="BU78" i="260" a="1"/>
  <c r="AZ552" i="260" a="1"/>
  <c r="J388" i="260" a="1"/>
  <c r="R601" i="260" a="1"/>
  <c r="R623" i="260" a="1"/>
  <c r="AH141" i="260" a="1"/>
  <c r="AZ436" i="260" a="1"/>
  <c r="G535" i="260" a="1"/>
  <c r="AU525" i="260" a="1"/>
  <c r="BQ499" i="260" a="1"/>
  <c r="AR464" i="260" a="1"/>
  <c r="AZ465" i="260" a="1"/>
  <c r="AR608" i="260" a="1"/>
  <c r="G12" i="177" a="1"/>
  <c r="AR459" i="260" a="1"/>
  <c r="G433" i="260" a="1"/>
  <c r="G32" i="177" a="1"/>
  <c r="BN312" i="260" a="1"/>
  <c r="AU482" i="260" a="1"/>
  <c r="AD297" i="260" a="1"/>
  <c r="AR572" i="260" a="1"/>
  <c r="AZ467" i="260" a="1"/>
  <c r="BJ367" i="260" a="1"/>
  <c r="BJ515" i="260" a="1"/>
  <c r="Z372" i="260" a="1"/>
  <c r="AH567" i="260" a="1"/>
  <c r="W538" i="260" a="1"/>
  <c r="AH592" i="260" a="1"/>
  <c r="AZ515" i="260" a="1"/>
  <c r="BN561" i="260" a="1"/>
  <c r="J214" i="260" a="1"/>
  <c r="BU572" i="260" a="1"/>
  <c r="AZ460" i="260" a="1"/>
  <c r="AR457" i="260" a="1"/>
  <c r="Z641" i="260" a="1"/>
  <c r="N250" i="260" a="1"/>
  <c r="W600" i="260" a="1"/>
  <c r="AD500" i="260" a="1"/>
  <c r="BN349" i="260" a="1"/>
  <c r="AU307" i="260" a="1"/>
  <c r="BN523" i="260" a="1"/>
  <c r="W421" i="260" a="1"/>
  <c r="R400" i="260" a="1"/>
  <c r="R367" i="260" a="1"/>
  <c r="BD528" i="260" a="1"/>
  <c r="AZ599" i="260" a="1"/>
  <c r="Z471" i="260" a="1"/>
  <c r="BN480" i="260" a="1"/>
  <c r="AZ411" i="260" a="1"/>
  <c r="AU475" i="260" a="1"/>
  <c r="J510" i="260" a="1"/>
  <c r="W466" i="260" a="1"/>
  <c r="BU406" i="260" a="1"/>
  <c r="BJ92" i="260" a="1"/>
  <c r="Z35" i="260" a="1"/>
  <c r="AZ512" i="260" a="1"/>
  <c r="R325" i="260" a="1"/>
  <c r="J375" i="260" a="1"/>
  <c r="F60" i="177" a="1"/>
  <c r="BQ424" i="260" a="1"/>
  <c r="G95" i="260" a="1"/>
  <c r="AU490" i="260" a="1"/>
  <c r="BN124" i="260" a="1"/>
  <c r="N230" i="260" a="1"/>
  <c r="N160" i="260" a="1"/>
  <c r="AU456" i="260" a="1"/>
  <c r="AU31" i="260" a="1"/>
  <c r="Z538" i="260" a="1"/>
  <c r="BJ257" i="260" a="1"/>
  <c r="AD419" i="260" a="1"/>
  <c r="AD240" i="260" a="1"/>
  <c r="G476" i="260" a="1"/>
  <c r="G607" i="260" a="1"/>
  <c r="AR367" i="260" a="1"/>
  <c r="Y12" i="177" a="1"/>
  <c r="BU608" i="260" a="1"/>
  <c r="Z600" i="260" a="1"/>
  <c r="AR140" i="260" a="1"/>
  <c r="N580" i="260" a="1"/>
  <c r="G475" i="260" a="1"/>
  <c r="BU61" i="260" a="1"/>
  <c r="X58" i="177" a="1"/>
  <c r="AD627" i="260" a="1"/>
  <c r="AH519" i="260" a="1"/>
  <c r="AD544" i="260" a="1"/>
  <c r="M56" i="177" a="1"/>
  <c r="G517" i="260" a="1"/>
  <c r="N619" i="260" a="1"/>
  <c r="AL674" i="260" a="1"/>
  <c r="AR525" i="260" a="1"/>
  <c r="BJ650" i="260" a="1"/>
  <c r="W237" i="260" a="1"/>
  <c r="R14" i="177" a="1"/>
  <c r="AL528" i="260" a="1"/>
  <c r="R394" i="260" a="1"/>
  <c r="BJ575" i="260" a="1"/>
  <c r="BN522" i="260" a="1"/>
  <c r="BD346" i="260" a="1"/>
  <c r="W616" i="260" a="1"/>
  <c r="AH473" i="260" a="1"/>
  <c r="J625" i="260" a="1"/>
  <c r="BD308" i="260" a="1"/>
  <c r="AH425" i="260" a="1"/>
  <c r="N290" i="260" a="1"/>
  <c r="BJ583" i="260" a="1"/>
  <c r="W630" i="260" a="1"/>
  <c r="BU559" i="260" a="1"/>
  <c r="AL463" i="260" a="1"/>
  <c r="X52" i="177" a="1"/>
  <c r="AR431" i="260" a="1"/>
  <c r="BQ571" i="260" a="1"/>
  <c r="AH341" i="260" a="1"/>
  <c r="AD228" i="260" a="1"/>
  <c r="AR456" i="260" a="1"/>
  <c r="J352" i="260" a="1"/>
  <c r="BQ349" i="260" a="1"/>
  <c r="AR448" i="260" a="1"/>
  <c r="W319" i="260" a="1"/>
  <c r="AZ498" i="260" a="1"/>
  <c r="BQ592" i="260" a="1"/>
  <c r="AZ468" i="260" a="1"/>
  <c r="G613" i="260" a="1"/>
  <c r="AH477" i="260" a="1"/>
  <c r="G46" i="260" a="1"/>
  <c r="W413" i="260" a="1"/>
  <c r="AU567" i="260" a="1"/>
  <c r="AH565" i="260" a="1"/>
  <c r="R486" i="260" a="1"/>
  <c r="BU423" i="260" a="1"/>
  <c r="J39" i="177" a="1"/>
  <c r="AU649" i="260" a="1"/>
  <c r="BJ125" i="260" a="1"/>
  <c r="G258" i="260" a="1"/>
  <c r="R78" i="260" a="1"/>
  <c r="Z363" i="260" a="1"/>
  <c r="BN419" i="260" a="1"/>
  <c r="BJ511" i="260" a="1"/>
  <c r="BQ289" i="260" a="1"/>
  <c r="W24" i="177" a="1"/>
  <c r="AR200" i="260" a="1"/>
  <c r="AH199" i="260" a="1"/>
  <c r="BQ609" i="260" a="1"/>
  <c r="BN372" i="260" a="1"/>
  <c r="AU628" i="260" a="1"/>
  <c r="AU493" i="260" a="1"/>
  <c r="G543" i="260" a="1"/>
  <c r="BD548" i="260" a="1"/>
  <c r="AR398" i="260" a="1"/>
  <c r="W380" i="260" a="1"/>
  <c r="R415" i="260" a="1"/>
  <c r="BN14" i="260" a="1"/>
  <c r="N519" i="260" a="1"/>
  <c r="BD624" i="260" a="1"/>
  <c r="M46" i="177" a="1"/>
  <c r="AD90" i="260" a="1"/>
  <c r="W526" i="260" a="1"/>
  <c r="AZ414" i="260" a="1"/>
  <c r="BU285" i="260" a="1"/>
  <c r="AZ410" i="260" a="1"/>
  <c r="J598" i="260" a="1"/>
  <c r="AR332" i="260" a="1"/>
  <c r="BU45" i="260" a="1"/>
  <c r="AU537" i="260" a="1"/>
  <c r="Z464" i="260" a="1"/>
  <c r="J609" i="260" a="1"/>
  <c r="AL501" i="260" a="1"/>
  <c r="BN564" i="260" a="1"/>
  <c r="R613" i="260" a="1"/>
  <c r="G495" i="260" a="1"/>
  <c r="AD441" i="260" a="1"/>
  <c r="AD339" i="260" a="1"/>
  <c r="BQ534" i="260" a="1"/>
  <c r="G642" i="260" a="1"/>
  <c r="M36" i="177" a="1"/>
  <c r="AD568" i="260" a="1"/>
  <c r="Z424" i="260" a="1"/>
  <c r="J267" i="260" a="1"/>
  <c r="AZ225" i="260" a="1"/>
  <c r="Z366" i="260" a="1"/>
  <c r="R168" i="260" a="1"/>
  <c r="AD171" i="260" a="1"/>
  <c r="AZ471" i="260" a="1"/>
  <c r="G510" i="260" a="1"/>
  <c r="AD194" i="260" a="1"/>
  <c r="BQ418" i="260" a="1"/>
  <c r="AR272" i="260" a="1"/>
  <c r="R576" i="260" a="1"/>
  <c r="N338" i="260" a="1"/>
  <c r="Z527" i="260" a="1"/>
  <c r="AH496" i="260" a="1"/>
  <c r="N439" i="260" a="1"/>
  <c r="AH78" i="260" a="1"/>
  <c r="W463" i="260" a="1"/>
  <c r="BD288" i="260" a="1"/>
  <c r="AD287" i="260" a="1"/>
  <c r="N413" i="260" a="1"/>
  <c r="BN205" i="260" a="1"/>
  <c r="J523" i="260" a="1"/>
  <c r="R383" i="260" a="1"/>
  <c r="AH316" i="260" a="1"/>
  <c r="BJ209" i="260" a="1"/>
  <c r="AL412" i="260" a="1"/>
  <c r="AZ645" i="260" a="1"/>
  <c r="AU637" i="260" a="1"/>
  <c r="W608" i="260" a="1"/>
  <c r="G626" i="260" a="1"/>
  <c r="Z618" i="260" a="1"/>
  <c r="AU173" i="260" a="1"/>
  <c r="AU156" i="260" a="1"/>
  <c r="AD342" i="260" a="1"/>
  <c r="BJ220" i="260" a="1"/>
  <c r="N53" i="177" a="1"/>
  <c r="J183" i="260" a="1"/>
  <c r="BJ450" i="260" a="1"/>
  <c r="BQ332" i="260" a="1"/>
  <c r="W583" i="260" a="1"/>
  <c r="AD173" i="260" a="1"/>
  <c r="J184" i="260" a="1"/>
  <c r="N170" i="260" a="1"/>
  <c r="AZ367" i="260" a="1"/>
  <c r="Z343" i="260" a="1"/>
  <c r="BQ257" i="260" a="1"/>
  <c r="BN262" i="260" a="1"/>
  <c r="AL624" i="260" a="1"/>
  <c r="AU617" i="260" a="1"/>
  <c r="BU149" i="260" a="1"/>
  <c r="BN537" i="260" a="1"/>
  <c r="BU256" i="260" a="1"/>
  <c r="G482" i="260" a="1"/>
  <c r="AZ476" i="260" a="1"/>
  <c r="J271" i="260" a="1"/>
  <c r="AD513" i="260" a="1"/>
  <c r="BQ572" i="260" a="1"/>
  <c r="AL402" i="260" a="1"/>
  <c r="AZ181" i="260" a="1"/>
  <c r="AZ348" i="260" a="1"/>
  <c r="BD251" i="260" a="1"/>
  <c r="R370" i="260" a="1"/>
  <c r="AH145" i="260" a="1"/>
  <c r="AZ168" i="260" a="1"/>
  <c r="BQ595" i="260" a="1"/>
  <c r="W528" i="260" a="1"/>
  <c r="AD575" i="260" a="1"/>
  <c r="Z467" i="260" a="1"/>
  <c r="AL72" i="260" a="1"/>
  <c r="R213" i="260" a="1"/>
  <c r="BJ616" i="260" a="1"/>
  <c r="BD613" i="260" a="1"/>
  <c r="BJ610" i="260" a="1"/>
  <c r="AU505" i="260" a="1"/>
  <c r="G588" i="260" a="1"/>
  <c r="AH542" i="260" a="1"/>
  <c r="BU584" i="260" a="1"/>
  <c r="AZ648" i="260" a="1"/>
  <c r="G452" i="260" a="1"/>
  <c r="N545" i="260" a="1"/>
  <c r="R381" i="260" a="1"/>
  <c r="AL263" i="260" a="1"/>
  <c r="N406" i="260" a="1"/>
  <c r="BQ562" i="260" a="1"/>
  <c r="G589" i="260" a="1"/>
  <c r="AR449" i="260" a="1"/>
  <c r="AD563" i="260" a="1"/>
  <c r="BJ574" i="260" a="1"/>
  <c r="BD403" i="260" a="1"/>
  <c r="W245" i="260" a="1"/>
  <c r="Z487" i="260" a="1"/>
  <c r="AL471" i="260" a="1"/>
  <c r="BQ527" i="260" a="1"/>
  <c r="BJ492" i="260" a="1"/>
  <c r="AZ289" i="260" a="1"/>
  <c r="BJ422" i="260" a="1"/>
  <c r="AL545" i="260" a="1"/>
  <c r="J215" i="260" a="1"/>
  <c r="AZ392" i="260" a="1"/>
  <c r="AR302" i="260" a="1"/>
  <c r="BN389" i="260" a="1"/>
  <c r="BN374" i="260" a="1"/>
  <c r="AD218" i="260" a="1"/>
  <c r="J509" i="260" a="1"/>
  <c r="AR261" i="260" a="1"/>
  <c r="J597" i="260" a="1"/>
  <c r="S58" i="177" a="1"/>
  <c r="BY57" i="260" a="1"/>
  <c r="BD466" i="260" a="1"/>
  <c r="BD539" i="260" a="1"/>
  <c r="AD512" i="260" a="1"/>
  <c r="AZ313" i="260" a="1"/>
  <c r="AD314" i="260" a="1"/>
  <c r="J282" i="260" a="1"/>
  <c r="N430" i="260" a="1"/>
  <c r="BN256" i="260" a="1"/>
  <c r="AR33" i="260" a="1"/>
  <c r="J408" i="260" a="1"/>
  <c r="O27" i="177" a="1"/>
  <c r="BN609" i="260" a="1"/>
  <c r="N418" i="260" a="1"/>
  <c r="BJ489" i="260" a="1"/>
  <c r="AZ581" i="260" a="1"/>
  <c r="AU476" i="260" a="1"/>
  <c r="BJ553" i="260" a="1"/>
  <c r="N472" i="260" a="1"/>
  <c r="BU516" i="260" a="1"/>
  <c r="BN623" i="260" a="1"/>
  <c r="AU403" i="260" a="1"/>
  <c r="AZ337" i="260" a="1"/>
  <c r="AR634" i="260" a="1"/>
  <c r="W517" i="260" a="1"/>
  <c r="AU444" i="260" a="1"/>
  <c r="N602" i="260" a="1"/>
  <c r="Z523" i="260" a="1"/>
  <c r="BJ509" i="260" a="1"/>
  <c r="BU568" i="260" a="1"/>
  <c r="W469" i="260" a="1"/>
  <c r="BQ327" i="260" a="1"/>
  <c r="BU537" i="260" a="1"/>
  <c r="AZ520" i="260" a="1"/>
  <c r="BQ428" i="260" a="1"/>
  <c r="J382" i="260" a="1"/>
  <c r="Z566" i="260" a="1"/>
  <c r="W97" i="260" a="1"/>
  <c r="J507" i="260" a="1"/>
  <c r="G546" i="260" a="1"/>
  <c r="BN223" i="260" a="1"/>
  <c r="BU364" i="260" a="1"/>
  <c r="AZ559" i="260" a="1"/>
  <c r="BN415" i="260" a="1"/>
  <c r="AR586" i="260" a="1"/>
  <c r="AD62" i="260" a="1"/>
  <c r="N228" i="260" a="1"/>
  <c r="J482" i="260" a="1"/>
  <c r="AH478" i="260" a="1"/>
  <c r="G213" i="260" a="1"/>
  <c r="BQ558" i="260" a="1"/>
  <c r="T65" i="177" a="1"/>
  <c r="J495" i="260" a="1"/>
  <c r="N492" i="260" a="1"/>
  <c r="G423" i="260" a="1"/>
  <c r="AR475" i="260" a="1"/>
  <c r="AD365" i="260" a="1"/>
  <c r="AL493" i="260" a="1"/>
  <c r="AD495" i="260" a="1"/>
  <c r="W485" i="260" a="1"/>
  <c r="AR293" i="260" a="1"/>
  <c r="W373" i="260" a="1"/>
  <c r="N368" i="260" a="1"/>
  <c r="BU222" i="260" a="1"/>
  <c r="BD416" i="260" a="1"/>
  <c r="AR552" i="260" a="1"/>
  <c r="BU442" i="260" a="1"/>
  <c r="BD293" i="260" a="1"/>
  <c r="BY85" i="260" a="1"/>
  <c r="N486" i="260" a="1"/>
  <c r="AZ555" i="260" a="1"/>
  <c r="R470" i="260" a="1"/>
  <c r="R580" i="260" a="1"/>
  <c r="BU402" i="260" a="1"/>
  <c r="AL443" i="260" a="1"/>
  <c r="AR150" i="260" a="1"/>
  <c r="N414" i="260" a="1"/>
  <c r="AZ627" i="260" a="1"/>
  <c r="BQ490" i="260" a="1"/>
  <c r="BD562" i="260" a="1"/>
  <c r="J549" i="260" a="1"/>
  <c r="AU622" i="260" a="1"/>
  <c r="Z562" i="260" a="1"/>
  <c r="BU632" i="260" a="1"/>
  <c r="AZ612" i="260" a="1"/>
  <c r="AH678" i="260" a="1"/>
  <c r="Z595" i="260" a="1"/>
  <c r="AL516" i="260" a="1"/>
  <c r="BQ596" i="260" a="1"/>
  <c r="AR255" i="260" a="1"/>
  <c r="AU484" i="260" a="1"/>
  <c r="G21" i="177" a="1"/>
  <c r="N549" i="260" a="1"/>
  <c r="BJ187" i="260" a="1"/>
  <c r="W374" i="260" a="1"/>
  <c r="BN585" i="260" a="1"/>
  <c r="AD567" i="260" a="1"/>
  <c r="T64" i="177" a="1"/>
  <c r="AZ125" i="260" a="1"/>
  <c r="AD523" i="260" a="1"/>
  <c r="AL649" i="260" a="1"/>
  <c r="BU580" i="260" a="1"/>
  <c r="Z488" i="260" a="1"/>
  <c r="G374" i="260" a="1"/>
  <c r="AU303" i="260" a="1"/>
  <c r="R43" i="177" a="1"/>
  <c r="AR589" i="260" a="1"/>
  <c r="BQ594" i="260" a="1"/>
  <c r="BQ250" i="260" a="1"/>
  <c r="BD570" i="260" a="1"/>
  <c r="AD23" i="260" a="1"/>
  <c r="W566" i="260" a="1"/>
  <c r="BD564" i="260" a="1"/>
  <c r="BD406" i="260" a="1"/>
  <c r="BN485" i="260" a="1"/>
  <c r="BQ640" i="260" a="1"/>
  <c r="BJ641" i="260" a="1"/>
  <c r="BN433" i="260" a="1"/>
  <c r="BJ651" i="260" a="1"/>
  <c r="AZ278" i="260" a="1"/>
  <c r="BQ70" i="260" a="1"/>
  <c r="BY38" i="260" a="1"/>
  <c r="BQ385" i="260" a="1"/>
  <c r="AH149" i="260" a="1"/>
  <c r="AZ489" i="260" a="1"/>
  <c r="AD497" i="260" a="1"/>
  <c r="G477" i="260" a="1"/>
  <c r="BN58" i="260" a="1"/>
  <c r="AR574" i="260" a="1"/>
  <c r="R251" i="260" a="1"/>
  <c r="AR571" i="260" a="1"/>
  <c r="BQ276" i="260" a="1"/>
  <c r="R467" i="260" a="1"/>
  <c r="BU333" i="260" a="1"/>
  <c r="F29" i="177" a="1"/>
  <c r="BJ363" i="260" a="1"/>
  <c r="AU561" i="260" a="1"/>
  <c r="AZ314" i="260" a="1"/>
  <c r="N342" i="260" a="1"/>
  <c r="F57" i="177" a="1"/>
  <c r="W406" i="260" a="1"/>
  <c r="AU366" i="260" a="1"/>
  <c r="H5" i="177" a="1"/>
  <c r="T9" i="177" a="1"/>
  <c r="G274" i="260" a="1"/>
  <c r="BJ83" i="260" a="1"/>
  <c r="AZ260" i="260" a="1"/>
  <c r="BU470" i="260" a="1"/>
  <c r="AU248" i="260" a="1"/>
  <c r="N340" i="260" a="1"/>
  <c r="J487" i="260" a="1"/>
  <c r="AH138" i="260" a="1"/>
  <c r="BY68" i="260" a="1"/>
  <c r="J227" i="260" a="1"/>
  <c r="AL549" i="260" a="1"/>
  <c r="BQ528" i="260" a="1"/>
  <c r="BQ551" i="260" a="1"/>
  <c r="BQ580" i="260" a="1"/>
  <c r="N135" i="260" a="1"/>
  <c r="BD155" i="260" a="1"/>
  <c r="W574" i="260" a="1"/>
  <c r="BJ643" i="260" a="1"/>
  <c r="AH269" i="260" a="1"/>
  <c r="AH365" i="260" a="1"/>
  <c r="BU619" i="260" a="1"/>
  <c r="R558" i="260" a="1"/>
  <c r="G360" i="260" a="1"/>
  <c r="BJ336" i="260" a="1"/>
  <c r="AD550" i="260" a="1"/>
  <c r="R552" i="260" a="1"/>
  <c r="BJ248" i="260" a="1"/>
  <c r="AR372" i="260" a="1"/>
  <c r="G574" i="260" a="1"/>
  <c r="BQ591" i="260" a="1"/>
  <c r="AL652" i="260" a="1"/>
  <c r="AR500" i="260" a="1"/>
  <c r="BJ153" i="260" a="1"/>
  <c r="BU387" i="260" a="1"/>
  <c r="AR221" i="260" a="1"/>
  <c r="U5" i="177" a="1"/>
  <c r="AU22" i="260" a="1"/>
  <c r="AL171" i="260" a="1"/>
  <c r="W472" i="260" a="1"/>
  <c r="AD488" i="260" a="1"/>
  <c r="BD622" i="260" a="1"/>
  <c r="AU506" i="260" a="1"/>
  <c r="BQ557" i="260" a="1"/>
  <c r="J472" i="260" a="1"/>
  <c r="AU544" i="260" a="1"/>
  <c r="AR347" i="260" a="1"/>
  <c r="W516" i="260" a="1"/>
  <c r="BD600" i="260" a="1"/>
  <c r="AU68" i="260" a="1"/>
  <c r="U21" i="177" a="1"/>
  <c r="AR444" i="260" a="1"/>
  <c r="AD621" i="260" a="1"/>
  <c r="BJ321" i="260" a="1"/>
  <c r="AZ647" i="260" a="1"/>
  <c r="AL590" i="260" a="1"/>
  <c r="AZ589" i="260" a="1"/>
  <c r="W593" i="260" a="1"/>
  <c r="AR10" i="260" a="1"/>
  <c r="R474" i="260" a="1"/>
  <c r="AZ372" i="260" a="1"/>
  <c r="AL489" i="260" a="1"/>
  <c r="AH568" i="260" a="1"/>
  <c r="AU131" i="260" a="1"/>
  <c r="BD216" i="260" a="1"/>
  <c r="G587" i="260" a="1"/>
  <c r="BN569" i="260" a="1"/>
  <c r="AL392" i="260" a="1"/>
  <c r="AU549" i="260" a="1"/>
  <c r="BU431" i="260" a="1"/>
  <c r="R384" i="260" a="1"/>
  <c r="BQ291" i="260" a="1"/>
  <c r="W465" i="260" a="1"/>
  <c r="BU340" i="260" a="1"/>
  <c r="N502" i="260" a="1"/>
  <c r="BQ149" i="260" a="1"/>
  <c r="Z352" i="260" a="1"/>
  <c r="L40" i="177" a="1"/>
  <c r="AZ163" i="260" a="1"/>
  <c r="AU368" i="260" a="1"/>
  <c r="J545" i="260" a="1"/>
  <c r="R390" i="260" a="1"/>
  <c r="BD360" i="260" a="1"/>
  <c r="BD502" i="260" a="1"/>
  <c r="BQ437" i="260" a="1"/>
  <c r="AU601" i="260" a="1"/>
  <c r="J550" i="260" a="1"/>
  <c r="BD521" i="260" a="1"/>
  <c r="BQ358" i="260" a="1"/>
  <c r="AR430" i="260" a="1"/>
  <c r="BD601" i="260" a="1"/>
  <c r="BD543" i="260" a="1"/>
  <c r="BQ642" i="260" a="1"/>
  <c r="BU191" i="260" a="1"/>
  <c r="BU441" i="260" a="1"/>
  <c r="BU426" i="260" a="1"/>
  <c r="AU212" i="260" a="1"/>
  <c r="AZ484" i="260" a="1"/>
  <c r="BD430" i="260" a="1"/>
  <c r="R249" i="260" a="1"/>
  <c r="N295" i="260" a="1"/>
  <c r="BJ535" i="260" a="1"/>
  <c r="BJ582" i="260" a="1"/>
  <c r="BU557" i="260" a="1"/>
  <c r="J493" i="260" a="1"/>
  <c r="BU416" i="260" a="1"/>
  <c r="AR573" i="260" a="1"/>
  <c r="BQ488" i="260" a="1"/>
  <c r="AZ597" i="260" a="1"/>
  <c r="BJ490" i="260" a="1"/>
  <c r="BD516" i="260" a="1"/>
  <c r="G586" i="260" a="1"/>
  <c r="BN498" i="260" a="1"/>
  <c r="AH427" i="260" a="1"/>
  <c r="N566" i="260" a="1"/>
  <c r="AR443" i="260" a="1"/>
  <c r="R4" i="177" a="1"/>
  <c r="J208" i="260" a="1"/>
  <c r="R55" i="260" a="1"/>
  <c r="AD250" i="260" a="1"/>
  <c r="R316" i="260" a="1"/>
  <c r="AL488" i="260" a="1"/>
  <c r="J338" i="260" a="1"/>
  <c r="N490" i="260" a="1"/>
  <c r="N231" i="260" a="1"/>
  <c r="AU618" i="260" a="1"/>
  <c r="AZ474" i="260" a="1"/>
  <c r="Z598" i="260" a="1"/>
  <c r="W420" i="260" a="1"/>
  <c r="Z627" i="260" a="1"/>
  <c r="BU472" i="260" a="1"/>
  <c r="BD316" i="260" a="1"/>
  <c r="G380" i="260" a="1"/>
  <c r="BQ487" i="260" a="1"/>
  <c r="BD274" i="260" a="1"/>
  <c r="BN426" i="260" a="1"/>
  <c r="BU528" i="260" a="1"/>
  <c r="W652" i="260" a="1"/>
  <c r="O36" i="177" a="1"/>
  <c r="R42" i="177" a="1"/>
  <c r="BJ563" i="260" a="1"/>
  <c r="J548" i="260" a="1"/>
  <c r="AH466" i="260" a="1"/>
  <c r="R548" i="260" a="1"/>
  <c r="AR333" i="260" a="1"/>
  <c r="R473" i="260" a="1"/>
  <c r="AL562" i="260" a="1"/>
  <c r="BU330" i="260" a="1"/>
  <c r="BJ586" i="260" a="1"/>
  <c r="N13" i="177" a="1"/>
  <c r="BD188" i="260" a="1"/>
  <c r="AU351" i="260" a="1"/>
  <c r="X22" i="177" a="1"/>
  <c r="J508" i="260" a="1"/>
  <c r="BJ389" i="260" a="1"/>
  <c r="Z118" i="260" a="1"/>
  <c r="N355" i="260" a="1"/>
  <c r="AD612" i="260" a="1"/>
  <c r="BQ46" i="260" a="1"/>
  <c r="R531" i="260" a="1"/>
  <c r="BU46" i="260" a="1"/>
  <c r="BU539" i="260" a="1"/>
  <c r="BN258" i="260" a="1"/>
  <c r="BJ424" i="260" a="1"/>
  <c r="BU418" i="260" a="1"/>
  <c r="H50" i="177" a="1"/>
  <c r="BJ463" i="260" a="1"/>
  <c r="W552" i="260" a="1"/>
  <c r="BN550" i="260" a="1"/>
  <c r="BN632" i="260" a="1"/>
  <c r="R274" i="260" a="1"/>
  <c r="BD103" i="260" a="1"/>
  <c r="BJ581" i="260" a="1"/>
  <c r="BY139" i="260" a="1"/>
  <c r="AL512" i="260" a="1"/>
  <c r="W411" i="260" a="1"/>
  <c r="AU625" i="260" a="1"/>
  <c r="AR515" i="260" a="1"/>
  <c r="R440" i="260" a="1"/>
  <c r="BJ130" i="260" a="1"/>
  <c r="BQ576" i="260" a="1"/>
  <c r="BN297" i="260" a="1"/>
  <c r="W545" i="260" a="1"/>
  <c r="G512" i="260" a="1"/>
  <c r="AD539" i="260" a="1"/>
  <c r="AZ497" i="260" a="1"/>
  <c r="BN575" i="260" a="1"/>
  <c r="BJ391" i="260" a="1"/>
  <c r="AR227" i="260" a="1"/>
  <c r="BN228" i="260" a="1"/>
  <c r="AD46" i="260" a="1"/>
  <c r="AR366" i="260" a="1"/>
  <c r="AH577" i="260" a="1"/>
  <c r="Y4" i="177" a="1"/>
  <c r="BQ66" i="260" a="1"/>
  <c r="BQ274" i="260" a="1"/>
  <c r="AU73" i="260" a="1"/>
  <c r="W477" i="260" a="1"/>
  <c r="BU481" i="260" a="1"/>
  <c r="BD364" i="260" a="1"/>
  <c r="K23" i="177" a="1"/>
  <c r="J564" i="260" a="1"/>
  <c r="AH618" i="260" a="1"/>
  <c r="N558" i="260" a="1"/>
  <c r="J481" i="260" a="1"/>
  <c r="BJ271" i="260" a="1"/>
  <c r="N482" i="260" a="1"/>
  <c r="BD82" i="260" a="1"/>
  <c r="AU566" i="260" a="1"/>
  <c r="BN502" i="260" a="1"/>
  <c r="BJ451" i="260" a="1"/>
  <c r="AL569" i="260" a="1"/>
  <c r="BJ348" i="260" a="1"/>
  <c r="AZ400" i="260" a="1"/>
  <c r="AL26" i="260" a="1"/>
  <c r="AZ86" i="260" a="1"/>
  <c r="Z440" i="260" a="1"/>
  <c r="J358" i="260" a="1"/>
  <c r="BJ399" i="260" a="1"/>
  <c r="AR487" i="260" a="1"/>
  <c r="Z498" i="260" a="1"/>
  <c r="AZ601" i="260" a="1"/>
  <c r="G443" i="260" a="1"/>
  <c r="AL374" i="260" a="1"/>
  <c r="R640" i="260" a="1"/>
  <c r="BQ448" i="260" a="1"/>
  <c r="Z220" i="260" a="1"/>
  <c r="AZ606" i="260" a="1"/>
  <c r="W452" i="260" a="1"/>
  <c r="BJ182" i="260" a="1"/>
  <c r="BQ109" i="260" a="1"/>
  <c r="AL323" i="260" a="1"/>
  <c r="BD462" i="260" a="1"/>
  <c r="AL588" i="260" a="1"/>
  <c r="G288" i="260" a="1"/>
  <c r="AR523" i="260" a="1"/>
  <c r="AH619" i="260" a="1"/>
  <c r="BN437" i="260" a="1"/>
  <c r="AL595" i="260" a="1"/>
  <c r="BQ598" i="260" a="1"/>
  <c r="BQ583" i="260" a="1"/>
  <c r="W362" i="260" a="1"/>
  <c r="AD547" i="260" a="1"/>
  <c r="AU389" i="260" a="1"/>
  <c r="R539" i="260" a="1"/>
  <c r="BU90" i="260" a="1"/>
  <c r="N613" i="260" a="1"/>
  <c r="BJ249" i="260" a="1"/>
  <c r="AD592" i="260" a="1"/>
  <c r="N483" i="260" a="1"/>
  <c r="R592" i="260" a="1"/>
  <c r="AU439" i="260" a="1"/>
  <c r="Z522" i="260" a="1"/>
  <c r="Z176" i="260" a="1"/>
  <c r="BJ559" i="260" a="1"/>
  <c r="AL496" i="260" a="1"/>
  <c r="AD327" i="260" a="1"/>
  <c r="W175" i="260" a="1"/>
  <c r="BQ450" i="260" a="1"/>
  <c r="BQ50" i="260" a="1"/>
  <c r="AU507" i="260" a="1"/>
  <c r="AU536" i="260" a="1"/>
  <c r="W530" i="260" a="1"/>
  <c r="AH273" i="260" a="1"/>
  <c r="BJ572" i="260" a="1"/>
  <c r="BJ30" i="260" a="1"/>
  <c r="N305" i="260" a="1"/>
  <c r="AZ441" i="260" a="1"/>
  <c r="AL452" i="260" a="1"/>
  <c r="Z578" i="260" a="1"/>
  <c r="BU216" i="260" a="1"/>
  <c r="BQ552" i="260" a="1"/>
  <c r="AR491" i="260" a="1"/>
  <c r="N243" i="260" a="1"/>
  <c r="AL567" i="260" a="1"/>
  <c r="BU576" i="260" a="1"/>
  <c r="AZ427" i="260" a="1"/>
  <c r="AL587" i="260" a="1"/>
  <c r="W482" i="260" a="1"/>
  <c r="BJ264" i="260" a="1"/>
  <c r="BU574" i="260" a="1"/>
  <c r="AR81" i="260" a="1"/>
  <c r="J426" i="260" a="1"/>
  <c r="U61" i="177" a="1"/>
  <c r="AU571" i="260" a="1"/>
  <c r="Y50" i="177" a="1"/>
  <c r="BJ335" i="260" a="1"/>
  <c r="AR524" i="260" a="1"/>
  <c r="BQ474" i="260" a="1"/>
  <c r="AU584" i="260" a="1"/>
  <c r="J457" i="260" a="1"/>
  <c r="AZ386" i="260" a="1"/>
  <c r="G606" i="260" a="1"/>
  <c r="AH627" i="260" a="1"/>
  <c r="J470" i="260" a="1"/>
  <c r="R564" i="260" a="1"/>
  <c r="J567" i="260" a="1"/>
  <c r="R489" i="260" a="1"/>
  <c r="G567" i="260" a="1"/>
  <c r="R505" i="260" a="1"/>
  <c r="R280" i="260" a="1"/>
  <c r="BU182" i="260" a="1"/>
  <c r="BY9" i="260" a="1"/>
  <c r="BJ546" i="260" a="1"/>
  <c r="R559" i="260" a="1"/>
  <c r="AD521" i="260" a="1"/>
  <c r="BD374" i="260" a="1"/>
  <c r="BY132" i="260" a="1"/>
  <c r="BJ497" i="260" a="1"/>
  <c r="BJ647" i="260" a="1"/>
  <c r="BQ638" i="260" a="1"/>
  <c r="R472" i="260" a="1"/>
  <c r="BQ674" i="260" a="1"/>
  <c r="AR102" i="260" a="1"/>
  <c r="R63" i="177" a="1"/>
  <c r="Z218" i="260" a="1"/>
  <c r="R614" i="260" a="1"/>
  <c r="G494" i="260" a="1"/>
  <c r="BQ461" i="260" a="1"/>
  <c r="AD473" i="260" a="1"/>
  <c r="Z400" i="260" a="1"/>
  <c r="Z294" i="260" a="1"/>
  <c r="G333" i="260" a="1"/>
  <c r="G539" i="260" a="1"/>
  <c r="BU596" i="260" a="1"/>
  <c r="BD192" i="260" a="1"/>
  <c r="AR534" i="260" a="1"/>
  <c r="H12" i="177" a="1"/>
  <c r="W464" i="260" a="1"/>
  <c r="W649" i="260" a="1"/>
  <c r="AH524" i="260" a="1"/>
  <c r="G592" i="260" a="1"/>
  <c r="AH59" i="260" a="1"/>
  <c r="R600" i="260" a="1"/>
  <c r="BN455" i="260" a="1"/>
  <c r="W124" i="260" a="1"/>
  <c r="BD598" i="260" a="1"/>
  <c r="AR576" i="260" a="1"/>
  <c r="J642" i="260" a="1"/>
  <c r="BQ370" i="260" a="1"/>
  <c r="BJ544" i="260" a="1"/>
  <c r="J533" i="260" a="1"/>
  <c r="N635" i="260" a="1"/>
  <c r="AH545" i="260" a="1"/>
  <c r="AZ674" i="260" a="1"/>
  <c r="BJ352" i="260" a="1"/>
  <c r="G160" i="260" a="1"/>
  <c r="W159" i="260" a="1"/>
  <c r="BJ230" i="260" a="1"/>
  <c r="N286" i="260" a="1"/>
  <c r="W541" i="260" a="1"/>
  <c r="J7" i="260" a="1"/>
  <c r="AH517" i="260" a="1"/>
  <c r="BJ565" i="260" a="1"/>
  <c r="AZ459" i="260" a="1"/>
  <c r="BN589" i="260" a="1"/>
  <c r="Z539" i="260" a="1"/>
  <c r="AR368" i="260" a="1"/>
  <c r="AZ625" i="260" a="1"/>
  <c r="BJ609" i="260" a="1"/>
  <c r="BQ420" i="260" a="1"/>
  <c r="AH396" i="260" a="1"/>
  <c r="AL21" i="260" a="1"/>
  <c r="BQ589" i="260" a="1"/>
  <c r="BU560" i="260" a="1"/>
  <c r="AU519" i="260" a="1"/>
  <c r="J33" i="177" a="1"/>
  <c r="AL422" i="260" a="1"/>
  <c r="R524" i="260" a="1"/>
  <c r="BJ452" i="260" a="1"/>
  <c r="BU536" i="260" a="1"/>
  <c r="E4" i="177" a="1"/>
  <c r="AR590" i="260" a="1"/>
  <c r="I57" i="177" a="1"/>
  <c r="N51" i="177" a="1"/>
  <c r="BN460" i="260" a="1"/>
  <c r="AZ330" i="260" a="1"/>
  <c r="BD399" i="260" a="1"/>
  <c r="AU517" i="260" a="1"/>
  <c r="BD292" i="260" a="1"/>
  <c r="BN613" i="260" a="1"/>
  <c r="N576" i="260" a="1"/>
  <c r="BQ590" i="260" a="1"/>
  <c r="W559" i="260" a="1"/>
  <c r="N458" i="260" a="1"/>
  <c r="N498" i="260" a="1"/>
  <c r="AU575" i="260" a="1"/>
  <c r="AD75" i="260" a="1"/>
  <c r="BU618" i="260" a="1"/>
  <c r="AL413" i="260" a="1"/>
  <c r="Z224" i="260" a="1"/>
  <c r="L50" i="177" a="1"/>
  <c r="AZ507" i="260" a="1"/>
  <c r="AL419" i="260" a="1"/>
  <c r="J490" i="260" a="1"/>
  <c r="BQ570" i="260" a="1"/>
  <c r="G566" i="260" a="1"/>
  <c r="AL515" i="260" a="1"/>
  <c r="R315" i="260" a="1"/>
  <c r="BQ585" i="260" a="1"/>
  <c r="W619" i="260" a="1"/>
  <c r="K9" i="177" a="1"/>
  <c r="AU644" i="260" a="1"/>
  <c r="BQ481" i="260" a="1"/>
  <c r="BD412" i="260" a="1"/>
  <c r="AR639" i="260" a="1"/>
  <c r="W151" i="260" a="1"/>
  <c r="W589" i="260" a="1"/>
  <c r="AH650" i="260" a="1"/>
  <c r="BU488" i="260" a="1"/>
  <c r="G550" i="260" a="1"/>
  <c r="AU410" i="260" a="1"/>
  <c r="BD650" i="260" a="1"/>
  <c r="BQ666" i="260" a="1"/>
  <c r="AD623" i="260" a="1"/>
  <c r="BQ662" i="260" a="1"/>
  <c r="W252" i="260" a="1"/>
  <c r="BQ635" i="260" a="1"/>
  <c r="AD378" i="260" a="1"/>
  <c r="W618" i="260" a="1"/>
  <c r="AL217" i="260" a="1"/>
  <c r="W515" i="260" a="1"/>
  <c r="BN668" i="260" a="1"/>
  <c r="BD678" i="260" a="1"/>
  <c r="AH695" i="260" a="1"/>
  <c r="BD681" i="260" a="1"/>
  <c r="N685" i="260" a="1"/>
  <c r="BJ447" i="260" a="1"/>
  <c r="BN534" i="260" a="1"/>
  <c r="AU587" i="260" a="1"/>
  <c r="AU334" i="260" a="1"/>
  <c r="AH620" i="260" a="1"/>
  <c r="BQ549" i="260" a="1"/>
  <c r="W591" i="260" a="1"/>
  <c r="AD620" i="260" a="1"/>
  <c r="AZ430" i="260" a="1"/>
  <c r="AH599" i="260" a="1"/>
  <c r="BJ562" i="260" a="1"/>
  <c r="N617" i="260" a="1"/>
  <c r="AH644" i="260" a="1"/>
  <c r="N583" i="260" a="1"/>
  <c r="G446" i="260" a="1"/>
  <c r="N646" i="260" a="1"/>
  <c r="BN458" i="260" a="1"/>
  <c r="BU337" i="260" a="1"/>
  <c r="BQ537" i="260" a="1"/>
  <c r="BJ65" i="260" a="1"/>
  <c r="Z664" i="260" a="1"/>
  <c r="BJ547" i="260" a="1"/>
  <c r="BQ655" i="260" a="1"/>
  <c r="J636" i="260" a="1"/>
  <c r="BN651" i="260" a="1"/>
  <c r="BD394" i="260" a="1"/>
  <c r="J435" i="260" a="1"/>
  <c r="L31" i="177" a="1"/>
  <c r="BU672" i="260" a="1"/>
  <c r="BD640" i="260" a="1"/>
  <c r="AZ663" i="260" a="1"/>
  <c r="R697" i="260" a="1"/>
  <c r="AD700" i="260" a="1"/>
  <c r="AL698" i="260" a="1"/>
  <c r="AU495" i="260" a="1"/>
  <c r="N589" i="260" a="1"/>
  <c r="Q40" i="177" a="1"/>
  <c r="AR296" i="260" a="1"/>
  <c r="AH472" i="260" a="1"/>
  <c r="AR615" i="260" a="1"/>
  <c r="BD636" i="260" a="1"/>
  <c r="BU635" i="260" a="1"/>
  <c r="BQ451" i="260" a="1"/>
  <c r="AL242" i="260" a="1"/>
  <c r="AU489" i="260" a="1"/>
  <c r="J407" i="260" a="1"/>
  <c r="AU646" i="260" a="1"/>
  <c r="N521" i="260" a="1"/>
  <c r="AR570" i="260" a="1"/>
  <c r="J541" i="260" a="1"/>
  <c r="BD445" i="260" a="1"/>
  <c r="BN552" i="260" a="1"/>
  <c r="Z438" i="260" a="1"/>
  <c r="AD566" i="260" a="1"/>
  <c r="AU664" i="260" a="1"/>
  <c r="AR555" i="260" a="1"/>
  <c r="R677" i="260" a="1"/>
  <c r="G541" i="260" a="1"/>
  <c r="AU586" i="260" a="1"/>
  <c r="AU426" i="260" a="1"/>
  <c r="BJ487" i="260" a="1"/>
  <c r="AD589" i="260" a="1"/>
  <c r="Z591" i="260" a="1"/>
  <c r="BJ655" i="260" a="1"/>
  <c r="N452" i="260" a="1"/>
  <c r="AR25" i="260" a="1"/>
  <c r="AU423" i="260" a="1"/>
  <c r="AR506" i="260" a="1"/>
  <c r="BJ573" i="260" a="1"/>
  <c r="BU587" i="260" a="1"/>
  <c r="W65" i="260" a="1"/>
  <c r="N124" i="260" a="1"/>
  <c r="J521" i="260" a="1"/>
  <c r="BJ644" i="260" a="1"/>
  <c r="N649" i="260" a="1"/>
  <c r="BU56" i="260" a="1"/>
  <c r="R391" i="260" a="1"/>
  <c r="AU467" i="260" a="1"/>
  <c r="G490" i="260" a="1"/>
  <c r="Z593" i="260" a="1"/>
  <c r="AZ295" i="260" a="1"/>
  <c r="BQ505" i="260" a="1"/>
  <c r="R435" i="260" a="1"/>
  <c r="X43" i="177" a="1"/>
  <c r="BQ151" i="260" a="1"/>
  <c r="J538" i="260" a="1"/>
  <c r="AU553" i="260" a="1"/>
  <c r="BD499" i="260" a="1"/>
  <c r="J27" i="177" a="1"/>
  <c r="AU206" i="260" a="1"/>
  <c r="BU517" i="260" a="1"/>
  <c r="BU437" i="260" a="1"/>
  <c r="BN571" i="260" a="1"/>
  <c r="BJ482" i="260" a="1"/>
  <c r="BQ495" i="260" a="1"/>
  <c r="J577" i="260" a="1"/>
  <c r="AL596" i="260" a="1"/>
  <c r="BD391" i="260" a="1"/>
  <c r="AD503" i="260" a="1"/>
  <c r="AL671" i="260" a="1"/>
  <c r="BU657" i="260" a="1"/>
  <c r="BJ686" i="260" a="1"/>
  <c r="AH598" i="260" a="1"/>
  <c r="N272" i="260" a="1"/>
  <c r="N137" i="260" a="1"/>
  <c r="G645" i="260" a="1"/>
  <c r="AU524" i="260" a="1"/>
  <c r="AL66" i="260" a="1"/>
  <c r="N584" i="260" a="1"/>
  <c r="BJ634" i="260" a="1"/>
  <c r="BJ374" i="260" a="1"/>
  <c r="AZ368" i="260" a="1"/>
  <c r="AU619" i="260" a="1"/>
  <c r="I64" i="177" a="1"/>
  <c r="BQ446" i="260" a="1"/>
  <c r="W603" i="260" a="1"/>
  <c r="BJ699" i="260" a="1"/>
  <c r="AZ697" i="260" a="1"/>
  <c r="BU700" i="260" a="1"/>
  <c r="BD582" i="260" a="1"/>
  <c r="BQ600" i="260" a="1"/>
  <c r="R599" i="260" a="1"/>
  <c r="AR581" i="260" a="1"/>
  <c r="BD189" i="260" a="1"/>
  <c r="AR287" i="260" a="1"/>
  <c r="N473" i="260" a="1"/>
  <c r="W427" i="260" a="1"/>
  <c r="BN617" i="260" a="1"/>
  <c r="J586" i="260" a="1"/>
  <c r="BN631" i="260" a="1"/>
  <c r="N530" i="260" a="1"/>
  <c r="AL626" i="260" a="1"/>
  <c r="AZ633" i="260" a="1"/>
  <c r="H48" i="177" a="1"/>
  <c r="AU655" i="260" a="1"/>
  <c r="N630" i="260" a="1"/>
  <c r="AR687" i="260" a="1"/>
  <c r="BQ105" i="260" a="1"/>
  <c r="T58" i="177" a="1"/>
  <c r="AZ568" i="260" a="1"/>
  <c r="Z613" i="260" a="1"/>
  <c r="BD645" i="260" a="1"/>
  <c r="J645" i="260" a="1"/>
  <c r="AZ640" i="260" a="1"/>
  <c r="BY201" i="260" a="1"/>
  <c r="J317" i="260" a="1"/>
  <c r="G625" i="260" a="1"/>
  <c r="AD490" i="260" a="1"/>
  <c r="BJ613" i="260" a="1"/>
  <c r="N59" i="177" a="1"/>
  <c r="AU477" i="260" a="1"/>
  <c r="BJ587" i="260" a="1"/>
  <c r="BD506" i="260" a="1"/>
  <c r="BN400" i="260" a="1"/>
  <c r="AR514" i="260" a="1"/>
  <c r="AU670" i="260" a="1"/>
  <c r="W653" i="260" a="1"/>
  <c r="BJ656" i="260" a="1"/>
  <c r="J280" i="260" a="1"/>
  <c r="AU65" i="260" a="1"/>
  <c r="BU181" i="260" a="1"/>
  <c r="AZ583" i="260" a="1"/>
  <c r="R519" i="260" a="1"/>
  <c r="BN448" i="260" a="1"/>
  <c r="AR374" i="260" a="1"/>
  <c r="R107" i="260" a="1"/>
  <c r="AR568" i="260" a="1"/>
  <c r="BJ465" i="260" a="1"/>
  <c r="AU634" i="260" a="1"/>
  <c r="BD438" i="260" a="1"/>
  <c r="Z588" i="260" a="1"/>
  <c r="AH617" i="260" a="1"/>
  <c r="W468" i="260" a="1"/>
  <c r="AZ642" i="260" a="1"/>
  <c r="BU655" i="260" a="1"/>
  <c r="AD569" i="260" a="1"/>
  <c r="AZ605" i="260" a="1"/>
  <c r="J611" i="260" a="1"/>
  <c r="W547" i="260" a="1"/>
  <c r="BU602" i="260" a="1"/>
  <c r="BJ659" i="260" a="1"/>
  <c r="BD673" i="260" a="1"/>
  <c r="AH670" i="260" a="1"/>
  <c r="BQ467" i="260" a="1"/>
  <c r="BU439" i="260" a="1"/>
  <c r="AR356" i="260" a="1"/>
  <c r="BN430" i="260" a="1"/>
  <c r="AZ146" i="260" a="1"/>
  <c r="BD436" i="260" a="1"/>
  <c r="J589" i="260" a="1"/>
  <c r="AU611" i="260" a="1"/>
  <c r="AR582" i="260" a="1"/>
  <c r="AH538" i="260" a="1"/>
  <c r="AU446" i="260" a="1"/>
  <c r="Q32" i="177" a="1"/>
  <c r="AH488" i="260" a="1"/>
  <c r="W510" i="260" a="1"/>
  <c r="AZ541" i="260" a="1"/>
  <c r="AH391" i="260" a="1"/>
  <c r="AU678" i="260" a="1"/>
  <c r="BD480" i="260" a="1"/>
  <c r="X31" i="177" a="1"/>
  <c r="BD40" i="260" a="1"/>
  <c r="BJ615" i="260" a="1"/>
  <c r="AL475" i="260" a="1"/>
  <c r="BJ665" i="260" a="1"/>
  <c r="AH672" i="260" a="1"/>
  <c r="N677" i="260" a="1"/>
  <c r="J524" i="260" a="1"/>
  <c r="BJ617" i="260" a="1"/>
  <c r="BU645" i="260" a="1"/>
  <c r="AD522" i="260" a="1"/>
  <c r="BJ648" i="260" a="1"/>
  <c r="AU421" i="260" a="1"/>
  <c r="AL676" i="260" a="1"/>
  <c r="R485" i="260" a="1"/>
  <c r="J530" i="260" a="1"/>
  <c r="BN469" i="260" a="1"/>
  <c r="R392" i="260" a="1"/>
  <c r="BD571" i="260" a="1"/>
  <c r="AR441" i="260" a="1"/>
  <c r="W556" i="260" a="1"/>
  <c r="J588" i="260" a="1"/>
  <c r="BJ378" i="260" a="1"/>
  <c r="R562" i="260" a="1"/>
  <c r="BU289" i="260" a="1"/>
  <c r="BQ432" i="260" a="1"/>
  <c r="BJ494" i="260" a="1"/>
  <c r="J580" i="260" a="1"/>
  <c r="AH589" i="260" a="1"/>
  <c r="BJ662" i="260" a="1"/>
  <c r="AU581" i="260" a="1"/>
  <c r="AL477" i="260" a="1"/>
  <c r="G460" i="260" a="1"/>
  <c r="AL445" i="260" a="1"/>
  <c r="BQ573" i="260" a="1"/>
  <c r="AD676" i="260" a="1"/>
  <c r="BU668" i="260" a="1"/>
  <c r="AR669" i="260" a="1"/>
  <c r="BN568" i="260" a="1"/>
  <c r="BD495" i="260" a="1"/>
  <c r="R648" i="260" a="1"/>
  <c r="BQ411" i="260" a="1"/>
  <c r="BN642" i="260" a="1"/>
  <c r="Z497" i="260" a="1"/>
  <c r="BQ566" i="260" a="1"/>
  <c r="G545" i="260" a="1"/>
  <c r="BD110" i="260" a="1"/>
  <c r="N50" i="177" a="1"/>
  <c r="F45" i="177" a="1"/>
  <c r="W558" i="260" a="1"/>
  <c r="W613" i="260" a="1"/>
  <c r="AH699" i="260" a="1"/>
  <c r="BQ615" i="260" a="1"/>
  <c r="AH628" i="260" a="1"/>
  <c r="BU611" i="260" a="1"/>
  <c r="N377" i="260" a="1"/>
  <c r="BD635" i="260" a="1"/>
  <c r="G515" i="260" a="1"/>
  <c r="AD370" i="260" a="1"/>
  <c r="BD674" i="260" a="1"/>
  <c r="J651" i="260" a="1"/>
  <c r="AR561" i="260" a="1"/>
  <c r="BJ589" i="260" a="1"/>
  <c r="BN664" i="260" a="1"/>
  <c r="Z601" i="260" a="1"/>
  <c r="BN676" i="260" a="1"/>
  <c r="J60" i="260" a="1"/>
  <c r="AR607" i="260" a="1"/>
  <c r="J218" i="260" a="1"/>
  <c r="BN652" i="260" a="1"/>
  <c r="R330" i="260" a="1"/>
  <c r="J662" i="260" a="1"/>
  <c r="AZ665" i="260" a="1"/>
  <c r="Z699" i="260" a="1"/>
  <c r="W682" i="260" a="1"/>
  <c r="J687" i="260" a="1"/>
  <c r="N323" i="260" a="1"/>
  <c r="J400" i="260" a="1"/>
  <c r="R456" i="260" a="1"/>
  <c r="G61" i="260" a="1"/>
  <c r="BJ530" i="260" a="1"/>
  <c r="J29" i="177" a="1"/>
  <c r="BU487" i="260" a="1"/>
  <c r="AD626" i="260" a="1"/>
  <c r="J559" i="260" a="1"/>
  <c r="Q10" i="177" a="1"/>
  <c r="W594" i="260" a="1"/>
  <c r="BD550" i="260" a="1"/>
  <c r="AH623" i="260" a="1"/>
  <c r="R397" i="260" a="1"/>
  <c r="AU658" i="260" a="1"/>
  <c r="AR539" i="260" a="1"/>
  <c r="AU562" i="260" a="1"/>
  <c r="Z644" i="260" a="1"/>
  <c r="W644" i="260" a="1"/>
  <c r="BD592" i="260" a="1"/>
  <c r="R663" i="260" a="1"/>
  <c r="AZ699" i="260" a="1"/>
  <c r="BQ668" i="260" a="1"/>
  <c r="J519" i="260" a="1"/>
  <c r="BJ611" i="260" a="1"/>
  <c r="AZ616" i="260" a="1"/>
  <c r="G337" i="260" a="1"/>
  <c r="Z653" i="260" a="1"/>
  <c r="AZ611" i="260" a="1"/>
  <c r="BQ670" i="260" a="1"/>
  <c r="AH570" i="260" a="1"/>
  <c r="J678" i="260" a="1"/>
  <c r="BU288" i="260" a="1"/>
  <c r="BN402" i="260" a="1"/>
  <c r="AD546" i="260" a="1"/>
  <c r="BU526" i="260" a="1"/>
  <c r="AL563" i="260" a="1"/>
  <c r="BQ333" i="260" a="1"/>
  <c r="N471" i="260" a="1"/>
  <c r="AR632" i="260" a="1"/>
  <c r="AU481" i="260" a="1"/>
  <c r="AU422" i="260" a="1"/>
  <c r="R124" i="260" a="1"/>
  <c r="BJ542" i="260" a="1"/>
  <c r="AZ285" i="260" a="1"/>
  <c r="G381" i="260" a="1"/>
  <c r="W576" i="260" a="1"/>
  <c r="AH468" i="260" a="1"/>
  <c r="BN636" i="260" a="1"/>
  <c r="AL520" i="260" a="1"/>
  <c r="BQ613" i="260" a="1"/>
  <c r="BQ463" i="260" a="1"/>
  <c r="AD667" i="260" a="1"/>
  <c r="AR613" i="260" a="1"/>
  <c r="BU699" i="260" a="1"/>
  <c r="W546" i="260" a="1"/>
  <c r="N249" i="260" a="1"/>
  <c r="N320" i="260" a="1"/>
  <c r="AL198" i="260" a="1"/>
  <c r="Z643" i="260" a="1"/>
  <c r="AU149" i="260" a="1"/>
  <c r="BD533" i="260" a="1"/>
  <c r="AU503" i="260" a="1"/>
  <c r="AR68" i="260" a="1"/>
  <c r="R528" i="260" a="1"/>
  <c r="C59" i="177" a="1"/>
  <c r="G408" i="260" a="1"/>
  <c r="Z443" i="260" a="1"/>
  <c r="R598" i="260" a="1"/>
  <c r="AR180" i="260" a="1"/>
  <c r="BD644" i="260" a="1"/>
  <c r="AH513" i="260" a="1"/>
  <c r="AD491" i="260" a="1"/>
  <c r="AZ628" i="260" a="1"/>
  <c r="N664" i="260" a="1"/>
  <c r="J303" i="260" a="1"/>
  <c r="G538" i="260" a="1"/>
  <c r="G639" i="260" a="1"/>
  <c r="AU650" i="260" a="1"/>
  <c r="BU466" i="260" a="1"/>
  <c r="J657" i="260" a="1"/>
  <c r="AL667" i="260" a="1"/>
  <c r="BD655" i="260" a="1"/>
  <c r="AL139" i="260" a="1"/>
  <c r="G609" i="260" a="1"/>
  <c r="W441" i="260" a="1"/>
  <c r="AD217" i="260" a="1"/>
  <c r="AU278" i="260" a="1"/>
  <c r="R565" i="260" a="1"/>
  <c r="BD392" i="260" a="1"/>
  <c r="BQ34" i="260" a="1"/>
  <c r="BD463" i="260" a="1"/>
  <c r="G601" i="260" a="1"/>
  <c r="AH246" i="260" a="1"/>
  <c r="W658" i="260" a="1"/>
  <c r="Z278" i="260" a="1"/>
  <c r="J603" i="260" a="1"/>
  <c r="BQ586" i="260" a="1"/>
  <c r="R496" i="260" a="1"/>
  <c r="N601" i="260" a="1"/>
  <c r="R389" i="260" a="1"/>
  <c r="W568" i="260" a="1"/>
  <c r="AZ565" i="260" a="1"/>
  <c r="AH597" i="260" a="1"/>
  <c r="J641" i="260" a="1"/>
  <c r="Z615" i="260" a="1"/>
  <c r="W664" i="260" a="1"/>
  <c r="AL614" i="260" a="1"/>
  <c r="G667" i="260" a="1"/>
  <c r="BJ567" i="260" a="1"/>
  <c r="AR519" i="260" a="1"/>
  <c r="AR627" i="260" a="1"/>
  <c r="BQ518" i="260" a="1"/>
  <c r="AR636" i="260" a="1"/>
  <c r="BU678" i="260" a="1"/>
  <c r="AZ658" i="260" a="1"/>
  <c r="G678" i="260" a="1"/>
  <c r="BQ749" i="260" a="1"/>
  <c r="AZ690" i="260" a="1"/>
  <c r="AD701" i="260" a="1"/>
  <c r="BD220" i="260" a="1"/>
  <c r="BJ307" i="260" a="1"/>
  <c r="AD543" i="260" a="1"/>
  <c r="R542" i="260" a="1"/>
  <c r="BN119" i="260" a="1"/>
  <c r="BD568" i="260" a="1"/>
  <c r="Z647" i="260" a="1"/>
  <c r="AD542" i="260" a="1"/>
  <c r="AD663" i="260" a="1"/>
  <c r="AD650" i="260" a="1"/>
  <c r="BU535" i="260" a="1"/>
  <c r="N631" i="260" a="1"/>
  <c r="BU626" i="260" a="1"/>
  <c r="BD492" i="260" a="1"/>
  <c r="I5" i="177" a="1"/>
  <c r="AR141" i="260" a="1"/>
  <c r="AR159" i="260" a="1"/>
  <c r="AH514" i="260" a="1"/>
  <c r="N645" i="260" a="1"/>
  <c r="N387" i="260" a="1"/>
  <c r="AZ672" i="260" a="1"/>
  <c r="R651" i="260" a="1"/>
  <c r="N659" i="260" a="1"/>
  <c r="AL617" i="260" a="1"/>
  <c r="BU415" i="260" a="1"/>
  <c r="AD226" i="260" a="1"/>
  <c r="G526" i="260" a="1"/>
  <c r="BU651" i="260" a="1"/>
  <c r="W675" i="260" a="1"/>
  <c r="AZ656" i="260" a="1"/>
  <c r="N667" i="260" a="1"/>
  <c r="N690" i="260" a="1"/>
  <c r="N543" i="260" a="1"/>
  <c r="AU578" i="260" a="1"/>
  <c r="G528" i="260" a="1"/>
  <c r="G458" i="260" a="1"/>
  <c r="BN253" i="260" a="1"/>
  <c r="BU493" i="260" a="1"/>
  <c r="G471" i="260" a="1"/>
  <c r="BJ98" i="260" a="1"/>
  <c r="AH612" i="260" a="1"/>
  <c r="G636" i="260" a="1"/>
  <c r="AU620" i="260" a="1"/>
  <c r="BN432" i="260" a="1"/>
  <c r="N525" i="260" a="1"/>
  <c r="N656" i="260" a="1"/>
  <c r="R540" i="260" a="1"/>
  <c r="J607" i="260" a="1"/>
  <c r="AL473" i="260" a="1"/>
  <c r="BQ427" i="260" a="1"/>
  <c r="BD639" i="260" a="1"/>
  <c r="BD611" i="260" a="1"/>
  <c r="AU665" i="260" a="1"/>
  <c r="AL639" i="260" a="1"/>
  <c r="Z143" i="260" a="1"/>
  <c r="BQ631" i="260" a="1"/>
  <c r="J556" i="260" a="1"/>
  <c r="G116" i="260" a="1"/>
  <c r="BU605" i="260" a="1"/>
  <c r="J652" i="260" a="1"/>
  <c r="N671" i="260" a="1"/>
  <c r="AH499" i="260" a="1"/>
  <c r="AU657" i="260" a="1"/>
  <c r="W572" i="260" a="1"/>
  <c r="AL518" i="260" a="1"/>
  <c r="BD215" i="260" a="1"/>
  <c r="J592" i="260" a="1"/>
  <c r="AD128" i="260" a="1"/>
  <c r="G259" i="260" a="1"/>
  <c r="BN217" i="260" a="1"/>
  <c r="BN602" i="260" a="1"/>
  <c r="N505" i="260" a="1"/>
  <c r="AL61" i="260" a="1"/>
  <c r="J634" i="260" a="1"/>
  <c r="AU648" i="260" a="1"/>
  <c r="G444" i="260" a="1"/>
  <c r="AH540" i="260" a="1"/>
  <c r="G663" i="260" a="1"/>
  <c r="AU374" i="260" a="1"/>
  <c r="BU581" i="260" a="1"/>
  <c r="R522" i="260" a="1"/>
  <c r="N639" i="260" a="1"/>
  <c r="BQ647" i="260" a="1"/>
  <c r="AZ670" i="260" a="1"/>
  <c r="BJ670" i="260" a="1"/>
  <c r="BU676" i="260" a="1"/>
  <c r="BD425" i="260" a="1"/>
  <c r="BQ633" i="260" a="1"/>
  <c r="N317" i="260" a="1"/>
  <c r="BQ581" i="260" a="1"/>
  <c r="AU514" i="260" a="1"/>
  <c r="BQ650" i="260" a="1"/>
  <c r="AL664" i="260" a="1"/>
  <c r="AU258" i="260" a="1"/>
  <c r="Z512" i="260" a="1"/>
  <c r="J618" i="260" a="1"/>
  <c r="BQ540" i="260" a="1"/>
  <c r="AL616" i="260" a="1"/>
  <c r="BJ516" i="260" a="1"/>
  <c r="N446" i="260" a="1"/>
  <c r="AZ494" i="260" a="1"/>
  <c r="AH437" i="260" a="1"/>
  <c r="AU631" i="260" a="1"/>
  <c r="BJ633" i="260" a="1"/>
  <c r="R630" i="260" a="1"/>
  <c r="R634" i="260" a="1"/>
  <c r="N455" i="260" a="1"/>
  <c r="AL416" i="260" a="1"/>
  <c r="BD653" i="260" a="1"/>
  <c r="AL627" i="260" a="1"/>
  <c r="AD576" i="260" a="1"/>
  <c r="G602" i="260" a="1"/>
  <c r="R653" i="260" a="1"/>
  <c r="N603" i="260" a="1"/>
  <c r="BD485" i="260" a="1"/>
  <c r="AU457" i="260" a="1"/>
  <c r="BD510" i="260" a="1"/>
  <c r="BJ538" i="260" a="1"/>
  <c r="BN573" i="260" a="1"/>
  <c r="W25" i="260" a="1"/>
  <c r="J467" i="260" a="1"/>
  <c r="BN459" i="260" a="1"/>
  <c r="BU639" i="260" a="1"/>
  <c r="AU491" i="260" a="1"/>
  <c r="BJ625" i="260" a="1"/>
  <c r="AD641" i="260" a="1"/>
  <c r="BD456" i="260" a="1"/>
  <c r="BU491" i="260" a="1"/>
  <c r="J631" i="260" a="1"/>
  <c r="W553" i="260" a="1"/>
  <c r="AZ586" i="260" a="1"/>
  <c r="N532" i="260" a="1"/>
  <c r="AR567" i="260" a="1"/>
  <c r="BN699" i="260" a="1"/>
  <c r="AU316" i="260" a="1"/>
  <c r="AL670" i="260" a="1"/>
  <c r="BD127" i="260" a="1"/>
  <c r="AH639" i="260" a="1"/>
  <c r="R220" i="260" a="1"/>
  <c r="BU641" i="260" a="1"/>
  <c r="BQ188" i="260" a="1"/>
  <c r="BN660" i="260" a="1"/>
  <c r="BD488" i="260" a="1"/>
  <c r="BQ699" i="260" a="1"/>
  <c r="AR666" i="260" a="1"/>
  <c r="BN692" i="260" a="1"/>
  <c r="AL687" i="260" a="1"/>
  <c r="AU700" i="260" a="1"/>
  <c r="W700" i="260" a="1"/>
  <c r="AD697" i="260" a="1"/>
  <c r="AZ464" i="260" a="1"/>
  <c r="AU681" i="260" a="1"/>
  <c r="N626" i="260" a="1"/>
  <c r="BD193" i="260" a="1"/>
  <c r="AU638" i="260" a="1"/>
  <c r="BJ674" i="260" a="1"/>
  <c r="J653" i="260" a="1"/>
  <c r="AR386" i="260" a="1"/>
  <c r="G627" i="260" a="1"/>
  <c r="J692" i="260" a="1"/>
  <c r="BQ690" i="260" a="1"/>
  <c r="BN698" i="260" a="1"/>
  <c r="AR681" i="260" a="1"/>
  <c r="AZ698" i="260" a="1"/>
  <c r="AD690" i="260" a="1"/>
  <c r="BJ495" i="260" a="1"/>
  <c r="G688" i="260" a="1"/>
  <c r="BU697" i="260" a="1"/>
  <c r="BD559" i="260" a="1"/>
  <c r="BJ521" i="260" a="1"/>
  <c r="N555" i="260" a="1"/>
  <c r="N642" i="260" a="1"/>
  <c r="Z327" i="260" a="1"/>
  <c r="AH673" i="260" a="1"/>
  <c r="AU677" i="260" a="1"/>
  <c r="BD680" i="260" a="1"/>
  <c r="AL703" i="260" a="1"/>
  <c r="AR697" i="260" a="1"/>
  <c r="G694" i="260" a="1"/>
  <c r="AU688" i="260" a="1"/>
  <c r="G605" i="260" a="1"/>
  <c r="BU232" i="260" a="1"/>
  <c r="AH724" i="260" a="1"/>
  <c r="BD560" i="260" a="1"/>
  <c r="BN612" i="260" a="1"/>
  <c r="N421" i="260" a="1"/>
  <c r="AL645" i="260" a="1"/>
  <c r="J578" i="260" a="1"/>
  <c r="BN656" i="260" a="1"/>
  <c r="J677" i="260" a="1"/>
  <c r="AD693" i="260" a="1"/>
  <c r="W688" i="260" a="1"/>
  <c r="AL699" i="260" a="1"/>
  <c r="G749" i="260" a="1"/>
  <c r="AR476" i="260" a="1"/>
  <c r="R492" i="260" a="1"/>
  <c r="Z590" i="260" a="1"/>
  <c r="R490" i="260" a="1"/>
  <c r="AZ472" i="260" a="1"/>
  <c r="J615" i="260" a="1"/>
  <c r="BN512" i="260" a="1"/>
  <c r="AU749" i="260" a="1"/>
  <c r="AU685" i="260" a="1"/>
  <c r="Z749" i="260" a="1"/>
  <c r="X25" i="177" a="1"/>
  <c r="AZ621" i="260" a="1"/>
  <c r="J515" i="260" a="1"/>
  <c r="AH642" i="260" a="1"/>
  <c r="BU674" i="260" a="1"/>
  <c r="R512" i="260" a="1"/>
  <c r="AZ582" i="260" a="1"/>
  <c r="R6" i="260" a="1"/>
  <c r="G697" i="260" a="1"/>
  <c r="BU681" i="260" a="1"/>
  <c r="R683" i="260" a="1"/>
  <c r="R37" i="260" a="1"/>
  <c r="G687" i="260" a="1"/>
  <c r="BD526" i="260" a="1"/>
  <c r="AZ517" i="260" a="1"/>
  <c r="R646" i="260" a="1"/>
  <c r="AR648" i="260" a="1"/>
  <c r="BD589" i="260" a="1"/>
  <c r="N506" i="260" a="1"/>
  <c r="BQ480" i="260" a="1"/>
  <c r="AU702" i="260" a="1"/>
  <c r="AZ702" i="260" a="1"/>
  <c r="Z689" i="260" a="1"/>
  <c r="G682" i="260" a="1"/>
  <c r="AR702" i="260" a="1"/>
  <c r="BN696" i="260" a="1"/>
  <c r="BJ621" i="260" a="1"/>
  <c r="Z621" i="260" a="1"/>
  <c r="BJ690" i="260" a="1"/>
  <c r="BD500" i="260" a="1"/>
  <c r="AR641" i="260" a="1"/>
  <c r="BN648" i="260" a="1"/>
  <c r="BJ645" i="260" a="1"/>
  <c r="L35" i="177" a="1"/>
  <c r="Z675" i="260" a="1"/>
  <c r="AL665" i="260" a="1"/>
  <c r="G702" i="260" a="1"/>
  <c r="J684" i="260" a="1"/>
  <c r="G693" i="260" a="1"/>
  <c r="R692" i="260" a="1"/>
  <c r="W689" i="260" a="1"/>
  <c r="J688" i="260" a="1"/>
  <c r="J621" i="260" a="1"/>
  <c r="AL621" i="260" a="1"/>
  <c r="Z650" i="260" a="1"/>
  <c r="BD648" i="260" a="1"/>
  <c r="AU455" i="260" a="1"/>
  <c r="AL677" i="260" a="1"/>
  <c r="AH675" i="260" a="1"/>
  <c r="BQ680" i="260" a="1"/>
  <c r="BJ700" i="260" a="1"/>
  <c r="N701" i="260" a="1"/>
  <c r="J686" i="260" a="1"/>
  <c r="AZ700" i="260" a="1"/>
  <c r="BQ695" i="260" a="1"/>
  <c r="Z526" i="260" a="1"/>
  <c r="BQ602" i="260" a="1"/>
  <c r="R643" i="260" a="1"/>
  <c r="BJ592" i="260" a="1"/>
  <c r="Z276" i="260" a="1"/>
  <c r="BU624" i="260" a="1"/>
  <c r="G480" i="260" a="1"/>
  <c r="AR172" i="260" a="1"/>
  <c r="I46" i="177" a="1"/>
  <c r="AH546" i="260" a="1"/>
  <c r="BU59" i="260" a="1"/>
  <c r="I9" i="177" a="1"/>
  <c r="AR486" i="260" a="1"/>
  <c r="J78" i="260" a="1"/>
  <c r="R585" i="260" a="1"/>
  <c r="J624" i="260" a="1"/>
  <c r="X33" i="177" a="1"/>
  <c r="BN582" i="260" a="1"/>
  <c r="AH493" i="260" a="1"/>
  <c r="J42" i="260" a="1"/>
  <c r="J560" i="260" a="1"/>
  <c r="BU419" i="260" a="1"/>
  <c r="BU62" i="260" a="1"/>
  <c r="BU8" i="260" a="1"/>
  <c r="AH544" i="260" a="1"/>
  <c r="Z541" i="260" a="1"/>
  <c r="BJ345" i="260" a="1"/>
  <c r="BN619" i="260" a="1"/>
  <c r="G212" i="260" a="1"/>
  <c r="BQ597" i="260" a="1"/>
  <c r="R495" i="260" a="1"/>
  <c r="BQ462" i="260" a="1"/>
  <c r="BU399" i="260" a="1"/>
  <c r="BN577" i="260" a="1"/>
  <c r="BJ484" i="260" a="1"/>
  <c r="AZ531" i="260" a="1"/>
  <c r="G634" i="260" a="1"/>
  <c r="AZ673" i="260" a="1"/>
  <c r="R644" i="260" a="1"/>
  <c r="AH600" i="260" a="1"/>
  <c r="AL644" i="260" a="1"/>
  <c r="G665" i="260" a="1"/>
  <c r="G415" i="260" a="1"/>
  <c r="AH521" i="260" a="1"/>
  <c r="G580" i="260" a="1"/>
  <c r="J5" i="177" a="1"/>
  <c r="AD749" i="260" a="1"/>
  <c r="N516" i="260" a="1"/>
  <c r="M51" i="177" a="1"/>
  <c r="BU413" i="260" a="1"/>
  <c r="BU550" i="260" a="1"/>
  <c r="R641" i="260" a="1"/>
  <c r="Z569" i="260" a="1"/>
  <c r="AZ395" i="260" a="1"/>
  <c r="W668" i="260" a="1"/>
  <c r="BU610" i="260" a="1"/>
  <c r="T30" i="177" a="1"/>
  <c r="R655" i="260" a="1"/>
  <c r="AU699" i="260" a="1"/>
  <c r="R497" i="260" a="1"/>
  <c r="AU390" i="260" a="1"/>
  <c r="AD316" i="260" a="1"/>
  <c r="BD647" i="260" a="1"/>
  <c r="AR696" i="260" a="1"/>
  <c r="BY176" i="260" a="1"/>
  <c r="Y36" i="177" a="1"/>
  <c r="BD449" i="260" a="1"/>
  <c r="BN275" i="260" a="1"/>
  <c r="R645" i="260" a="1"/>
  <c r="AL543" i="260" a="1"/>
  <c r="Q26" i="177" a="1"/>
  <c r="AR671" i="260" a="1"/>
  <c r="AD646" i="260" a="1"/>
  <c r="AU46" i="260" a="1"/>
  <c r="Z651" i="260" a="1"/>
  <c r="AR699" i="260" a="1"/>
  <c r="R607" i="260" a="1"/>
  <c r="K57" i="177" a="1"/>
  <c r="BD591" i="260" a="1"/>
  <c r="BQ536" i="260" a="1"/>
  <c r="J663" i="260" a="1"/>
  <c r="BJ661" i="260" a="1"/>
  <c r="W573" i="260" a="1"/>
  <c r="AD453" i="260" a="1"/>
  <c r="J562" i="260" a="1"/>
  <c r="U20" i="177" a="1"/>
  <c r="W505" i="260" a="1"/>
  <c r="AZ268" i="260" a="1"/>
  <c r="BD498" i="260" a="1"/>
  <c r="J464" i="260" a="1"/>
  <c r="BJ421" i="260" a="1"/>
  <c r="AL628" i="260" a="1"/>
  <c r="G462" i="260" a="1"/>
  <c r="N641" i="260" a="1"/>
  <c r="AD496" i="260" a="1"/>
  <c r="Z321" i="260" a="1"/>
  <c r="W532" i="260" a="1"/>
  <c r="AU585" i="260" a="1"/>
  <c r="G108" i="260" a="1"/>
  <c r="AH101" i="260" a="1"/>
  <c r="AD476" i="260" a="1"/>
  <c r="AH663" i="260" a="1"/>
  <c r="BN641" i="260" a="1"/>
  <c r="N665" i="260" a="1"/>
  <c r="W488" i="260" a="1"/>
  <c r="AR647" i="260" a="1"/>
  <c r="G117" i="260" a="1"/>
  <c r="C16" i="177" a="1"/>
  <c r="Z573" i="260" a="1"/>
  <c r="BU371" i="260" a="1"/>
  <c r="G608" i="260" a="1"/>
  <c r="N531" i="260" a="1"/>
  <c r="AD222" i="260" a="1"/>
  <c r="BJ478" i="260" a="1"/>
  <c r="N600" i="260" a="1"/>
  <c r="AR72" i="260" a="1"/>
  <c r="BJ585" i="260" a="1"/>
  <c r="W564" i="260" a="1"/>
  <c r="BJ432" i="260" a="1"/>
  <c r="BU636" i="260" a="1"/>
  <c r="R661" i="260" a="1"/>
  <c r="BQ646" i="260" a="1"/>
  <c r="BQ644" i="260" a="1"/>
  <c r="G553" i="260" a="1"/>
  <c r="Z197" i="260" a="1"/>
  <c r="Y5" i="177" a="1"/>
  <c r="BD664" i="260" a="1"/>
  <c r="G7" i="177" a="1"/>
  <c r="G662" i="260" a="1"/>
  <c r="AZ610" i="260" a="1"/>
  <c r="Z625" i="260" a="1"/>
  <c r="G448" i="260" a="1"/>
  <c r="AR239" i="260" a="1"/>
  <c r="AL572" i="260" a="1"/>
  <c r="BU606" i="260" a="1"/>
  <c r="AD324" i="260" a="1"/>
  <c r="W345" i="260" a="1"/>
  <c r="AD599" i="260" a="1"/>
  <c r="BN621" i="260" a="1"/>
  <c r="N461" i="260" a="1"/>
  <c r="BN435" i="260" a="1"/>
  <c r="BU389" i="260" a="1"/>
  <c r="AR480" i="260" a="1"/>
  <c r="BN553" i="260" a="1"/>
  <c r="Z637" i="260" a="1"/>
  <c r="J670" i="260" a="1"/>
  <c r="BN509" i="260" a="1"/>
  <c r="AD648" i="260" a="1"/>
  <c r="BY108" i="260" a="1"/>
  <c r="G618" i="260" a="1"/>
  <c r="AU588" i="260" a="1"/>
  <c r="AZ677" i="260" a="1"/>
  <c r="AU452" i="260" a="1"/>
  <c r="AZ666" i="260" a="1"/>
  <c r="E33" i="177" a="1"/>
  <c r="BJ577" i="260" a="1"/>
  <c r="R647" i="260" a="1"/>
  <c r="W636" i="260" a="1"/>
  <c r="N388" i="260" a="1"/>
  <c r="BJ485" i="260" a="1"/>
  <c r="W655" i="260" a="1"/>
  <c r="BU616" i="260" a="1"/>
  <c r="AU574" i="260" a="1"/>
  <c r="BQ526" i="260" a="1"/>
  <c r="BJ597" i="260" a="1"/>
  <c r="G547" i="260" a="1"/>
  <c r="W513" i="260" a="1"/>
  <c r="AZ207" i="260" a="1"/>
  <c r="AU580" i="260" a="1"/>
  <c r="R561" i="260" a="1"/>
  <c r="G559" i="260" a="1"/>
  <c r="BD508" i="260" a="1"/>
  <c r="BQ649" i="260" a="1"/>
  <c r="R616" i="260" a="1"/>
  <c r="G622" i="260" a="1"/>
  <c r="Z617" i="260" a="1"/>
  <c r="BJ672" i="260" a="1"/>
  <c r="AD19" i="260" a="1"/>
  <c r="AZ632" i="260" a="1"/>
  <c r="AU630" i="260" a="1"/>
  <c r="AL540" i="260" a="1"/>
  <c r="AR339" i="260" a="1"/>
  <c r="BN663" i="260" a="1"/>
  <c r="BU612" i="260" a="1"/>
  <c r="BD669" i="260" a="1"/>
  <c r="N140" i="260" a="1"/>
  <c r="BN495" i="260" a="1"/>
  <c r="AR643" i="260" a="1"/>
  <c r="AU445" i="260" a="1"/>
  <c r="J455" i="260" a="1"/>
  <c r="R402" i="260" a="1"/>
  <c r="R100" i="260" a="1"/>
  <c r="BN348" i="260" a="1"/>
  <c r="J574" i="260" a="1"/>
  <c r="L55" i="177" a="1"/>
  <c r="AD387" i="260" a="1"/>
  <c r="AR635" i="260" a="1"/>
  <c r="BJ632" i="260" a="1"/>
  <c r="AZ299" i="260" a="1"/>
  <c r="BU582" i="260" a="1"/>
  <c r="Z439" i="260" a="1"/>
  <c r="BN538" i="260" a="1"/>
  <c r="BN516" i="260" a="1"/>
  <c r="BN645" i="260" a="1"/>
  <c r="G492" i="260" a="1"/>
  <c r="R385" i="260" a="1"/>
  <c r="AD597" i="260" a="1"/>
  <c r="BQ651" i="260" a="1"/>
  <c r="BJ600" i="260" a="1"/>
  <c r="J96" i="260" a="1"/>
  <c r="BQ658" i="260" a="1"/>
  <c r="W389" i="260" a="1"/>
  <c r="R431" i="260" a="1"/>
  <c r="BN378" i="260" a="1"/>
  <c r="AH526" i="260" a="1"/>
  <c r="AR537" i="260" a="1"/>
  <c r="Z642" i="260" a="1"/>
  <c r="BU307" i="260" a="1"/>
  <c r="BQ667" i="260" a="1"/>
  <c r="Z553" i="260" a="1"/>
  <c r="N663" i="260" a="1"/>
  <c r="AH703" i="260" a="1"/>
  <c r="BJ749" i="260" a="1"/>
  <c r="BQ366" i="260" a="1"/>
  <c r="J568" i="260" a="1"/>
  <c r="BD558" i="260" a="1"/>
  <c r="AR547" i="260" a="1"/>
  <c r="BN295" i="260" a="1"/>
  <c r="AU500" i="260" a="1"/>
  <c r="AU609" i="260" a="1"/>
  <c r="J637" i="260" a="1"/>
  <c r="T37" i="177" a="1"/>
  <c r="BQ630" i="260" a="1"/>
  <c r="BD356" i="260" a="1"/>
  <c r="N260" i="260" a="1"/>
  <c r="BN493" i="260" a="1"/>
  <c r="AR469" i="260" a="1"/>
  <c r="AH62" i="260" a="1"/>
  <c r="BU213" i="260" a="1"/>
  <c r="R167" i="260" a="1"/>
  <c r="P26" i="177" a="1"/>
  <c r="AU528" i="260" a="1"/>
  <c r="AH649" i="260" a="1"/>
  <c r="AU661" i="260" a="1"/>
  <c r="BD607" i="260" a="1"/>
  <c r="AU663" i="260" a="1"/>
  <c r="T18" i="177" a="1"/>
  <c r="AZ480" i="260" a="1"/>
  <c r="AR526" i="260" a="1"/>
  <c r="G573" i="260" a="1"/>
  <c r="AL637" i="260" a="1"/>
  <c r="N427" i="260" a="1"/>
  <c r="BJ667" i="260" a="1"/>
  <c r="AZ530" i="260" a="1"/>
  <c r="BQ697" i="260" a="1"/>
  <c r="BJ467" i="260" a="1"/>
  <c r="Z528" i="260" a="1"/>
  <c r="AZ21" i="260" a="1"/>
  <c r="BJ309" i="260" a="1"/>
  <c r="BJ607" i="260" a="1"/>
  <c r="T25" i="177" a="1"/>
  <c r="AR269" i="260" a="1"/>
  <c r="R403" i="260" a="1"/>
  <c r="BD662" i="260" a="1"/>
  <c r="AZ626" i="260" a="1"/>
  <c r="W292" i="260" a="1"/>
  <c r="AH613" i="260" a="1"/>
  <c r="W617" i="260" a="1"/>
  <c r="AZ406" i="260" a="1"/>
  <c r="AL389" i="260" a="1"/>
  <c r="R457" i="260" a="1"/>
  <c r="AZ651" i="260" a="1"/>
  <c r="BU592" i="260" a="1"/>
  <c r="AZ641" i="260" a="1"/>
  <c r="R570" i="260" a="1"/>
  <c r="AZ668" i="260" a="1"/>
  <c r="W283" i="260" a="1"/>
  <c r="J699" i="260" a="1"/>
  <c r="J547" i="260" a="1"/>
  <c r="BJ219" i="260" a="1"/>
  <c r="BD587" i="260" a="1"/>
  <c r="AR645" i="260" a="1"/>
  <c r="BD585" i="260" a="1"/>
  <c r="BY191" i="260" a="1"/>
  <c r="W14" i="260" a="1"/>
  <c r="AH445" i="260" a="1"/>
  <c r="W458" i="260" a="1"/>
  <c r="BD163" i="260" a="1"/>
  <c r="Z414" i="260" a="1"/>
  <c r="AU568" i="260" a="1"/>
  <c r="J513" i="260" a="1"/>
  <c r="AU256" i="260" a="1"/>
  <c r="BQ521" i="260" a="1"/>
  <c r="G560" i="260" a="1"/>
  <c r="W117" i="260" a="1"/>
  <c r="AR435" i="260" a="1"/>
  <c r="AZ371" i="260" a="1"/>
  <c r="R348" i="260" a="1"/>
  <c r="AD289" i="260" a="1"/>
  <c r="AH475" i="260" a="1"/>
  <c r="R165" i="260" a="1"/>
  <c r="AZ652" i="260" a="1"/>
  <c r="AZ439" i="260" a="1"/>
  <c r="BD659" i="260" a="1"/>
  <c r="AZ617" i="260" a="1"/>
  <c r="N668" i="260" a="1"/>
  <c r="R324" i="260" a="1"/>
  <c r="N607" i="260" a="1"/>
  <c r="AD616" i="260" a="1"/>
  <c r="BQ130" i="260" a="1"/>
  <c r="BQ622" i="260" a="1"/>
  <c r="R491" i="260" a="1"/>
  <c r="AZ572" i="260" a="1"/>
  <c r="V37" i="177" a="1"/>
  <c r="BD61" i="260" a="1"/>
  <c r="AR290" i="260" a="1"/>
  <c r="BU558" i="260" a="1"/>
  <c r="W139" i="260" a="1"/>
  <c r="N634" i="260" a="1"/>
  <c r="R535" i="260" a="1"/>
  <c r="G578" i="260" a="1"/>
  <c r="BN562" i="260" a="1"/>
  <c r="BD677" i="260" a="1"/>
  <c r="AR549" i="260" a="1"/>
  <c r="G513" i="260" a="1"/>
  <c r="R536" i="260" a="1"/>
  <c r="AU596" i="260" a="1"/>
  <c r="W637" i="260" a="1"/>
  <c r="BU551" i="260" a="1"/>
  <c r="BJ677" i="260" a="1"/>
  <c r="BJ517" i="260" a="1"/>
  <c r="G285" i="260" a="1"/>
  <c r="BN639" i="260" a="1"/>
  <c r="V26" i="177" a="1"/>
  <c r="BD174" i="260" a="1"/>
  <c r="G438" i="260" a="1"/>
  <c r="R586" i="260" a="1"/>
  <c r="AU672" i="260" a="1"/>
  <c r="W651" i="260" a="1"/>
  <c r="G676" i="260" a="1"/>
  <c r="AZ685" i="260" a="1"/>
  <c r="AL749" i="260" a="1"/>
  <c r="AH692" i="260" a="1"/>
  <c r="AZ473" i="260" a="1"/>
  <c r="BU593" i="260" a="1"/>
  <c r="BQ584" i="260" a="1"/>
  <c r="BD11" i="260" a="1"/>
  <c r="AU291" i="260" a="1"/>
  <c r="J461" i="260" a="1"/>
  <c r="BN608" i="260" a="1"/>
  <c r="W581" i="260" a="1"/>
  <c r="P19" i="177" a="1"/>
  <c r="BU643" i="260" a="1"/>
  <c r="AU582" i="260" a="1"/>
  <c r="AL623" i="260" a="1"/>
  <c r="BU607" i="260" a="1"/>
  <c r="BU677" i="260" a="1"/>
  <c r="J555" i="260" a="1"/>
  <c r="Z392" i="260" a="1"/>
  <c r="J623" i="260" a="1"/>
  <c r="BU540" i="260" a="1"/>
  <c r="AU635" i="260" a="1"/>
  <c r="BD619" i="260" a="1"/>
  <c r="G668" i="260" a="1"/>
  <c r="AD272" i="260" a="1"/>
  <c r="AL325" i="260" a="1"/>
  <c r="AR646" i="260" a="1"/>
  <c r="AL599" i="260" a="1"/>
  <c r="G570" i="260" a="1"/>
  <c r="J553" i="260" a="1"/>
  <c r="BN644" i="260" a="1"/>
  <c r="AZ667" i="260" a="1"/>
  <c r="AR458" i="260" a="1"/>
  <c r="J664" i="260" a="1"/>
  <c r="AR442" i="260" a="1"/>
  <c r="AR543" i="260" a="1"/>
  <c r="AH487" i="260" a="1"/>
  <c r="W20" i="260" a="1"/>
  <c r="BJ508" i="260" a="1"/>
  <c r="BJ595" i="260" a="1"/>
  <c r="AD377" i="260" a="1"/>
  <c r="J341" i="260" a="1"/>
  <c r="Z623" i="260" a="1"/>
  <c r="AU576" i="260" a="1"/>
  <c r="AD571" i="260" a="1"/>
  <c r="BJ500" i="260" a="1"/>
  <c r="AH576" i="260" a="1"/>
  <c r="BN546" i="260" a="1"/>
  <c r="BQ535" i="260" a="1"/>
  <c r="BJ176" i="260" a="1"/>
  <c r="AR188" i="260" a="1"/>
  <c r="BD361" i="260" a="1"/>
  <c r="R520" i="260" a="1"/>
  <c r="W462" i="260" a="1"/>
  <c r="AD649" i="260" a="1"/>
  <c r="AU285" i="260" a="1"/>
  <c r="J368" i="260" a="1"/>
  <c r="BU195" i="260" a="1"/>
  <c r="AL568" i="260" a="1"/>
  <c r="W340" i="260" a="1"/>
  <c r="BN514" i="260" a="1"/>
  <c r="AL172" i="260" a="1"/>
  <c r="N347" i="260" a="1"/>
  <c r="BJ464" i="260" a="1"/>
  <c r="J359" i="260" a="1"/>
  <c r="J566" i="260" a="1"/>
  <c r="G614" i="260" a="1"/>
  <c r="AU274" i="260" a="1"/>
  <c r="G699" i="260" a="1"/>
  <c r="N615" i="260" a="1"/>
  <c r="AZ477" i="260" a="1"/>
  <c r="BU663" i="260" a="1"/>
  <c r="J669" i="260" a="1"/>
  <c r="Z396" i="260" a="1"/>
  <c r="BU262" i="260" a="1"/>
  <c r="AU299" i="260" a="1"/>
  <c r="BJ419" i="260" a="1"/>
  <c r="G680" i="260" a="1"/>
  <c r="AU318" i="260" a="1"/>
  <c r="BQ509" i="260" a="1"/>
  <c r="BD599" i="260" a="1"/>
  <c r="AZ644" i="260" a="1"/>
  <c r="BU620" i="260" a="1"/>
  <c r="AL542" i="260" a="1"/>
  <c r="AU297" i="260" a="1"/>
  <c r="AU614" i="260" a="1"/>
  <c r="BN586" i="260" a="1"/>
  <c r="AR621" i="260" a="1"/>
  <c r="BN669" i="260" a="1"/>
  <c r="W669" i="260" a="1"/>
  <c r="BD652" i="260" a="1"/>
  <c r="I26" i="177" a="1"/>
  <c r="G675" i="260" a="1"/>
  <c r="R669" i="260" a="1"/>
  <c r="BD688" i="260" a="1"/>
  <c r="AL472" i="260" a="1"/>
  <c r="BN322" i="260" a="1"/>
  <c r="H63" i="177" a="1"/>
  <c r="E43" i="177" a="1"/>
  <c r="AU510" i="260" a="1"/>
  <c r="AU527" i="260" a="1"/>
  <c r="BQ506" i="260" a="1"/>
  <c r="AR672" i="260" a="1"/>
  <c r="BU644" i="260" a="1"/>
  <c r="J398" i="260" a="1"/>
  <c r="Z669" i="260" a="1"/>
  <c r="BU675" i="260" a="1"/>
  <c r="W27" i="177" a="1"/>
  <c r="BU280" i="260" a="1"/>
  <c r="Z564" i="260" a="1"/>
  <c r="BD594" i="260" a="1"/>
  <c r="BN671" i="260" a="1"/>
  <c r="AL672" i="260" a="1"/>
  <c r="G300" i="260" a="1"/>
  <c r="BN616" i="260" a="1"/>
  <c r="BJ438" i="260" a="1"/>
  <c r="J77" i="260" a="1"/>
  <c r="AZ408" i="260" a="1"/>
  <c r="R633" i="260" a="1"/>
  <c r="W674" i="260" a="1"/>
  <c r="BD566" i="260" a="1"/>
  <c r="AL447" i="260" a="1"/>
  <c r="BD238" i="260" a="1"/>
  <c r="BN311" i="260" a="1"/>
  <c r="G648" i="260" a="1"/>
  <c r="AD699" i="260" a="1"/>
  <c r="BN520" i="260" a="1"/>
  <c r="BU638" i="260" a="1"/>
  <c r="AR609" i="260" a="1"/>
  <c r="Z594" i="260" a="1"/>
  <c r="BN628" i="260" a="1"/>
  <c r="AU603" i="260" a="1"/>
  <c r="AR675" i="260" a="1"/>
  <c r="AH677" i="260" a="1"/>
  <c r="G169" i="260" a="1"/>
  <c r="N612" i="260" a="1"/>
  <c r="AU243" i="260" a="1"/>
  <c r="AR235" i="260" a="1"/>
  <c r="W52" i="177" a="1"/>
  <c r="AD197" i="260" a="1"/>
  <c r="Z520" i="260" a="1"/>
  <c r="BQ195" i="260" a="1"/>
  <c r="J561" i="260" a="1"/>
  <c r="BD549" i="260" a="1"/>
  <c r="AZ456" i="260" a="1"/>
  <c r="W648" i="260" a="1"/>
  <c r="BN530" i="260" a="1"/>
  <c r="Z545" i="260" a="1"/>
  <c r="AD519" i="260" a="1"/>
  <c r="AR562" i="260" a="1"/>
  <c r="BU646" i="260" a="1"/>
  <c r="N157" i="260" a="1"/>
  <c r="AR482" i="260" a="1"/>
  <c r="AH615" i="260" a="1"/>
  <c r="AL647" i="260" a="1"/>
  <c r="BJ499" i="260" a="1"/>
  <c r="AD596" i="260" a="1"/>
  <c r="BQ678" i="260" a="1"/>
  <c r="BU630" i="260" a="1"/>
  <c r="N675" i="260" a="1"/>
  <c r="AD492" i="260" a="1"/>
  <c r="AU600" i="260" a="1"/>
  <c r="BD538" i="260" a="1"/>
  <c r="BJ527" i="260" a="1"/>
  <c r="R444" i="260" a="1"/>
  <c r="J471" i="260" a="1"/>
  <c r="AZ493" i="260" a="1"/>
  <c r="BJ473" i="260" a="1"/>
  <c r="AD376" i="260" a="1"/>
  <c r="W9" i="177" a="1"/>
  <c r="G655" i="260" a="1"/>
  <c r="Z649" i="260" a="1"/>
  <c r="Z521" i="260" a="1"/>
  <c r="W306" i="260" a="1"/>
  <c r="BD420" i="260" a="1"/>
  <c r="BJ639" i="260" a="1"/>
  <c r="BJ493" i="260" a="1"/>
  <c r="AH574" i="260" a="1"/>
  <c r="N643" i="260" a="1"/>
  <c r="AU652" i="260" a="1"/>
  <c r="AR603" i="260" a="1"/>
  <c r="BD455" i="260" a="1"/>
  <c r="BJ671" i="260" a="1"/>
  <c r="AR622" i="260" a="1"/>
  <c r="AL673" i="260" a="1"/>
  <c r="BJ483" i="260" a="1"/>
  <c r="G402" i="260" a="1"/>
  <c r="AL638" i="260" a="1"/>
  <c r="AR630" i="260" a="1"/>
  <c r="AD267" i="260" a="1"/>
  <c r="G670" i="260" a="1"/>
  <c r="BJ668" i="260" a="1"/>
  <c r="AD671" i="260" a="1"/>
  <c r="BJ488" i="260" a="1"/>
  <c r="J330" i="260" a="1"/>
  <c r="BN356" i="260" a="1"/>
  <c r="BN508" i="260" a="1"/>
  <c r="BN606" i="260" a="1"/>
  <c r="Z519" i="260" a="1"/>
  <c r="AH573" i="260" a="1"/>
  <c r="R569" i="260" a="1"/>
  <c r="AL668" i="260" a="1"/>
  <c r="BQ564" i="260" a="1"/>
  <c r="J502" i="260" a="1"/>
  <c r="BN526" i="260" a="1"/>
  <c r="AZ438" i="260" a="1"/>
  <c r="AH637" i="260" a="1"/>
  <c r="AD420" i="260" a="1"/>
  <c r="Z516" i="260" a="1"/>
  <c r="W646" i="260" a="1"/>
  <c r="W643" i="260" a="1"/>
  <c r="R25" i="260" a="1"/>
  <c r="AU434" i="260" a="1"/>
  <c r="G656" i="260" a="1"/>
  <c r="BN395" i="260" a="1"/>
  <c r="BD661" i="260" a="1"/>
  <c r="BU268" i="260" a="1"/>
  <c r="Z68" i="260" a="1"/>
  <c r="Z645" i="260" a="1"/>
  <c r="AD645" i="260" a="1"/>
  <c r="AZ50" i="260" a="1"/>
  <c r="BD489" i="260" a="1"/>
  <c r="AU8" i="260" a="1"/>
  <c r="BD287" i="260" a="1"/>
  <c r="AR240" i="260" a="1"/>
  <c r="BJ560" i="260" a="1"/>
  <c r="BJ420" i="260" a="1"/>
  <c r="R525" i="260" a="1"/>
  <c r="AL541" i="260" a="1"/>
  <c r="BD584" i="260" a="1"/>
  <c r="AR484" i="260" a="1"/>
  <c r="Z116" i="260" a="1"/>
  <c r="BJ397" i="260" a="1"/>
  <c r="R582" i="260" a="1"/>
  <c r="AR657" i="260" a="1"/>
  <c r="BQ614" i="260" a="1"/>
  <c r="AD564" i="260" a="1"/>
  <c r="AU636" i="260" a="1"/>
  <c r="AH594" i="260" a="1"/>
  <c r="AR591" i="260" a="1"/>
  <c r="BQ657" i="260" a="1"/>
  <c r="W657" i="260" a="1"/>
  <c r="BD668" i="260" a="1"/>
  <c r="N365" i="260" a="1"/>
  <c r="N597" i="260" a="1"/>
  <c r="R638" i="260" a="1"/>
  <c r="W557" i="260" a="1"/>
  <c r="BQ641" i="260" a="1"/>
  <c r="AR605" i="260" a="1"/>
  <c r="N655" i="260" a="1"/>
  <c r="Z614" i="260" a="1"/>
  <c r="J672" i="260" a="1"/>
  <c r="N689" i="260" a="1"/>
  <c r="N686" i="260" a="1"/>
  <c r="BD578" i="260" a="1"/>
  <c r="BQ455" i="260" a="1"/>
  <c r="BN614" i="260" a="1"/>
  <c r="AR565" i="260" a="1"/>
  <c r="N37" i="260" a="1"/>
  <c r="G218" i="260" a="1"/>
  <c r="BQ524" i="260" a="1"/>
  <c r="BD315" i="260" a="1"/>
  <c r="BU661" i="260" a="1"/>
  <c r="R610" i="260" a="1"/>
  <c r="N75" i="260" a="1"/>
  <c r="BU396" i="260" a="1"/>
  <c r="AH552" i="260" a="1"/>
  <c r="BJ344" i="260" a="1"/>
  <c r="BN627" i="260" a="1"/>
  <c r="W571" i="260" a="1"/>
  <c r="AL640" i="260" a="1"/>
  <c r="BD646" i="260" a="1"/>
  <c r="BD642" i="260" a="1"/>
  <c r="BQ532" i="260" a="1"/>
  <c r="N660" i="260" a="1"/>
  <c r="BD625" i="260" a="1"/>
  <c r="BQ672" i="260" a="1"/>
  <c r="AR446" i="260" a="1"/>
  <c r="W596" i="260" a="1"/>
  <c r="AR628" i="260" a="1"/>
  <c r="AH640" i="260" a="1"/>
  <c r="AR544" i="260" a="1"/>
  <c r="BQ677" i="260" a="1"/>
  <c r="AD668" i="260" a="1"/>
  <c r="BN667" i="260" a="1"/>
  <c r="Z700" i="260" a="1"/>
  <c r="BJ503" i="260" a="1"/>
  <c r="BN587" i="260" a="1"/>
  <c r="N277" i="260" a="1"/>
  <c r="AR211" i="260" a="1"/>
  <c r="BU600" i="260" a="1"/>
  <c r="W372" i="260" a="1"/>
  <c r="AU643" i="260" a="1"/>
  <c r="AL648" i="260" a="1"/>
  <c r="BU628" i="260" a="1"/>
  <c r="AZ646" i="260" a="1"/>
  <c r="AH438" i="260" a="1"/>
  <c r="BU562" i="260" a="1"/>
  <c r="AH588" i="260" a="1"/>
  <c r="BN439" i="260" a="1"/>
  <c r="BJ602" i="260" a="1"/>
  <c r="BQ470" i="260" a="1"/>
  <c r="W650" i="260" a="1"/>
  <c r="BD634" i="260" a="1"/>
  <c r="BJ221" i="260" a="1"/>
  <c r="G623" i="260" a="1"/>
  <c r="N670" i="260" a="1"/>
  <c r="BD614" i="260" a="1"/>
  <c r="BD342" i="260" a="1"/>
  <c r="W578" i="260" a="1"/>
  <c r="J594" i="260" a="1"/>
  <c r="R532" i="260" a="1"/>
  <c r="G350" i="260" a="1"/>
  <c r="BN51" i="260" a="1"/>
  <c r="BN576" i="260" a="1"/>
  <c r="AL525" i="260" a="1"/>
  <c r="AH343" i="260" a="1"/>
  <c r="BU38" i="260" a="1"/>
  <c r="G591" i="260" a="1"/>
  <c r="AL439" i="260" a="1"/>
  <c r="AZ42" i="260" a="1"/>
  <c r="BD588" i="260" a="1"/>
  <c r="BN657" i="260" a="1"/>
  <c r="BJ545" i="260" a="1"/>
  <c r="AU406" i="260" a="1"/>
  <c r="BJ328" i="260" a="1"/>
  <c r="J265" i="260" a="1"/>
  <c r="W331" i="260" a="1"/>
  <c r="BJ475" i="260" a="1"/>
  <c r="AZ607" i="260" a="1"/>
  <c r="AZ650" i="260" a="1"/>
  <c r="AL495" i="260" a="1"/>
  <c r="G633" i="260" a="1"/>
  <c r="AH375" i="260" a="1"/>
  <c r="BJ660" i="260" a="1"/>
  <c r="Z515" i="260" a="1"/>
  <c r="R666" i="260" a="1"/>
  <c r="W562" i="260" a="1"/>
  <c r="BQ542" i="260" a="1"/>
  <c r="W22" i="260" a="1"/>
  <c r="BJ416" i="260" a="1"/>
  <c r="R148" i="260" a="1"/>
  <c r="G497" i="260" a="1"/>
  <c r="S56" i="177" a="1"/>
  <c r="Z570" i="260" a="1"/>
  <c r="J522" i="260" a="1"/>
  <c r="N189" i="260" a="1"/>
  <c r="AD348" i="260" a="1"/>
  <c r="BD627" i="260" a="1"/>
  <c r="N650" i="260" a="1"/>
  <c r="W551" i="260" a="1"/>
  <c r="AR558" i="260" a="1"/>
  <c r="BQ607" i="260" a="1"/>
  <c r="AZ669" i="260" a="1"/>
  <c r="AR510" i="260" a="1"/>
  <c r="AZ449" i="260" a="1"/>
  <c r="BN83" i="260" a="1"/>
  <c r="G646" i="260" a="1"/>
  <c r="G466" i="260" a="1"/>
  <c r="BD671" i="260" a="1"/>
  <c r="AR673" i="260" a="1"/>
  <c r="G664" i="260" a="1"/>
  <c r="BJ590" i="260" a="1"/>
  <c r="BJ411" i="260" a="1"/>
  <c r="BU625" i="260" a="1"/>
  <c r="BQ486" i="260" a="1"/>
  <c r="AR585" i="260" a="1"/>
  <c r="AU547" i="260" a="1"/>
  <c r="AR678" i="260" a="1"/>
  <c r="R563" i="260" a="1"/>
  <c r="G677" i="260" a="1"/>
  <c r="AL688" i="260" a="1"/>
  <c r="BU749" i="260" a="1"/>
  <c r="J496" i="260" a="1"/>
  <c r="BQ582" i="260" a="1"/>
  <c r="G314" i="260" a="1"/>
  <c r="BJ496" i="260" a="1"/>
  <c r="AD373" i="260" a="1"/>
  <c r="BU615" i="260" a="1"/>
  <c r="BQ605" i="260" a="1"/>
  <c r="AR559" i="260" a="1"/>
  <c r="R518" i="260" a="1"/>
  <c r="AH503" i="260" a="1"/>
  <c r="AZ630" i="260" a="1"/>
  <c r="AZ542" i="260" a="1"/>
  <c r="AR584" i="260" a="1"/>
  <c r="AR35" i="260" a="1"/>
  <c r="AR667" i="260" a="1"/>
  <c r="AU627" i="260" a="1"/>
  <c r="AU540" i="260" a="1"/>
  <c r="Z624" i="260" a="1"/>
  <c r="W642" i="260" a="1"/>
  <c r="AL589" i="260" a="1"/>
  <c r="N699" i="260" a="1"/>
  <c r="BU667" i="260" a="1"/>
  <c r="BQ665" i="260" a="1"/>
  <c r="BN237" i="260" a="1"/>
  <c r="BJ653" i="260" a="1"/>
  <c r="AU509" i="260" a="1"/>
  <c r="AU483" i="260" a="1"/>
  <c r="AL164" i="260" a="1"/>
  <c r="W641" i="260" a="1"/>
  <c r="BU660" i="260" a="1"/>
  <c r="AL399" i="260" a="1"/>
  <c r="BN678" i="260" a="1"/>
  <c r="G403" i="260" a="1"/>
  <c r="AR285" i="260" a="1"/>
  <c r="N570" i="260" a="1"/>
  <c r="AZ421" i="260" a="1"/>
  <c r="AD466" i="260" a="1"/>
  <c r="AZ76" i="260" a="1"/>
  <c r="Z596" i="260" a="1"/>
  <c r="AZ359" i="260" a="1"/>
  <c r="AD398" i="260" a="1"/>
  <c r="AR606" i="260" a="1"/>
  <c r="Z639" i="260" a="1"/>
  <c r="N633" i="260" a="1"/>
  <c r="J626" i="260" a="1"/>
  <c r="G621" i="260" a="1"/>
  <c r="BQ277" i="260" a="1"/>
  <c r="AH621" i="260" a="1"/>
  <c r="N36" i="260" a="1"/>
  <c r="AZ545" i="260" a="1"/>
  <c r="AR521" i="260" a="1"/>
  <c r="N408" i="260" a="1"/>
  <c r="N669" i="260" a="1"/>
  <c r="N422" i="260" a="1"/>
  <c r="J661" i="260" a="1"/>
  <c r="W408" i="260" a="1"/>
  <c r="BQ538" i="260" a="1"/>
  <c r="W560" i="260" a="1"/>
  <c r="BU302" i="260" a="1"/>
  <c r="J177" i="260" a="1"/>
  <c r="AR569" i="260" a="1"/>
  <c r="J675" i="260" a="1"/>
  <c r="AR668" i="260" a="1"/>
  <c r="BJ724" i="260" a="1"/>
  <c r="J449" i="260" a="1"/>
  <c r="BJ299" i="260" a="1"/>
  <c r="BU263" i="260" a="1"/>
  <c r="AZ226" i="260" a="1"/>
  <c r="AR502" i="260" a="1"/>
  <c r="BD519" i="260" a="1"/>
  <c r="BU640" i="260" a="1"/>
  <c r="AZ637" i="260" a="1"/>
  <c r="R627" i="260" a="1"/>
  <c r="J640" i="260" a="1"/>
  <c r="G619" i="260" a="1"/>
  <c r="R642" i="260" a="1"/>
  <c r="AL594" i="260" a="1"/>
  <c r="BU564" i="260" a="1"/>
  <c r="BJ168" i="260" a="1"/>
  <c r="N518" i="260" a="1"/>
  <c r="AZ491" i="260" a="1"/>
  <c r="R568" i="260" a="1"/>
  <c r="BQ233" i="260" a="1"/>
  <c r="J527" i="260" a="1"/>
  <c r="BU670" i="260" a="1"/>
  <c r="AL393" i="260" a="1"/>
  <c r="Z666" i="260" a="1"/>
  <c r="BN362" i="260" a="1"/>
  <c r="AU522" i="260" a="1"/>
  <c r="BQ227" i="260" a="1"/>
  <c r="Z491" i="260" a="1"/>
  <c r="AL643" i="260" a="1"/>
  <c r="W673" i="260" a="1"/>
  <c r="AR267" i="260" a="1"/>
  <c r="W474" i="260" a="1"/>
  <c r="AL523" i="260" a="1"/>
  <c r="BD615" i="260" a="1"/>
  <c r="R612" i="260" a="1"/>
  <c r="AL343" i="260" a="1"/>
  <c r="AU365" i="260" a="1"/>
  <c r="N640" i="260" a="1"/>
  <c r="AH641" i="260" a="1"/>
  <c r="AH625" i="260" a="1"/>
  <c r="BJ569" i="260" a="1"/>
  <c r="BJ316" i="260" a="1"/>
  <c r="BD637" i="260" a="1"/>
  <c r="BQ413" i="260" a="1"/>
  <c r="AD673" i="260" a="1"/>
  <c r="AU610" i="260" a="1"/>
  <c r="BN444" i="260" a="1"/>
  <c r="BN531" i="260" a="1"/>
  <c r="AD565" i="260" a="1"/>
  <c r="BU637" i="260" a="1"/>
  <c r="R668" i="260" a="1"/>
  <c r="AH419" i="260" a="1"/>
  <c r="BU278" i="260" a="1"/>
  <c r="AH528" i="260" a="1"/>
  <c r="BJ580" i="260" a="1"/>
  <c r="J67" i="260" a="1"/>
  <c r="Z293" i="260" a="1"/>
  <c r="AD472" i="260" a="1"/>
  <c r="G628" i="260" a="1"/>
  <c r="X6" i="177" a="1"/>
  <c r="BU502" i="260" a="1"/>
  <c r="BU621" i="260" a="1"/>
  <c r="BD641" i="260" a="1"/>
  <c r="BU597" i="260" a="1"/>
  <c r="AL663" i="260" a="1"/>
  <c r="AZ556" i="260" a="1"/>
  <c r="BN634" i="260" a="1"/>
  <c r="AL593" i="260" a="1"/>
  <c r="W625" i="260" a="1"/>
  <c r="Z315" i="260" a="1"/>
  <c r="W634" i="260" a="1"/>
  <c r="AD670" i="260" a="1"/>
  <c r="AL675" i="260" a="1"/>
  <c r="AD598" i="260" a="1"/>
  <c r="W224" i="260" a="1"/>
  <c r="N217" i="260" a="1"/>
  <c r="AU213" i="260" a="1"/>
  <c r="BU652" i="260" a="1"/>
  <c r="J655" i="260" a="1"/>
  <c r="BD630" i="260" a="1"/>
  <c r="W640" i="260" a="1"/>
  <c r="AD545" i="260" a="1"/>
  <c r="BD683" i="260" a="1"/>
  <c r="AR724" i="260" a="1"/>
  <c r="AU684" i="260" a="1"/>
  <c r="G686" i="260" a="1"/>
  <c r="J682" i="260" a="1"/>
  <c r="AR688" i="260" a="1"/>
  <c r="BU373" i="260" a="1"/>
  <c r="Z687" i="260" a="1"/>
  <c r="BN596" i="260" a="1"/>
  <c r="BN643" i="260" a="1"/>
  <c r="R461" i="260" a="1"/>
  <c r="AL522" i="260" a="1"/>
  <c r="BU128" i="260" a="1"/>
  <c r="BN677" i="260" a="1"/>
  <c r="BD657" i="260" a="1"/>
  <c r="BQ687" i="260" a="1"/>
  <c r="J693" i="260" a="1"/>
  <c r="N684" i="260" a="1"/>
  <c r="AL702" i="260" a="1"/>
  <c r="AR691" i="260" a="1"/>
  <c r="AR690" i="260" a="1"/>
  <c r="U18" i="177" a="1"/>
  <c r="AH668" i="260" a="1"/>
  <c r="AH376" i="260" a="1"/>
  <c r="BU521" i="260" a="1"/>
  <c r="N648" i="260" a="1"/>
  <c r="AL603" i="260" a="1"/>
  <c r="AU645" i="260" a="1"/>
  <c r="BN397" i="260" a="1"/>
  <c r="AL517" i="260" a="1"/>
  <c r="AR196" i="260" a="1"/>
  <c r="G534" i="260" a="1"/>
  <c r="BN321" i="260" a="1"/>
  <c r="W407" i="260" a="1"/>
  <c r="Z5" i="177" a="1"/>
  <c r="BJ228" i="260" a="1"/>
  <c r="Z547" i="260" a="1"/>
  <c r="R448" i="260" a="1"/>
  <c r="BY83" i="260" a="1"/>
  <c r="AL552" i="260" a="1"/>
  <c r="R387" i="260" a="1"/>
  <c r="R432" i="260" a="1"/>
  <c r="AZ613" i="260" a="1"/>
  <c r="BQ611" i="260" a="1"/>
  <c r="AD227" i="260" a="1"/>
  <c r="BJ507" i="260" a="1"/>
  <c r="AZ452" i="260" a="1"/>
  <c r="BJ387" i="260" a="1"/>
  <c r="AH47" i="260" a="1"/>
  <c r="W460" i="260" a="1"/>
  <c r="BY17" i="260" a="1"/>
  <c r="AR497" i="260" a="1"/>
  <c r="BU264" i="260" a="1"/>
  <c r="AR508" i="260" a="1"/>
  <c r="BJ325" i="260" a="1"/>
  <c r="BU459" i="260" a="1"/>
  <c r="AH602" i="260" a="1"/>
  <c r="BU525" i="260" a="1"/>
  <c r="BJ605" i="260" a="1"/>
  <c r="N586" i="260" a="1"/>
  <c r="J506" i="260" a="1"/>
  <c r="BN341" i="260" a="1"/>
  <c r="BD476" i="260" a="1"/>
  <c r="G450" i="260" a="1"/>
  <c r="N676" i="260" a="1"/>
  <c r="BJ512" i="260" a="1"/>
  <c r="G612" i="260" a="1"/>
  <c r="G506" i="260" a="1"/>
  <c r="R656" i="260" a="1"/>
  <c r="BQ669" i="260" a="1"/>
  <c r="BN749" i="260" a="1"/>
  <c r="BQ625" i="260" a="1"/>
  <c r="BU561" i="260" a="1"/>
  <c r="AZ569" i="260" a="1"/>
  <c r="G486" i="260" a="1"/>
  <c r="W540" i="260" a="1"/>
  <c r="BU505" i="260" a="1"/>
  <c r="AH572" i="260" a="1"/>
  <c r="N223" i="260" a="1"/>
  <c r="BU571" i="260" a="1"/>
  <c r="AL342" i="260" a="1"/>
  <c r="N632" i="260" a="1"/>
  <c r="BD520" i="260" a="1"/>
  <c r="AH549" i="260" a="1"/>
  <c r="R626" i="260" a="1"/>
  <c r="BJ663" i="260" a="1"/>
  <c r="AD664" i="260" a="1"/>
  <c r="BJ702" i="260" a="1"/>
  <c r="G327" i="260" a="1"/>
  <c r="AU607" i="260" a="1"/>
  <c r="BN543" i="260" a="1"/>
  <c r="W631" i="260" a="1"/>
  <c r="J612" i="260" a="1"/>
  <c r="AL197" i="260" a="1"/>
  <c r="AU639" i="260" a="1"/>
  <c r="AH390" i="260" a="1"/>
  <c r="AZ592" i="260" a="1"/>
  <c r="BD623" i="260" a="1"/>
  <c r="BD663" i="260" a="1"/>
  <c r="BJ540" i="260" a="1"/>
  <c r="AL613" i="260" a="1"/>
  <c r="BD638" i="260" a="1"/>
  <c r="R541" i="260" a="1"/>
  <c r="AH669" i="260" a="1"/>
  <c r="AU642" i="260" a="1"/>
  <c r="J665" i="260" a="1"/>
  <c r="AZ540" i="260" a="1"/>
  <c r="R572" i="260" a="1"/>
  <c r="AR455" i="260" a="1"/>
  <c r="BN556" i="260" a="1"/>
  <c r="AU542" i="260" a="1"/>
  <c r="BN592" i="260" a="1"/>
  <c r="J299" i="260" a="1"/>
  <c r="BQ458" i="260" a="1"/>
  <c r="N575" i="260" a="1"/>
  <c r="J11" i="260" a="1"/>
  <c r="BU462" i="260" a="1"/>
  <c r="AD647" i="260" a="1"/>
  <c r="W656" i="260" a="1"/>
  <c r="AD674" i="260" a="1"/>
  <c r="R639" i="260" a="1"/>
  <c r="AL514" i="260" a="1"/>
  <c r="BJ626" i="260" a="1"/>
  <c r="BU518" i="260" a="1"/>
  <c r="W659" i="260" a="1"/>
  <c r="BU633" i="260" a="1"/>
  <c r="R657" i="260" a="1"/>
  <c r="R298" i="260" a="1"/>
  <c r="BD100" i="260" a="1"/>
  <c r="W31" i="253" a="1"/>
  <c r="AU469" i="260" a="1"/>
  <c r="AH265" i="260" a="1"/>
  <c r="W99" i="260" a="1"/>
  <c r="AZ535" i="260" a="1"/>
  <c r="G283" i="260" a="1"/>
  <c r="BU634" i="260" a="1"/>
  <c r="AH614" i="260" a="1"/>
  <c r="AU592" i="260" a="1"/>
  <c r="BN76" i="260" a="1"/>
  <c r="BD596" i="260" a="1"/>
  <c r="AZ602" i="260" a="1"/>
  <c r="AL573" i="260" a="1"/>
  <c r="BQ639" i="260" a="1"/>
  <c r="AU590" i="260" a="1"/>
  <c r="G434" i="260" a="1"/>
  <c r="BJ480" i="260" a="1"/>
  <c r="AD587" i="260" a="1"/>
  <c r="AR674" i="260" a="1"/>
  <c r="C54" i="177" a="1"/>
  <c r="AZ519" i="260" a="1"/>
  <c r="BU656" i="260" a="1"/>
  <c r="G472" i="260" a="1"/>
  <c r="BU534" i="260" a="1"/>
  <c r="BQ255" i="260" a="1"/>
  <c r="BU650" i="260" a="1"/>
  <c r="BN527" i="260" a="1"/>
  <c r="BN565" i="260" a="1"/>
  <c r="Z164" i="260" a="1"/>
  <c r="BD12" i="260" a="1"/>
  <c r="AR522" i="260" a="1"/>
  <c r="BD633" i="260" a="1"/>
  <c r="AR411" i="260" a="1"/>
  <c r="AR533" i="260" a="1"/>
  <c r="BQ626" i="260" a="1"/>
  <c r="AD600" i="260" a="1"/>
  <c r="AR512" i="260" a="1"/>
  <c r="N551" i="260" a="1"/>
  <c r="BJ430" i="260" a="1"/>
  <c r="BJ637" i="260" a="1"/>
  <c r="BJ594" i="260" a="1"/>
  <c r="G191" i="260" a="1"/>
  <c r="BU623" i="260" a="1"/>
  <c r="AZ631" i="260" a="1"/>
  <c r="AD590" i="260" a="1"/>
  <c r="BD552" i="260" a="1"/>
  <c r="R660" i="260" a="1"/>
  <c r="AZ453" i="260" a="1"/>
  <c r="BD475" i="260" a="1"/>
  <c r="G483" i="260" a="1"/>
  <c r="R589" i="260" a="1"/>
  <c r="BD373" i="260" a="1"/>
  <c r="AL576" i="260" a="1"/>
  <c r="Z474" i="260" a="1"/>
  <c r="AH665" i="260" a="1"/>
  <c r="J463" i="260" a="1"/>
  <c r="BD666" i="260" a="1"/>
  <c r="N456" i="260" a="1"/>
  <c r="AD353" i="260" a="1"/>
  <c r="K55" i="177" a="1"/>
  <c r="R13" i="177" a="1"/>
  <c r="Z500" i="260" a="1"/>
  <c r="G631" i="260" a="1"/>
  <c r="W609" i="260" a="1"/>
  <c r="W633" i="260" a="1"/>
  <c r="AU425" i="260" a="1"/>
  <c r="L22" i="177" a="1"/>
  <c r="BD649" i="260" a="1"/>
  <c r="BJ566" i="260" a="1"/>
  <c r="W606" i="260" a="1"/>
  <c r="BJ630" i="260" a="1"/>
  <c r="Z622" i="260" a="1"/>
  <c r="G590" i="260" a="1"/>
  <c r="BN626" i="260" a="1"/>
  <c r="R635" i="260" a="1"/>
  <c r="BD512" i="260" a="1"/>
  <c r="J572" i="260" a="1"/>
  <c r="G671" i="260" a="1"/>
  <c r="BU533" i="260" a="1"/>
  <c r="BD423" i="260" a="1"/>
  <c r="AD341" i="260" a="1"/>
  <c r="BU524" i="260" a="1"/>
  <c r="J619" i="260" a="1"/>
  <c r="G197" i="260" a="1"/>
  <c r="BQ8" i="260" a="1"/>
  <c r="N544" i="260" a="1"/>
  <c r="G568" i="260" a="1"/>
  <c r="J569" i="260" a="1"/>
  <c r="AZ271" i="260" a="1"/>
  <c r="G489" i="260" a="1"/>
  <c r="BU497" i="260" a="1"/>
  <c r="G302" i="260" a="1"/>
  <c r="Z452" i="260" a="1"/>
  <c r="G610" i="260" a="1"/>
  <c r="BJ588" i="260" a="1"/>
  <c r="G530" i="260" a="1"/>
  <c r="N553" i="260" a="1"/>
  <c r="W275" i="260" a="1"/>
  <c r="AR516" i="260" a="1"/>
  <c r="BU473" i="260" a="1"/>
  <c r="BN633" i="260" a="1"/>
  <c r="AR644" i="260" a="1"/>
  <c r="AD573" i="260" a="1"/>
  <c r="BJ458" i="260" a="1"/>
  <c r="R671" i="260" a="1"/>
  <c r="W588" i="260" a="1"/>
  <c r="BN675" i="260" a="1"/>
  <c r="BD138" i="260" a="1"/>
  <c r="N582" i="260" a="1"/>
  <c r="BD573" i="260" a="1"/>
  <c r="BN646" i="260" a="1"/>
  <c r="BD651" i="260" a="1"/>
  <c r="BY167" i="260" a="1"/>
  <c r="AR676" i="260" a="1"/>
  <c r="AD494" i="260" a="1"/>
  <c r="BN693" i="260" a="1"/>
  <c r="AH702" i="260" a="1"/>
  <c r="AH697" i="260" a="1"/>
  <c r="W284" i="260" a="1"/>
  <c r="AZ509" i="260" a="1"/>
  <c r="AD177" i="260" a="1"/>
  <c r="AU280" i="260" a="1"/>
  <c r="BJ359" i="260" a="1"/>
  <c r="AZ623" i="260" a="1"/>
  <c r="J647" i="260" a="1"/>
  <c r="Z640" i="260" a="1"/>
  <c r="P46" i="177" a="1"/>
  <c r="AL642" i="260" a="1"/>
  <c r="AL544" i="260" a="1"/>
  <c r="N616" i="260" a="1"/>
  <c r="BD574" i="260" a="1"/>
  <c r="BD631" i="260" a="1"/>
  <c r="AZ347" i="260" a="1"/>
  <c r="R515" i="260" a="1"/>
  <c r="G674" i="260" a="1"/>
  <c r="BJ640" i="260" a="1"/>
  <c r="R557" i="260" a="1"/>
  <c r="AR560" i="260" a="1"/>
  <c r="AD672" i="260" a="1"/>
  <c r="AL570" i="260" a="1"/>
  <c r="AL497" i="260" a="1"/>
  <c r="BJ620" i="260" a="1"/>
  <c r="W533" i="260" a="1"/>
  <c r="BU578" i="260" a="1"/>
  <c r="AZ256" i="260" a="1"/>
  <c r="R483" i="260" a="1"/>
  <c r="J668" i="260" a="1"/>
  <c r="BJ390" i="260" a="1"/>
  <c r="BU664" i="260" a="1"/>
  <c r="J351" i="260" a="1"/>
  <c r="BJ8" i="260" a="1"/>
  <c r="N520" i="260" a="1"/>
  <c r="G581" i="260" a="1"/>
  <c r="R526" i="260" a="1"/>
  <c r="J517" i="260" a="1"/>
  <c r="BJ368" i="260" a="1"/>
  <c r="N542" i="260" a="1"/>
  <c r="W627" i="260" a="1"/>
  <c r="BJ618" i="260" a="1"/>
  <c r="W645" i="260" a="1"/>
  <c r="AU616" i="260" a="1"/>
  <c r="N587" i="260" a="1"/>
  <c r="BJ551" i="260" a="1"/>
  <c r="G659" i="260" a="1"/>
  <c r="BD595" i="260" a="1"/>
  <c r="BJ596" i="260" a="1"/>
  <c r="AD644" i="260" a="1"/>
  <c r="BQ632" i="260" a="1"/>
  <c r="BD540" i="260" a="1"/>
  <c r="Z662" i="260" a="1"/>
  <c r="BN673" i="260" a="1"/>
  <c r="AZ657" i="260" a="1"/>
  <c r="N585" i="260" a="1"/>
  <c r="AR383" i="260" a="1"/>
  <c r="BQ624" i="260" a="1"/>
  <c r="G616" i="260" a="1"/>
  <c r="N637" i="260" a="1"/>
  <c r="BJ413" i="260" a="1"/>
  <c r="AH569" i="260" a="1"/>
  <c r="BN620" i="260" a="1"/>
  <c r="BQ351" i="260" a="1"/>
  <c r="J393" i="260" a="1"/>
  <c r="J444" i="260" a="1"/>
  <c r="BQ523" i="260" a="1"/>
  <c r="AH164" i="260" a="1"/>
  <c r="AU383" i="260" a="1"/>
  <c r="BN551" i="260" a="1"/>
  <c r="BQ637" i="260" a="1"/>
  <c r="AU559" i="260" a="1"/>
  <c r="AR466" i="260" a="1"/>
  <c r="R533" i="260" a="1"/>
  <c r="Z671" i="260" a="1"/>
  <c r="N49" i="260" a="1"/>
  <c r="BJ608" i="260" a="1"/>
  <c r="AH638" i="260" a="1"/>
  <c r="N644" i="260" a="1"/>
  <c r="Z638" i="260" a="1"/>
  <c r="AR600" i="260" a="1"/>
  <c r="G657" i="260" a="1"/>
  <c r="AH501" i="260" a="1"/>
  <c r="BJ459" i="260" a="1"/>
  <c r="N573" i="260" a="1"/>
  <c r="AD617" i="260" a="1"/>
  <c r="BN594" i="260" a="1"/>
  <c r="BD497" i="260" a="1"/>
  <c r="N596" i="260" a="1"/>
  <c r="BD531" i="260" a="1"/>
  <c r="AR298" i="260" a="1"/>
  <c r="AU216" i="260" a="1"/>
  <c r="W624" i="260" a="1"/>
  <c r="R494" i="260" a="1"/>
  <c r="AD325" i="260" a="1"/>
  <c r="M26" i="177" a="1"/>
  <c r="J445" i="260" a="1"/>
  <c r="Z652" i="260" a="1"/>
  <c r="Z620" i="260" a="1"/>
  <c r="AR551" i="260" a="1"/>
  <c r="BD628" i="260" a="1"/>
  <c r="W542" i="260" a="1"/>
  <c r="AL601" i="260" a="1"/>
  <c r="N232" i="260" a="1"/>
  <c r="AZ639" i="260" a="1"/>
  <c r="N350" i="260" a="1"/>
  <c r="BQ661" i="260" a="1"/>
  <c r="AH651" i="260" a="1"/>
  <c r="AZ662" i="260" a="1"/>
  <c r="AH489" i="260" a="1"/>
  <c r="R620" i="260" a="1"/>
  <c r="W586" i="260" a="1"/>
  <c r="BJ231" i="260" a="1"/>
  <c r="BJ646" i="260" a="1"/>
  <c r="Y53" i="177" a="1"/>
  <c r="G666" i="260" a="1"/>
  <c r="AR642" i="260" a="1"/>
  <c r="W683" i="260" a="1"/>
  <c r="AR695" i="260" a="1"/>
  <c r="AR703" i="260" a="1"/>
  <c r="BN358" i="260" a="1"/>
  <c r="BD201" i="260" a="1"/>
  <c r="BQ466" i="260" a="1"/>
  <c r="AU605" i="260" a="1"/>
  <c r="BQ398" i="260" a="1"/>
  <c r="BQ561" i="260" a="1"/>
  <c r="N559" i="260" a="1"/>
  <c r="J363" i="260" a="1"/>
  <c r="BN501" i="260" a="1"/>
  <c r="AZ495" i="260" a="1"/>
  <c r="W491" i="260" a="1"/>
  <c r="N652" i="260" a="1"/>
  <c r="W587" i="260" a="1"/>
  <c r="BQ283" i="260" a="1"/>
  <c r="AZ536" i="260" a="1"/>
  <c r="R543" i="260" a="1"/>
  <c r="AU533" i="260" a="1"/>
  <c r="AU613" i="260" a="1"/>
  <c r="G635" i="260" a="1"/>
  <c r="J318" i="260" a="1"/>
  <c r="J659" i="260" a="1"/>
  <c r="BN650" i="260" a="1"/>
  <c r="BN655" i="260" a="1"/>
  <c r="BN615" i="260" a="1"/>
  <c r="AL622" i="260" a="1"/>
  <c r="BD581" i="260" a="1"/>
  <c r="BU219" i="260" a="1"/>
  <c r="G653" i="260" a="1"/>
  <c r="N563" i="260" a="1"/>
  <c r="BJ657" i="260" a="1"/>
  <c r="J644" i="260" a="1"/>
  <c r="BJ680" i="260" a="1"/>
  <c r="AH113" i="260" a="1"/>
  <c r="BJ186" i="260" a="1"/>
  <c r="W620" i="260" a="1"/>
  <c r="BN263" i="260" a="1"/>
  <c r="AH494" i="260" a="1"/>
  <c r="R571" i="260" a="1"/>
  <c r="AR651" i="260" a="1"/>
  <c r="BJ622" i="260" a="1"/>
  <c r="Z677" i="260" a="1"/>
  <c r="BJ631" i="260" a="1"/>
  <c r="AU460" i="260" a="1"/>
  <c r="AU647" i="260" a="1"/>
  <c r="R498" i="260" a="1"/>
  <c r="AR447" i="260" a="1"/>
  <c r="BN610" i="260" a="1"/>
  <c r="J610" i="260" a="1"/>
  <c r="BD620" i="260" a="1"/>
  <c r="R594" i="260" a="1"/>
  <c r="J477" i="260" a="1"/>
  <c r="AD603" i="260" a="1"/>
  <c r="AL678" i="260" a="1"/>
  <c r="AD642" i="260" a="1"/>
  <c r="N657" i="260" a="1"/>
  <c r="BJ612" i="260" a="1"/>
  <c r="AR620" i="260" a="1"/>
  <c r="AL519" i="260" a="1"/>
  <c r="R514" i="260" a="1"/>
  <c r="AR640" i="260" a="1"/>
  <c r="AZ655" i="260" a="1"/>
  <c r="G661" i="260" a="1"/>
  <c r="J671" i="260" a="1"/>
  <c r="BU685" i="260" a="1"/>
  <c r="AU546" i="260" a="1"/>
  <c r="BJ598" i="260" a="1"/>
  <c r="BQ593" i="260" a="1"/>
  <c r="AU597" i="260" a="1"/>
  <c r="BD202" i="260" a="1"/>
  <c r="BD503" i="260" a="1"/>
  <c r="AL571" i="260" a="1"/>
  <c r="BN510" i="260" a="1"/>
  <c r="BD553" i="260" a="1"/>
  <c r="AZ638" i="260" a="1"/>
  <c r="G637" i="260" a="1"/>
  <c r="J606" i="260" a="1"/>
  <c r="R550" i="260" a="1"/>
  <c r="AR655" i="260" a="1"/>
  <c r="N206" i="260" a="1"/>
  <c r="AZ598" i="260" a="1"/>
  <c r="BN169" i="260" a="1"/>
  <c r="BD610" i="260" a="1"/>
  <c r="AD652" i="260" a="1"/>
  <c r="AZ513" i="260" a="1"/>
  <c r="BD656" i="260" a="1"/>
  <c r="BJ636" i="260" a="1"/>
  <c r="G598" i="260" a="1"/>
  <c r="BN674" i="260" a="1"/>
  <c r="AL620" i="260" a="1"/>
  <c r="BJ624" i="260" a="1"/>
  <c r="J614" i="260" a="1"/>
  <c r="AL650" i="260" a="1"/>
  <c r="W699" i="260" a="1"/>
  <c r="AZ349" i="260" a="1"/>
  <c r="BU424" i="260" a="1"/>
  <c r="BQ473" i="260" a="1"/>
  <c r="AZ458" i="260" a="1"/>
  <c r="Z451" i="260" a="1"/>
  <c r="AZ351" i="260" a="1"/>
  <c r="W580" i="260" a="1"/>
  <c r="BN95" i="260" a="1"/>
  <c r="BQ356" i="260" a="1"/>
  <c r="BN635" i="260" a="1"/>
  <c r="BJ638" i="260" a="1"/>
  <c r="AR583" i="260" a="1"/>
  <c r="AR652" i="260" a="1"/>
  <c r="AL468" i="260" a="1"/>
  <c r="Q45" i="177" a="1"/>
  <c r="BN647" i="260" a="1"/>
  <c r="R462" i="260" a="1"/>
  <c r="BU522" i="260" a="1"/>
  <c r="R352" i="260" a="1"/>
  <c r="J630" i="260" a="1"/>
  <c r="BQ423" i="260" a="1"/>
  <c r="J565" i="260" a="1"/>
  <c r="BN505" i="260" a="1"/>
  <c r="J546" i="260" a="1"/>
  <c r="R624" i="260" a="1"/>
  <c r="BD324" i="260" a="1"/>
  <c r="BU409" i="260" a="1"/>
  <c r="W535" i="260" a="1"/>
  <c r="AH648" i="260" a="1"/>
  <c r="BU617" i="260" a="1"/>
  <c r="Z367" i="260" a="1"/>
  <c r="R567" i="260" a="1"/>
  <c r="N651" i="260" a="1"/>
  <c r="BU450" i="260" a="1"/>
  <c r="AZ676" i="260" a="1"/>
  <c r="AH325" i="260" a="1"/>
  <c r="BD621" i="260" a="1"/>
  <c r="AL577" i="260" a="1"/>
  <c r="BQ415" i="260" a="1"/>
  <c r="BQ475" i="260" a="1"/>
  <c r="BU673" i="260" a="1"/>
  <c r="BQ91" i="260" a="1"/>
  <c r="AR661" i="260" a="1"/>
  <c r="AU518" i="260" a="1"/>
  <c r="AZ487" i="260" a="1"/>
  <c r="BQ568" i="260" a="1"/>
  <c r="BN637" i="260" a="1"/>
  <c r="AD322" i="260" a="1"/>
  <c r="AH564" i="260" a="1"/>
  <c r="AH622" i="260" a="1"/>
  <c r="J632" i="260" a="1"/>
  <c r="AH647" i="260" a="1"/>
  <c r="BD703" i="260" a="1"/>
  <c r="G700" i="260" a="1"/>
  <c r="J695" i="260" a="1"/>
  <c r="Z703" i="260" a="1"/>
  <c r="W691" i="260" a="1"/>
  <c r="G701" i="260" a="1"/>
  <c r="AL662" i="260" a="1"/>
  <c r="N325" i="260" a="1"/>
  <c r="N611" i="260" a="1"/>
  <c r="BU235" i="260" a="1"/>
  <c r="BQ659" i="260" a="1"/>
  <c r="BD618" i="260" a="1"/>
  <c r="N546" i="260" a="1"/>
  <c r="W626" i="260" a="1"/>
  <c r="BU689" i="260" a="1"/>
  <c r="N695" i="260" a="1"/>
  <c r="W690" i="260" a="1"/>
  <c r="AZ684" i="260" a="1"/>
  <c r="BJ697" i="260" a="1"/>
  <c r="R680" i="260" a="1"/>
  <c r="BU520" i="260" a="1"/>
  <c r="BN672" i="260" a="1"/>
  <c r="W695" i="260" a="1"/>
  <c r="BQ541" i="260" a="1"/>
  <c r="AR631" i="260" a="1"/>
  <c r="BU476" i="260" a="1"/>
  <c r="BD617" i="260" a="1"/>
  <c r="AR597" i="260" a="1"/>
  <c r="AU675" i="260" a="1"/>
  <c r="BD667" i="260" a="1"/>
  <c r="BJ693" i="260" a="1"/>
  <c r="AL694" i="260" a="1"/>
  <c r="AL693" i="260" a="1"/>
  <c r="W701" i="260" a="1"/>
  <c r="R681" i="260" a="1"/>
  <c r="N688" i="260" a="1"/>
  <c r="N605" i="260" a="1"/>
  <c r="AU667" i="260" a="1"/>
  <c r="BJ181" i="260" a="1"/>
  <c r="AL651" i="260" a="1"/>
  <c r="AL438" i="260" a="1"/>
  <c r="BU649" i="260" a="1"/>
  <c r="AU556" i="260" a="1"/>
  <c r="N666" i="260" a="1"/>
  <c r="BQ663" i="260" a="1"/>
  <c r="AR694" i="260" a="1"/>
  <c r="BU688" i="260" a="1"/>
  <c r="J701" i="260" a="1"/>
  <c r="AR587" i="260" a="1"/>
  <c r="W3" i="177" a="1"/>
  <c r="R636" i="260" a="1"/>
  <c r="AZ660" i="260" a="1"/>
  <c r="R665" i="260" a="1"/>
  <c r="AL612" i="260" a="1"/>
  <c r="BD546" i="260" a="1"/>
  <c r="BU588" i="260" a="1"/>
  <c r="BD691" i="260" a="1"/>
  <c r="BD698" i="260" a="1"/>
  <c r="AZ693" i="260" a="1"/>
  <c r="BQ684" i="260" a="1"/>
  <c r="AR520" i="260" a="1"/>
  <c r="AZ588" i="260" a="1"/>
  <c r="BQ664" i="260" a="1"/>
  <c r="AR659" i="260" a="1"/>
  <c r="R243" i="260" a="1"/>
  <c r="AH498" i="260" a="1"/>
  <c r="AL547" i="260" a="1"/>
  <c r="BU696" i="260" a="1"/>
  <c r="AR682" i="260" a="1"/>
  <c r="W680" i="260" a="1"/>
  <c r="BJ682" i="260" a="1"/>
  <c r="G239" i="260" a="1"/>
  <c r="AR393" i="260" a="1"/>
  <c r="AR396" i="260" a="1"/>
  <c r="AL669" i="260" a="1"/>
  <c r="AZ442" i="260" a="1"/>
  <c r="AR542" i="260" a="1"/>
  <c r="R464" i="260" a="1"/>
  <c r="BD545" i="260" a="1"/>
  <c r="J460" i="260" a="1"/>
  <c r="BQ673" i="260" a="1"/>
  <c r="J114" i="260" a="1"/>
  <c r="BU666" i="260" a="1"/>
  <c r="AR616" i="260" a="1"/>
  <c r="BN580" i="260" a="1"/>
  <c r="AZ609" i="260" a="1"/>
  <c r="BD567" i="260" a="1"/>
  <c r="BN337" i="260" a="1"/>
  <c r="BD586" i="260" a="1"/>
  <c r="G617" i="260" a="1"/>
  <c r="BU671" i="260" a="1"/>
  <c r="W512" i="260" a="1"/>
  <c r="AR599" i="260" a="1"/>
  <c r="G647" i="260" a="1"/>
  <c r="W595" i="260" a="1"/>
  <c r="BQ648" i="260" a="1"/>
  <c r="J585" i="260" a="1"/>
  <c r="AZ533" i="260" a="1"/>
  <c r="R650" i="260" a="1"/>
  <c r="G644" i="260" a="1"/>
  <c r="AZ634" i="260" a="1"/>
  <c r="BJ571" i="260" a="1"/>
  <c r="R611" i="260" a="1"/>
  <c r="AD665" i="260" a="1"/>
  <c r="BJ703" i="260" a="1"/>
  <c r="BD15" i="260" a="1"/>
  <c r="BU594" i="260" a="1"/>
  <c r="G698" i="260" a="1"/>
  <c r="BN700" i="260" a="1"/>
  <c r="G632" i="260" a="1"/>
  <c r="G487" i="260" a="1"/>
  <c r="W685" i="260" a="1"/>
  <c r="BJ687" i="260" a="1"/>
  <c r="AD696" i="260" a="1"/>
  <c r="AL666" i="260" a="1"/>
  <c r="AD35" i="260" a="1"/>
  <c r="AR535" i="260" a="1"/>
  <c r="BN481" i="260" a="1"/>
  <c r="BN470" i="260" a="1"/>
  <c r="W687" i="260" a="1"/>
  <c r="W681" i="260" a="1"/>
  <c r="C57" i="177" a="1"/>
  <c r="BQ456" i="260" a="1"/>
  <c r="Z246" i="260" a="1"/>
  <c r="J676" i="260" a="1"/>
  <c r="R703" i="260" a="1"/>
  <c r="BD694" i="260" a="1"/>
  <c r="BU642" i="260" a="1"/>
  <c r="G548" i="260" a="1"/>
  <c r="R676" i="260" a="1"/>
  <c r="AL701" i="260" a="1"/>
  <c r="Z692" i="260" a="1"/>
  <c r="R577" i="260" a="1"/>
  <c r="J674" i="260" a="1"/>
  <c r="AD677" i="260" a="1"/>
  <c r="J638" i="260" a="1"/>
  <c r="Z670" i="260" a="1"/>
  <c r="BN685" i="260" a="1"/>
  <c r="BQ688" i="260" a="1"/>
  <c r="AZ686" i="260" a="1"/>
  <c r="J697" i="260" a="1"/>
  <c r="N691" i="260" a="1"/>
  <c r="AH691" i="260" a="1"/>
  <c r="W661" i="260" a="1"/>
  <c r="BJ627" i="260" a="1"/>
  <c r="BN547" i="260" a="1"/>
  <c r="BN446" i="260" a="1"/>
  <c r="BY75" i="260" a="1"/>
  <c r="R574" i="260" a="1"/>
  <c r="N680" i="260" a="1"/>
  <c r="R700" i="260" a="1"/>
  <c r="BN694" i="260" a="1"/>
  <c r="G595" i="260" a="1"/>
  <c r="G295" i="260" a="1"/>
  <c r="AR425" i="260" a="1"/>
  <c r="AD625" i="260" a="1"/>
  <c r="N568" i="260" a="1"/>
  <c r="BU357" i="260" a="1"/>
  <c r="AD678" i="260" a="1"/>
  <c r="AU680" i="260" a="1"/>
  <c r="AL691" i="260" a="1"/>
  <c r="BU687" i="260" a="1"/>
  <c r="AU690" i="260" a="1"/>
  <c r="AU602" i="260" a="1"/>
  <c r="AZ549" i="260" a="1"/>
  <c r="BQ565" i="260" a="1"/>
  <c r="BU669" i="260" a="1"/>
  <c r="AD369" i="260" a="1"/>
  <c r="W85" i="260" a="1"/>
  <c r="W632" i="260" a="1"/>
  <c r="AU689" i="260" a="1"/>
  <c r="BU682" i="260" a="1"/>
  <c r="BN683" i="260" a="1"/>
  <c r="R691" i="260" a="1"/>
  <c r="AU695" i="260" a="1"/>
  <c r="AR663" i="260" a="1"/>
  <c r="W703" i="260" a="1"/>
  <c r="W290" i="260" a="1"/>
  <c r="W520" i="260" a="1"/>
  <c r="W423" i="260" a="1"/>
  <c r="W582" i="260" a="1"/>
  <c r="BJ669" i="260" a="1"/>
  <c r="W43" i="177" a="1"/>
  <c r="AZ420" i="260" a="1"/>
  <c r="R31" i="177" a="1"/>
  <c r="BD701" i="260" a="1"/>
  <c r="AU694" i="260" a="1"/>
  <c r="J691" i="260" a="1"/>
  <c r="AR684" i="260" a="1"/>
  <c r="AH345" i="260" a="1"/>
  <c r="BJ506" i="260" a="1"/>
  <c r="R416" i="260" a="1"/>
  <c r="AD669" i="260" a="1"/>
  <c r="N592" i="260" a="1"/>
  <c r="W647" i="260" a="1"/>
  <c r="R631" i="260" a="1"/>
  <c r="AR700" i="260" a="1"/>
  <c r="AL697" i="260" a="1"/>
  <c r="BD690" i="260" a="1"/>
  <c r="W684" i="260" a="1"/>
  <c r="BN695" i="260" a="1"/>
  <c r="BN445" i="260" a="1"/>
  <c r="J563" i="260" a="1"/>
  <c r="N265" i="260" a="1"/>
  <c r="AZ173" i="260" a="1"/>
  <c r="BJ510" i="260" a="1"/>
  <c r="G660" i="260" a="1"/>
  <c r="W672" i="260" a="1"/>
  <c r="BQ694" i="260" a="1"/>
  <c r="BQ683" i="260" a="1"/>
  <c r="G683" i="260" a="1"/>
  <c r="BQ696" i="260" a="1"/>
  <c r="G724" i="260" a="1"/>
  <c r="W274" i="260" a="1"/>
  <c r="N749" i="260" a="1"/>
  <c r="N692" i="260" a="1"/>
  <c r="AZ234" i="260" a="1"/>
  <c r="BN590" i="260" a="1"/>
  <c r="AU250" i="260" a="1"/>
  <c r="BU388" i="260" a="1"/>
  <c r="BD377" i="260" a="1"/>
  <c r="J658" i="260" a="1"/>
  <c r="AU676" i="260" a="1"/>
  <c r="AZ696" i="260" a="1"/>
  <c r="W693" i="260" a="1"/>
  <c r="BU683" i="260" a="1"/>
  <c r="Z694" i="260" a="1"/>
  <c r="N694" i="260" a="1"/>
  <c r="BU368" i="260" a="1"/>
  <c r="BD660" i="260" a="1"/>
  <c r="AL615" i="260" a="1"/>
  <c r="BJ642" i="260" a="1"/>
  <c r="AL641" i="260" a="1"/>
  <c r="AD478" i="260" a="1"/>
  <c r="BN591" i="260" a="1"/>
  <c r="BQ675" i="260" a="1"/>
  <c r="BQ692" i="260" a="1"/>
  <c r="AU696" i="260" a="1"/>
  <c r="N683" i="260" a="1"/>
  <c r="AD703" i="260" a="1"/>
  <c r="AU701" i="260" a="1"/>
  <c r="BQ426" i="260" a="1"/>
  <c r="G669" i="260" a="1"/>
  <c r="W698" i="260" a="1"/>
  <c r="AL619" i="260" a="1"/>
  <c r="R597" i="260" a="1"/>
  <c r="Z628" i="260" a="1"/>
  <c r="AR385" i="260" a="1"/>
  <c r="J571" i="260" a="1"/>
  <c r="AZ661" i="260" a="1"/>
  <c r="BN681" i="260" a="1"/>
  <c r="BD724" i="260" a="1"/>
  <c r="AD688" i="260" a="1"/>
  <c r="N60" i="260" a="1"/>
  <c r="BJ520" i="260" a="1"/>
  <c r="AH601" i="260" a="1"/>
  <c r="N409" i="260" a="1"/>
  <c r="G451" i="260" a="1"/>
  <c r="BN662" i="260" a="1"/>
  <c r="J635" i="260" a="1"/>
  <c r="BJ658" i="260" a="1"/>
  <c r="AZ675" i="260" a="1"/>
  <c r="BJ684" i="260" a="1"/>
  <c r="AR692" i="260" a="1"/>
  <c r="R688" i="260" a="1"/>
  <c r="W702" i="260" a="1"/>
  <c r="AU15" i="260" a="1"/>
  <c r="W712" i="260" a="1"/>
  <c r="J685" i="260" a="1"/>
  <c r="BQ676" i="260" a="1"/>
  <c r="BU698" i="260" a="1"/>
  <c r="BU703" i="260" a="1"/>
  <c r="W678" i="260" a="1"/>
  <c r="W135" i="260" a="1"/>
  <c r="AU468" i="260" a="1"/>
  <c r="AD643" i="260" a="1"/>
  <c r="AZ694" i="260" a="1"/>
  <c r="BJ692" i="260" a="1"/>
  <c r="G696" i="260" a="1"/>
  <c r="AH662" i="260" a="1"/>
  <c r="AH700" i="260" a="1"/>
  <c r="AU683" i="260" a="1"/>
  <c r="AH550" i="260" a="1"/>
  <c r="AR749" i="260" a="1"/>
  <c r="BU702" i="260" a="1"/>
  <c r="AZ562" i="260" a="1"/>
  <c r="AR656" i="260" a="1"/>
  <c r="AZ689" i="260" a="1"/>
  <c r="W28" i="253" a="1"/>
  <c r="AZ570" i="260" a="1"/>
  <c r="W713" i="260" a="1"/>
  <c r="J489" i="260" a="1"/>
  <c r="BJ593" i="260" a="1"/>
  <c r="G652" i="260" a="1"/>
  <c r="BJ675" i="260" a="1"/>
  <c r="N618" i="260" a="1"/>
  <c r="AU671" i="260" a="1"/>
  <c r="N622" i="260" a="1"/>
  <c r="N557" i="260" a="1"/>
  <c r="R468" i="260" a="1"/>
  <c r="G640" i="260" a="1"/>
  <c r="BQ645" i="260" a="1"/>
  <c r="BU546" i="260" a="1"/>
  <c r="N606" i="260" a="1"/>
  <c r="BD699" i="260" a="1"/>
  <c r="W349" i="260" a="1"/>
  <c r="AH247" i="260" a="1"/>
  <c r="AH125" i="260" a="1"/>
  <c r="Z489" i="260" a="1"/>
  <c r="BN540" i="260" a="1"/>
  <c r="R573" i="260" a="1"/>
  <c r="BJ163" i="260" a="1"/>
  <c r="BJ557" i="260" a="1"/>
  <c r="BU566" i="260" a="1"/>
  <c r="AU633" i="260" a="1"/>
  <c r="W567" i="260" a="1"/>
  <c r="W662" i="260" a="1"/>
  <c r="BU648" i="260" a="1"/>
  <c r="J501" i="260" a="1"/>
  <c r="AR698" i="260" a="1"/>
  <c r="G685" i="260" a="1"/>
  <c r="BN622" i="260" a="1"/>
  <c r="Z668" i="260" a="1"/>
  <c r="BD692" i="260" a="1"/>
  <c r="N696" i="260" a="1"/>
  <c r="AZ580" i="260" a="1"/>
  <c r="BN27" i="260" a="1"/>
  <c r="J683" i="260" a="1"/>
  <c r="Z701" i="260" a="1"/>
  <c r="AL689" i="260" a="1"/>
  <c r="AH694" i="260" a="1"/>
  <c r="BD609" i="260" a="1"/>
  <c r="AH643" i="260" a="1"/>
  <c r="BU277" i="260" a="1"/>
  <c r="AZ585" i="260" a="1"/>
  <c r="W696" i="260" a="1"/>
  <c r="BU695" i="260" a="1"/>
  <c r="AR11" i="260" a="1"/>
  <c r="AD651" i="260" a="1"/>
  <c r="N523" i="260" a="1"/>
  <c r="N658" i="260" a="1"/>
  <c r="AH687" i="260" a="1"/>
  <c r="W610" i="260" a="1"/>
  <c r="W599" i="260" a="1"/>
  <c r="L38" i="177" a="1"/>
  <c r="AZ678" i="260" a="1"/>
  <c r="AU682" i="260" a="1"/>
  <c r="BU686" i="260" a="1"/>
  <c r="AZ681" i="260" a="1"/>
  <c r="BD606" i="260" a="1"/>
  <c r="AD417" i="260" a="1"/>
  <c r="W584" i="260" a="1"/>
  <c r="AR527" i="260" a="1"/>
  <c r="BN702" i="260" a="1"/>
  <c r="AZ724" i="260" a="1"/>
  <c r="J749" i="260" a="1"/>
  <c r="AD724" i="260" a="1"/>
  <c r="AR490" i="260" a="1"/>
  <c r="AU461" i="260" a="1"/>
  <c r="BJ555" i="260" a="1"/>
  <c r="W518" i="260" a="1"/>
  <c r="BJ628" i="260" a="1"/>
  <c r="J87" i="260" a="1"/>
  <c r="N538" i="260" a="1"/>
  <c r="AU662" i="260" a="1"/>
  <c r="N687" i="260" a="1"/>
  <c r="BQ681" i="260" a="1"/>
  <c r="BJ691" i="260" a="1"/>
  <c r="G649" i="260" a="1"/>
  <c r="W8" i="177" a="1"/>
  <c r="AU674" i="260" a="1"/>
  <c r="R672" i="260" a="1"/>
  <c r="AZ636" i="260" a="1"/>
  <c r="BJ676" i="260" a="1"/>
  <c r="W694" i="260" a="1"/>
  <c r="N703" i="260" a="1"/>
  <c r="BD700" i="260" a="1"/>
  <c r="BD686" i="260" a="1"/>
  <c r="AD698" i="260" a="1"/>
  <c r="BU694" i="260" a="1"/>
  <c r="BJ417" i="260" a="1"/>
  <c r="BN665" i="260" a="1"/>
  <c r="AZ671" i="260" a="1"/>
  <c r="BD632" i="260" a="1"/>
  <c r="AZ653" i="260" a="1"/>
  <c r="BJ564" i="260" a="1"/>
  <c r="AU724" i="260" a="1"/>
  <c r="Z691" i="260" a="1"/>
  <c r="N697" i="260" a="1"/>
  <c r="AH689" i="260" a="1"/>
  <c r="G691" i="260" a="1"/>
  <c r="BN653" i="260" a="1"/>
  <c r="BJ445" i="260" a="1"/>
  <c r="AZ362" i="260" a="1"/>
  <c r="AH243" i="260" a="1"/>
  <c r="AR518" i="260" a="1"/>
  <c r="AD638" i="260" a="1"/>
  <c r="AD662" i="260" a="1"/>
  <c r="W635" i="260" a="1"/>
  <c r="AR633" i="260" a="1"/>
  <c r="AL537" i="260" a="1"/>
  <c r="N681" i="260" a="1"/>
  <c r="AL695" i="260" a="1"/>
  <c r="N341" i="260" a="1"/>
  <c r="AU589" i="260" a="1"/>
  <c r="BQ389" i="260" a="1"/>
  <c r="Z267" i="260" a="1"/>
  <c r="AL591" i="260" a="1"/>
  <c r="AR592" i="260" a="1"/>
  <c r="J357" i="260" a="1"/>
  <c r="W663" i="260" a="1"/>
  <c r="R667" i="260" a="1"/>
  <c r="AD694" i="260" a="1"/>
  <c r="R685" i="260" a="1"/>
  <c r="W525" i="260" a="1"/>
  <c r="Z616" i="260" a="1"/>
  <c r="AU697" i="260" a="1"/>
  <c r="W436" i="260" a="1"/>
  <c r="BQ621" i="260" a="1"/>
  <c r="W602" i="260" a="1"/>
  <c r="BU544" i="260" a="1"/>
  <c r="BJ522" i="260" a="1"/>
  <c r="W666" i="260" a="1"/>
  <c r="G658" i="260" a="1"/>
  <c r="AR680" i="260" a="1"/>
  <c r="BN697" i="260" a="1"/>
  <c r="J694" i="260" a="1"/>
  <c r="BN690" i="260" a="1"/>
  <c r="BU684" i="260" a="1"/>
  <c r="BQ698" i="260" a="1"/>
  <c r="BQ685" i="260" a="1"/>
  <c r="AD113" i="260" a="1"/>
  <c r="AU394" i="260" a="1"/>
  <c r="BD626" i="260" a="1"/>
  <c r="N647" i="260" a="1"/>
  <c r="W359" i="260" a="1"/>
  <c r="AZ687" i="260" a="1"/>
  <c r="AZ688" i="260" a="1"/>
  <c r="AU560" i="260" a="1"/>
  <c r="Z646" i="260" a="1"/>
  <c r="R61" i="260" a="1"/>
  <c r="J680" i="260" a="1"/>
  <c r="Z490" i="260" a="1"/>
  <c r="BN436" i="260" a="1"/>
  <c r="J608" i="260" a="1"/>
  <c r="G641" i="260" a="1"/>
  <c r="BJ664" i="260" a="1"/>
  <c r="BU701" i="260" a="1"/>
  <c r="AH63" i="260" a="1"/>
  <c r="N702" i="260" a="1"/>
  <c r="W611" i="260" a="1"/>
  <c r="Z448" i="260" a="1"/>
  <c r="AR683" i="260" a="1"/>
  <c r="N511" i="260" a="1"/>
  <c r="AD526" i="260" a="1"/>
  <c r="J724" i="260" a="1"/>
  <c r="R724" i="260" a="1"/>
  <c r="N481" i="260" a="1"/>
  <c r="AH666" i="260" a="1"/>
  <c r="BJ683" i="260" a="1"/>
  <c r="BD393" i="260" a="1"/>
  <c r="BN625" i="260" a="1"/>
  <c r="BN566" i="260" a="1"/>
  <c r="AU541" i="260" a="1"/>
  <c r="W638" i="260" a="1"/>
  <c r="AR53" i="260" a="1"/>
  <c r="W347" i="260" a="1"/>
  <c r="N661" i="260" a="1"/>
  <c r="BJ239" i="260" a="1"/>
  <c r="AR575" i="260" a="1"/>
  <c r="BQ652" i="260" a="1"/>
  <c r="AL653" i="260" a="1"/>
  <c r="N464" i="260" a="1"/>
  <c r="BN601" i="260" a="1"/>
  <c r="BJ392" i="260" a="1"/>
  <c r="AR38" i="260" a="1"/>
  <c r="Z463" i="260" a="1"/>
  <c r="BU508" i="260" a="1"/>
  <c r="AZ659" i="260" a="1"/>
  <c r="BU543" i="260" a="1"/>
  <c r="N625" i="260" a="1"/>
  <c r="J15" i="177" a="1"/>
  <c r="AU346" i="260" a="1"/>
  <c r="AR624" i="260" a="1"/>
  <c r="AZ538" i="260" a="1"/>
  <c r="G216" i="260" a="1"/>
  <c r="N161" i="260" a="1"/>
  <c r="BU464" i="260" a="1"/>
  <c r="AH701" i="260" a="1"/>
  <c r="AU692" i="260" a="1"/>
  <c r="BN649" i="260" a="1"/>
  <c r="Z665" i="260" a="1"/>
  <c r="BD695" i="260" a="1"/>
  <c r="AL22" i="260" a="1"/>
  <c r="AH667" i="260" a="1"/>
  <c r="C40" i="177" a="1"/>
  <c r="BJ694" i="260" a="1"/>
  <c r="R689" i="260" a="1"/>
  <c r="AU687" i="260" a="1"/>
  <c r="R698" i="260" a="1"/>
  <c r="R652" i="260" a="1"/>
  <c r="G673" i="260" a="1"/>
  <c r="J539" i="260" a="1"/>
  <c r="BD693" i="260" a="1"/>
  <c r="BJ688" i="260" a="1"/>
  <c r="N636" i="260" a="1"/>
  <c r="BJ619" i="260" a="1"/>
  <c r="AR546" i="260" a="1"/>
  <c r="R678" i="260" a="1"/>
  <c r="BQ691" i="260" a="1"/>
  <c r="J696" i="260" a="1"/>
  <c r="J581" i="260" a="1"/>
  <c r="BJ543" i="260" a="1"/>
  <c r="BJ558" i="260" a="1"/>
  <c r="W660" i="260" a="1"/>
  <c r="BQ700" i="260" a="1"/>
  <c r="BJ678" i="260" a="1"/>
  <c r="R546" i="260" a="1"/>
  <c r="W297" i="260" a="1"/>
  <c r="AR637" i="260" a="1"/>
  <c r="G571" i="260" a="1"/>
  <c r="BU665" i="260" a="1"/>
  <c r="AD691" i="260" a="1"/>
  <c r="BD687" i="260" a="1"/>
  <c r="BN724" i="260" a="1"/>
  <c r="BN691" i="260" a="1"/>
  <c r="W615" i="260" a="1"/>
  <c r="R696" i="260" a="1"/>
  <c r="AL297" i="260" a="1"/>
  <c r="BY138" i="260" a="1"/>
  <c r="AD666" i="260" a="1"/>
  <c r="AU615" i="260" a="1"/>
  <c r="BJ673" i="260" a="1"/>
  <c r="BU691" i="260" a="1"/>
  <c r="W749" i="260" a="1"/>
  <c r="BN688" i="260" a="1"/>
  <c r="AU698" i="260" a="1"/>
  <c r="R702" i="260" a="1"/>
  <c r="R407" i="260" a="1"/>
  <c r="R699" i="260" a="1"/>
  <c r="W671" i="260" a="1"/>
  <c r="J627" i="260" a="1"/>
  <c r="AD640" i="260" a="1"/>
  <c r="BN687" i="260" a="1"/>
  <c r="AR685" i="260" a="1"/>
  <c r="BQ693" i="260" a="1"/>
  <c r="BU692" i="260" a="1"/>
  <c r="J616" i="260" a="1"/>
  <c r="BQ689" i="260" a="1"/>
  <c r="BN350" i="260" a="1"/>
  <c r="BN607" i="260" a="1"/>
  <c r="W577" i="260" a="1"/>
  <c r="AR649" i="260" a="1"/>
  <c r="BD670" i="260" a="1"/>
  <c r="R662" i="260" a="1"/>
  <c r="G695" i="260" a="1"/>
  <c r="G690" i="260" a="1"/>
  <c r="BQ701" i="260" a="1"/>
  <c r="Z688" i="260" a="1"/>
  <c r="Z702" i="260" a="1"/>
  <c r="W676" i="260" a="1"/>
  <c r="AU668" i="260" a="1"/>
  <c r="Z673" i="260" a="1"/>
  <c r="AR451" i="260" a="1"/>
  <c r="AZ563" i="260" a="1"/>
  <c r="BU601" i="260" a="1"/>
  <c r="BU585" i="260" a="1"/>
  <c r="J596" i="260" a="1"/>
  <c r="J666" i="260" a="1"/>
  <c r="AR660" i="260" a="1"/>
  <c r="AH696" i="260" a="1"/>
  <c r="AZ680" i="260" a="1"/>
  <c r="BN686" i="260" a="1"/>
  <c r="BQ686" i="260" a="1"/>
  <c r="BQ236" i="260" a="1"/>
  <c r="N590" i="260" a="1"/>
  <c r="BQ636" i="260" a="1"/>
  <c r="BQ533" i="260" a="1"/>
  <c r="AZ643" i="260" a="1"/>
  <c r="N673" i="260" a="1"/>
  <c r="R673" i="260" a="1"/>
  <c r="Z696" i="260" a="1"/>
  <c r="BD696" i="260" a="1"/>
  <c r="Z517" i="260" a="1"/>
  <c r="AZ682" i="260" a="1"/>
  <c r="N417" i="260" a="1"/>
  <c r="BU7" i="260" a="1"/>
  <c r="H3" i="177" a="1"/>
  <c r="J667" i="260" a="1"/>
  <c r="G620" i="260" a="1"/>
  <c r="AZ619" i="260" a="1"/>
  <c r="G481" i="260" a="1"/>
  <c r="R682" i="260" a="1"/>
  <c r="BN680" i="260" a="1"/>
  <c r="BN682" i="260" a="1"/>
  <c r="J698" i="260" a="1"/>
  <c r="G692" i="260" a="1"/>
  <c r="R687" i="260" a="1"/>
  <c r="N638" i="260" a="1"/>
  <c r="R664" i="260" a="1"/>
  <c r="W498" i="260" a="1"/>
  <c r="BN570" i="260" a="1"/>
  <c r="L48" i="177" a="1"/>
  <c r="BN661" i="260" a="1"/>
  <c r="BD547" i="260" a="1"/>
  <c r="AU606" i="260" a="1"/>
  <c r="BQ113" i="260" a="1"/>
  <c r="AR701" i="260" a="1"/>
  <c r="G684" i="260" a="1"/>
  <c r="R701" i="260" a="1"/>
  <c r="AL246" i="260" a="1"/>
  <c r="Z690" i="260" a="1"/>
  <c r="AZ749" i="260" a="1"/>
  <c r="BQ660" i="260" a="1"/>
  <c r="R658" i="260" a="1"/>
  <c r="G630" i="260" a="1"/>
  <c r="AR653" i="260" a="1"/>
  <c r="BD697" i="260" a="1"/>
  <c r="N438" i="260" a="1"/>
  <c r="J558" i="260" a="1"/>
  <c r="Z619" i="260" a="1"/>
  <c r="BU613" i="260" a="1"/>
  <c r="R659" i="260" a="1"/>
  <c r="Z648" i="260" a="1"/>
  <c r="G651" i="260" a="1"/>
  <c r="N29" i="177" a="1"/>
  <c r="BN7" i="260" a="1"/>
  <c r="W365" i="260" a="1"/>
  <c r="W534" i="260" a="1"/>
  <c r="BJ519" i="260" a="1"/>
  <c r="AU660" i="260" a="1"/>
  <c r="AL550" i="260" a="1"/>
  <c r="BD643" i="260" a="1"/>
  <c r="Z370" i="260" a="1"/>
  <c r="BD555" i="260" a="1"/>
  <c r="AU357" i="260" a="1"/>
  <c r="R307" i="260" a="1"/>
  <c r="R258" i="260" a="1"/>
  <c r="BQ378" i="260" a="1"/>
  <c r="BQ628" i="260" a="1"/>
  <c r="G556" i="260" a="1"/>
  <c r="R271" i="260" a="1"/>
  <c r="AU608" i="260" a="1"/>
  <c r="W677" i="260" a="1"/>
  <c r="BN640" i="260" a="1"/>
  <c r="AU669" i="260" a="1"/>
  <c r="AD695" i="260" a="1"/>
  <c r="AL526" i="260" a="1"/>
  <c r="AR665" i="260" a="1"/>
  <c r="N682" i="260" a="1"/>
  <c r="AD692" i="260" a="1"/>
  <c r="BJ501" i="260" a="1"/>
  <c r="N296" i="260" a="1"/>
  <c r="Z421" i="260" a="1"/>
  <c r="J690" i="260" a="1"/>
  <c r="AH690" i="260" a="1"/>
  <c r="AH698" i="260" a="1"/>
  <c r="BN583" i="260" a="1"/>
  <c r="W467" i="260" a="1"/>
  <c r="AR612" i="260" a="1"/>
  <c r="AU612" i="260" a="1"/>
  <c r="N700" i="260" a="1"/>
  <c r="J689" i="260" a="1"/>
  <c r="BJ681" i="260" a="1"/>
  <c r="R345" i="260" a="1"/>
  <c r="J234" i="260" a="1"/>
  <c r="R670" i="260" a="1"/>
  <c r="AR689" i="260" a="1"/>
  <c r="BN559" i="260" a="1"/>
  <c r="J486" i="260" a="1"/>
  <c r="BQ616" i="260" a="1"/>
  <c r="AL448" i="260" a="1"/>
  <c r="AU659" i="260" a="1"/>
  <c r="BQ702" i="260" a="1"/>
  <c r="BN684" i="260" a="1"/>
  <c r="AZ399" i="260" a="1"/>
  <c r="BQ494" i="260" a="1"/>
  <c r="BU549" i="260" a="1"/>
  <c r="Z667" i="260" a="1"/>
  <c r="Z663" i="260" a="1"/>
  <c r="BN701" i="260" a="1"/>
  <c r="BJ696" i="260" a="1"/>
  <c r="AU686" i="260" a="1"/>
  <c r="R693" i="260" a="1"/>
  <c r="AL724" i="260" a="1"/>
  <c r="AH463" i="260" a="1"/>
  <c r="N48" i="260" a="1"/>
  <c r="J660" i="260" a="1"/>
  <c r="Z672" i="260" a="1"/>
  <c r="BQ431" i="260" a="1"/>
  <c r="AZ281" i="260" a="1"/>
  <c r="AD702" i="260" a="1"/>
  <c r="BU690" i="260" a="1"/>
  <c r="W692" i="260" a="1"/>
  <c r="Z693" i="260" a="1"/>
  <c r="R608" i="260" a="1"/>
  <c r="N614" i="260" a="1"/>
  <c r="N620" i="260" a="1"/>
  <c r="AU534" i="260" a="1"/>
  <c r="BU463" i="260" a="1"/>
  <c r="I55" i="177" a="1"/>
  <c r="R694" i="260" a="1"/>
  <c r="AZ691" i="260" a="1"/>
  <c r="BU680" i="260" a="1"/>
  <c r="G689" i="260" a="1"/>
  <c r="N672" i="260" a="1"/>
  <c r="BD537" i="260" a="1"/>
  <c r="AL494" i="260" a="1"/>
  <c r="Z572" i="260" a="1"/>
  <c r="G519" i="260" a="1"/>
  <c r="AR594" i="260" a="1"/>
  <c r="G672" i="260" a="1"/>
  <c r="AU666" i="260" a="1"/>
  <c r="R690" i="260" a="1"/>
  <c r="G703" i="260" a="1"/>
  <c r="N698" i="260" a="1"/>
  <c r="J700" i="260" a="1"/>
  <c r="BD749" i="260" a="1"/>
  <c r="Z695" i="260" a="1"/>
  <c r="AU691" i="260" a="1"/>
  <c r="BJ698" i="260" a="1"/>
  <c r="AZ511" i="260" a="1"/>
  <c r="BD380" i="260" a="1"/>
  <c r="AH674" i="260" a="1"/>
  <c r="AR617" i="260" a="1"/>
  <c r="X14" i="177" a="1"/>
  <c r="BJ666" i="260" a="1"/>
  <c r="AR670" i="260" a="1"/>
  <c r="AH688" i="260" a="1"/>
  <c r="Z724" i="260" a="1"/>
  <c r="J570" i="260" a="1"/>
  <c r="BD428" i="260" a="1"/>
  <c r="AH253" i="260" a="1"/>
  <c r="BQ514" i="260" a="1"/>
  <c r="BD665" i="260" a="1"/>
  <c r="N450" i="260" a="1"/>
  <c r="AU640" i="260" a="1"/>
  <c r="K60" i="177" a="1"/>
  <c r="AL696" i="260" a="1"/>
  <c r="BJ685" i="260" a="1"/>
  <c r="BQ724" i="260" a="1"/>
  <c r="AR658" i="260" a="1"/>
  <c r="J673" i="260" a="1"/>
  <c r="AH548" i="260" a="1"/>
  <c r="AD594" i="260" a="1"/>
  <c r="J628" i="260" a="1"/>
  <c r="W667" i="260" a="1"/>
  <c r="BQ484" i="260" a="1"/>
  <c r="BN638" i="260" a="1"/>
  <c r="AR677" i="260" a="1"/>
  <c r="R684" i="260" a="1"/>
  <c r="J703" i="260" a="1"/>
  <c r="AZ695" i="260" a="1"/>
  <c r="AZ683" i="260" a="1"/>
  <c r="AR693" i="260" a="1"/>
  <c r="AD689" i="260" a="1"/>
  <c r="AU651" i="260" a="1"/>
  <c r="G428" i="260" a="1"/>
  <c r="AZ624" i="260" a="1"/>
  <c r="AD639" i="260" a="1"/>
  <c r="BJ652" i="260" a="1"/>
  <c r="BD675" i="260" a="1"/>
  <c r="AD67" i="260" a="1"/>
  <c r="BU659" i="260" a="1"/>
  <c r="N662" i="260" a="1"/>
  <c r="BJ695" i="260" a="1"/>
  <c r="AL692" i="260" a="1"/>
  <c r="R749" i="260" a="1"/>
  <c r="W697" i="260" a="1"/>
  <c r="N693" i="260" a="1"/>
  <c r="AR611" i="260" a="1"/>
  <c r="BD431" i="260" a="1"/>
  <c r="Y37" i="177" a="1"/>
  <c r="AZ615" i="260" a="1"/>
  <c r="R649" i="260" a="1"/>
  <c r="W570" i="260" a="1"/>
  <c r="AL503" i="260" a="1"/>
  <c r="AU656" i="260" a="1"/>
  <c r="BD672" i="260" a="1"/>
  <c r="J681" i="260" a="1"/>
  <c r="AU703" i="260" a="1"/>
  <c r="Z697" i="260" a="1"/>
  <c r="BD685" i="260" a="1"/>
  <c r="BJ701" i="260" a="1"/>
  <c r="AD637" i="260" a="1"/>
  <c r="J646" i="260" a="1"/>
  <c r="AU339" i="260" a="1"/>
  <c r="L53" i="177" a="1"/>
  <c r="BU271" i="260" a="1"/>
  <c r="R618" i="260" a="1"/>
  <c r="BQ510" i="260" a="1"/>
  <c r="BN658" i="260" a="1"/>
  <c r="AH676" i="260" a="1"/>
  <c r="AH749" i="260" a="1"/>
  <c r="W686" i="260" a="1"/>
  <c r="W569" i="260" a="1"/>
  <c r="N608" i="260" a="1"/>
  <c r="J494" i="260" a="1"/>
  <c r="BQ212" i="260" a="1"/>
  <c r="AU21" i="260" a="1"/>
  <c r="BU590" i="260" a="1"/>
  <c r="R566" i="260" a="1"/>
  <c r="AL618" i="260" a="1"/>
  <c r="R575" i="260" a="1"/>
  <c r="AZ701" i="260" a="1"/>
  <c r="BU693" i="260" a="1"/>
  <c r="AU693" i="260" a="1"/>
  <c r="Z698" i="260" a="1"/>
  <c r="BD682" i="260" a="1"/>
  <c r="W726" i="260" a="1"/>
  <c r="BN689" i="260" a="1"/>
  <c r="AR662" i="260" a="1"/>
  <c r="AL226" i="260" a="1"/>
  <c r="J702" i="260" a="1"/>
  <c r="W724" i="260" a="1"/>
  <c r="N362" i="260" a="1"/>
  <c r="W435" i="260" a="1"/>
  <c r="AD593" i="260" a="1"/>
  <c r="BD484" i="260" a="1"/>
  <c r="G525" i="260" a="1"/>
  <c r="R695" i="260" a="1"/>
  <c r="AR686" i="260" a="1"/>
  <c r="N139" i="260" a="1"/>
  <c r="J643" i="260" a="1"/>
  <c r="AH451" i="260" a="1"/>
  <c r="W670" i="260" a="1"/>
  <c r="BQ682" i="260" a="1"/>
  <c r="R686" i="260" a="1"/>
  <c r="W711" i="260" a="1"/>
  <c r="AZ703" i="260" a="1"/>
  <c r="AD687" i="260" a="1"/>
  <c r="BQ656" i="260" a="1"/>
  <c r="BU662" i="260" a="1"/>
  <c r="BQ703" i="260" a="1"/>
  <c r="BN703" i="260" a="1"/>
  <c r="BQ318" i="260" a="1"/>
  <c r="AD591" i="260" a="1"/>
  <c r="BU658" i="260" a="1"/>
  <c r="G681" i="260" a="1"/>
  <c r="BD658" i="260" a="1"/>
  <c r="N724" i="260" a="1"/>
  <c r="N678" i="260" a="1"/>
  <c r="AL700" i="260" a="1"/>
  <c r="AL690" i="260" a="1"/>
  <c r="BD702" i="260" a="1"/>
  <c r="W714" i="260" a="1"/>
  <c r="W714" i="260" l="1"/>
  <c r="BD702" i="260"/>
  <c r="AL690" i="260"/>
  <c r="AL700" i="260"/>
  <c r="N678" i="260"/>
  <c r="N724" i="260"/>
  <c r="BD658" i="260"/>
  <c r="G681" i="260"/>
  <c r="BU658" i="260"/>
  <c r="AD591" i="260"/>
  <c r="BQ318" i="260"/>
  <c r="BN703" i="260"/>
  <c r="BQ703" i="260"/>
  <c r="BU662" i="260"/>
  <c r="BQ656" i="260"/>
  <c r="AD687" i="260"/>
  <c r="AZ703" i="260"/>
  <c r="W711" i="260"/>
  <c r="R686" i="260"/>
  <c r="BQ682" i="260"/>
  <c r="W670" i="260"/>
  <c r="AH451" i="260"/>
  <c r="J643" i="260"/>
  <c r="N139" i="260"/>
  <c r="AR686" i="260"/>
  <c r="R695" i="260"/>
  <c r="G525" i="260"/>
  <c r="BD484" i="260"/>
  <c r="AD593" i="260"/>
  <c r="W435" i="260"/>
  <c r="N362" i="260"/>
  <c r="W724" i="260"/>
  <c r="J702" i="260"/>
  <c r="AL226" i="260"/>
  <c r="AR662" i="260"/>
  <c r="BN689" i="260"/>
  <c r="W726" i="260"/>
  <c r="BD682" i="260"/>
  <c r="Z698" i="260"/>
  <c r="AU693" i="260"/>
  <c r="BU693" i="260"/>
  <c r="AZ701" i="260"/>
  <c r="R575" i="260"/>
  <c r="AL618" i="260"/>
  <c r="R566" i="260"/>
  <c r="BU590" i="260"/>
  <c r="AU21" i="260"/>
  <c r="BQ212" i="260"/>
  <c r="J494" i="260"/>
  <c r="N608" i="260"/>
  <c r="W569" i="260"/>
  <c r="W686" i="260"/>
  <c r="AH749" i="260"/>
  <c r="AH676" i="260"/>
  <c r="BN658" i="260"/>
  <c r="BQ510" i="260"/>
  <c r="R618" i="260"/>
  <c r="BU271" i="260"/>
  <c r="L53" i="177"/>
  <c r="AU339" i="260"/>
  <c r="J646" i="260"/>
  <c r="AD637" i="260"/>
  <c r="BJ701" i="260"/>
  <c r="BD685" i="260"/>
  <c r="Z697" i="260"/>
  <c r="AU703" i="260"/>
  <c r="J681" i="260"/>
  <c r="BD672" i="260"/>
  <c r="AU656" i="260"/>
  <c r="AL503" i="260"/>
  <c r="W570" i="260"/>
  <c r="R649" i="260"/>
  <c r="AZ615" i="260"/>
  <c r="Y37" i="177"/>
  <c r="BD431" i="260"/>
  <c r="AR611" i="260"/>
  <c r="N693" i="260"/>
  <c r="W697" i="260"/>
  <c r="R749" i="260"/>
  <c r="AL692" i="260"/>
  <c r="BJ695" i="260"/>
  <c r="N662" i="260"/>
  <c r="BU659" i="260"/>
  <c r="AD67" i="260"/>
  <c r="BD675" i="260"/>
  <c r="BJ652" i="260"/>
  <c r="AD639" i="260"/>
  <c r="AZ624" i="260"/>
  <c r="G428" i="260"/>
  <c r="AU651" i="260"/>
  <c r="AD689" i="260"/>
  <c r="AR693" i="260"/>
  <c r="AZ683" i="260"/>
  <c r="AZ695" i="260"/>
  <c r="J703" i="260"/>
  <c r="R684" i="260"/>
  <c r="AR677" i="260"/>
  <c r="BN638" i="260"/>
  <c r="BQ484" i="260"/>
  <c r="W667" i="260"/>
  <c r="J628" i="260"/>
  <c r="AD594" i="260"/>
  <c r="AH548" i="260"/>
  <c r="J673" i="260"/>
  <c r="AR658" i="260"/>
  <c r="BQ724" i="260"/>
  <c r="BJ685" i="260"/>
  <c r="AL696" i="260"/>
  <c r="K60" i="177"/>
  <c r="AU640" i="260"/>
  <c r="N450" i="260"/>
  <c r="BD665" i="260"/>
  <c r="BQ514" i="260"/>
  <c r="AH253" i="260"/>
  <c r="BD428" i="260"/>
  <c r="J570" i="260"/>
  <c r="Z724" i="260"/>
  <c r="AH688" i="260"/>
  <c r="AR670" i="260"/>
  <c r="BJ666" i="260"/>
  <c r="X14" i="177"/>
  <c r="AR617" i="260"/>
  <c r="AH674" i="260"/>
  <c r="BD380" i="260"/>
  <c r="AZ511" i="260"/>
  <c r="BJ698" i="260"/>
  <c r="AU691" i="260"/>
  <c r="Z695" i="260"/>
  <c r="BD749" i="260"/>
  <c r="J700" i="260"/>
  <c r="N698" i="260"/>
  <c r="G703" i="260"/>
  <c r="R690" i="260"/>
  <c r="AU666" i="260"/>
  <c r="G672" i="260"/>
  <c r="AR594" i="260"/>
  <c r="G519" i="260"/>
  <c r="Z572" i="260"/>
  <c r="AL494" i="260"/>
  <c r="BD537" i="260"/>
  <c r="N672" i="260"/>
  <c r="G689" i="260"/>
  <c r="BU680" i="260"/>
  <c r="AZ691" i="260"/>
  <c r="R694" i="260"/>
  <c r="I55" i="177"/>
  <c r="BU463" i="260"/>
  <c r="AU534" i="260"/>
  <c r="N620" i="260"/>
  <c r="N614" i="260"/>
  <c r="R608" i="260"/>
  <c r="Z693" i="260"/>
  <c r="W692" i="260"/>
  <c r="BU690" i="260"/>
  <c r="AD702" i="260"/>
  <c r="AZ281" i="260"/>
  <c r="BQ431" i="260"/>
  <c r="Z672" i="260"/>
  <c r="J660" i="260"/>
  <c r="N48" i="260"/>
  <c r="AH463" i="260"/>
  <c r="AL724" i="260"/>
  <c r="R693" i="260"/>
  <c r="AU686" i="260"/>
  <c r="BJ696" i="260"/>
  <c r="BN701" i="260"/>
  <c r="Z663" i="260"/>
  <c r="Z667" i="260"/>
  <c r="BU549" i="260"/>
  <c r="BQ494" i="260"/>
  <c r="AZ399" i="260"/>
  <c r="BN684" i="260"/>
  <c r="BQ702" i="260"/>
  <c r="AU659" i="260"/>
  <c r="AL448" i="260"/>
  <c r="BQ616" i="260"/>
  <c r="J486" i="260"/>
  <c r="BN559" i="260"/>
  <c r="AR689" i="260"/>
  <c r="R670" i="260"/>
  <c r="J234" i="260"/>
  <c r="R345" i="260"/>
  <c r="BJ681" i="260"/>
  <c r="J689" i="260"/>
  <c r="N700" i="260"/>
  <c r="AU612" i="260"/>
  <c r="AR612" i="260"/>
  <c r="W467" i="260"/>
  <c r="BN583" i="260"/>
  <c r="AH698" i="260"/>
  <c r="AH690" i="260"/>
  <c r="J690" i="260"/>
  <c r="Z421" i="260"/>
  <c r="N296" i="260"/>
  <c r="BJ501" i="260"/>
  <c r="AD692" i="260"/>
  <c r="N682" i="260"/>
  <c r="AR665" i="260"/>
  <c r="AL526" i="260"/>
  <c r="AD695" i="260"/>
  <c r="AU669" i="260"/>
  <c r="BN640" i="260"/>
  <c r="W677" i="260"/>
  <c r="AU608" i="260"/>
  <c r="R271" i="260"/>
  <c r="G556" i="260"/>
  <c r="BQ628" i="260"/>
  <c r="BQ378" i="260"/>
  <c r="R258" i="260"/>
  <c r="R307" i="260"/>
  <c r="AU357" i="260"/>
  <c r="BD555" i="260"/>
  <c r="Z370" i="260"/>
  <c r="BD643" i="260"/>
  <c r="AL550" i="260"/>
  <c r="AU660" i="260"/>
  <c r="BJ519" i="260"/>
  <c r="W534" i="260"/>
  <c r="W365" i="260"/>
  <c r="BN7" i="260"/>
  <c r="N29" i="177"/>
  <c r="G651" i="260"/>
  <c r="Z648" i="260"/>
  <c r="R659" i="260"/>
  <c r="BU613" i="260"/>
  <c r="Z619" i="260"/>
  <c r="J558" i="260"/>
  <c r="N438" i="260"/>
  <c r="BD697" i="260"/>
  <c r="AR653" i="260"/>
  <c r="G630" i="260"/>
  <c r="R658" i="260"/>
  <c r="BQ660" i="260"/>
  <c r="AZ749" i="260"/>
  <c r="Z690" i="260"/>
  <c r="AL246" i="260"/>
  <c r="R701" i="260"/>
  <c r="G684" i="260"/>
  <c r="AR701" i="260"/>
  <c r="BQ113" i="260"/>
  <c r="AU606" i="260"/>
  <c r="BD547" i="260"/>
  <c r="BN661" i="260"/>
  <c r="L48" i="177"/>
  <c r="BN570" i="260"/>
  <c r="W498" i="260"/>
  <c r="R664" i="260"/>
  <c r="N638" i="260"/>
  <c r="R687" i="260"/>
  <c r="G692" i="260"/>
  <c r="J698" i="260"/>
  <c r="BN682" i="260"/>
  <c r="BN680" i="260"/>
  <c r="R682" i="260"/>
  <c r="G481" i="260"/>
  <c r="AZ619" i="260"/>
  <c r="G620" i="260"/>
  <c r="J667" i="260"/>
  <c r="H3" i="177"/>
  <c r="BU7" i="260"/>
  <c r="N417" i="260"/>
  <c r="AZ682" i="260"/>
  <c r="Z517" i="260"/>
  <c r="BD696" i="260"/>
  <c r="Z696" i="260"/>
  <c r="R673" i="260"/>
  <c r="N673" i="260"/>
  <c r="AZ643" i="260"/>
  <c r="BQ533" i="260"/>
  <c r="BQ636" i="260"/>
  <c r="N590" i="260"/>
  <c r="BQ236" i="260"/>
  <c r="BQ686" i="260"/>
  <c r="BN686" i="260"/>
  <c r="AZ680" i="260"/>
  <c r="AH696" i="260"/>
  <c r="AR660" i="260"/>
  <c r="J666" i="260"/>
  <c r="J596" i="260"/>
  <c r="BU585" i="260"/>
  <c r="BU601" i="260"/>
  <c r="AZ563" i="260"/>
  <c r="AR451" i="260"/>
  <c r="Z673" i="260"/>
  <c r="AU668" i="260"/>
  <c r="W676" i="260"/>
  <c r="Z702" i="260"/>
  <c r="Z688" i="260"/>
  <c r="BQ701" i="260"/>
  <c r="G690" i="260"/>
  <c r="G695" i="260"/>
  <c r="R662" i="260"/>
  <c r="BD670" i="260"/>
  <c r="AR649" i="260"/>
  <c r="W577" i="260"/>
  <c r="BN607" i="260"/>
  <c r="BN350" i="260"/>
  <c r="BQ689" i="260"/>
  <c r="J616" i="260"/>
  <c r="BU692" i="260"/>
  <c r="BQ693" i="260"/>
  <c r="AR685" i="260"/>
  <c r="BN687" i="260"/>
  <c r="AD640" i="260"/>
  <c r="J627" i="260"/>
  <c r="W671" i="260"/>
  <c r="R699" i="260"/>
  <c r="R407" i="260"/>
  <c r="R702" i="260"/>
  <c r="AU698" i="260"/>
  <c r="BN688" i="260"/>
  <c r="W749" i="260"/>
  <c r="BU691" i="260"/>
  <c r="BJ673" i="260"/>
  <c r="AU615" i="260"/>
  <c r="AD666" i="260"/>
  <c r="BY138" i="260"/>
  <c r="AL297" i="260"/>
  <c r="R696" i="260"/>
  <c r="W615" i="260"/>
  <c r="BN691" i="260"/>
  <c r="BN724" i="260"/>
  <c r="BD687" i="260"/>
  <c r="AD691" i="260"/>
  <c r="BU665" i="260"/>
  <c r="G571" i="260"/>
  <c r="AR637" i="260"/>
  <c r="W297" i="260"/>
  <c r="R546" i="260"/>
  <c r="BJ678" i="260"/>
  <c r="BQ700" i="260"/>
  <c r="W660" i="260"/>
  <c r="BJ558" i="260"/>
  <c r="BJ543" i="260"/>
  <c r="J581" i="260"/>
  <c r="J696" i="260"/>
  <c r="BQ691" i="260"/>
  <c r="R678" i="260"/>
  <c r="AR546" i="260"/>
  <c r="BJ619" i="260"/>
  <c r="N636" i="260"/>
  <c r="BJ688" i="260"/>
  <c r="BD693" i="260"/>
  <c r="J539" i="260"/>
  <c r="G673" i="260"/>
  <c r="R652" i="260"/>
  <c r="R698" i="260"/>
  <c r="AU687" i="260"/>
  <c r="R689" i="260"/>
  <c r="BJ694" i="260"/>
  <c r="C40" i="177"/>
  <c r="AH667" i="260"/>
  <c r="AL22" i="260"/>
  <c r="BD695" i="260"/>
  <c r="Z665" i="260"/>
  <c r="BN649" i="260"/>
  <c r="AU692" i="260"/>
  <c r="AH701" i="260"/>
  <c r="BU464" i="260"/>
  <c r="N161" i="260"/>
  <c r="G216" i="260"/>
  <c r="AZ538" i="260"/>
  <c r="AR624" i="260"/>
  <c r="AU346" i="260"/>
  <c r="J15" i="177"/>
  <c r="N625" i="260"/>
  <c r="BU543" i="260"/>
  <c r="AZ659" i="260"/>
  <c r="BU508" i="260"/>
  <c r="Z463" i="260"/>
  <c r="AR38" i="260"/>
  <c r="BJ392" i="260"/>
  <c r="BN601" i="260"/>
  <c r="N464" i="260"/>
  <c r="AL653" i="260"/>
  <c r="BQ652" i="260"/>
  <c r="AR575" i="260"/>
  <c r="BJ239" i="260"/>
  <c r="N661" i="260"/>
  <c r="W347" i="260"/>
  <c r="AR53" i="260"/>
  <c r="W638" i="260"/>
  <c r="AU541" i="260"/>
  <c r="BN566" i="260"/>
  <c r="BN625" i="260"/>
  <c r="BD393" i="260"/>
  <c r="BJ683" i="260"/>
  <c r="AH666" i="260"/>
  <c r="N481" i="260"/>
  <c r="R724" i="260"/>
  <c r="J724" i="260"/>
  <c r="AD526" i="260"/>
  <c r="N511" i="260"/>
  <c r="AR683" i="260"/>
  <c r="Z448" i="260"/>
  <c r="W611" i="260"/>
  <c r="N702" i="260"/>
  <c r="AH63" i="260"/>
  <c r="BU701" i="260"/>
  <c r="BJ664" i="260"/>
  <c r="G641" i="260"/>
  <c r="J608" i="260"/>
  <c r="BN436" i="260"/>
  <c r="Z490" i="260"/>
  <c r="J680" i="260"/>
  <c r="R61" i="260"/>
  <c r="Z646" i="260"/>
  <c r="AU560" i="260"/>
  <c r="AZ688" i="260"/>
  <c r="AZ687" i="260"/>
  <c r="W359" i="260"/>
  <c r="N647" i="260"/>
  <c r="BD626" i="260"/>
  <c r="AU394" i="260"/>
  <c r="AD113" i="260"/>
  <c r="BQ685" i="260"/>
  <c r="BQ698" i="260"/>
  <c r="BU684" i="260"/>
  <c r="BN690" i="260"/>
  <c r="J694" i="260"/>
  <c r="BN697" i="260"/>
  <c r="AR680" i="260"/>
  <c r="G658" i="260"/>
  <c r="W666" i="260"/>
  <c r="BJ522" i="260"/>
  <c r="BU544" i="260"/>
  <c r="W602" i="260"/>
  <c r="BQ621" i="260"/>
  <c r="W436" i="260"/>
  <c r="AU697" i="260"/>
  <c r="Z616" i="260"/>
  <c r="W525" i="260"/>
  <c r="R685" i="260"/>
  <c r="AD694" i="260"/>
  <c r="R667" i="260"/>
  <c r="W663" i="260"/>
  <c r="J357" i="260"/>
  <c r="AR592" i="260"/>
  <c r="AL591" i="260"/>
  <c r="Z267" i="260"/>
  <c r="BQ389" i="260"/>
  <c r="AU589" i="260"/>
  <c r="N341" i="260"/>
  <c r="AL695" i="260"/>
  <c r="N681" i="260"/>
  <c r="AL537" i="260"/>
  <c r="AR633" i="260"/>
  <c r="W635" i="260"/>
  <c r="AD662" i="260"/>
  <c r="AD638" i="260"/>
  <c r="AR518" i="260"/>
  <c r="AH243" i="260"/>
  <c r="AZ362" i="260"/>
  <c r="BJ445" i="260"/>
  <c r="BN653" i="260"/>
  <c r="G691" i="260"/>
  <c r="AH689" i="260"/>
  <c r="N697" i="260"/>
  <c r="Z691" i="260"/>
  <c r="AU724" i="260"/>
  <c r="BJ564" i="260"/>
  <c r="AZ653" i="260"/>
  <c r="BD632" i="260"/>
  <c r="AZ671" i="260"/>
  <c r="BN665" i="260"/>
  <c r="BJ417" i="260"/>
  <c r="BU694" i="260"/>
  <c r="AD698" i="260"/>
  <c r="BD686" i="260"/>
  <c r="BD700" i="260"/>
  <c r="N703" i="260"/>
  <c r="W694" i="260"/>
  <c r="BJ676" i="260"/>
  <c r="AZ636" i="260"/>
  <c r="R672" i="260"/>
  <c r="AU674" i="260"/>
  <c r="W8" i="177"/>
  <c r="G649" i="260"/>
  <c r="BJ691" i="260"/>
  <c r="BQ681" i="260"/>
  <c r="N687" i="260"/>
  <c r="AU662" i="260"/>
  <c r="N538" i="260"/>
  <c r="J87" i="260"/>
  <c r="BJ628" i="260"/>
  <c r="W518" i="260"/>
  <c r="BJ555" i="260"/>
  <c r="AU461" i="260"/>
  <c r="AR490" i="260"/>
  <c r="AD724" i="260"/>
  <c r="J749" i="260"/>
  <c r="AZ724" i="260"/>
  <c r="BN702" i="260"/>
  <c r="AR527" i="260"/>
  <c r="W584" i="260"/>
  <c r="AD417" i="260"/>
  <c r="BD606" i="260"/>
  <c r="AZ681" i="260"/>
  <c r="BU686" i="260"/>
  <c r="AU682" i="260"/>
  <c r="AZ678" i="260"/>
  <c r="L38" i="177"/>
  <c r="W599" i="260"/>
  <c r="W610" i="260"/>
  <c r="AH687" i="260"/>
  <c r="N658" i="260"/>
  <c r="N523" i="260"/>
  <c r="AD651" i="260"/>
  <c r="AR11" i="260"/>
  <c r="BU695" i="260"/>
  <c r="W696" i="260"/>
  <c r="AZ585" i="260"/>
  <c r="BU277" i="260"/>
  <c r="AH643" i="260"/>
  <c r="BD609" i="260"/>
  <c r="AH694" i="260"/>
  <c r="AL689" i="260"/>
  <c r="Z701" i="260"/>
  <c r="J683" i="260"/>
  <c r="BN27" i="260"/>
  <c r="AZ580" i="260"/>
  <c r="N696" i="260"/>
  <c r="BD692" i="260"/>
  <c r="Z668" i="260"/>
  <c r="BN622" i="260"/>
  <c r="G685" i="260"/>
  <c r="AR698" i="260"/>
  <c r="J501" i="260"/>
  <c r="BU648" i="260"/>
  <c r="W662" i="260"/>
  <c r="W567" i="260"/>
  <c r="AU633" i="260"/>
  <c r="BU566" i="260"/>
  <c r="BJ557" i="260"/>
  <c r="BJ163" i="260"/>
  <c r="R573" i="260"/>
  <c r="BN540" i="260"/>
  <c r="Z489" i="260"/>
  <c r="AH125" i="260"/>
  <c r="AH247" i="260"/>
  <c r="W349" i="260"/>
  <c r="BD699" i="260"/>
  <c r="N606" i="260"/>
  <c r="BU546" i="260"/>
  <c r="BQ645" i="260"/>
  <c r="G640" i="260"/>
  <c r="R468" i="260"/>
  <c r="N557" i="260"/>
  <c r="N622" i="260"/>
  <c r="AU671" i="260"/>
  <c r="N618" i="260"/>
  <c r="BJ675" i="260"/>
  <c r="G652" i="260"/>
  <c r="BJ593" i="260"/>
  <c r="J489" i="260"/>
  <c r="W713" i="260"/>
  <c r="AZ570" i="260"/>
  <c r="W28" i="253"/>
  <c r="AZ689" i="260"/>
  <c r="AR656" i="260"/>
  <c r="AZ562" i="260"/>
  <c r="BU702" i="260"/>
  <c r="AR749" i="260"/>
  <c r="AH550" i="260"/>
  <c r="AU683" i="260"/>
  <c r="AH700" i="260"/>
  <c r="AH662" i="260"/>
  <c r="G696" i="260"/>
  <c r="BJ692" i="260"/>
  <c r="AZ694" i="260"/>
  <c r="AD643" i="260"/>
  <c r="AU468" i="260"/>
  <c r="W135" i="260"/>
  <c r="W678" i="260"/>
  <c r="BU703" i="260"/>
  <c r="BU698" i="260"/>
  <c r="BQ676" i="260"/>
  <c r="J685" i="260"/>
  <c r="W712" i="260"/>
  <c r="AU15" i="260"/>
  <c r="W702" i="260"/>
  <c r="R688" i="260"/>
  <c r="AR692" i="260"/>
  <c r="BJ684" i="260"/>
  <c r="AZ675" i="260"/>
  <c r="BJ658" i="260"/>
  <c r="J635" i="260"/>
  <c r="BN662" i="260"/>
  <c r="G451" i="260"/>
  <c r="N409" i="260"/>
  <c r="AH601" i="260"/>
  <c r="BJ520" i="260"/>
  <c r="N60" i="260"/>
  <c r="AD688" i="260"/>
  <c r="BD724" i="260"/>
  <c r="BN681" i="260"/>
  <c r="AZ661" i="260"/>
  <c r="J571" i="260"/>
  <c r="AR385" i="260"/>
  <c r="Z628" i="260"/>
  <c r="R597" i="260"/>
  <c r="AL619" i="260"/>
  <c r="W698" i="260"/>
  <c r="G669" i="260"/>
  <c r="BQ426" i="260"/>
  <c r="AU701" i="260"/>
  <c r="AD703" i="260"/>
  <c r="N683" i="260"/>
  <c r="AU696" i="260"/>
  <c r="BQ692" i="260"/>
  <c r="BQ675" i="260"/>
  <c r="BN591" i="260"/>
  <c r="AD478" i="260"/>
  <c r="AL641" i="260"/>
  <c r="BJ642" i="260"/>
  <c r="AL615" i="260"/>
  <c r="BD660" i="260"/>
  <c r="BU368" i="260"/>
  <c r="N694" i="260"/>
  <c r="Z694" i="260"/>
  <c r="BU683" i="260"/>
  <c r="W693" i="260"/>
  <c r="AZ696" i="260"/>
  <c r="AU676" i="260"/>
  <c r="J658" i="260"/>
  <c r="BD377" i="260"/>
  <c r="BU388" i="260"/>
  <c r="AU250" i="260"/>
  <c r="BN590" i="260"/>
  <c r="AZ234" i="260"/>
  <c r="N692" i="260"/>
  <c r="N749" i="260"/>
  <c r="W274" i="260"/>
  <c r="G724" i="260"/>
  <c r="BQ696" i="260"/>
  <c r="G683" i="260"/>
  <c r="BQ683" i="260"/>
  <c r="BQ694" i="260"/>
  <c r="W672" i="260"/>
  <c r="G660" i="260"/>
  <c r="BJ510" i="260"/>
  <c r="AZ173" i="260"/>
  <c r="N265" i="260"/>
  <c r="J563" i="260"/>
  <c r="BN445" i="260"/>
  <c r="BN695" i="260"/>
  <c r="W684" i="260"/>
  <c r="BD690" i="260"/>
  <c r="AL697" i="260"/>
  <c r="AR700" i="260"/>
  <c r="R631" i="260"/>
  <c r="W647" i="260"/>
  <c r="N592" i="260"/>
  <c r="AD669" i="260"/>
  <c r="R416" i="260"/>
  <c r="BJ506" i="260"/>
  <c r="AH345" i="260"/>
  <c r="AR684" i="260"/>
  <c r="J691" i="260"/>
  <c r="AU694" i="260"/>
  <c r="BD701" i="260"/>
  <c r="R31" i="177"/>
  <c r="AZ420" i="260"/>
  <c r="W43" i="177"/>
  <c r="BJ669" i="260"/>
  <c r="W582" i="260"/>
  <c r="W423" i="260"/>
  <c r="W520" i="260"/>
  <c r="W290" i="260"/>
  <c r="W703" i="260"/>
  <c r="AR663" i="260"/>
  <c r="AU695" i="260"/>
  <c r="R691" i="260"/>
  <c r="BN683" i="260"/>
  <c r="BU682" i="260"/>
  <c r="AU689" i="260"/>
  <c r="W632" i="260"/>
  <c r="W85" i="260"/>
  <c r="AD369" i="260"/>
  <c r="BU669" i="260"/>
  <c r="BQ565" i="260"/>
  <c r="AZ549" i="260"/>
  <c r="AU602" i="260"/>
  <c r="AU690" i="260"/>
  <c r="BU687" i="260"/>
  <c r="AL691" i="260"/>
  <c r="AU680" i="260"/>
  <c r="AD678" i="260"/>
  <c r="BU357" i="260"/>
  <c r="N568" i="260"/>
  <c r="AD625" i="260"/>
  <c r="AR425" i="260"/>
  <c r="G295" i="260"/>
  <c r="G595" i="260"/>
  <c r="BN694" i="260"/>
  <c r="R700" i="260"/>
  <c r="N680" i="260"/>
  <c r="R574" i="260"/>
  <c r="BY75" i="260"/>
  <c r="BN446" i="260"/>
  <c r="BN547" i="260"/>
  <c r="BJ627" i="260"/>
  <c r="W661" i="260"/>
  <c r="AH691" i="260"/>
  <c r="N691" i="260"/>
  <c r="J697" i="260"/>
  <c r="AZ686" i="260"/>
  <c r="BQ688" i="260"/>
  <c r="BN685" i="260"/>
  <c r="Z670" i="260"/>
  <c r="J638" i="260"/>
  <c r="AD677" i="260"/>
  <c r="J674" i="260"/>
  <c r="R577" i="260"/>
  <c r="Z692" i="260"/>
  <c r="AL701" i="260"/>
  <c r="R676" i="260"/>
  <c r="G548" i="260"/>
  <c r="BU642" i="260"/>
  <c r="BD694" i="260"/>
  <c r="R703" i="260"/>
  <c r="J676" i="260"/>
  <c r="Z246" i="260"/>
  <c r="BQ456" i="260"/>
  <c r="C57" i="177"/>
  <c r="W681" i="260"/>
  <c r="W687" i="260"/>
  <c r="BN470" i="260"/>
  <c r="BN481" i="260"/>
  <c r="AR535" i="260"/>
  <c r="AD35" i="260"/>
  <c r="AL666" i="260"/>
  <c r="AD696" i="260"/>
  <c r="BJ687" i="260"/>
  <c r="W685" i="260"/>
  <c r="G487" i="260"/>
  <c r="G632" i="260"/>
  <c r="BN700" i="260"/>
  <c r="G698" i="260"/>
  <c r="BU594" i="260"/>
  <c r="BD15" i="260"/>
  <c r="BJ703" i="260"/>
  <c r="AD665" i="260"/>
  <c r="R611" i="260"/>
  <c r="BJ571" i="260"/>
  <c r="AZ634" i="260"/>
  <c r="G644" i="260"/>
  <c r="R650" i="260"/>
  <c r="AZ533" i="260"/>
  <c r="J585" i="260"/>
  <c r="BQ648" i="260"/>
  <c r="W595" i="260"/>
  <c r="G647" i="260"/>
  <c r="AR599" i="260"/>
  <c r="W512" i="260"/>
  <c r="BU671" i="260"/>
  <c r="G617" i="260"/>
  <c r="BD586" i="260"/>
  <c r="BN337" i="260"/>
  <c r="BD567" i="260"/>
  <c r="AZ609" i="260"/>
  <c r="BN580" i="260"/>
  <c r="AR616" i="260"/>
  <c r="BU666" i="260"/>
  <c r="J114" i="260"/>
  <c r="BQ673" i="260"/>
  <c r="J460" i="260"/>
  <c r="BD545" i="260"/>
  <c r="R464" i="260"/>
  <c r="AR542" i="260"/>
  <c r="AZ442" i="260"/>
  <c r="AL669" i="260"/>
  <c r="AR396" i="260"/>
  <c r="AR393" i="260"/>
  <c r="G239" i="260"/>
  <c r="BJ682" i="260"/>
  <c r="W680" i="260"/>
  <c r="AR682" i="260"/>
  <c r="BU696" i="260"/>
  <c r="AL547" i="260"/>
  <c r="AH498" i="260"/>
  <c r="R243" i="260"/>
  <c r="AR659" i="260"/>
  <c r="BQ664" i="260"/>
  <c r="AZ588" i="260"/>
  <c r="AR520" i="260"/>
  <c r="BQ684" i="260"/>
  <c r="AZ693" i="260"/>
  <c r="BD698" i="260"/>
  <c r="BD691" i="260"/>
  <c r="BU588" i="260"/>
  <c r="BD546" i="260"/>
  <c r="AL612" i="260"/>
  <c r="R665" i="260"/>
  <c r="AZ660" i="260"/>
  <c r="R636" i="260"/>
  <c r="W3" i="177"/>
  <c r="AR587" i="260"/>
  <c r="J701" i="260"/>
  <c r="BU688" i="260"/>
  <c r="AR694" i="260"/>
  <c r="BQ663" i="260"/>
  <c r="N666" i="260"/>
  <c r="AU556" i="260"/>
  <c r="BU649" i="260"/>
  <c r="AL438" i="260"/>
  <c r="AL651" i="260"/>
  <c r="BJ181" i="260"/>
  <c r="AU667" i="260"/>
  <c r="N605" i="260"/>
  <c r="N688" i="260"/>
  <c r="R681" i="260"/>
  <c r="W701" i="260"/>
  <c r="AL693" i="260"/>
  <c r="AL694" i="260"/>
  <c r="BJ693" i="260"/>
  <c r="BD667" i="260"/>
  <c r="AU675" i="260"/>
  <c r="AR597" i="260"/>
  <c r="BD617" i="260"/>
  <c r="BU476" i="260"/>
  <c r="AR631" i="260"/>
  <c r="BQ541" i="260"/>
  <c r="W695" i="260"/>
  <c r="BN672" i="260"/>
  <c r="BU520" i="260"/>
  <c r="R680" i="260"/>
  <c r="BJ697" i="260"/>
  <c r="AZ684" i="260"/>
  <c r="W690" i="260"/>
  <c r="N695" i="260"/>
  <c r="BU689" i="260"/>
  <c r="W626" i="260"/>
  <c r="N546" i="260"/>
  <c r="BD618" i="260"/>
  <c r="BQ659" i="260"/>
  <c r="BU235" i="260"/>
  <c r="N611" i="260"/>
  <c r="N325" i="260"/>
  <c r="AL662" i="260"/>
  <c r="G701" i="260"/>
  <c r="W691" i="260"/>
  <c r="Z703" i="260"/>
  <c r="J695" i="260"/>
  <c r="G700" i="260"/>
  <c r="BD703" i="260"/>
  <c r="AH647" i="260"/>
  <c r="J632" i="260"/>
  <c r="AH622" i="260"/>
  <c r="AH564" i="260"/>
  <c r="AD322" i="260"/>
  <c r="BN637" i="260"/>
  <c r="BQ568" i="260"/>
  <c r="AZ487" i="260"/>
  <c r="AU518" i="260"/>
  <c r="AR661" i="260"/>
  <c r="BQ91" i="260"/>
  <c r="BU673" i="260"/>
  <c r="BQ475" i="260"/>
  <c r="BQ415" i="260"/>
  <c r="AL577" i="260"/>
  <c r="BD621" i="260"/>
  <c r="AH325" i="260"/>
  <c r="AZ676" i="260"/>
  <c r="BU450" i="260"/>
  <c r="N651" i="260"/>
  <c r="R567" i="260"/>
  <c r="Z367" i="260"/>
  <c r="BU617" i="260"/>
  <c r="AH648" i="260"/>
  <c r="W535" i="260"/>
  <c r="BU409" i="260"/>
  <c r="BD324" i="260"/>
  <c r="R624" i="260"/>
  <c r="J546" i="260"/>
  <c r="BN505" i="260"/>
  <c r="J565" i="260"/>
  <c r="BQ423" i="260"/>
  <c r="J630" i="260"/>
  <c r="R352" i="260"/>
  <c r="BU522" i="260"/>
  <c r="R462" i="260"/>
  <c r="BN647" i="260"/>
  <c r="Q45" i="177"/>
  <c r="AL468" i="260"/>
  <c r="AR652" i="260"/>
  <c r="AR583" i="260"/>
  <c r="BJ638" i="260"/>
  <c r="BN635" i="260"/>
  <c r="BQ356" i="260"/>
  <c r="BN95" i="260"/>
  <c r="W580" i="260"/>
  <c r="AZ351" i="260"/>
  <c r="Z451" i="260"/>
  <c r="AZ458" i="260"/>
  <c r="BQ473" i="260"/>
  <c r="BU424" i="260"/>
  <c r="AZ349" i="260"/>
  <c r="W699" i="260"/>
  <c r="AL650" i="260"/>
  <c r="J614" i="260"/>
  <c r="BJ624" i="260"/>
  <c r="AL620" i="260"/>
  <c r="BN674" i="260"/>
  <c r="G598" i="260"/>
  <c r="BJ636" i="260"/>
  <c r="BD656" i="260"/>
  <c r="AZ513" i="260"/>
  <c r="AD652" i="260"/>
  <c r="BD610" i="260"/>
  <c r="BN169" i="260"/>
  <c r="AZ598" i="260"/>
  <c r="N206" i="260"/>
  <c r="AR655" i="260"/>
  <c r="R550" i="260"/>
  <c r="J606" i="260"/>
  <c r="G637" i="260"/>
  <c r="AZ638" i="260"/>
  <c r="BD553" i="260"/>
  <c r="BN510" i="260"/>
  <c r="AL571" i="260"/>
  <c r="BD503" i="260"/>
  <c r="BD202" i="260"/>
  <c r="AU597" i="260"/>
  <c r="BQ593" i="260"/>
  <c r="BJ598" i="260"/>
  <c r="AU546" i="260"/>
  <c r="BU685" i="260"/>
  <c r="J671" i="260"/>
  <c r="G661" i="260"/>
  <c r="AZ655" i="260"/>
  <c r="AR640" i="260"/>
  <c r="R514" i="260"/>
  <c r="AL519" i="260"/>
  <c r="AR620" i="260"/>
  <c r="BJ612" i="260"/>
  <c r="N657" i="260"/>
  <c r="AD642" i="260"/>
  <c r="AL678" i="260"/>
  <c r="AD603" i="260"/>
  <c r="J477" i="260"/>
  <c r="R594" i="260"/>
  <c r="BD620" i="260"/>
  <c r="J610" i="260"/>
  <c r="BN610" i="260"/>
  <c r="AR447" i="260"/>
  <c r="R498" i="260"/>
  <c r="AU647" i="260"/>
  <c r="AU460" i="260"/>
  <c r="BJ631" i="260"/>
  <c r="Z677" i="260"/>
  <c r="BJ622" i="260"/>
  <c r="AR651" i="260"/>
  <c r="R571" i="260"/>
  <c r="AH494" i="260"/>
  <c r="BN263" i="260"/>
  <c r="W620" i="260"/>
  <c r="BJ186" i="260"/>
  <c r="AH113" i="260"/>
  <c r="BJ680" i="260"/>
  <c r="J644" i="260"/>
  <c r="BJ657" i="260"/>
  <c r="N563" i="260"/>
  <c r="G653" i="260"/>
  <c r="BU219" i="260"/>
  <c r="BD581" i="260"/>
  <c r="AL622" i="260"/>
  <c r="BN615" i="260"/>
  <c r="BN655" i="260"/>
  <c r="BN650" i="260"/>
  <c r="J659" i="260"/>
  <c r="J318" i="260"/>
  <c r="G635" i="260"/>
  <c r="AU613" i="260"/>
  <c r="AU533" i="260"/>
  <c r="R543" i="260"/>
  <c r="AZ536" i="260"/>
  <c r="BQ283" i="260"/>
  <c r="W587" i="260"/>
  <c r="N652" i="260"/>
  <c r="W491" i="260"/>
  <c r="AZ495" i="260"/>
  <c r="BN501" i="260"/>
  <c r="J363" i="260"/>
  <c r="N559" i="260"/>
  <c r="BQ561" i="260"/>
  <c r="BQ398" i="260"/>
  <c r="AU605" i="260"/>
  <c r="BQ466" i="260"/>
  <c r="BD201" i="260"/>
  <c r="BN358" i="260"/>
  <c r="AR703" i="260"/>
  <c r="AR695" i="260"/>
  <c r="W683" i="260"/>
  <c r="AR642" i="260"/>
  <c r="G666" i="260"/>
  <c r="Y53" i="177"/>
  <c r="BJ646" i="260"/>
  <c r="BJ231" i="260"/>
  <c r="W586" i="260"/>
  <c r="R620" i="260"/>
  <c r="AH489" i="260"/>
  <c r="AZ662" i="260"/>
  <c r="AH651" i="260"/>
  <c r="BQ661" i="260"/>
  <c r="N350" i="260"/>
  <c r="AZ639" i="260"/>
  <c r="N232" i="260"/>
  <c r="AL601" i="260"/>
  <c r="W542" i="260"/>
  <c r="BD628" i="260"/>
  <c r="AR551" i="260"/>
  <c r="Z620" i="260"/>
  <c r="Z652" i="260"/>
  <c r="J445" i="260"/>
  <c r="M26" i="177"/>
  <c r="AD325" i="260"/>
  <c r="R494" i="260"/>
  <c r="W624" i="260"/>
  <c r="AU216" i="260"/>
  <c r="AR298" i="260"/>
  <c r="BD531" i="260"/>
  <c r="N596" i="260"/>
  <c r="BD497" i="260"/>
  <c r="BN594" i="260"/>
  <c r="AD617" i="260"/>
  <c r="N573" i="260"/>
  <c r="BJ459" i="260"/>
  <c r="AH501" i="260"/>
  <c r="G657" i="260"/>
  <c r="AR600" i="260"/>
  <c r="Z638" i="260"/>
  <c r="N644" i="260"/>
  <c r="AH638" i="260"/>
  <c r="BJ608" i="260"/>
  <c r="N49" i="260"/>
  <c r="Z671" i="260"/>
  <c r="R533" i="260"/>
  <c r="AR466" i="260"/>
  <c r="AU559" i="260"/>
  <c r="BQ637" i="260"/>
  <c r="BN551" i="260"/>
  <c r="AU383" i="260"/>
  <c r="AH164" i="260"/>
  <c r="BQ523" i="260"/>
  <c r="J444" i="260"/>
  <c r="J393" i="260"/>
  <c r="BQ351" i="260"/>
  <c r="BN620" i="260"/>
  <c r="AH569" i="260"/>
  <c r="BJ413" i="260"/>
  <c r="N637" i="260"/>
  <c r="G616" i="260"/>
  <c r="BQ624" i="260"/>
  <c r="AR383" i="260"/>
  <c r="N585" i="260"/>
  <c r="AZ657" i="260"/>
  <c r="BN673" i="260"/>
  <c r="Z662" i="260"/>
  <c r="BD540" i="260"/>
  <c r="BQ632" i="260"/>
  <c r="AD644" i="260"/>
  <c r="BJ596" i="260"/>
  <c r="BD595" i="260"/>
  <c r="G659" i="260"/>
  <c r="BJ551" i="260"/>
  <c r="N587" i="260"/>
  <c r="AU616" i="260"/>
  <c r="W645" i="260"/>
  <c r="BJ618" i="260"/>
  <c r="W627" i="260"/>
  <c r="N542" i="260"/>
  <c r="BJ368" i="260"/>
  <c r="J517" i="260"/>
  <c r="R526" i="260"/>
  <c r="G581" i="260"/>
  <c r="N520" i="260"/>
  <c r="BJ8" i="260"/>
  <c r="J351" i="260"/>
  <c r="BU664" i="260"/>
  <c r="BJ390" i="260"/>
  <c r="J668" i="260"/>
  <c r="R483" i="260"/>
  <c r="AZ256" i="260"/>
  <c r="BU578" i="260"/>
  <c r="W533" i="260"/>
  <c r="BJ620" i="260"/>
  <c r="AL497" i="260"/>
  <c r="AL570" i="260"/>
  <c r="AD672" i="260"/>
  <c r="AR560" i="260"/>
  <c r="R557" i="260"/>
  <c r="BJ640" i="260"/>
  <c r="G674" i="260"/>
  <c r="R515" i="260"/>
  <c r="AZ347" i="260"/>
  <c r="BD631" i="260"/>
  <c r="BD574" i="260"/>
  <c r="N616" i="260"/>
  <c r="AL544" i="260"/>
  <c r="AL642" i="260"/>
  <c r="P46" i="177"/>
  <c r="Z640" i="260"/>
  <c r="J647" i="260"/>
  <c r="AZ623" i="260"/>
  <c r="BJ359" i="260"/>
  <c r="AU280" i="260"/>
  <c r="AD177" i="260"/>
  <c r="AZ509" i="260"/>
  <c r="W284" i="260"/>
  <c r="AH697" i="260"/>
  <c r="AH702" i="260"/>
  <c r="BN693" i="260"/>
  <c r="AD494" i="260"/>
  <c r="AR676" i="260"/>
  <c r="BY167" i="260"/>
  <c r="BD651" i="260"/>
  <c r="BN646" i="260"/>
  <c r="BD573" i="260"/>
  <c r="N582" i="260"/>
  <c r="BD138" i="260"/>
  <c r="BN675" i="260"/>
  <c r="W588" i="260"/>
  <c r="R671" i="260"/>
  <c r="BJ458" i="260"/>
  <c r="AD573" i="260"/>
  <c r="AR644" i="260"/>
  <c r="BN633" i="260"/>
  <c r="BU473" i="260"/>
  <c r="AR516" i="260"/>
  <c r="W275" i="260"/>
  <c r="N553" i="260"/>
  <c r="G530" i="260"/>
  <c r="BJ588" i="260"/>
  <c r="G610" i="260"/>
  <c r="Z452" i="260"/>
  <c r="G302" i="260"/>
  <c r="BU497" i="260"/>
  <c r="G489" i="260"/>
  <c r="AZ271" i="260"/>
  <c r="J569" i="260"/>
  <c r="G568" i="260"/>
  <c r="N544" i="260"/>
  <c r="BQ8" i="260"/>
  <c r="G197" i="260"/>
  <c r="J619" i="260"/>
  <c r="BU524" i="260"/>
  <c r="AD341" i="260"/>
  <c r="BD423" i="260"/>
  <c r="BU533" i="260"/>
  <c r="G671" i="260"/>
  <c r="J572" i="260"/>
  <c r="BD512" i="260"/>
  <c r="R635" i="260"/>
  <c r="BN626" i="260"/>
  <c r="G590" i="260"/>
  <c r="Z622" i="260"/>
  <c r="BJ630" i="260"/>
  <c r="W606" i="260"/>
  <c r="BJ566" i="260"/>
  <c r="BD649" i="260"/>
  <c r="L22" i="177"/>
  <c r="AU425" i="260"/>
  <c r="W633" i="260"/>
  <c r="W609" i="260"/>
  <c r="G631" i="260"/>
  <c r="Z500" i="260"/>
  <c r="R13" i="177"/>
  <c r="K55" i="177"/>
  <c r="AD353" i="260"/>
  <c r="N456" i="260"/>
  <c r="BD666" i="260"/>
  <c r="J463" i="260"/>
  <c r="AH665" i="260"/>
  <c r="Z474" i="260"/>
  <c r="AL576" i="260"/>
  <c r="BD373" i="260"/>
  <c r="R589" i="260"/>
  <c r="G483" i="260"/>
  <c r="BD475" i="260"/>
  <c r="AZ453" i="260"/>
  <c r="R660" i="260"/>
  <c r="BD552" i="260"/>
  <c r="AD590" i="260"/>
  <c r="AZ631" i="260"/>
  <c r="BU623" i="260"/>
  <c r="G191" i="260"/>
  <c r="BJ594" i="260"/>
  <c r="BJ637" i="260"/>
  <c r="BJ430" i="260"/>
  <c r="N551" i="260"/>
  <c r="AR512" i="260"/>
  <c r="AD600" i="260"/>
  <c r="BQ626" i="260"/>
  <c r="AR533" i="260"/>
  <c r="AR411" i="260"/>
  <c r="BD633" i="260"/>
  <c r="AR522" i="260"/>
  <c r="BD12" i="260"/>
  <c r="Z164" i="260"/>
  <c r="BN565" i="260"/>
  <c r="BN527" i="260"/>
  <c r="BU650" i="260"/>
  <c r="BQ255" i="260"/>
  <c r="BU534" i="260"/>
  <c r="G472" i="260"/>
  <c r="BU656" i="260"/>
  <c r="AZ519" i="260"/>
  <c r="C54" i="177"/>
  <c r="AR674" i="260"/>
  <c r="AD587" i="260"/>
  <c r="BJ480" i="260"/>
  <c r="G434" i="260"/>
  <c r="AU590" i="260"/>
  <c r="BQ639" i="260"/>
  <c r="AL573" i="260"/>
  <c r="AZ602" i="260"/>
  <c r="BD596" i="260"/>
  <c r="BN76" i="260"/>
  <c r="AU592" i="260"/>
  <c r="AH614" i="260"/>
  <c r="BU634" i="260"/>
  <c r="G283" i="260"/>
  <c r="AZ535" i="260"/>
  <c r="W99" i="260"/>
  <c r="AH265" i="260"/>
  <c r="AU469" i="260"/>
  <c r="W31" i="253"/>
  <c r="BD100" i="260"/>
  <c r="R298" i="260"/>
  <c r="R657" i="260"/>
  <c r="BU633" i="260"/>
  <c r="W659" i="260"/>
  <c r="BU518" i="260"/>
  <c r="BJ626" i="260"/>
  <c r="AL514" i="260"/>
  <c r="R639" i="260"/>
  <c r="AD674" i="260"/>
  <c r="W656" i="260"/>
  <c r="AD647" i="260"/>
  <c r="BU462" i="260"/>
  <c r="J11" i="260"/>
  <c r="N575" i="260"/>
  <c r="BQ458" i="260"/>
  <c r="J299" i="260"/>
  <c r="BN592" i="260"/>
  <c r="AU542" i="260"/>
  <c r="BN556" i="260"/>
  <c r="AR455" i="260"/>
  <c r="R572" i="260"/>
  <c r="AZ540" i="260"/>
  <c r="J665" i="260"/>
  <c r="AU642" i="260"/>
  <c r="AH669" i="260"/>
  <c r="R541" i="260"/>
  <c r="BD638" i="260"/>
  <c r="AL613" i="260"/>
  <c r="BJ540" i="260"/>
  <c r="BD663" i="260"/>
  <c r="BD623" i="260"/>
  <c r="AZ592" i="260"/>
  <c r="AH390" i="260"/>
  <c r="AU639" i="260"/>
  <c r="AL197" i="260"/>
  <c r="J612" i="260"/>
  <c r="W631" i="260"/>
  <c r="BN543" i="260"/>
  <c r="AU607" i="260"/>
  <c r="G327" i="260"/>
  <c r="BJ702" i="260"/>
  <c r="AD664" i="260"/>
  <c r="BJ663" i="260"/>
  <c r="R626" i="260"/>
  <c r="AH549" i="260"/>
  <c r="BD520" i="260"/>
  <c r="N632" i="260"/>
  <c r="AL342" i="260"/>
  <c r="BU571" i="260"/>
  <c r="N223" i="260"/>
  <c r="AH572" i="260"/>
  <c r="BU505" i="260"/>
  <c r="W540" i="260"/>
  <c r="G486" i="260"/>
  <c r="AZ569" i="260"/>
  <c r="BU561" i="260"/>
  <c r="BQ625" i="260"/>
  <c r="BN749" i="260"/>
  <c r="BQ669" i="260"/>
  <c r="R656" i="260"/>
  <c r="G506" i="260"/>
  <c r="G612" i="260"/>
  <c r="BJ512" i="260"/>
  <c r="N676" i="260"/>
  <c r="G450" i="260"/>
  <c r="BD476" i="260"/>
  <c r="BN341" i="260"/>
  <c r="J506" i="260"/>
  <c r="N586" i="260"/>
  <c r="BJ605" i="260"/>
  <c r="BU525" i="260"/>
  <c r="AH602" i="260"/>
  <c r="BU459" i="260"/>
  <c r="BJ325" i="260"/>
  <c r="AR508" i="260"/>
  <c r="BU264" i="260"/>
  <c r="AR497" i="260"/>
  <c r="BY17" i="260"/>
  <c r="W460" i="260"/>
  <c r="AH47" i="260"/>
  <c r="BJ387" i="260"/>
  <c r="AZ452" i="260"/>
  <c r="BJ507" i="260"/>
  <c r="AD227" i="260"/>
  <c r="BQ611" i="260"/>
  <c r="AZ613" i="260"/>
  <c r="R432" i="260"/>
  <c r="R387" i="260"/>
  <c r="AL552" i="260"/>
  <c r="BY83" i="260"/>
  <c r="R448" i="260"/>
  <c r="Z547" i="260"/>
  <c r="BJ228" i="260"/>
  <c r="Z5" i="177"/>
  <c r="W407" i="260"/>
  <c r="BN321" i="260"/>
  <c r="G534" i="260"/>
  <c r="AR196" i="260"/>
  <c r="AL517" i="260"/>
  <c r="BN397" i="260"/>
  <c r="AU645" i="260"/>
  <c r="AL603" i="260"/>
  <c r="N648" i="260"/>
  <c r="BU521" i="260"/>
  <c r="AH376" i="260"/>
  <c r="AH668" i="260"/>
  <c r="U18" i="177"/>
  <c r="AR690" i="260"/>
  <c r="AR691" i="260"/>
  <c r="AL702" i="260"/>
  <c r="N684" i="260"/>
  <c r="J693" i="260"/>
  <c r="BQ687" i="260"/>
  <c r="BD657" i="260"/>
  <c r="BN677" i="260"/>
  <c r="BU128" i="260"/>
  <c r="AL522" i="260"/>
  <c r="R461" i="260"/>
  <c r="BN643" i="260"/>
  <c r="BN596" i="260"/>
  <c r="Z687" i="260"/>
  <c r="BU373" i="260"/>
  <c r="AR688" i="260"/>
  <c r="J682" i="260"/>
  <c r="G686" i="260"/>
  <c r="AU684" i="260"/>
  <c r="AR724" i="260"/>
  <c r="BD683" i="260"/>
  <c r="AD545" i="260"/>
  <c r="W640" i="260"/>
  <c r="BD630" i="260"/>
  <c r="J655" i="260"/>
  <c r="BU652" i="260"/>
  <c r="AU213" i="260"/>
  <c r="N217" i="260"/>
  <c r="W224" i="260"/>
  <c r="AD598" i="260"/>
  <c r="AL675" i="260"/>
  <c r="AD670" i="260"/>
  <c r="W634" i="260"/>
  <c r="Z315" i="260"/>
  <c r="W625" i="260"/>
  <c r="AL593" i="260"/>
  <c r="BN634" i="260"/>
  <c r="AZ556" i="260"/>
  <c r="AL663" i="260"/>
  <c r="BU597" i="260"/>
  <c r="BD641" i="260"/>
  <c r="BU621" i="260"/>
  <c r="BU502" i="260"/>
  <c r="X6" i="177"/>
  <c r="G628" i="260"/>
  <c r="AD472" i="260"/>
  <c r="Z293" i="260"/>
  <c r="J67" i="260"/>
  <c r="BJ580" i="260"/>
  <c r="AH528" i="260"/>
  <c r="BU278" i="260"/>
  <c r="AH419" i="260"/>
  <c r="R668" i="260"/>
  <c r="BU637" i="260"/>
  <c r="AD565" i="260"/>
  <c r="BN531" i="260"/>
  <c r="BN444" i="260"/>
  <c r="AU610" i="260"/>
  <c r="AD673" i="260"/>
  <c r="BQ413" i="260"/>
  <c r="BD637" i="260"/>
  <c r="BJ316" i="260"/>
  <c r="BJ569" i="260"/>
  <c r="AH625" i="260"/>
  <c r="AH641" i="260"/>
  <c r="N640" i="260"/>
  <c r="AU365" i="260"/>
  <c r="AL343" i="260"/>
  <c r="R612" i="260"/>
  <c r="BD615" i="260"/>
  <c r="AL523" i="260"/>
  <c r="W474" i="260"/>
  <c r="AR267" i="260"/>
  <c r="W673" i="260"/>
  <c r="AL643" i="260"/>
  <c r="Z491" i="260"/>
  <c r="BQ227" i="260"/>
  <c r="AU522" i="260"/>
  <c r="BN362" i="260"/>
  <c r="Z666" i="260"/>
  <c r="AL393" i="260"/>
  <c r="BU670" i="260"/>
  <c r="J527" i="260"/>
  <c r="BQ233" i="260"/>
  <c r="R568" i="260"/>
  <c r="AZ491" i="260"/>
  <c r="N518" i="260"/>
  <c r="BJ168" i="260"/>
  <c r="BU564" i="260"/>
  <c r="AL594" i="260"/>
  <c r="R642" i="260"/>
  <c r="G619" i="260"/>
  <c r="J640" i="260"/>
  <c r="R627" i="260"/>
  <c r="AZ637" i="260"/>
  <c r="BU640" i="260"/>
  <c r="BD519" i="260"/>
  <c r="AR502" i="260"/>
  <c r="AZ226" i="260"/>
  <c r="BU263" i="260"/>
  <c r="BJ299" i="260"/>
  <c r="J449" i="260"/>
  <c r="BJ724" i="260"/>
  <c r="AR668" i="260"/>
  <c r="J675" i="260"/>
  <c r="AR569" i="260"/>
  <c r="J177" i="260"/>
  <c r="BU302" i="260"/>
  <c r="W560" i="260"/>
  <c r="BQ538" i="260"/>
  <c r="W408" i="260"/>
  <c r="J661" i="260"/>
  <c r="N422" i="260"/>
  <c r="N669" i="260"/>
  <c r="N408" i="260"/>
  <c r="AR521" i="260"/>
  <c r="AZ545" i="260"/>
  <c r="N36" i="260"/>
  <c r="AH621" i="260"/>
  <c r="BQ277" i="260"/>
  <c r="G621" i="260"/>
  <c r="J626" i="260"/>
  <c r="N633" i="260"/>
  <c r="Z639" i="260"/>
  <c r="AR606" i="260"/>
  <c r="AD398" i="260"/>
  <c r="AZ359" i="260"/>
  <c r="Z596" i="260"/>
  <c r="AZ76" i="260"/>
  <c r="AD466" i="260"/>
  <c r="AZ421" i="260"/>
  <c r="N570" i="260"/>
  <c r="AR285" i="260"/>
  <c r="G403" i="260"/>
  <c r="BN678" i="260"/>
  <c r="AL399" i="260"/>
  <c r="BU660" i="260"/>
  <c r="W641" i="260"/>
  <c r="AL164" i="260"/>
  <c r="AU483" i="260"/>
  <c r="AU509" i="260"/>
  <c r="BJ653" i="260"/>
  <c r="BN237" i="260"/>
  <c r="BQ665" i="260"/>
  <c r="BU667" i="260"/>
  <c r="N699" i="260"/>
  <c r="AL589" i="260"/>
  <c r="W642" i="260"/>
  <c r="Z624" i="260"/>
  <c r="AU540" i="260"/>
  <c r="AU627" i="260"/>
  <c r="AR667" i="260"/>
  <c r="AR35" i="260"/>
  <c r="AR584" i="260"/>
  <c r="AZ542" i="260"/>
  <c r="AZ630" i="260"/>
  <c r="AH503" i="260"/>
  <c r="R518" i="260"/>
  <c r="AR559" i="260"/>
  <c r="BQ605" i="260"/>
  <c r="BU615" i="260"/>
  <c r="AD373" i="260"/>
  <c r="BJ496" i="260"/>
  <c r="G314" i="260"/>
  <c r="BQ582" i="260"/>
  <c r="J496" i="260"/>
  <c r="BU749" i="260"/>
  <c r="AL688" i="260"/>
  <c r="G677" i="260"/>
  <c r="R563" i="260"/>
  <c r="AR678" i="260"/>
  <c r="AU547" i="260"/>
  <c r="AR585" i="260"/>
  <c r="BQ486" i="260"/>
  <c r="BU625" i="260"/>
  <c r="BJ411" i="260"/>
  <c r="BJ590" i="260"/>
  <c r="G664" i="260"/>
  <c r="AR673" i="260"/>
  <c r="BD671" i="260"/>
  <c r="G466" i="260"/>
  <c r="G646" i="260"/>
  <c r="BN83" i="260"/>
  <c r="AZ449" i="260"/>
  <c r="AR510" i="260"/>
  <c r="AZ669" i="260"/>
  <c r="BQ607" i="260"/>
  <c r="AR558" i="260"/>
  <c r="W551" i="260"/>
  <c r="N650" i="260"/>
  <c r="BD627" i="260"/>
  <c r="AD348" i="260"/>
  <c r="N189" i="260"/>
  <c r="J522" i="260"/>
  <c r="Z570" i="260"/>
  <c r="S56" i="177"/>
  <c r="G497" i="260"/>
  <c r="R148" i="260"/>
  <c r="BJ416" i="260"/>
  <c r="W22" i="260"/>
  <c r="BQ542" i="260"/>
  <c r="W562" i="260"/>
  <c r="R666" i="260"/>
  <c r="Z515" i="260"/>
  <c r="BJ660" i="260"/>
  <c r="AH375" i="260"/>
  <c r="G633" i="260"/>
  <c r="AL495" i="260"/>
  <c r="AZ650" i="260"/>
  <c r="AZ607" i="260"/>
  <c r="BJ475" i="260"/>
  <c r="W331" i="260"/>
  <c r="J265" i="260"/>
  <c r="BJ328" i="260"/>
  <c r="AU406" i="260"/>
  <c r="BJ545" i="260"/>
  <c r="BN657" i="260"/>
  <c r="BD588" i="260"/>
  <c r="AZ42" i="260"/>
  <c r="AL439" i="260"/>
  <c r="G591" i="260"/>
  <c r="BU38" i="260"/>
  <c r="AH343" i="260"/>
  <c r="AL525" i="260"/>
  <c r="BN576" i="260"/>
  <c r="BN51" i="260"/>
  <c r="G350" i="260"/>
  <c r="R532" i="260"/>
  <c r="J594" i="260"/>
  <c r="W578" i="260"/>
  <c r="BD342" i="260"/>
  <c r="BD614" i="260"/>
  <c r="N670" i="260"/>
  <c r="G623" i="260"/>
  <c r="BJ221" i="260"/>
  <c r="BD634" i="260"/>
  <c r="W650" i="260"/>
  <c r="BQ470" i="260"/>
  <c r="BJ602" i="260"/>
  <c r="BN439" i="260"/>
  <c r="AH588" i="260"/>
  <c r="BU562" i="260"/>
  <c r="AH438" i="260"/>
  <c r="AZ646" i="260"/>
  <c r="BU628" i="260"/>
  <c r="AL648" i="260"/>
  <c r="AU643" i="260"/>
  <c r="W372" i="260"/>
  <c r="BU600" i="260"/>
  <c r="AR211" i="260"/>
  <c r="N277" i="260"/>
  <c r="BN587" i="260"/>
  <c r="BJ503" i="260"/>
  <c r="Z700" i="260"/>
  <c r="BN667" i="260"/>
  <c r="AD668" i="260"/>
  <c r="BQ677" i="260"/>
  <c r="AR544" i="260"/>
  <c r="AH640" i="260"/>
  <c r="AR628" i="260"/>
  <c r="W596" i="260"/>
  <c r="AR446" i="260"/>
  <c r="BQ672" i="260"/>
  <c r="BD625" i="260"/>
  <c r="N660" i="260"/>
  <c r="BQ532" i="260"/>
  <c r="BD642" i="260"/>
  <c r="BD646" i="260"/>
  <c r="AL640" i="260"/>
  <c r="W571" i="260"/>
  <c r="BN627" i="260"/>
  <c r="BJ344" i="260"/>
  <c r="AH552" i="260"/>
  <c r="BU396" i="260"/>
  <c r="N75" i="260"/>
  <c r="R610" i="260"/>
  <c r="BU661" i="260"/>
  <c r="BD315" i="260"/>
  <c r="BQ524" i="260"/>
  <c r="G218" i="260"/>
  <c r="N37" i="260"/>
  <c r="AR565" i="260"/>
  <c r="BN614" i="260"/>
  <c r="BQ455" i="260"/>
  <c r="BD578" i="260"/>
  <c r="N686" i="260"/>
  <c r="N689" i="260"/>
  <c r="J672" i="260"/>
  <c r="Z614" i="260"/>
  <c r="N655" i="260"/>
  <c r="AR605" i="260"/>
  <c r="BQ641" i="260"/>
  <c r="W557" i="260"/>
  <c r="R638" i="260"/>
  <c r="N597" i="260"/>
  <c r="N365" i="260"/>
  <c r="BD668" i="260"/>
  <c r="W657" i="260"/>
  <c r="BQ657" i="260"/>
  <c r="AR591" i="260"/>
  <c r="AH594" i="260"/>
  <c r="AU636" i="260"/>
  <c r="AD564" i="260"/>
  <c r="BQ614" i="260"/>
  <c r="AR657" i="260"/>
  <c r="R582" i="260"/>
  <c r="BJ397" i="260"/>
  <c r="Z116" i="260"/>
  <c r="AR484" i="260"/>
  <c r="BD584" i="260"/>
  <c r="AL541" i="260"/>
  <c r="R525" i="260"/>
  <c r="BJ420" i="260"/>
  <c r="BJ560" i="260"/>
  <c r="AR240" i="260"/>
  <c r="BD287" i="260"/>
  <c r="AU8" i="260"/>
  <c r="BD489" i="260"/>
  <c r="AZ50" i="260"/>
  <c r="AD645" i="260"/>
  <c r="Z645" i="260"/>
  <c r="Z68" i="260"/>
  <c r="BU268" i="260"/>
  <c r="BD661" i="260"/>
  <c r="BN395" i="260"/>
  <c r="G656" i="260"/>
  <c r="AU434" i="260"/>
  <c r="R25" i="260"/>
  <c r="W643" i="260"/>
  <c r="W646" i="260"/>
  <c r="Z516" i="260"/>
  <c r="AD420" i="260"/>
  <c r="AH637" i="260"/>
  <c r="AZ438" i="260"/>
  <c r="BN526" i="260"/>
  <c r="J502" i="260"/>
  <c r="BQ564" i="260"/>
  <c r="AL668" i="260"/>
  <c r="R569" i="260"/>
  <c r="AH573" i="260"/>
  <c r="Z519" i="260"/>
  <c r="BN606" i="260"/>
  <c r="BN508" i="260"/>
  <c r="BN356" i="260"/>
  <c r="J330" i="260"/>
  <c r="BJ488" i="260"/>
  <c r="AD671" i="260"/>
  <c r="BJ668" i="260"/>
  <c r="G670" i="260"/>
  <c r="AD267" i="260"/>
  <c r="AR630" i="260"/>
  <c r="AL638" i="260"/>
  <c r="G402" i="260"/>
  <c r="BJ483" i="260"/>
  <c r="AL673" i="260"/>
  <c r="AR622" i="260"/>
  <c r="BJ671" i="260"/>
  <c r="BD455" i="260"/>
  <c r="AR603" i="260"/>
  <c r="AU652" i="260"/>
  <c r="N643" i="260"/>
  <c r="AH574" i="260"/>
  <c r="BJ493" i="260"/>
  <c r="BJ639" i="260"/>
  <c r="BD420" i="260"/>
  <c r="W306" i="260"/>
  <c r="Z521" i="260"/>
  <c r="Z649" i="260"/>
  <c r="G655" i="260"/>
  <c r="W9" i="177"/>
  <c r="AD376" i="260"/>
  <c r="BJ473" i="260"/>
  <c r="AZ493" i="260"/>
  <c r="J471" i="260"/>
  <c r="R444" i="260"/>
  <c r="BJ527" i="260"/>
  <c r="BD538" i="260"/>
  <c r="AU600" i="260"/>
  <c r="AD492" i="260"/>
  <c r="N675" i="260"/>
  <c r="BU630" i="260"/>
  <c r="BQ678" i="260"/>
  <c r="AD596" i="260"/>
  <c r="BJ499" i="260"/>
  <c r="AL647" i="260"/>
  <c r="AH615" i="260"/>
  <c r="AR482" i="260"/>
  <c r="N157" i="260"/>
  <c r="BU646" i="260"/>
  <c r="AR562" i="260"/>
  <c r="AD519" i="260"/>
  <c r="Z545" i="260"/>
  <c r="BN530" i="260"/>
  <c r="W648" i="260"/>
  <c r="AZ456" i="260"/>
  <c r="BD549" i="260"/>
  <c r="J561" i="260"/>
  <c r="BQ195" i="260"/>
  <c r="Z520" i="260"/>
  <c r="AD197" i="260"/>
  <c r="W52" i="177"/>
  <c r="AR235" i="260"/>
  <c r="AU243" i="260"/>
  <c r="N612" i="260"/>
  <c r="G169" i="260"/>
  <c r="AH677" i="260"/>
  <c r="AR675" i="260"/>
  <c r="AU603" i="260"/>
  <c r="BN628" i="260"/>
  <c r="Z594" i="260"/>
  <c r="AR609" i="260"/>
  <c r="BU638" i="260"/>
  <c r="BN520" i="260"/>
  <c r="AD699" i="260"/>
  <c r="G648" i="260"/>
  <c r="BN311" i="260"/>
  <c r="BD238" i="260"/>
  <c r="AL447" i="260"/>
  <c r="BD566" i="260"/>
  <c r="W674" i="260"/>
  <c r="R633" i="260"/>
  <c r="AZ408" i="260"/>
  <c r="J77" i="260"/>
  <c r="BJ438" i="260"/>
  <c r="BN616" i="260"/>
  <c r="G300" i="260"/>
  <c r="AL672" i="260"/>
  <c r="BN671" i="260"/>
  <c r="BD594" i="260"/>
  <c r="Z564" i="260"/>
  <c r="BU280" i="260"/>
  <c r="W27" i="177"/>
  <c r="BU675" i="260"/>
  <c r="Z669" i="260"/>
  <c r="J398" i="260"/>
  <c r="BU644" i="260"/>
  <c r="AR672" i="260"/>
  <c r="BQ506" i="260"/>
  <c r="AU527" i="260"/>
  <c r="AU510" i="260"/>
  <c r="E43" i="177"/>
  <c r="H63" i="177"/>
  <c r="BN322" i="260"/>
  <c r="AL472" i="260"/>
  <c r="BD688" i="260"/>
  <c r="R669" i="260"/>
  <c r="G675" i="260"/>
  <c r="I26" i="177"/>
  <c r="BD652" i="260"/>
  <c r="W669" i="260"/>
  <c r="BN669" i="260"/>
  <c r="AR621" i="260"/>
  <c r="BN586" i="260"/>
  <c r="AU614" i="260"/>
  <c r="AU297" i="260"/>
  <c r="AL542" i="260"/>
  <c r="BU620" i="260"/>
  <c r="AZ644" i="260"/>
  <c r="BD599" i="260"/>
  <c r="BQ509" i="260"/>
  <c r="AU318" i="260"/>
  <c r="G680" i="260"/>
  <c r="BJ419" i="260"/>
  <c r="AU299" i="260"/>
  <c r="BU262" i="260"/>
  <c r="Z396" i="260"/>
  <c r="J669" i="260"/>
  <c r="BU663" i="260"/>
  <c r="AZ477" i="260"/>
  <c r="N615" i="260"/>
  <c r="G699" i="260"/>
  <c r="AU274" i="260"/>
  <c r="G614" i="260"/>
  <c r="J566" i="260"/>
  <c r="J359" i="260"/>
  <c r="BJ464" i="260"/>
  <c r="N347" i="260"/>
  <c r="AL172" i="260"/>
  <c r="BN514" i="260"/>
  <c r="W340" i="260"/>
  <c r="AL568" i="260"/>
  <c r="BU195" i="260"/>
  <c r="J368" i="260"/>
  <c r="AU285" i="260"/>
  <c r="AD649" i="260"/>
  <c r="W462" i="260"/>
  <c r="R520" i="260"/>
  <c r="BD361" i="260"/>
  <c r="AR188" i="260"/>
  <c r="BJ176" i="260"/>
  <c r="BQ535" i="260"/>
  <c r="BN546" i="260"/>
  <c r="AH576" i="260"/>
  <c r="BJ500" i="260"/>
  <c r="AD571" i="260"/>
  <c r="AU576" i="260"/>
  <c r="Z623" i="260"/>
  <c r="J341" i="260"/>
  <c r="AD377" i="260"/>
  <c r="BJ595" i="260"/>
  <c r="BJ508" i="260"/>
  <c r="W20" i="260"/>
  <c r="AH487" i="260"/>
  <c r="AR543" i="260"/>
  <c r="AR442" i="260"/>
  <c r="J664" i="260"/>
  <c r="AR458" i="260"/>
  <c r="AZ667" i="260"/>
  <c r="BN644" i="260"/>
  <c r="J553" i="260"/>
  <c r="G570" i="260"/>
  <c r="AL599" i="260"/>
  <c r="AR646" i="260"/>
  <c r="AL325" i="260"/>
  <c r="AD272" i="260"/>
  <c r="G668" i="260"/>
  <c r="BD619" i="260"/>
  <c r="AU635" i="260"/>
  <c r="BU540" i="260"/>
  <c r="J623" i="260"/>
  <c r="Z392" i="260"/>
  <c r="J555" i="260"/>
  <c r="BU677" i="260"/>
  <c r="BU607" i="260"/>
  <c r="AL623" i="260"/>
  <c r="AU582" i="260"/>
  <c r="BU643" i="260"/>
  <c r="P19" i="177"/>
  <c r="W581" i="260"/>
  <c r="BN608" i="260"/>
  <c r="J461" i="260"/>
  <c r="AU291" i="260"/>
  <c r="BD11" i="260"/>
  <c r="BQ584" i="260"/>
  <c r="BU593" i="260"/>
  <c r="AZ473" i="260"/>
  <c r="AH692" i="260"/>
  <c r="AL749" i="260"/>
  <c r="AZ685" i="260"/>
  <c r="G676" i="260"/>
  <c r="W651" i="260"/>
  <c r="AU672" i="260"/>
  <c r="R586" i="260"/>
  <c r="G438" i="260"/>
  <c r="BD174" i="260"/>
  <c r="V26" i="177"/>
  <c r="BN639" i="260"/>
  <c r="G285" i="260"/>
  <c r="BJ517" i="260"/>
  <c r="BJ677" i="260"/>
  <c r="BU551" i="260"/>
  <c r="W637" i="260"/>
  <c r="AU596" i="260"/>
  <c r="R536" i="260"/>
  <c r="G513" i="260"/>
  <c r="AR549" i="260"/>
  <c r="BD677" i="260"/>
  <c r="BN562" i="260"/>
  <c r="G578" i="260"/>
  <c r="R535" i="260"/>
  <c r="N634" i="260"/>
  <c r="W139" i="260"/>
  <c r="BU558" i="260"/>
  <c r="AR290" i="260"/>
  <c r="BD61" i="260"/>
  <c r="V37" i="177"/>
  <c r="AZ572" i="260"/>
  <c r="R491" i="260"/>
  <c r="BQ622" i="260"/>
  <c r="BQ130" i="260"/>
  <c r="AD616" i="260"/>
  <c r="N607" i="260"/>
  <c r="R324" i="260"/>
  <c r="N668" i="260"/>
  <c r="AZ617" i="260"/>
  <c r="BD659" i="260"/>
  <c r="AZ439" i="260"/>
  <c r="AZ652" i="260"/>
  <c r="R165" i="260"/>
  <c r="AH475" i="260"/>
  <c r="AD289" i="260"/>
  <c r="R348" i="260"/>
  <c r="AZ371" i="260"/>
  <c r="AR435" i="260"/>
  <c r="W117" i="260"/>
  <c r="G560" i="260"/>
  <c r="BQ521" i="260"/>
  <c r="AU256" i="260"/>
  <c r="J513" i="260"/>
  <c r="AU568" i="260"/>
  <c r="Z414" i="260"/>
  <c r="BD163" i="260"/>
  <c r="W458" i="260"/>
  <c r="AH445" i="260"/>
  <c r="W14" i="260"/>
  <c r="BY191" i="260"/>
  <c r="BD585" i="260"/>
  <c r="AR645" i="260"/>
  <c r="BD587" i="260"/>
  <c r="BJ219" i="260"/>
  <c r="J547" i="260"/>
  <c r="J699" i="260"/>
  <c r="W283" i="260"/>
  <c r="AZ668" i="260"/>
  <c r="R570" i="260"/>
  <c r="AZ641" i="260"/>
  <c r="BU592" i="260"/>
  <c r="AZ651" i="260"/>
  <c r="R457" i="260"/>
  <c r="AL389" i="260"/>
  <c r="AZ406" i="260"/>
  <c r="W617" i="260"/>
  <c r="AH613" i="260"/>
  <c r="W292" i="260"/>
  <c r="AZ626" i="260"/>
  <c r="BD662" i="260"/>
  <c r="R403" i="260"/>
  <c r="AR269" i="260"/>
  <c r="T25" i="177"/>
  <c r="BJ607" i="260"/>
  <c r="BJ309" i="260"/>
  <c r="AZ21" i="260"/>
  <c r="Z528" i="260"/>
  <c r="BJ467" i="260"/>
  <c r="BQ697" i="260"/>
  <c r="AZ530" i="260"/>
  <c r="BJ667" i="260"/>
  <c r="N427" i="260"/>
  <c r="AL637" i="260"/>
  <c r="G573" i="260"/>
  <c r="AR526" i="260"/>
  <c r="AZ480" i="260"/>
  <c r="T18" i="177"/>
  <c r="AU663" i="260"/>
  <c r="BD607" i="260"/>
  <c r="AU661" i="260"/>
  <c r="AH649" i="260"/>
  <c r="AU528" i="260"/>
  <c r="P26" i="177"/>
  <c r="R167" i="260"/>
  <c r="BU213" i="260"/>
  <c r="AH62" i="260"/>
  <c r="AR469" i="260"/>
  <c r="BN493" i="260"/>
  <c r="N260" i="260"/>
  <c r="BD356" i="260"/>
  <c r="BQ630" i="260"/>
  <c r="T37" i="177"/>
  <c r="J637" i="260"/>
  <c r="AU609" i="260"/>
  <c r="AU500" i="260"/>
  <c r="BN295" i="260"/>
  <c r="AR547" i="260"/>
  <c r="BD558" i="260"/>
  <c r="J568" i="260"/>
  <c r="BQ366" i="260"/>
  <c r="BJ749" i="260"/>
  <c r="AH703" i="260"/>
  <c r="N663" i="260"/>
  <c r="Z553" i="260"/>
  <c r="BQ667" i="260"/>
  <c r="BU307" i="260"/>
  <c r="Z642" i="260"/>
  <c r="AR537" i="260"/>
  <c r="AH526" i="260"/>
  <c r="BN378" i="260"/>
  <c r="R431" i="260"/>
  <c r="W389" i="260"/>
  <c r="BQ658" i="260"/>
  <c r="J96" i="260"/>
  <c r="BJ600" i="260"/>
  <c r="BQ651" i="260"/>
  <c r="AD597" i="260"/>
  <c r="R385" i="260"/>
  <c r="G492" i="260"/>
  <c r="BN645" i="260"/>
  <c r="BN516" i="260"/>
  <c r="BN538" i="260"/>
  <c r="Z439" i="260"/>
  <c r="BU582" i="260"/>
  <c r="AZ299" i="260"/>
  <c r="BJ632" i="260"/>
  <c r="AR635" i="260"/>
  <c r="AD387" i="260"/>
  <c r="L55" i="177"/>
  <c r="J574" i="260"/>
  <c r="BN348" i="260"/>
  <c r="R100" i="260"/>
  <c r="R402" i="260"/>
  <c r="J455" i="260"/>
  <c r="AU445" i="260"/>
  <c r="AR643" i="260"/>
  <c r="BN495" i="260"/>
  <c r="N140" i="260"/>
  <c r="BD669" i="260"/>
  <c r="BU612" i="260"/>
  <c r="BN663" i="260"/>
  <c r="AR339" i="260"/>
  <c r="AL540" i="260"/>
  <c r="AU630" i="260"/>
  <c r="AZ632" i="260"/>
  <c r="AD19" i="260"/>
  <c r="BJ672" i="260"/>
  <c r="Z617" i="260"/>
  <c r="G622" i="260"/>
  <c r="R616" i="260"/>
  <c r="BQ649" i="260"/>
  <c r="BD508" i="260"/>
  <c r="G559" i="260"/>
  <c r="R561" i="260"/>
  <c r="AU580" i="260"/>
  <c r="AZ207" i="260"/>
  <c r="W513" i="260"/>
  <c r="G547" i="260"/>
  <c r="BJ597" i="260"/>
  <c r="BQ526" i="260"/>
  <c r="AU574" i="260"/>
  <c r="BU616" i="260"/>
  <c r="W655" i="260"/>
  <c r="BJ485" i="260"/>
  <c r="N388" i="260"/>
  <c r="W636" i="260"/>
  <c r="R647" i="260"/>
  <c r="BJ577" i="260"/>
  <c r="E33" i="177"/>
  <c r="AZ666" i="260"/>
  <c r="AU452" i="260"/>
  <c r="AZ677" i="260"/>
  <c r="AU588" i="260"/>
  <c r="G618" i="260"/>
  <c r="BY108" i="260"/>
  <c r="AD648" i="260"/>
  <c r="BN509" i="260"/>
  <c r="J670" i="260"/>
  <c r="Z637" i="260"/>
  <c r="BN553" i="260"/>
  <c r="AR480" i="260"/>
  <c r="BU389" i="260"/>
  <c r="BN435" i="260"/>
  <c r="N461" i="260"/>
  <c r="BN621" i="260"/>
  <c r="AD599" i="260"/>
  <c r="W345" i="260"/>
  <c r="AD324" i="260"/>
  <c r="BU606" i="260"/>
  <c r="AL572" i="260"/>
  <c r="AR239" i="260"/>
  <c r="G448" i="260"/>
  <c r="Z625" i="260"/>
  <c r="AZ610" i="260"/>
  <c r="G662" i="260"/>
  <c r="G7" i="177"/>
  <c r="BD664" i="260"/>
  <c r="Y5" i="177"/>
  <c r="Z197" i="260"/>
  <c r="G553" i="260"/>
  <c r="BQ644" i="260"/>
  <c r="BQ646" i="260"/>
  <c r="R661" i="260"/>
  <c r="BU636" i="260"/>
  <c r="BJ432" i="260"/>
  <c r="W564" i="260"/>
  <c r="BJ585" i="260"/>
  <c r="AR72" i="260"/>
  <c r="N600" i="260"/>
  <c r="BJ478" i="260"/>
  <c r="AD222" i="260"/>
  <c r="N531" i="260"/>
  <c r="G608" i="260"/>
  <c r="BU371" i="260"/>
  <c r="Z573" i="260"/>
  <c r="C16" i="177"/>
  <c r="G117" i="260"/>
  <c r="AR647" i="260"/>
  <c r="W488" i="260"/>
  <c r="N665" i="260"/>
  <c r="BN641" i="260"/>
  <c r="AH663" i="260"/>
  <c r="AD476" i="260"/>
  <c r="AH101" i="260"/>
  <c r="G108" i="260"/>
  <c r="AU585" i="260"/>
  <c r="W532" i="260"/>
  <c r="Z321" i="260"/>
  <c r="AD496" i="260"/>
  <c r="N641" i="260"/>
  <c r="G462" i="260"/>
  <c r="AL628" i="260"/>
  <c r="BJ421" i="260"/>
  <c r="J464" i="260"/>
  <c r="BD498" i="260"/>
  <c r="AZ268" i="260"/>
  <c r="W505" i="260"/>
  <c r="U20" i="177"/>
  <c r="J562" i="260"/>
  <c r="AD453" i="260"/>
  <c r="W573" i="260"/>
  <c r="BJ661" i="260"/>
  <c r="J663" i="260"/>
  <c r="BQ536" i="260"/>
  <c r="BD591" i="260"/>
  <c r="K57" i="177"/>
  <c r="R607" i="260"/>
  <c r="AR699" i="260"/>
  <c r="Z651" i="260"/>
  <c r="AU46" i="260"/>
  <c r="AD646" i="260"/>
  <c r="AR671" i="260"/>
  <c r="Q26" i="177"/>
  <c r="AL543" i="260"/>
  <c r="R645" i="260"/>
  <c r="BN275" i="260"/>
  <c r="BD449" i="260"/>
  <c r="Y36" i="177"/>
  <c r="BY176" i="260"/>
  <c r="AR696" i="260"/>
  <c r="BD647" i="260"/>
  <c r="AD316" i="260"/>
  <c r="AU390" i="260"/>
  <c r="R497" i="260"/>
  <c r="AU699" i="260"/>
  <c r="R655" i="260"/>
  <c r="T30" i="177"/>
  <c r="BU610" i="260"/>
  <c r="W668" i="260"/>
  <c r="AZ395" i="260"/>
  <c r="Z569" i="260"/>
  <c r="R641" i="260"/>
  <c r="BU550" i="260"/>
  <c r="BU413" i="260"/>
  <c r="M51" i="177"/>
  <c r="N516" i="260"/>
  <c r="AD749" i="260"/>
  <c r="J5" i="177"/>
  <c r="G580" i="260"/>
  <c r="AH521" i="260"/>
  <c r="G415" i="260"/>
  <c r="G665" i="260"/>
  <c r="AL644" i="260"/>
  <c r="AH600" i="260"/>
  <c r="R644" i="260"/>
  <c r="AZ673" i="260"/>
  <c r="G634" i="260"/>
  <c r="AZ531" i="260"/>
  <c r="BJ484" i="260"/>
  <c r="BN577" i="260"/>
  <c r="BU399" i="260"/>
  <c r="BQ462" i="260"/>
  <c r="R495" i="260"/>
  <c r="BQ597" i="260"/>
  <c r="G212" i="260"/>
  <c r="BN619" i="260"/>
  <c r="BJ345" i="260"/>
  <c r="Z541" i="260"/>
  <c r="AH544" i="260"/>
  <c r="BU8" i="260"/>
  <c r="BU62" i="260"/>
  <c r="BU419" i="260"/>
  <c r="J560" i="260"/>
  <c r="J42" i="260"/>
  <c r="AH493" i="260"/>
  <c r="BN582" i="260"/>
  <c r="X33" i="177"/>
  <c r="J624" i="260"/>
  <c r="R585" i="260"/>
  <c r="J78" i="260"/>
  <c r="AR486" i="260"/>
  <c r="I9" i="177"/>
  <c r="BU59" i="260"/>
  <c r="AH546" i="260"/>
  <c r="I46" i="177"/>
  <c r="AR172" i="260"/>
  <c r="G480" i="260"/>
  <c r="BU624" i="260"/>
  <c r="Z276" i="260"/>
  <c r="BJ592" i="260"/>
  <c r="R643" i="260"/>
  <c r="BQ602" i="260"/>
  <c r="Z526" i="260"/>
  <c r="BQ695" i="260"/>
  <c r="AZ700" i="260"/>
  <c r="J686" i="260"/>
  <c r="N701" i="260"/>
  <c r="BJ700" i="260"/>
  <c r="BQ680" i="260"/>
  <c r="AH675" i="260"/>
  <c r="AL677" i="260"/>
  <c r="AU455" i="260"/>
  <c r="BD648" i="260"/>
  <c r="Z650" i="260"/>
  <c r="AL621" i="260"/>
  <c r="J621" i="260"/>
  <c r="J688" i="260"/>
  <c r="W689" i="260"/>
  <c r="R692" i="260"/>
  <c r="G693" i="260"/>
  <c r="J684" i="260"/>
  <c r="G702" i="260"/>
  <c r="AL665" i="260"/>
  <c r="Z675" i="260"/>
  <c r="L35" i="177"/>
  <c r="BJ645" i="260"/>
  <c r="BN648" i="260"/>
  <c r="AR641" i="260"/>
  <c r="BD500" i="260"/>
  <c r="BJ690" i="260"/>
  <c r="Z621" i="260"/>
  <c r="BJ621" i="260"/>
  <c r="BN696" i="260"/>
  <c r="AR702" i="260"/>
  <c r="G682" i="260"/>
  <c r="Z689" i="260"/>
  <c r="AZ702" i="260"/>
  <c r="AU702" i="260"/>
  <c r="BQ480" i="260"/>
  <c r="N506" i="260"/>
  <c r="BD589" i="260"/>
  <c r="AR648" i="260"/>
  <c r="R646" i="260"/>
  <c r="AZ517" i="260"/>
  <c r="BD526" i="260"/>
  <c r="G687" i="260"/>
  <c r="R37" i="260"/>
  <c r="R683" i="260"/>
  <c r="BU681" i="260"/>
  <c r="G697" i="260"/>
  <c r="R6" i="260"/>
  <c r="AZ582" i="260"/>
  <c r="R512" i="260"/>
  <c r="BU674" i="260"/>
  <c r="AH642" i="260"/>
  <c r="J515" i="260"/>
  <c r="AZ621" i="260"/>
  <c r="X25" i="177"/>
  <c r="Z749" i="260"/>
  <c r="AU685" i="260"/>
  <c r="AU749" i="260"/>
  <c r="BN512" i="260"/>
  <c r="J615" i="260"/>
  <c r="AZ472" i="260"/>
  <c r="R490" i="260"/>
  <c r="Z590" i="260"/>
  <c r="R492" i="260"/>
  <c r="AR476" i="260"/>
  <c r="G749" i="260"/>
  <c r="AL699" i="260"/>
  <c r="W688" i="260"/>
  <c r="AD693" i="260"/>
  <c r="J677" i="260"/>
  <c r="BN656" i="260"/>
  <c r="J578" i="260"/>
  <c r="AL645" i="260"/>
  <c r="N421" i="260"/>
  <c r="BN612" i="260"/>
  <c r="BD560" i="260"/>
  <c r="AH724" i="260"/>
  <c r="BU232" i="260"/>
  <c r="G605" i="260"/>
  <c r="AU688" i="260"/>
  <c r="G694" i="260"/>
  <c r="AR697" i="260"/>
  <c r="AL703" i="260"/>
  <c r="BD680" i="260"/>
  <c r="AU677" i="260"/>
  <c r="AH673" i="260"/>
  <c r="Z327" i="260"/>
  <c r="N642" i="260"/>
  <c r="N555" i="260"/>
  <c r="BJ521" i="260"/>
  <c r="BD559" i="260"/>
  <c r="BU697" i="260"/>
  <c r="G688" i="260"/>
  <c r="BJ495" i="260"/>
  <c r="AD690" i="260"/>
  <c r="AZ698" i="260"/>
  <c r="AR681" i="260"/>
  <c r="BN698" i="260"/>
  <c r="BQ690" i="260"/>
  <c r="J692" i="260"/>
  <c r="G627" i="260"/>
  <c r="AR386" i="260"/>
  <c r="J653" i="260"/>
  <c r="BJ674" i="260"/>
  <c r="AU638" i="260"/>
  <c r="BD193" i="260"/>
  <c r="N626" i="260"/>
  <c r="AU681" i="260"/>
  <c r="AZ464" i="260"/>
  <c r="AD697" i="260"/>
  <c r="W700" i="260"/>
  <c r="AU700" i="260"/>
  <c r="AL687" i="260"/>
  <c r="BN692" i="260"/>
  <c r="AR666" i="260"/>
  <c r="BQ699" i="260"/>
  <c r="BD488" i="260"/>
  <c r="BN660" i="260"/>
  <c r="BQ188" i="260"/>
  <c r="BU641" i="260"/>
  <c r="R220" i="260"/>
  <c r="AH639" i="260"/>
  <c r="BD127" i="260"/>
  <c r="AL670" i="260"/>
  <c r="AU316" i="260"/>
  <c r="BN699" i="260"/>
  <c r="AR567" i="260"/>
  <c r="N532" i="260"/>
  <c r="AZ586" i="260"/>
  <c r="W553" i="260"/>
  <c r="J631" i="260"/>
  <c r="BU491" i="260"/>
  <c r="BD456" i="260"/>
  <c r="AD641" i="260"/>
  <c r="BJ625" i="260"/>
  <c r="AU491" i="260"/>
  <c r="BU639" i="260"/>
  <c r="BN459" i="260"/>
  <c r="J467" i="260"/>
  <c r="W25" i="260"/>
  <c r="BN573" i="260"/>
  <c r="BJ538" i="260"/>
  <c r="BD510" i="260"/>
  <c r="AU457" i="260"/>
  <c r="BD485" i="260"/>
  <c r="N603" i="260"/>
  <c r="R653" i="260"/>
  <c r="G602" i="260"/>
  <c r="AD576" i="260"/>
  <c r="AL627" i="260"/>
  <c r="BD653" i="260"/>
  <c r="AL416" i="260"/>
  <c r="N455" i="260"/>
  <c r="R634" i="260"/>
  <c r="R630" i="260"/>
  <c r="BJ633" i="260"/>
  <c r="AU631" i="260"/>
  <c r="AH437" i="260"/>
  <c r="AZ494" i="260"/>
  <c r="N446" i="260"/>
  <c r="BJ516" i="260"/>
  <c r="AL616" i="260"/>
  <c r="BQ540" i="260"/>
  <c r="J618" i="260"/>
  <c r="Z512" i="260"/>
  <c r="AU258" i="260"/>
  <c r="AL664" i="260"/>
  <c r="BQ650" i="260"/>
  <c r="AU514" i="260"/>
  <c r="BQ581" i="260"/>
  <c r="N317" i="260"/>
  <c r="BQ633" i="260"/>
  <c r="BD425" i="260"/>
  <c r="BU676" i="260"/>
  <c r="BJ670" i="260"/>
  <c r="AZ670" i="260"/>
  <c r="BQ647" i="260"/>
  <c r="N639" i="260"/>
  <c r="R522" i="260"/>
  <c r="BU581" i="260"/>
  <c r="AU374" i="260"/>
  <c r="G663" i="260"/>
  <c r="AH540" i="260"/>
  <c r="G444" i="260"/>
  <c r="AU648" i="260"/>
  <c r="J634" i="260"/>
  <c r="AL61" i="260"/>
  <c r="N505" i="260"/>
  <c r="BN602" i="260"/>
  <c r="BN217" i="260"/>
  <c r="G259" i="260"/>
  <c r="AD128" i="260"/>
  <c r="J592" i="260"/>
  <c r="BD215" i="260"/>
  <c r="AL518" i="260"/>
  <c r="W572" i="260"/>
  <c r="AU657" i="260"/>
  <c r="AH499" i="260"/>
  <c r="N671" i="260"/>
  <c r="J652" i="260"/>
  <c r="BU605" i="260"/>
  <c r="G116" i="260"/>
  <c r="J556" i="260"/>
  <c r="BQ631" i="260"/>
  <c r="Z143" i="260"/>
  <c r="AL639" i="260"/>
  <c r="AU665" i="260"/>
  <c r="BD611" i="260"/>
  <c r="BD639" i="260"/>
  <c r="BQ427" i="260"/>
  <c r="AL473" i="260"/>
  <c r="J607" i="260"/>
  <c r="R540" i="260"/>
  <c r="N656" i="260"/>
  <c r="N525" i="260"/>
  <c r="BN432" i="260"/>
  <c r="AU620" i="260"/>
  <c r="G636" i="260"/>
  <c r="AH612" i="260"/>
  <c r="BJ98" i="260"/>
  <c r="G471" i="260"/>
  <c r="BU493" i="260"/>
  <c r="BN253" i="260"/>
  <c r="G458" i="260"/>
  <c r="G528" i="260"/>
  <c r="AU578" i="260"/>
  <c r="N543" i="260"/>
  <c r="N690" i="260"/>
  <c r="N667" i="260"/>
  <c r="AZ656" i="260"/>
  <c r="W675" i="260"/>
  <c r="BU651" i="260"/>
  <c r="G526" i="260"/>
  <c r="AD226" i="260"/>
  <c r="BU415" i="260"/>
  <c r="AL617" i="260"/>
  <c r="N659" i="260"/>
  <c r="R651" i="260"/>
  <c r="AZ672" i="260"/>
  <c r="N387" i="260"/>
  <c r="N645" i="260"/>
  <c r="AH514" i="260"/>
  <c r="AR159" i="260"/>
  <c r="AR141" i="260"/>
  <c r="I5" i="177"/>
  <c r="BD492" i="260"/>
  <c r="BU626" i="260"/>
  <c r="N631" i="260"/>
  <c r="BU535" i="260"/>
  <c r="AD650" i="260"/>
  <c r="AD663" i="260"/>
  <c r="AD542" i="260"/>
  <c r="Z647" i="260"/>
  <c r="BD568" i="260"/>
  <c r="BN119" i="260"/>
  <c r="R542" i="260"/>
  <c r="AD543" i="260"/>
  <c r="BJ307" i="260"/>
  <c r="BD220" i="260"/>
  <c r="AD701" i="260"/>
  <c r="AZ690" i="260"/>
  <c r="BQ749" i="260"/>
  <c r="G678" i="260"/>
  <c r="AZ658" i="260"/>
  <c r="BU678" i="260"/>
  <c r="AR636" i="260"/>
  <c r="BQ518" i="260"/>
  <c r="AR627" i="260"/>
  <c r="AR519" i="260"/>
  <c r="BJ567" i="260"/>
  <c r="G667" i="260"/>
  <c r="AL614" i="260"/>
  <c r="W664" i="260"/>
  <c r="Z615" i="260"/>
  <c r="J641" i="260"/>
  <c r="AH597" i="260"/>
  <c r="AZ565" i="260"/>
  <c r="W568" i="260"/>
  <c r="R389" i="260"/>
  <c r="N601" i="260"/>
  <c r="R496" i="260"/>
  <c r="BQ586" i="260"/>
  <c r="J603" i="260"/>
  <c r="Z278" i="260"/>
  <c r="W658" i="260"/>
  <c r="AH246" i="260"/>
  <c r="G601" i="260"/>
  <c r="BD463" i="260"/>
  <c r="BQ34" i="260"/>
  <c r="BD392" i="260"/>
  <c r="R565" i="260"/>
  <c r="AU278" i="260"/>
  <c r="AD217" i="260"/>
  <c r="W441" i="260"/>
  <c r="G609" i="260"/>
  <c r="AL139" i="260"/>
  <c r="BD655" i="260"/>
  <c r="AL667" i="260"/>
  <c r="J657" i="260"/>
  <c r="BU466" i="260"/>
  <c r="AU650" i="260"/>
  <c r="G639" i="260"/>
  <c r="G538" i="260"/>
  <c r="J303" i="260"/>
  <c r="N664" i="260"/>
  <c r="AZ628" i="260"/>
  <c r="AD491" i="260"/>
  <c r="AH513" i="260"/>
  <c r="BD644" i="260"/>
  <c r="AR180" i="260"/>
  <c r="R598" i="260"/>
  <c r="Z443" i="260"/>
  <c r="G408" i="260"/>
  <c r="C59" i="177"/>
  <c r="R528" i="260"/>
  <c r="AR68" i="260"/>
  <c r="AU503" i="260"/>
  <c r="BD533" i="260"/>
  <c r="AU149" i="260"/>
  <c r="Z643" i="260"/>
  <c r="AL198" i="260"/>
  <c r="N320" i="260"/>
  <c r="N249" i="260"/>
  <c r="W546" i="260"/>
  <c r="BU699" i="260"/>
  <c r="AR613" i="260"/>
  <c r="AD667" i="260"/>
  <c r="BQ463" i="260"/>
  <c r="BQ613" i="260"/>
  <c r="AL520" i="260"/>
  <c r="BN636" i="260"/>
  <c r="AH468" i="260"/>
  <c r="W576" i="260"/>
  <c r="G381" i="260"/>
  <c r="AZ285" i="260"/>
  <c r="BJ542" i="260"/>
  <c r="R124" i="260"/>
  <c r="AU422" i="260"/>
  <c r="AU481" i="260"/>
  <c r="AR632" i="260"/>
  <c r="N471" i="260"/>
  <c r="BQ333" i="260"/>
  <c r="AL563" i="260"/>
  <c r="BU526" i="260"/>
  <c r="AD546" i="260"/>
  <c r="BN402" i="260"/>
  <c r="BU288" i="260"/>
  <c r="J678" i="260"/>
  <c r="AH570" i="260"/>
  <c r="BQ670" i="260"/>
  <c r="AZ611" i="260"/>
  <c r="Z653" i="260"/>
  <c r="G337" i="260"/>
  <c r="AZ616" i="260"/>
  <c r="BJ611" i="260"/>
  <c r="J519" i="260"/>
  <c r="BQ668" i="260"/>
  <c r="AZ699" i="260"/>
  <c r="R663" i="260"/>
  <c r="BD592" i="260"/>
  <c r="W644" i="260"/>
  <c r="Z644" i="260"/>
  <c r="AU562" i="260"/>
  <c r="AR539" i="260"/>
  <c r="AU658" i="260"/>
  <c r="R397" i="260"/>
  <c r="AH623" i="260"/>
  <c r="BD550" i="260"/>
  <c r="W594" i="260"/>
  <c r="Q10" i="177"/>
  <c r="J559" i="260"/>
  <c r="AD626" i="260"/>
  <c r="BU487" i="260"/>
  <c r="J29" i="177"/>
  <c r="BJ530" i="260"/>
  <c r="G61" i="260"/>
  <c r="R456" i="260"/>
  <c r="J400" i="260"/>
  <c r="N323" i="260"/>
  <c r="J687" i="260"/>
  <c r="W682" i="260"/>
  <c r="Z699" i="260"/>
  <c r="AZ665" i="260"/>
  <c r="J662" i="260"/>
  <c r="R330" i="260"/>
  <c r="BN652" i="260"/>
  <c r="J218" i="260"/>
  <c r="AR607" i="260"/>
  <c r="J60" i="260"/>
  <c r="BN676" i="260"/>
  <c r="Z601" i="260"/>
  <c r="BN664" i="260"/>
  <c r="BJ589" i="260"/>
  <c r="AR561" i="260"/>
  <c r="J651" i="260"/>
  <c r="BD674" i="260"/>
  <c r="AD370" i="260"/>
  <c r="G515" i="260"/>
  <c r="BD635" i="260"/>
  <c r="N377" i="260"/>
  <c r="BU611" i="260"/>
  <c r="AH628" i="260"/>
  <c r="BQ615" i="260"/>
  <c r="AH699" i="260"/>
  <c r="W613" i="260"/>
  <c r="W558" i="260"/>
  <c r="F45" i="177"/>
  <c r="N50" i="177"/>
  <c r="BD110" i="260"/>
  <c r="G545" i="260"/>
  <c r="BQ566" i="260"/>
  <c r="Z497" i="260"/>
  <c r="BN642" i="260"/>
  <c r="BQ411" i="260"/>
  <c r="R648" i="260"/>
  <c r="BD495" i="260"/>
  <c r="BN568" i="260"/>
  <c r="AR669" i="260"/>
  <c r="BU668" i="260"/>
  <c r="AD676" i="260"/>
  <c r="BQ573" i="260"/>
  <c r="AL445" i="260"/>
  <c r="G460" i="260"/>
  <c r="AL477" i="260"/>
  <c r="AU581" i="260"/>
  <c r="BJ662" i="260"/>
  <c r="AH589" i="260"/>
  <c r="J580" i="260"/>
  <c r="BJ494" i="260"/>
  <c r="BQ432" i="260"/>
  <c r="BU289" i="260"/>
  <c r="R562" i="260"/>
  <c r="BJ378" i="260"/>
  <c r="J588" i="260"/>
  <c r="W556" i="260"/>
  <c r="AR441" i="260"/>
  <c r="BD571" i="260"/>
  <c r="R392" i="260"/>
  <c r="BN469" i="260"/>
  <c r="J530" i="260"/>
  <c r="R485" i="260"/>
  <c r="AL676" i="260"/>
  <c r="AU421" i="260"/>
  <c r="BJ648" i="260"/>
  <c r="AD522" i="260"/>
  <c r="BU645" i="260"/>
  <c r="BJ617" i="260"/>
  <c r="J524" i="260"/>
  <c r="N677" i="260"/>
  <c r="AH672" i="260"/>
  <c r="BJ665" i="260"/>
  <c r="AL475" i="260"/>
  <c r="BJ615" i="260"/>
  <c r="BD40" i="260"/>
  <c r="X31" i="177"/>
  <c r="BD480" i="260"/>
  <c r="AU678" i="260"/>
  <c r="AH391" i="260"/>
  <c r="AZ541" i="260"/>
  <c r="W510" i="260"/>
  <c r="AH488" i="260"/>
  <c r="Q32" i="177"/>
  <c r="AU446" i="260"/>
  <c r="AH538" i="260"/>
  <c r="AR582" i="260"/>
  <c r="AU611" i="260"/>
  <c r="J589" i="260"/>
  <c r="BD436" i="260"/>
  <c r="AZ146" i="260"/>
  <c r="BN430" i="260"/>
  <c r="AR356" i="260"/>
  <c r="BU439" i="260"/>
  <c r="BQ467" i="260"/>
  <c r="AH670" i="260"/>
  <c r="BD673" i="260"/>
  <c r="BJ659" i="260"/>
  <c r="BU602" i="260"/>
  <c r="W547" i="260"/>
  <c r="J611" i="260"/>
  <c r="AZ605" i="260"/>
  <c r="AD569" i="260"/>
  <c r="BU655" i="260"/>
  <c r="AZ642" i="260"/>
  <c r="W468" i="260"/>
  <c r="AH617" i="260"/>
  <c r="Z588" i="260"/>
  <c r="BD438" i="260"/>
  <c r="AU634" i="260"/>
  <c r="BJ465" i="260"/>
  <c r="AR568" i="260"/>
  <c r="R107" i="260"/>
  <c r="AR374" i="260"/>
  <c r="BN448" i="260"/>
  <c r="R519" i="260"/>
  <c r="AZ583" i="260"/>
  <c r="BU181" i="260"/>
  <c r="AU65" i="260"/>
  <c r="J280" i="260"/>
  <c r="BJ656" i="260"/>
  <c r="W653" i="260"/>
  <c r="AU670" i="260"/>
  <c r="AR514" i="260"/>
  <c r="BN400" i="260"/>
  <c r="BD506" i="260"/>
  <c r="BJ587" i="260"/>
  <c r="AU477" i="260"/>
  <c r="N59" i="177"/>
  <c r="BJ613" i="260"/>
  <c r="AD490" i="260"/>
  <c r="G625" i="260"/>
  <c r="J317" i="260"/>
  <c r="BY201" i="260"/>
  <c r="AZ640" i="260"/>
  <c r="J645" i="260"/>
  <c r="BD645" i="260"/>
  <c r="Z613" i="260"/>
  <c r="AZ568" i="260"/>
  <c r="T58" i="177"/>
  <c r="BQ105" i="260"/>
  <c r="AR687" i="260"/>
  <c r="N630" i="260"/>
  <c r="AU655" i="260"/>
  <c r="H48" i="177"/>
  <c r="AZ633" i="260"/>
  <c r="AL626" i="260"/>
  <c r="N530" i="260"/>
  <c r="BN631" i="260"/>
  <c r="J586" i="260"/>
  <c r="BN617" i="260"/>
  <c r="W427" i="260"/>
  <c r="N473" i="260"/>
  <c r="AR287" i="260"/>
  <c r="BD189" i="260"/>
  <c r="AR581" i="260"/>
  <c r="R599" i="260"/>
  <c r="BQ600" i="260"/>
  <c r="BD582" i="260"/>
  <c r="BU700" i="260"/>
  <c r="AZ697" i="260"/>
  <c r="BJ699" i="260"/>
  <c r="W603" i="260"/>
  <c r="BQ446" i="260"/>
  <c r="I64" i="177"/>
  <c r="AU619" i="260"/>
  <c r="AZ368" i="260"/>
  <c r="BJ374" i="260"/>
  <c r="BJ634" i="260"/>
  <c r="N584" i="260"/>
  <c r="AL66" i="260"/>
  <c r="AU524" i="260"/>
  <c r="G645" i="260"/>
  <c r="N137" i="260"/>
  <c r="N272" i="260"/>
  <c r="AH598" i="260"/>
  <c r="BJ686" i="260"/>
  <c r="BU657" i="260"/>
  <c r="AL671" i="260"/>
  <c r="AD503" i="260"/>
  <c r="BD391" i="260"/>
  <c r="AL596" i="260"/>
  <c r="J577" i="260"/>
  <c r="BQ495" i="260"/>
  <c r="BJ482" i="260"/>
  <c r="BN571" i="260"/>
  <c r="BU437" i="260"/>
  <c r="BU517" i="260"/>
  <c r="AU206" i="260"/>
  <c r="J27" i="177"/>
  <c r="BD499" i="260"/>
  <c r="AU553" i="260"/>
  <c r="J538" i="260"/>
  <c r="BQ151" i="260"/>
  <c r="X43" i="177"/>
  <c r="R435" i="260"/>
  <c r="BQ505" i="260"/>
  <c r="AZ295" i="260"/>
  <c r="Z593" i="260"/>
  <c r="G490" i="260"/>
  <c r="AU467" i="260"/>
  <c r="R391" i="260"/>
  <c r="BU56" i="260"/>
  <c r="N649" i="260"/>
  <c r="BJ644" i="260"/>
  <c r="J521" i="260"/>
  <c r="N124" i="260"/>
  <c r="W65" i="260"/>
  <c r="BU587" i="260"/>
  <c r="BJ573" i="260"/>
  <c r="AR506" i="260"/>
  <c r="AU423" i="260"/>
  <c r="AR25" i="260"/>
  <c r="N452" i="260"/>
  <c r="BJ655" i="260"/>
  <c r="Z591" i="260"/>
  <c r="AD589" i="260"/>
  <c r="BJ487" i="260"/>
  <c r="AU426" i="260"/>
  <c r="AU586" i="260"/>
  <c r="G541" i="260"/>
  <c r="R677" i="260"/>
  <c r="AR555" i="260"/>
  <c r="AU664" i="260"/>
  <c r="AD566" i="260"/>
  <c r="Z438" i="260"/>
  <c r="BN552" i="260"/>
  <c r="BD445" i="260"/>
  <c r="J541" i="260"/>
  <c r="AR570" i="260"/>
  <c r="N521" i="260"/>
  <c r="AU646" i="260"/>
  <c r="J407" i="260"/>
  <c r="AU489" i="260"/>
  <c r="AL242" i="260"/>
  <c r="BQ451" i="260"/>
  <c r="BU635" i="260"/>
  <c r="BD636" i="260"/>
  <c r="AR615" i="260"/>
  <c r="AH472" i="260"/>
  <c r="AR296" i="260"/>
  <c r="Q40" i="177"/>
  <c r="N589" i="260"/>
  <c r="AU495" i="260"/>
  <c r="AL698" i="260"/>
  <c r="AD700" i="260"/>
  <c r="R697" i="260"/>
  <c r="AZ663" i="260"/>
  <c r="BD640" i="260"/>
  <c r="BU672" i="260"/>
  <c r="L31" i="177"/>
  <c r="J435" i="260"/>
  <c r="BD394" i="260"/>
  <c r="BN651" i="260"/>
  <c r="J636" i="260"/>
  <c r="BQ655" i="260"/>
  <c r="BJ547" i="260"/>
  <c r="Z664" i="260"/>
  <c r="BJ65" i="260"/>
  <c r="BQ537" i="260"/>
  <c r="BU337" i="260"/>
  <c r="BN458" i="260"/>
  <c r="N646" i="260"/>
  <c r="G446" i="260"/>
  <c r="N583" i="260"/>
  <c r="AH644" i="260"/>
  <c r="N617" i="260"/>
  <c r="BJ562" i="260"/>
  <c r="AH599" i="260"/>
  <c r="AZ430" i="260"/>
  <c r="AD620" i="260"/>
  <c r="W591" i="260"/>
  <c r="BQ549" i="260"/>
  <c r="AH620" i="260"/>
  <c r="AU334" i="260"/>
  <c r="AU587" i="260"/>
  <c r="BN534" i="260"/>
  <c r="BJ447" i="260"/>
  <c r="N685" i="260"/>
  <c r="BD681" i="260"/>
  <c r="AH695" i="260"/>
  <c r="BD678" i="260"/>
  <c r="BN668" i="260"/>
  <c r="W515" i="260"/>
  <c r="AL217" i="260"/>
  <c r="W618" i="260"/>
  <c r="AD378" i="260"/>
  <c r="BQ635" i="260"/>
  <c r="W252" i="260"/>
  <c r="BQ662" i="260"/>
  <c r="AD623" i="260"/>
  <c r="BQ666" i="260"/>
  <c r="BD650" i="260"/>
  <c r="AU410" i="260"/>
  <c r="G550" i="260"/>
  <c r="BU488" i="260"/>
  <c r="AH650" i="260"/>
  <c r="W589" i="260"/>
  <c r="W151" i="260"/>
  <c r="AR639" i="260"/>
  <c r="BD412" i="260"/>
  <c r="BQ481" i="260"/>
  <c r="AU644" i="260"/>
  <c r="K9" i="177"/>
  <c r="W619" i="260"/>
  <c r="BQ585" i="260"/>
  <c r="R315" i="260"/>
  <c r="AL515" i="260"/>
  <c r="G566" i="260"/>
  <c r="BQ570" i="260"/>
  <c r="J490" i="260"/>
  <c r="AL419" i="260"/>
  <c r="AZ507" i="260"/>
  <c r="L50" i="177"/>
  <c r="Z224" i="260"/>
  <c r="AL413" i="260"/>
  <c r="BU618" i="260"/>
  <c r="AD75" i="260"/>
  <c r="AU575" i="260"/>
  <c r="N498" i="260"/>
  <c r="N458" i="260"/>
  <c r="W559" i="260"/>
  <c r="BQ590" i="260"/>
  <c r="N576" i="260"/>
  <c r="BN613" i="260"/>
  <c r="BD292" i="260"/>
  <c r="AU517" i="260"/>
  <c r="BD399" i="260"/>
  <c r="AZ330" i="260"/>
  <c r="BN460" i="260"/>
  <c r="N51" i="177"/>
  <c r="I57" i="177"/>
  <c r="AR590" i="260"/>
  <c r="E4" i="177"/>
  <c r="BU536" i="260"/>
  <c r="BJ452" i="260"/>
  <c r="R524" i="260"/>
  <c r="AL422" i="260"/>
  <c r="J33" i="177"/>
  <c r="AU519" i="260"/>
  <c r="BU560" i="260"/>
  <c r="BQ589" i="260"/>
  <c r="AL21" i="260"/>
  <c r="AH396" i="260"/>
  <c r="BQ420" i="260"/>
  <c r="BJ609" i="260"/>
  <c r="AZ625" i="260"/>
  <c r="AR368" i="260"/>
  <c r="Z539" i="260"/>
  <c r="BN589" i="260"/>
  <c r="AZ459" i="260"/>
  <c r="BJ565" i="260"/>
  <c r="AH517" i="260"/>
  <c r="J7" i="260"/>
  <c r="W541" i="260"/>
  <c r="N286" i="260"/>
  <c r="BJ230" i="260"/>
  <c r="W159" i="260"/>
  <c r="G160" i="260"/>
  <c r="BJ352" i="260"/>
  <c r="AZ674" i="260"/>
  <c r="AH545" i="260"/>
  <c r="N635" i="260"/>
  <c r="J533" i="260"/>
  <c r="BJ544" i="260"/>
  <c r="BQ370" i="260"/>
  <c r="J642" i="260"/>
  <c r="AR576" i="260"/>
  <c r="BD598" i="260"/>
  <c r="W124" i="260"/>
  <c r="BN455" i="260"/>
  <c r="R600" i="260"/>
  <c r="AH59" i="260"/>
  <c r="G592" i="260"/>
  <c r="AH524" i="260"/>
  <c r="W649" i="260"/>
  <c r="W464" i="260"/>
  <c r="H12" i="177"/>
  <c r="AR534" i="260"/>
  <c r="BD192" i="260"/>
  <c r="BU596" i="260"/>
  <c r="G539" i="260"/>
  <c r="G333" i="260"/>
  <c r="Z294" i="260"/>
  <c r="Z400" i="260"/>
  <c r="AD473" i="260"/>
  <c r="BQ461" i="260"/>
  <c r="G494" i="260"/>
  <c r="R614" i="260"/>
  <c r="Z218" i="260"/>
  <c r="R63" i="177"/>
  <c r="AR102" i="260"/>
  <c r="BQ674" i="260"/>
  <c r="R472" i="260"/>
  <c r="BQ638" i="260"/>
  <c r="BJ647" i="260"/>
  <c r="BJ497" i="260"/>
  <c r="BY132" i="260"/>
  <c r="BD374" i="260"/>
  <c r="AD521" i="260"/>
  <c r="R559" i="260"/>
  <c r="BJ546" i="260"/>
  <c r="BY9" i="260"/>
  <c r="BU182" i="260"/>
  <c r="R280" i="260"/>
  <c r="R505" i="260"/>
  <c r="G567" i="260"/>
  <c r="R489" i="260"/>
  <c r="J567" i="260"/>
  <c r="R564" i="260"/>
  <c r="J470" i="260"/>
  <c r="AH627" i="260"/>
  <c r="G606" i="260"/>
  <c r="AZ386" i="260"/>
  <c r="J457" i="260"/>
  <c r="AU584" i="260"/>
  <c r="BQ474" i="260"/>
  <c r="AR524" i="260"/>
  <c r="BJ335" i="260"/>
  <c r="Y50" i="177"/>
  <c r="AU571" i="260"/>
  <c r="U61" i="177"/>
  <c r="J426" i="260"/>
  <c r="AR81" i="260"/>
  <c r="BU574" i="260"/>
  <c r="BJ264" i="260"/>
  <c r="W482" i="260"/>
  <c r="AL587" i="260"/>
  <c r="AZ427" i="260"/>
  <c r="BU576" i="260"/>
  <c r="AL567" i="260"/>
  <c r="N243" i="260"/>
  <c r="AR491" i="260"/>
  <c r="BQ552" i="260"/>
  <c r="BU216" i="260"/>
  <c r="Z578" i="260"/>
  <c r="AL452" i="260"/>
  <c r="AZ441" i="260"/>
  <c r="N305" i="260"/>
  <c r="BJ30" i="260"/>
  <c r="BJ572" i="260"/>
  <c r="AH273" i="260"/>
  <c r="W530" i="260"/>
  <c r="AU536" i="260"/>
  <c r="AU507" i="260"/>
  <c r="BQ50" i="260"/>
  <c r="BQ450" i="260"/>
  <c r="W175" i="260"/>
  <c r="AD327" i="260"/>
  <c r="AL496" i="260"/>
  <c r="BJ559" i="260"/>
  <c r="Z176" i="260"/>
  <c r="Z522" i="260"/>
  <c r="AU439" i="260"/>
  <c r="R592" i="260"/>
  <c r="N483" i="260"/>
  <c r="AD592" i="260"/>
  <c r="BJ249" i="260"/>
  <c r="N613" i="260"/>
  <c r="BU90" i="260"/>
  <c r="R539" i="260"/>
  <c r="AU389" i="260"/>
  <c r="AD547" i="260"/>
  <c r="W362" i="260"/>
  <c r="BQ583" i="260"/>
  <c r="BQ598" i="260"/>
  <c r="AL595" i="260"/>
  <c r="BN437" i="260"/>
  <c r="AH619" i="260"/>
  <c r="AR523" i="260"/>
  <c r="G288" i="260"/>
  <c r="AL588" i="260"/>
  <c r="BD462" i="260"/>
  <c r="AL323" i="260"/>
  <c r="BQ109" i="260"/>
  <c r="BJ182" i="260"/>
  <c r="W452" i="260"/>
  <c r="AZ606" i="260"/>
  <c r="Z220" i="260"/>
  <c r="BQ448" i="260"/>
  <c r="R640" i="260"/>
  <c r="AL374" i="260"/>
  <c r="G443" i="260"/>
  <c r="AZ601" i="260"/>
  <c r="Z498" i="260"/>
  <c r="AR487" i="260"/>
  <c r="BJ399" i="260"/>
  <c r="J358" i="260"/>
  <c r="Z440" i="260"/>
  <c r="AZ86" i="260"/>
  <c r="AL26" i="260"/>
  <c r="AZ400" i="260"/>
  <c r="BJ348" i="260"/>
  <c r="AL569" i="260"/>
  <c r="BJ451" i="260"/>
  <c r="BN502" i="260"/>
  <c r="AU566" i="260"/>
  <c r="BD82" i="260"/>
  <c r="N482" i="260"/>
  <c r="BJ271" i="260"/>
  <c r="J481" i="260"/>
  <c r="N558" i="260"/>
  <c r="AH618" i="260"/>
  <c r="J564" i="260"/>
  <c r="K23" i="177"/>
  <c r="BD364" i="260"/>
  <c r="BU481" i="260"/>
  <c r="W477" i="260"/>
  <c r="AU73" i="260"/>
  <c r="BQ274" i="260"/>
  <c r="BQ66" i="260"/>
  <c r="Y4" i="177"/>
  <c r="AH577" i="260"/>
  <c r="AR366" i="260"/>
  <c r="AD46" i="260"/>
  <c r="BN228" i="260"/>
  <c r="AR227" i="260"/>
  <c r="BJ391" i="260"/>
  <c r="BN575" i="260"/>
  <c r="AZ497" i="260"/>
  <c r="AD539" i="260"/>
  <c r="G512" i="260"/>
  <c r="W545" i="260"/>
  <c r="BN297" i="260"/>
  <c r="BQ576" i="260"/>
  <c r="BJ130" i="260"/>
  <c r="R440" i="260"/>
  <c r="AR515" i="260"/>
  <c r="AU625" i="260"/>
  <c r="W411" i="260"/>
  <c r="AL512" i="260"/>
  <c r="BY139" i="260"/>
  <c r="BJ581" i="260"/>
  <c r="BD103" i="260"/>
  <c r="R274" i="260"/>
  <c r="BN632" i="260"/>
  <c r="BN550" i="260"/>
  <c r="W552" i="260"/>
  <c r="BJ463" i="260"/>
  <c r="H50" i="177"/>
  <c r="BU418" i="260"/>
  <c r="BJ424" i="260"/>
  <c r="BN258" i="260"/>
  <c r="BU539" i="260"/>
  <c r="BU46" i="260"/>
  <c r="R531" i="260"/>
  <c r="BQ46" i="260"/>
  <c r="AD612" i="260"/>
  <c r="N355" i="260"/>
  <c r="Z118" i="260"/>
  <c r="BJ389" i="260"/>
  <c r="J508" i="260"/>
  <c r="X22" i="177"/>
  <c r="AU351" i="260"/>
  <c r="BD188" i="260"/>
  <c r="N13" i="177"/>
  <c r="BJ586" i="260"/>
  <c r="BU330" i="260"/>
  <c r="AL562" i="260"/>
  <c r="R473" i="260"/>
  <c r="AR333" i="260"/>
  <c r="R548" i="260"/>
  <c r="AH466" i="260"/>
  <c r="J548" i="260"/>
  <c r="BJ563" i="260"/>
  <c r="R42" i="177"/>
  <c r="O36" i="177"/>
  <c r="W652" i="260"/>
  <c r="BU528" i="260"/>
  <c r="BN426" i="260"/>
  <c r="BD274" i="260"/>
  <c r="BQ487" i="260"/>
  <c r="G380" i="260"/>
  <c r="BD316" i="260"/>
  <c r="BU472" i="260"/>
  <c r="Z627" i="260"/>
  <c r="W420" i="260"/>
  <c r="Z598" i="260"/>
  <c r="AZ474" i="260"/>
  <c r="AU618" i="260"/>
  <c r="N231" i="260"/>
  <c r="N490" i="260"/>
  <c r="J338" i="260"/>
  <c r="AL488" i="260"/>
  <c r="R316" i="260"/>
  <c r="AD250" i="260"/>
  <c r="R55" i="260"/>
  <c r="J208" i="260"/>
  <c r="R4" i="177"/>
  <c r="AR443" i="260"/>
  <c r="N566" i="260"/>
  <c r="AH427" i="260"/>
  <c r="BN498" i="260"/>
  <c r="G586" i="260"/>
  <c r="BD516" i="260"/>
  <c r="BJ490" i="260"/>
  <c r="AZ597" i="260"/>
  <c r="BQ488" i="260"/>
  <c r="AR573" i="260"/>
  <c r="BU416" i="260"/>
  <c r="J493" i="260"/>
  <c r="BU557" i="260"/>
  <c r="BJ582" i="260"/>
  <c r="BJ535" i="260"/>
  <c r="N295" i="260"/>
  <c r="R249" i="260"/>
  <c r="BD430" i="260"/>
  <c r="AZ484" i="260"/>
  <c r="AU212" i="260"/>
  <c r="BU426" i="260"/>
  <c r="BU441" i="260"/>
  <c r="BU191" i="260"/>
  <c r="BQ642" i="260"/>
  <c r="BD543" i="260"/>
  <c r="BD601" i="260"/>
  <c r="AR430" i="260"/>
  <c r="BQ358" i="260"/>
  <c r="BD521" i="260"/>
  <c r="J550" i="260"/>
  <c r="AU601" i="260"/>
  <c r="BQ437" i="260"/>
  <c r="BD502" i="260"/>
  <c r="BD360" i="260"/>
  <c r="R390" i="260"/>
  <c r="J545" i="260"/>
  <c r="AU368" i="260"/>
  <c r="AZ163" i="260"/>
  <c r="L40" i="177"/>
  <c r="Z352" i="260"/>
  <c r="BQ149" i="260"/>
  <c r="N502" i="260"/>
  <c r="BU340" i="260"/>
  <c r="W465" i="260"/>
  <c r="BQ291" i="260"/>
  <c r="R384" i="260"/>
  <c r="BU431" i="260"/>
  <c r="AU549" i="260"/>
  <c r="AL392" i="260"/>
  <c r="BN569" i="260"/>
  <c r="G587" i="260"/>
  <c r="BD216" i="260"/>
  <c r="AU131" i="260"/>
  <c r="AH568" i="260"/>
  <c r="AL489" i="260"/>
  <c r="AZ372" i="260"/>
  <c r="R474" i="260"/>
  <c r="AR10" i="260"/>
  <c r="W593" i="260"/>
  <c r="AZ589" i="260"/>
  <c r="AL590" i="260"/>
  <c r="AZ647" i="260"/>
  <c r="BJ321" i="260"/>
  <c r="AD621" i="260"/>
  <c r="AR444" i="260"/>
  <c r="U21" i="177"/>
  <c r="AU68" i="260"/>
  <c r="BD600" i="260"/>
  <c r="W516" i="260"/>
  <c r="AR347" i="260"/>
  <c r="AU544" i="260"/>
  <c r="J472" i="260"/>
  <c r="BQ557" i="260"/>
  <c r="AU506" i="260"/>
  <c r="BD622" i="260"/>
  <c r="AD488" i="260"/>
  <c r="W472" i="260"/>
  <c r="AL171" i="260"/>
  <c r="AU22" i="260"/>
  <c r="U5" i="177"/>
  <c r="AR221" i="260"/>
  <c r="BU387" i="260"/>
  <c r="BJ153" i="260"/>
  <c r="AR500" i="260"/>
  <c r="AL652" i="260"/>
  <c r="BQ591" i="260"/>
  <c r="G574" i="260"/>
  <c r="AR372" i="260"/>
  <c r="BJ248" i="260"/>
  <c r="R552" i="260"/>
  <c r="AD550" i="260"/>
  <c r="BJ336" i="260"/>
  <c r="G360" i="260"/>
  <c r="R558" i="260"/>
  <c r="BU619" i="260"/>
  <c r="AH365" i="260"/>
  <c r="AH269" i="260"/>
  <c r="BJ643" i="260"/>
  <c r="W574" i="260"/>
  <c r="BD155" i="260"/>
  <c r="N135" i="260"/>
  <c r="BQ580" i="260"/>
  <c r="BQ551" i="260"/>
  <c r="BQ528" i="260"/>
  <c r="AL549" i="260"/>
  <c r="J227" i="260"/>
  <c r="BY68" i="260"/>
  <c r="AH138" i="260"/>
  <c r="J487" i="260"/>
  <c r="N340" i="260"/>
  <c r="AU248" i="260"/>
  <c r="BU470" i="260"/>
  <c r="AZ260" i="260"/>
  <c r="BJ83" i="260"/>
  <c r="G274" i="260"/>
  <c r="T9" i="177"/>
  <c r="H5" i="177"/>
  <c r="AU366" i="260"/>
  <c r="W406" i="260"/>
  <c r="F57" i="177"/>
  <c r="N342" i="260"/>
  <c r="AZ314" i="260"/>
  <c r="AU561" i="260"/>
  <c r="BJ363" i="260"/>
  <c r="F29" i="177"/>
  <c r="BU333" i="260"/>
  <c r="R467" i="260"/>
  <c r="BQ276" i="260"/>
  <c r="AR571" i="260"/>
  <c r="R251" i="260"/>
  <c r="AR574" i="260"/>
  <c r="BN58" i="260"/>
  <c r="G477" i="260"/>
  <c r="AD497" i="260"/>
  <c r="AZ489" i="260"/>
  <c r="AH149" i="260"/>
  <c r="BQ385" i="260"/>
  <c r="BY38" i="260"/>
  <c r="BQ70" i="260"/>
  <c r="AZ278" i="260"/>
  <c r="BJ651" i="260"/>
  <c r="BN433" i="260"/>
  <c r="BJ641" i="260"/>
  <c r="BQ640" i="260"/>
  <c r="BN485" i="260"/>
  <c r="BD406" i="260"/>
  <c r="BD564" i="260"/>
  <c r="W566" i="260"/>
  <c r="AD23" i="260"/>
  <c r="BD570" i="260"/>
  <c r="BQ250" i="260"/>
  <c r="BQ594" i="260"/>
  <c r="AR589" i="260"/>
  <c r="R43" i="177"/>
  <c r="AU303" i="260"/>
  <c r="G374" i="260"/>
  <c r="Z488" i="260"/>
  <c r="BU580" i="260"/>
  <c r="AL649" i="260"/>
  <c r="AD523" i="260"/>
  <c r="AZ125" i="260"/>
  <c r="T64" i="177"/>
  <c r="AD567" i="260"/>
  <c r="BN585" i="260"/>
  <c r="W374" i="260"/>
  <c r="BJ187" i="260"/>
  <c r="N549" i="260"/>
  <c r="G21" i="177"/>
  <c r="AU484" i="260"/>
  <c r="AR255" i="260"/>
  <c r="BQ596" i="260"/>
  <c r="AL516" i="260"/>
  <c r="Z595" i="260"/>
  <c r="AH678" i="260"/>
  <c r="AZ612" i="260"/>
  <c r="BU632" i="260"/>
  <c r="Z562" i="260"/>
  <c r="AU622" i="260"/>
  <c r="J549" i="260"/>
  <c r="BD562" i="260"/>
  <c r="BQ490" i="260"/>
  <c r="AZ627" i="260"/>
  <c r="N414" i="260"/>
  <c r="AR150" i="260"/>
  <c r="AL443" i="260"/>
  <c r="BU402" i="260"/>
  <c r="R580" i="260"/>
  <c r="R470" i="260"/>
  <c r="AZ555" i="260"/>
  <c r="N486" i="260"/>
  <c r="BY85" i="260"/>
  <c r="BD293" i="260"/>
  <c r="BU442" i="260"/>
  <c r="AR552" i="260"/>
  <c r="BD416" i="260"/>
  <c r="BU222" i="260"/>
  <c r="N368" i="260"/>
  <c r="W373" i="260"/>
  <c r="AR293" i="260"/>
  <c r="W485" i="260"/>
  <c r="AD495" i="260"/>
  <c r="AL493" i="260"/>
  <c r="AD365" i="260"/>
  <c r="AR475" i="260"/>
  <c r="G423" i="260"/>
  <c r="N492" i="260"/>
  <c r="J495" i="260"/>
  <c r="T65" i="177"/>
  <c r="BQ558" i="260"/>
  <c r="G213" i="260"/>
  <c r="AH478" i="260"/>
  <c r="J482" i="260"/>
  <c r="N228" i="260"/>
  <c r="AD62" i="260"/>
  <c r="AR586" i="260"/>
  <c r="BN415" i="260"/>
  <c r="AZ559" i="260"/>
  <c r="BU364" i="260"/>
  <c r="BN223" i="260"/>
  <c r="G546" i="260"/>
  <c r="J507" i="260"/>
  <c r="W97" i="260"/>
  <c r="Z566" i="260"/>
  <c r="J382" i="260"/>
  <c r="BQ428" i="260"/>
  <c r="AZ520" i="260"/>
  <c r="BU537" i="260"/>
  <c r="BQ327" i="260"/>
  <c r="W469" i="260"/>
  <c r="BU568" i="260"/>
  <c r="BJ509" i="260"/>
  <c r="Z523" i="260"/>
  <c r="N602" i="260"/>
  <c r="AU444" i="260"/>
  <c r="W517" i="260"/>
  <c r="AR634" i="260"/>
  <c r="AZ337" i="260"/>
  <c r="AU403" i="260"/>
  <c r="BN623" i="260"/>
  <c r="BU516" i="260"/>
  <c r="N472" i="260"/>
  <c r="BJ553" i="260"/>
  <c r="AU476" i="260"/>
  <c r="AZ581" i="260"/>
  <c r="BJ489" i="260"/>
  <c r="N418" i="260"/>
  <c r="BN609" i="260"/>
  <c r="O27" i="177"/>
  <c r="J408" i="260"/>
  <c r="AR33" i="260"/>
  <c r="BN256" i="260"/>
  <c r="N430" i="260"/>
  <c r="J282" i="260"/>
  <c r="AD314" i="260"/>
  <c r="AZ313" i="260"/>
  <c r="AD512" i="260"/>
  <c r="BD539" i="260"/>
  <c r="BD466" i="260"/>
  <c r="BY57" i="260"/>
  <c r="S58" i="177"/>
  <c r="J597" i="260"/>
  <c r="AR261" i="260"/>
  <c r="J509" i="260"/>
  <c r="AD218" i="260"/>
  <c r="BN374" i="260"/>
  <c r="BN389" i="260"/>
  <c r="AR302" i="260"/>
  <c r="AZ392" i="260"/>
  <c r="J215" i="260"/>
  <c r="AL545" i="260"/>
  <c r="BJ422" i="260"/>
  <c r="AZ289" i="260"/>
  <c r="BJ492" i="260"/>
  <c r="BQ527" i="260"/>
  <c r="AL471" i="260"/>
  <c r="Z487" i="260"/>
  <c r="W245" i="260"/>
  <c r="BD403" i="260"/>
  <c r="BJ574" i="260"/>
  <c r="AD563" i="260"/>
  <c r="AR449" i="260"/>
  <c r="G589" i="260"/>
  <c r="BQ562" i="260"/>
  <c r="N406" i="260"/>
  <c r="AL263" i="260"/>
  <c r="R381" i="260"/>
  <c r="N545" i="260"/>
  <c r="G452" i="260"/>
  <c r="AZ648" i="260"/>
  <c r="BU584" i="260"/>
  <c r="AH542" i="260"/>
  <c r="G588" i="260"/>
  <c r="AU505" i="260"/>
  <c r="BJ610" i="260"/>
  <c r="BD613" i="260"/>
  <c r="BJ616" i="260"/>
  <c r="R213" i="260"/>
  <c r="AL72" i="260"/>
  <c r="Z467" i="260"/>
  <c r="AD575" i="260"/>
  <c r="W528" i="260"/>
  <c r="BQ595" i="260"/>
  <c r="AZ168" i="260"/>
  <c r="AH145" i="260"/>
  <c r="R370" i="260"/>
  <c r="BD251" i="260"/>
  <c r="AZ348" i="260"/>
  <c r="AZ181" i="260"/>
  <c r="AL402" i="260"/>
  <c r="BQ572" i="260"/>
  <c r="AD513" i="260"/>
  <c r="J271" i="260"/>
  <c r="AZ476" i="260"/>
  <c r="G482" i="260"/>
  <c r="BU256" i="260"/>
  <c r="BN537" i="260"/>
  <c r="BU149" i="260"/>
  <c r="AU617" i="260"/>
  <c r="AL624" i="260"/>
  <c r="BN262" i="260"/>
  <c r="BQ257" i="260"/>
  <c r="Z343" i="260"/>
  <c r="AZ367" i="260"/>
  <c r="N170" i="260"/>
  <c r="J184" i="260"/>
  <c r="AD173" i="260"/>
  <c r="W583" i="260"/>
  <c r="BQ332" i="260"/>
  <c r="BJ450" i="260"/>
  <c r="J183" i="260"/>
  <c r="N53" i="177"/>
  <c r="BJ220" i="260"/>
  <c r="AD342" i="260"/>
  <c r="AU156" i="260"/>
  <c r="AU173" i="260"/>
  <c r="Z618" i="260"/>
  <c r="G626" i="260"/>
  <c r="W608" i="260"/>
  <c r="AU637" i="260"/>
  <c r="AZ645" i="260"/>
  <c r="AL412" i="260"/>
  <c r="BJ209" i="260"/>
  <c r="AH316" i="260"/>
  <c r="R383" i="260"/>
  <c r="J523" i="260"/>
  <c r="BN205" i="260"/>
  <c r="N413" i="260"/>
  <c r="AD287" i="260"/>
  <c r="BD288" i="260"/>
  <c r="W463" i="260"/>
  <c r="AH78" i="260"/>
  <c r="N439" i="260"/>
  <c r="AH496" i="260"/>
  <c r="Z527" i="260"/>
  <c r="N338" i="260"/>
  <c r="R576" i="260"/>
  <c r="AR272" i="260"/>
  <c r="BQ418" i="260"/>
  <c r="AD194" i="260"/>
  <c r="G510" i="260"/>
  <c r="AZ471" i="260"/>
  <c r="AD171" i="260"/>
  <c r="R168" i="260"/>
  <c r="Z366" i="260"/>
  <c r="AZ225" i="260"/>
  <c r="J267" i="260"/>
  <c r="Z424" i="260"/>
  <c r="AD568" i="260"/>
  <c r="M36" i="177"/>
  <c r="G642" i="260"/>
  <c r="BQ534" i="260"/>
  <c r="AD339" i="260"/>
  <c r="AD441" i="260"/>
  <c r="G495" i="260"/>
  <c r="R613" i="260"/>
  <c r="BN564" i="260"/>
  <c r="AL501" i="260"/>
  <c r="J609" i="260"/>
  <c r="Z464" i="260"/>
  <c r="AU537" i="260"/>
  <c r="BU45" i="260"/>
  <c r="AR332" i="260"/>
  <c r="J598" i="260"/>
  <c r="AZ410" i="260"/>
  <c r="BU285" i="260"/>
  <c r="AZ414" i="260"/>
  <c r="W526" i="260"/>
  <c r="AD90" i="260"/>
  <c r="M46" i="177"/>
  <c r="BD624" i="260"/>
  <c r="N519" i="260"/>
  <c r="BN14" i="260"/>
  <c r="R415" i="260"/>
  <c r="W380" i="260"/>
  <c r="AR398" i="260"/>
  <c r="BD548" i="260"/>
  <c r="G543" i="260"/>
  <c r="AU493" i="260"/>
  <c r="AU628" i="260"/>
  <c r="BN372" i="260"/>
  <c r="BQ609" i="260"/>
  <c r="AH199" i="260"/>
  <c r="AR200" i="260"/>
  <c r="W24" i="177"/>
  <c r="BQ289" i="260"/>
  <c r="BJ511" i="260"/>
  <c r="BN419" i="260"/>
  <c r="Z363" i="260"/>
  <c r="R78" i="260"/>
  <c r="G258" i="260"/>
  <c r="BJ125" i="260"/>
  <c r="AU649" i="260"/>
  <c r="J39" i="177"/>
  <c r="BU423" i="260"/>
  <c r="R486" i="260"/>
  <c r="AH565" i="260"/>
  <c r="AU567" i="260"/>
  <c r="W413" i="260"/>
  <c r="G46" i="260"/>
  <c r="AH477" i="260"/>
  <c r="G613" i="260"/>
  <c r="AZ468" i="260"/>
  <c r="BQ592" i="260"/>
  <c r="AZ498" i="260"/>
  <c r="W319" i="260"/>
  <c r="AR448" i="260"/>
  <c r="BQ349" i="260"/>
  <c r="J352" i="260"/>
  <c r="AR456" i="260"/>
  <c r="AD228" i="260"/>
  <c r="AH341" i="260"/>
  <c r="BQ571" i="260"/>
  <c r="AR431" i="260"/>
  <c r="X52" i="177"/>
  <c r="AL463" i="260"/>
  <c r="BU559" i="260"/>
  <c r="W630" i="260"/>
  <c r="BJ583" i="260"/>
  <c r="N290" i="260"/>
  <c r="AH425" i="260"/>
  <c r="BD308" i="260"/>
  <c r="J625" i="260"/>
  <c r="AH473" i="260"/>
  <c r="W616" i="260"/>
  <c r="BD346" i="260"/>
  <c r="BN522" i="260"/>
  <c r="BJ575" i="260"/>
  <c r="R394" i="260"/>
  <c r="AL528" i="260"/>
  <c r="R14" i="177"/>
  <c r="W237" i="260"/>
  <c r="BJ650" i="260"/>
  <c r="AR525" i="260"/>
  <c r="AL674" i="260"/>
  <c r="N619" i="260"/>
  <c r="G517" i="260"/>
  <c r="M56" i="177"/>
  <c r="AD544" i="260"/>
  <c r="AH519" i="260"/>
  <c r="AD627" i="260"/>
  <c r="X58" i="177"/>
  <c r="BU61" i="260"/>
  <c r="G475" i="260"/>
  <c r="N580" i="260"/>
  <c r="AR140" i="260"/>
  <c r="Z600" i="260"/>
  <c r="BU608" i="260"/>
  <c r="Y12" i="177"/>
  <c r="AR367" i="260"/>
  <c r="G607" i="260"/>
  <c r="G476" i="260"/>
  <c r="AD240" i="260"/>
  <c r="AD419" i="260"/>
  <c r="BJ257" i="260"/>
  <c r="Z538" i="260"/>
  <c r="AU31" i="260"/>
  <c r="AU456" i="260"/>
  <c r="N160" i="260"/>
  <c r="N230" i="260"/>
  <c r="BN124" i="260"/>
  <c r="AU490" i="260"/>
  <c r="G95" i="260"/>
  <c r="BQ424" i="260"/>
  <c r="F60" i="177"/>
  <c r="J375" i="260"/>
  <c r="R325" i="260"/>
  <c r="AZ512" i="260"/>
  <c r="Z35" i="260"/>
  <c r="BJ92" i="260"/>
  <c r="BU406" i="260"/>
  <c r="W466" i="260"/>
  <c r="J510" i="260"/>
  <c r="AU475" i="260"/>
  <c r="AZ411" i="260"/>
  <c r="BN480" i="260"/>
  <c r="Z471" i="260"/>
  <c r="AZ599" i="260"/>
  <c r="BD528" i="260"/>
  <c r="R367" i="260"/>
  <c r="R400" i="260"/>
  <c r="W421" i="260"/>
  <c r="BN523" i="260"/>
  <c r="AU307" i="260"/>
  <c r="BN349" i="260"/>
  <c r="AD500" i="260"/>
  <c r="W600" i="260"/>
  <c r="N250" i="260"/>
  <c r="Z641" i="260"/>
  <c r="AR457" i="260"/>
  <c r="AZ460" i="260"/>
  <c r="BU572" i="260"/>
  <c r="J214" i="260"/>
  <c r="BN561" i="260"/>
  <c r="AZ515" i="260"/>
  <c r="AH592" i="260"/>
  <c r="W538" i="260"/>
  <c r="AH567" i="260"/>
  <c r="Z372" i="260"/>
  <c r="BJ515" i="260"/>
  <c r="BJ367" i="260"/>
  <c r="AZ467" i="260"/>
  <c r="AR572" i="260"/>
  <c r="AD297" i="260"/>
  <c r="AU482" i="260"/>
  <c r="BN312" i="260"/>
  <c r="G32" i="177"/>
  <c r="G433" i="260"/>
  <c r="AR459" i="260"/>
  <c r="G12" i="177"/>
  <c r="AR608" i="260"/>
  <c r="AZ465" i="260"/>
  <c r="AR464" i="260"/>
  <c r="BQ499" i="260"/>
  <c r="AU525" i="260"/>
  <c r="G535" i="260"/>
  <c r="AZ436" i="260"/>
  <c r="AH141" i="260"/>
  <c r="R623" i="260"/>
  <c r="R601" i="260"/>
  <c r="J388" i="260"/>
  <c r="AZ552" i="260"/>
  <c r="BU78" i="260"/>
  <c r="W440" i="260"/>
  <c r="R584" i="260"/>
  <c r="BY182" i="260"/>
  <c r="G561" i="260"/>
  <c r="AR593" i="260"/>
  <c r="BU567" i="260"/>
  <c r="G272" i="260"/>
  <c r="G508" i="260"/>
  <c r="AD514" i="260"/>
  <c r="Z472" i="260"/>
  <c r="BJ55" i="260"/>
  <c r="BN471" i="260"/>
  <c r="BN600" i="260"/>
  <c r="AR391" i="260"/>
  <c r="AH591" i="260"/>
  <c r="BQ348" i="260"/>
  <c r="BJ360" i="260"/>
  <c r="BN473" i="260"/>
  <c r="L64" i="177"/>
  <c r="J238" i="260"/>
  <c r="R49" i="177"/>
  <c r="AU314" i="260"/>
  <c r="G251" i="260"/>
  <c r="G536" i="260"/>
  <c r="G399" i="260"/>
  <c r="G552" i="260"/>
  <c r="BD544" i="260"/>
  <c r="BU341" i="260"/>
  <c r="N581" i="260"/>
  <c r="AZ649" i="260"/>
  <c r="AL394" i="260"/>
  <c r="G176" i="260"/>
  <c r="BD225" i="260"/>
  <c r="BD322" i="260"/>
  <c r="BN541" i="260"/>
  <c r="BU378" i="260"/>
  <c r="J593" i="260"/>
  <c r="AU523" i="260"/>
  <c r="R319" i="260"/>
  <c r="J251" i="260"/>
  <c r="N84" i="260"/>
  <c r="AZ109" i="260"/>
  <c r="BN388" i="260"/>
  <c r="Z291" i="260"/>
  <c r="AZ130" i="260"/>
  <c r="BN483" i="260"/>
  <c r="AH97" i="260"/>
  <c r="BJ407" i="260"/>
  <c r="BN377" i="260"/>
  <c r="BQ627" i="260"/>
  <c r="J649" i="260"/>
  <c r="G50" i="260"/>
  <c r="G524" i="260"/>
  <c r="N133" i="260"/>
  <c r="BN488" i="260"/>
  <c r="AU548" i="260"/>
  <c r="BQ522" i="260"/>
  <c r="AZ311" i="260"/>
  <c r="AR341" i="260"/>
  <c r="BQ553" i="260"/>
  <c r="BU570" i="260"/>
  <c r="AZ344" i="260"/>
  <c r="AU570" i="260"/>
  <c r="AZ374" i="260"/>
  <c r="BN492" i="260"/>
  <c r="BN605" i="260"/>
  <c r="AD33" i="260"/>
  <c r="R459" i="260"/>
  <c r="J247" i="260"/>
  <c r="BD405" i="260"/>
  <c r="W140" i="260"/>
  <c r="G638" i="260"/>
  <c r="N463" i="260"/>
  <c r="AZ501" i="260"/>
  <c r="AL418" i="260"/>
  <c r="R595" i="260"/>
  <c r="AR470" i="260"/>
  <c r="N155" i="260"/>
  <c r="BN503" i="260"/>
  <c r="BJ534" i="260"/>
  <c r="BU457" i="260"/>
  <c r="J65" i="260"/>
  <c r="BU556" i="260"/>
  <c r="AU572" i="260"/>
  <c r="AL500" i="260"/>
  <c r="J447" i="260"/>
  <c r="Z450" i="260"/>
  <c r="AD549" i="260"/>
  <c r="BJ578" i="260"/>
  <c r="AU552" i="260"/>
  <c r="J532" i="260"/>
  <c r="BN64" i="260"/>
  <c r="AH593" i="260"/>
  <c r="G60" i="177"/>
  <c r="BU440" i="260"/>
  <c r="AU298" i="260"/>
  <c r="BN451" i="260"/>
  <c r="N474" i="260"/>
  <c r="G449" i="260"/>
  <c r="BJ635" i="260"/>
  <c r="W500" i="260"/>
  <c r="C50" i="177"/>
  <c r="BQ253" i="260"/>
  <c r="BN342" i="260"/>
  <c r="AU356" i="260"/>
  <c r="N588" i="260"/>
  <c r="AR358" i="260"/>
  <c r="BN567" i="260"/>
  <c r="R133" i="260"/>
  <c r="BJ531" i="260"/>
  <c r="BN359" i="260"/>
  <c r="AZ600" i="260"/>
  <c r="BU444" i="260"/>
  <c r="J453" i="260"/>
  <c r="BU595" i="260"/>
  <c r="J552" i="260"/>
  <c r="BD166" i="260"/>
  <c r="Z626" i="260"/>
  <c r="AL315" i="260"/>
  <c r="N372" i="260"/>
  <c r="AU501" i="260"/>
  <c r="G298" i="260"/>
  <c r="BN457" i="260"/>
  <c r="I44" i="177"/>
  <c r="AZ547" i="260"/>
  <c r="AR17" i="260"/>
  <c r="AR488" i="260"/>
  <c r="BU492" i="260"/>
  <c r="BQ560" i="260"/>
  <c r="R184" i="260"/>
  <c r="BJ99" i="260"/>
  <c r="BN387" i="260"/>
  <c r="BQ395" i="260"/>
  <c r="AZ95" i="260"/>
  <c r="R445" i="260"/>
  <c r="AH175" i="260"/>
  <c r="BD603" i="260"/>
  <c r="AH562" i="260"/>
  <c r="BQ14" i="260"/>
  <c r="Z101" i="260"/>
  <c r="AD271" i="260"/>
  <c r="AR548" i="260"/>
  <c r="BU483" i="260"/>
  <c r="AZ232" i="260"/>
  <c r="BJ568" i="260"/>
  <c r="AH212" i="260"/>
  <c r="AL53" i="260"/>
  <c r="BD556" i="260"/>
  <c r="BD608" i="260"/>
  <c r="BU465" i="260"/>
  <c r="BD366" i="260"/>
  <c r="W272" i="260"/>
  <c r="BJ41" i="260"/>
  <c r="AR517" i="260"/>
  <c r="J551" i="260"/>
  <c r="J313" i="260"/>
  <c r="AH165" i="260"/>
  <c r="J436" i="260"/>
  <c r="Z525" i="260"/>
  <c r="J321" i="260"/>
  <c r="R318" i="260"/>
  <c r="G643" i="260"/>
  <c r="AZ566" i="260"/>
  <c r="G501" i="260"/>
  <c r="AZ435" i="260"/>
  <c r="W417" i="260"/>
  <c r="AU449" i="260"/>
  <c r="Z426" i="260"/>
  <c r="AZ622" i="260"/>
  <c r="BQ460" i="260"/>
  <c r="W496" i="260"/>
  <c r="G332" i="260"/>
  <c r="G407" i="260"/>
  <c r="BU495" i="260"/>
  <c r="G502" i="260"/>
  <c r="J41" i="177"/>
  <c r="AZ526" i="260"/>
  <c r="BU541" i="260"/>
  <c r="J46" i="177"/>
  <c r="BQ219" i="260"/>
  <c r="Z587" i="260"/>
  <c r="AZ492" i="260"/>
  <c r="AD552" i="260"/>
  <c r="J185" i="260"/>
  <c r="W339" i="260"/>
  <c r="AU180" i="260"/>
  <c r="R534" i="260"/>
  <c r="G505" i="260"/>
  <c r="AH372" i="260"/>
  <c r="W622" i="260"/>
  <c r="R206" i="260"/>
  <c r="BN434" i="260"/>
  <c r="BQ425" i="260"/>
  <c r="BD321" i="260"/>
  <c r="BU577" i="260"/>
  <c r="BN144" i="260"/>
  <c r="BU532" i="260"/>
  <c r="AD374" i="260"/>
  <c r="J369" i="260"/>
  <c r="E63" i="177"/>
  <c r="AD577" i="260"/>
  <c r="AH563" i="260"/>
  <c r="G233" i="260"/>
  <c r="N364" i="260"/>
  <c r="Z13" i="177"/>
  <c r="N367" i="260"/>
  <c r="AD619" i="260"/>
  <c r="J285" i="260"/>
  <c r="R322" i="260"/>
  <c r="AZ603" i="260"/>
  <c r="J582" i="260"/>
  <c r="R591" i="260"/>
  <c r="J516" i="260"/>
  <c r="G417" i="260"/>
  <c r="Z387" i="260"/>
  <c r="AU432" i="260"/>
  <c r="AZ124" i="260"/>
  <c r="BQ513" i="260"/>
  <c r="E8" i="177"/>
  <c r="BN413" i="260"/>
  <c r="AR619" i="260"/>
  <c r="BJ238" i="260"/>
  <c r="G572" i="260"/>
  <c r="BQ603" i="260"/>
  <c r="AH596" i="260"/>
  <c r="AR64" i="260"/>
  <c r="N517" i="260"/>
  <c r="J256" i="260"/>
  <c r="AZ323" i="260"/>
  <c r="BJ525" i="260"/>
  <c r="AD553" i="260"/>
  <c r="BN105" i="260"/>
  <c r="BQ363" i="260"/>
  <c r="AU355" i="260"/>
  <c r="N513" i="260"/>
  <c r="W424" i="260"/>
  <c r="BQ559" i="260"/>
  <c r="R501" i="260"/>
  <c r="R288" i="260"/>
  <c r="N126" i="260"/>
  <c r="AZ403" i="260"/>
  <c r="W302" i="260"/>
  <c r="J633" i="260"/>
  <c r="AD624" i="260"/>
  <c r="AR540" i="260"/>
  <c r="G584" i="260"/>
  <c r="N485" i="260"/>
  <c r="Z524" i="260"/>
  <c r="AU626" i="260"/>
  <c r="R560" i="260"/>
  <c r="N313" i="260"/>
  <c r="R337" i="260"/>
  <c r="AU113" i="260"/>
  <c r="BU627" i="260"/>
  <c r="J143" i="260"/>
  <c r="AH420" i="260"/>
  <c r="BN222" i="260"/>
  <c r="BY39" i="260"/>
  <c r="BD577" i="260"/>
  <c r="G461" i="260"/>
  <c r="BQ617" i="260"/>
  <c r="I45" i="177"/>
  <c r="AH467" i="260"/>
  <c r="W238" i="260"/>
  <c r="BQ350" i="260"/>
  <c r="R219" i="260"/>
  <c r="BQ42" i="260"/>
  <c r="O64" i="177"/>
  <c r="R336" i="260"/>
  <c r="AU102" i="260"/>
  <c r="BQ489" i="260"/>
  <c r="G555" i="260"/>
  <c r="Z67" i="260"/>
  <c r="Z322" i="260"/>
  <c r="AD115" i="260"/>
  <c r="E5" i="177"/>
  <c r="G145" i="260"/>
  <c r="AU463" i="260"/>
  <c r="AZ537" i="260"/>
  <c r="BU55" i="260"/>
  <c r="AL467" i="260"/>
  <c r="K48" i="177"/>
  <c r="AZ510" i="260"/>
  <c r="BQ193" i="260"/>
  <c r="C6" i="177"/>
  <c r="AD548" i="260"/>
  <c r="G445" i="260"/>
  <c r="R121" i="260"/>
  <c r="AU380" i="260"/>
  <c r="J423" i="260"/>
  <c r="AR310" i="260"/>
  <c r="BN572" i="260"/>
  <c r="Z571" i="260"/>
  <c r="N297" i="260"/>
  <c r="BN207" i="260"/>
  <c r="BN659" i="260"/>
  <c r="BU647" i="260"/>
  <c r="BN666" i="260"/>
  <c r="BN506" i="260"/>
  <c r="BN513" i="260"/>
  <c r="W484" i="260"/>
  <c r="W639" i="260"/>
  <c r="G650" i="260"/>
  <c r="W665" i="260"/>
  <c r="G569" i="260"/>
  <c r="Z676" i="260"/>
  <c r="J648" i="260"/>
  <c r="G500" i="260"/>
  <c r="Q6" i="177"/>
  <c r="N487" i="260"/>
  <c r="W473" i="260"/>
  <c r="N623" i="260"/>
  <c r="BU475" i="260"/>
  <c r="R674" i="260"/>
  <c r="M53" i="177"/>
  <c r="R471" i="260"/>
  <c r="BQ464" i="260"/>
  <c r="G209" i="260"/>
  <c r="W527" i="260"/>
  <c r="W612" i="260"/>
  <c r="BD612" i="260"/>
  <c r="X7" i="177"/>
  <c r="R609" i="260"/>
  <c r="G564" i="260"/>
  <c r="J466" i="260"/>
  <c r="BD494" i="260"/>
  <c r="BJ689" i="260"/>
  <c r="BD689" i="260"/>
  <c r="BU724" i="260"/>
  <c r="BD676" i="260"/>
  <c r="AL646" i="260"/>
  <c r="Z678" i="260"/>
  <c r="Z493" i="260"/>
  <c r="AH415" i="260"/>
  <c r="BU622" i="260"/>
  <c r="W506" i="260"/>
  <c r="AD528" i="260"/>
  <c r="L20" i="177"/>
  <c r="AD675" i="260"/>
  <c r="AH664" i="260"/>
  <c r="BQ653" i="260"/>
  <c r="G427" i="260"/>
  <c r="G493" i="260"/>
  <c r="N534" i="260"/>
  <c r="AR650" i="260"/>
  <c r="Z543" i="260"/>
  <c r="R675" i="260"/>
  <c r="AD653" i="260"/>
  <c r="R553" i="260"/>
  <c r="N628" i="260"/>
  <c r="G563" i="260"/>
  <c r="BU506" i="260"/>
  <c r="J639" i="260"/>
  <c r="AU641" i="260"/>
  <c r="R282" i="260"/>
  <c r="AU577" i="260"/>
  <c r="AR588" i="260"/>
  <c r="AR563" i="260"/>
  <c r="U33" i="177"/>
  <c r="BD415" i="260"/>
  <c r="Z441" i="260"/>
  <c r="AH693" i="260"/>
  <c r="AZ692" i="260"/>
  <c r="AR664" i="260"/>
  <c r="R622" i="260"/>
  <c r="AZ664" i="260"/>
  <c r="AU488" i="260"/>
  <c r="N22" i="260"/>
  <c r="BJ614" i="260"/>
  <c r="AU653" i="260"/>
  <c r="AH652" i="260"/>
  <c r="J656" i="260"/>
  <c r="R466" i="260"/>
  <c r="BN670" i="260"/>
  <c r="Z674" i="260"/>
  <c r="W607" i="260"/>
  <c r="AZ614" i="260"/>
  <c r="W575" i="260"/>
  <c r="R637" i="260"/>
  <c r="BD69" i="260"/>
  <c r="N560" i="260"/>
  <c r="J650" i="260"/>
  <c r="AH323" i="260"/>
  <c r="Z565" i="260"/>
  <c r="J456" i="260"/>
  <c r="J387" i="260"/>
  <c r="BJ410" i="260"/>
  <c r="N392" i="260"/>
  <c r="BJ576" i="260"/>
  <c r="BJ338" i="260"/>
  <c r="G540" i="260"/>
  <c r="J617" i="260"/>
  <c r="N465" i="260"/>
  <c r="Z503" i="260"/>
  <c r="J309" i="260"/>
  <c r="AU440" i="260"/>
  <c r="BN380" i="260"/>
  <c r="BJ56" i="260"/>
  <c r="BN412" i="260"/>
  <c r="AU308" i="260"/>
  <c r="R581" i="260"/>
  <c r="AL313" i="260"/>
  <c r="AR461" i="260"/>
  <c r="G29" i="177"/>
  <c r="R615" i="260"/>
  <c r="AL372" i="260"/>
  <c r="G128" i="260"/>
  <c r="BQ322" i="260"/>
  <c r="AU508" i="260"/>
  <c r="W322" i="260"/>
  <c r="R61" i="177"/>
  <c r="AD276" i="260"/>
  <c r="G284" i="260"/>
  <c r="BN289" i="260"/>
  <c r="BN630" i="260"/>
  <c r="BQ619" i="260"/>
  <c r="N627" i="260"/>
  <c r="BU498" i="260"/>
  <c r="AH424" i="260"/>
  <c r="Z550" i="260"/>
  <c r="R549" i="260"/>
  <c r="AL78" i="260"/>
  <c r="BN130" i="260"/>
  <c r="W605" i="260"/>
  <c r="AR626" i="260"/>
  <c r="G599" i="260"/>
  <c r="R617" i="260"/>
  <c r="AD613" i="260"/>
  <c r="AL426" i="260"/>
  <c r="AZ381" i="260"/>
  <c r="BJ498" i="260"/>
  <c r="BN360" i="260"/>
  <c r="G509" i="260"/>
  <c r="AR450" i="260"/>
  <c r="BQ445" i="260"/>
  <c r="BJ440" i="260"/>
  <c r="BQ545" i="260"/>
  <c r="BJ351" i="260"/>
  <c r="BD80" i="260"/>
  <c r="J514" i="260"/>
  <c r="AH395" i="260"/>
  <c r="BN428" i="260"/>
  <c r="AH624" i="260"/>
  <c r="Z589" i="260"/>
  <c r="AH645" i="260"/>
  <c r="J605" i="260"/>
  <c r="AR601" i="260"/>
  <c r="BJ623" i="260"/>
  <c r="N599" i="260"/>
  <c r="BQ544" i="260"/>
  <c r="BQ369" i="260"/>
  <c r="J520" i="260"/>
  <c r="W456" i="260"/>
  <c r="AU270" i="260"/>
  <c r="Z274" i="260"/>
  <c r="BD249" i="260"/>
  <c r="J200" i="260"/>
  <c r="R430" i="260"/>
  <c r="O41" i="177"/>
  <c r="AH537" i="260"/>
  <c r="BN593" i="260"/>
  <c r="BU355" i="260"/>
  <c r="AR528" i="260"/>
  <c r="AU473" i="260"/>
  <c r="BU603" i="260"/>
  <c r="J397" i="260"/>
  <c r="AH443" i="260"/>
  <c r="J622" i="260"/>
  <c r="J346" i="260"/>
  <c r="BQ447" i="260"/>
  <c r="AR545" i="260"/>
  <c r="AZ551" i="260"/>
  <c r="N182" i="260"/>
  <c r="AR400" i="260"/>
  <c r="AU632" i="260"/>
  <c r="BQ430" i="260"/>
  <c r="R632" i="260"/>
  <c r="BQ643" i="260"/>
  <c r="AR420" i="260"/>
  <c r="BN595" i="260"/>
  <c r="N674" i="260"/>
  <c r="N621" i="260"/>
  <c r="G585" i="260"/>
  <c r="BU451" i="260"/>
  <c r="R395" i="260"/>
  <c r="W585" i="260"/>
  <c r="Z11" i="260"/>
  <c r="AU18" i="260"/>
  <c r="J189" i="260"/>
  <c r="AU416" i="260"/>
  <c r="W6" i="177"/>
  <c r="N609" i="260"/>
  <c r="J401" i="260"/>
  <c r="AD602" i="260"/>
  <c r="BY98" i="260"/>
  <c r="W152" i="260"/>
  <c r="BJ169" i="260"/>
  <c r="N478" i="260"/>
  <c r="J440" i="260"/>
  <c r="BJ513" i="260"/>
  <c r="R621" i="260"/>
  <c r="R482" i="260"/>
  <c r="BD507" i="260"/>
  <c r="AL466" i="260"/>
  <c r="G318" i="260"/>
  <c r="R551" i="260"/>
  <c r="BQ374" i="260"/>
  <c r="R605" i="260"/>
  <c r="G467" i="260"/>
  <c r="R602" i="260"/>
  <c r="AH603" i="260"/>
  <c r="W366" i="260"/>
  <c r="BN599" i="260"/>
  <c r="BD605" i="260"/>
  <c r="AU593" i="260"/>
  <c r="H24" i="177"/>
  <c r="R428" i="260"/>
  <c r="AH422" i="260"/>
  <c r="AL316" i="260"/>
  <c r="BJ431" i="260"/>
  <c r="G436" i="260"/>
  <c r="Z577" i="260"/>
  <c r="Z612" i="260"/>
  <c r="N92" i="260"/>
  <c r="AL539" i="260"/>
  <c r="AR342" i="260"/>
  <c r="AZ134" i="260"/>
  <c r="AU502" i="260"/>
  <c r="N595" i="260"/>
  <c r="AD477" i="260"/>
  <c r="Q5" i="177"/>
  <c r="N163" i="260"/>
  <c r="E39" i="177"/>
  <c r="G325" i="260"/>
  <c r="BQ232" i="260"/>
  <c r="J602" i="260"/>
  <c r="BN536" i="260"/>
  <c r="J281" i="260"/>
  <c r="AR498" i="260"/>
  <c r="R545" i="260"/>
  <c r="BN84" i="260"/>
  <c r="AR263" i="260"/>
  <c r="BJ223" i="260"/>
  <c r="BD468" i="260"/>
  <c r="O62" i="177"/>
  <c r="W12" i="260"/>
  <c r="AZ445" i="260"/>
  <c r="J478" i="260"/>
  <c r="W555" i="260"/>
  <c r="BD583" i="260"/>
  <c r="AR618" i="260"/>
  <c r="AD551" i="260"/>
  <c r="W489" i="260"/>
  <c r="AD213" i="260"/>
  <c r="N424" i="260"/>
  <c r="N453" i="260"/>
  <c r="AH446" i="260"/>
  <c r="W341" i="260"/>
  <c r="AR474" i="260"/>
  <c r="BU609" i="260"/>
  <c r="AH616" i="260"/>
  <c r="AZ564" i="260"/>
  <c r="N501" i="260"/>
  <c r="K56" i="177"/>
  <c r="BN280" i="260"/>
  <c r="G383" i="260"/>
  <c r="BN563" i="260"/>
  <c r="BQ577" i="260"/>
  <c r="AD313" i="260"/>
  <c r="N533" i="260"/>
  <c r="AH543" i="260"/>
  <c r="AH518" i="260"/>
  <c r="AU465" i="260"/>
  <c r="R513" i="260"/>
  <c r="AZ307" i="260"/>
  <c r="BQ508" i="260"/>
  <c r="W623" i="260"/>
  <c r="N107" i="260"/>
  <c r="N535" i="260"/>
  <c r="N315" i="260"/>
  <c r="G236" i="260"/>
  <c r="BN525" i="260"/>
  <c r="BQ634" i="260"/>
  <c r="AZ550" i="260"/>
  <c r="BU26" i="260"/>
  <c r="W317" i="260"/>
  <c r="N591" i="260"/>
  <c r="BN409" i="260"/>
  <c r="AU520" i="260"/>
  <c r="AR388" i="260"/>
  <c r="AL469" i="260"/>
  <c r="Z501" i="260"/>
  <c r="J161" i="260"/>
  <c r="AD25" i="260"/>
  <c r="G276" i="260"/>
  <c r="AZ505" i="260"/>
  <c r="AR610" i="260"/>
  <c r="AR252" i="260"/>
  <c r="BD461" i="260"/>
  <c r="BN159" i="260"/>
  <c r="AD367" i="260"/>
  <c r="BN494" i="260"/>
  <c r="BJ552" i="260"/>
  <c r="BD424" i="260"/>
  <c r="AU419" i="260"/>
  <c r="W188" i="260"/>
  <c r="R321" i="260"/>
  <c r="BD433" i="260"/>
  <c r="N363" i="260"/>
  <c r="BJ437" i="260"/>
  <c r="J595" i="260"/>
  <c r="AH626" i="260"/>
  <c r="AL602" i="260"/>
  <c r="BQ375" i="260"/>
  <c r="BU478" i="260"/>
  <c r="AU551" i="260"/>
  <c r="N324" i="260"/>
  <c r="R54" i="177"/>
  <c r="BN466" i="260"/>
  <c r="BD376" i="260"/>
  <c r="W422" i="260"/>
  <c r="AZ577" i="260"/>
  <c r="R493" i="260"/>
  <c r="W41" i="177"/>
  <c r="R234" i="260"/>
  <c r="AR31" i="260"/>
  <c r="AL564" i="260"/>
  <c r="J584" i="260"/>
  <c r="AU118" i="260"/>
  <c r="AD538" i="260"/>
  <c r="R312" i="260"/>
  <c r="R422" i="260"/>
  <c r="BQ491" i="260"/>
  <c r="BU342" i="260"/>
  <c r="K46" i="177"/>
  <c r="R427" i="260"/>
  <c r="AZ89" i="260"/>
  <c r="R625" i="260"/>
  <c r="AD449" i="260"/>
  <c r="AR623" i="260"/>
  <c r="BD355" i="260"/>
  <c r="AU564" i="260"/>
  <c r="K40" i="177"/>
  <c r="T57" i="177"/>
  <c r="BQ618" i="260"/>
  <c r="AR595" i="260"/>
  <c r="BD511" i="260"/>
  <c r="R537" i="260"/>
  <c r="AZ490" i="260"/>
  <c r="AR638" i="260"/>
  <c r="W64" i="260"/>
  <c r="AD622" i="260"/>
  <c r="G352" i="260"/>
  <c r="AL114" i="260"/>
  <c r="BU480" i="260"/>
  <c r="AH338" i="260"/>
  <c r="AZ595" i="260"/>
  <c r="BJ601" i="260"/>
  <c r="BD616" i="260"/>
  <c r="R208" i="260"/>
  <c r="AZ342" i="260"/>
  <c r="BU499" i="260"/>
  <c r="AU599" i="260"/>
  <c r="AH263" i="260"/>
  <c r="R268" i="260"/>
  <c r="AD437" i="260"/>
  <c r="BQ452" i="260"/>
  <c r="R357" i="260"/>
  <c r="BN308" i="260"/>
  <c r="AR327" i="260"/>
  <c r="BJ331" i="260"/>
  <c r="BD118" i="260"/>
  <c r="R583" i="260"/>
  <c r="AZ590" i="260"/>
  <c r="BQ406" i="260"/>
  <c r="Q12" i="177"/>
  <c r="R547" i="260"/>
  <c r="BQ547" i="260"/>
  <c r="AR463" i="260"/>
  <c r="S44" i="177"/>
  <c r="G516" i="260"/>
  <c r="W476" i="260"/>
  <c r="N35" i="260"/>
  <c r="AR509" i="260"/>
  <c r="G27" i="177"/>
  <c r="N457" i="260"/>
  <c r="W355" i="260"/>
  <c r="R136" i="260"/>
  <c r="G384" i="260"/>
  <c r="J40" i="177"/>
  <c r="BJ66" i="260"/>
  <c r="G503" i="260"/>
  <c r="AU565" i="260"/>
  <c r="AD588" i="260"/>
  <c r="N653" i="260"/>
  <c r="BJ127" i="260"/>
  <c r="N33" i="260"/>
  <c r="J377" i="260"/>
  <c r="N20" i="260"/>
  <c r="AR436" i="260"/>
  <c r="W363" i="260"/>
  <c r="W501" i="260"/>
  <c r="Z216" i="260"/>
  <c r="BN598" i="260"/>
  <c r="W598" i="260"/>
  <c r="Z48" i="177"/>
  <c r="H23" i="177"/>
  <c r="BN624" i="260"/>
  <c r="J442" i="260"/>
  <c r="AU249" i="260"/>
  <c r="BN442" i="260"/>
  <c r="AU30" i="260"/>
  <c r="W276" i="260"/>
  <c r="BD575" i="260"/>
  <c r="AR505" i="260"/>
  <c r="AH653" i="260"/>
  <c r="R544" i="260"/>
  <c r="N349" i="260"/>
  <c r="AU392" i="260"/>
  <c r="AH56" i="260"/>
  <c r="AD372" i="260"/>
  <c r="AR566" i="260"/>
  <c r="G576" i="260"/>
  <c r="J534" i="260"/>
  <c r="G496" i="260"/>
  <c r="BD440" i="260"/>
  <c r="E12" i="177"/>
  <c r="AR481" i="260"/>
  <c r="Z319" i="260"/>
  <c r="AZ85" i="260"/>
  <c r="BQ671" i="260"/>
  <c r="AZ618" i="260"/>
  <c r="BQ623" i="260"/>
  <c r="BN343" i="260"/>
  <c r="Z548" i="260"/>
  <c r="AR596" i="260"/>
  <c r="S17" i="177"/>
  <c r="G340" i="260"/>
  <c r="R499" i="260"/>
  <c r="W314" i="260"/>
  <c r="J450" i="260"/>
  <c r="J194" i="260"/>
  <c r="AU550" i="260"/>
  <c r="BU367" i="260"/>
  <c r="N261" i="260"/>
  <c r="BQ601" i="260"/>
  <c r="W461" i="260"/>
  <c r="BN447" i="260"/>
  <c r="J599" i="260"/>
  <c r="I40" i="177"/>
  <c r="BQ243" i="260"/>
  <c r="AR376" i="260"/>
  <c r="W217" i="260"/>
  <c r="Y25" i="177"/>
  <c r="AU673" i="260"/>
  <c r="N547" i="260"/>
  <c r="AR437" i="260"/>
  <c r="AL498" i="260"/>
  <c r="J137" i="260"/>
  <c r="W614" i="260"/>
  <c r="AD78" i="260"/>
  <c r="AD349" i="260"/>
  <c r="O38" i="177"/>
  <c r="N200" i="260"/>
  <c r="AR541" i="260"/>
  <c r="AU526" i="260"/>
  <c r="Z492" i="260"/>
  <c r="AZ335" i="260"/>
  <c r="W11" i="177"/>
  <c r="R47" i="260"/>
  <c r="J543" i="260"/>
  <c r="BQ86" i="260"/>
  <c r="AZ514" i="260"/>
  <c r="AR460" i="260"/>
  <c r="BJ324" i="260"/>
  <c r="BJ526" i="260"/>
  <c r="J434" i="260"/>
  <c r="BU206" i="260"/>
  <c r="BN306" i="260"/>
  <c r="BN324" i="260"/>
  <c r="AR496" i="260"/>
  <c r="BU503" i="260"/>
  <c r="U31" i="102"/>
  <c r="V54" i="177"/>
  <c r="AL269" i="260"/>
  <c r="AZ534" i="260"/>
  <c r="AD368" i="260"/>
  <c r="W259" i="260"/>
  <c r="AZ160" i="260"/>
  <c r="AH492" i="260"/>
  <c r="AH295" i="260"/>
  <c r="BU386" i="260"/>
  <c r="BJ428" i="260"/>
  <c r="N491" i="260"/>
  <c r="J422" i="260"/>
  <c r="J475" i="260"/>
  <c r="BQ207" i="260"/>
  <c r="AL492" i="260"/>
  <c r="BN491" i="260"/>
  <c r="K47" i="177"/>
  <c r="Z514" i="260"/>
  <c r="AZ378" i="260"/>
  <c r="W15" i="177"/>
  <c r="BN424" i="260"/>
  <c r="BU542" i="260"/>
  <c r="AD362" i="260"/>
  <c r="BN549" i="260"/>
  <c r="C20" i="177"/>
  <c r="W437" i="260"/>
  <c r="AR433" i="260"/>
  <c r="R603" i="260"/>
  <c r="BU273" i="260"/>
  <c r="Z495" i="260"/>
  <c r="AR493" i="260"/>
  <c r="W621" i="260"/>
  <c r="AZ620" i="260"/>
  <c r="AH442" i="260"/>
  <c r="AR501" i="260"/>
  <c r="AR485" i="260"/>
  <c r="J121" i="260"/>
  <c r="J512" i="260"/>
  <c r="BU112" i="260"/>
  <c r="W29" i="177"/>
  <c r="AR343" i="260"/>
  <c r="G71" i="260"/>
  <c r="AU594" i="260"/>
  <c r="R606" i="260"/>
  <c r="BQ184" i="260"/>
  <c r="AH646" i="260"/>
  <c r="AU177" i="260"/>
  <c r="BD426" i="260"/>
  <c r="J343" i="260"/>
  <c r="BN97" i="260"/>
  <c r="AU441" i="260"/>
  <c r="BQ606" i="260"/>
  <c r="N598" i="260"/>
  <c r="BQ390" i="260"/>
  <c r="J295" i="260"/>
  <c r="AR370" i="260"/>
  <c r="N539" i="260"/>
  <c r="BY126" i="260"/>
  <c r="G3" i="177"/>
  <c r="AL546" i="260"/>
  <c r="W399" i="260"/>
  <c r="BN294" i="260"/>
  <c r="N514" i="260"/>
  <c r="Z453" i="260"/>
  <c r="BD597" i="260"/>
  <c r="AR513" i="260"/>
  <c r="X36" i="177"/>
  <c r="R588" i="260"/>
  <c r="BQ501" i="260"/>
  <c r="AZ475" i="260"/>
  <c r="Z540" i="260"/>
  <c r="AL62" i="260"/>
  <c r="BJ82" i="260"/>
  <c r="AU325" i="260"/>
  <c r="BD182" i="260"/>
  <c r="AR340" i="260"/>
  <c r="G600" i="260"/>
  <c r="AZ527" i="260"/>
  <c r="G615" i="260"/>
  <c r="W543" i="260"/>
  <c r="G521" i="260"/>
  <c r="BQ192" i="260"/>
  <c r="BJ23" i="260"/>
  <c r="Z20" i="260"/>
  <c r="Z603" i="260"/>
  <c r="W536" i="260"/>
  <c r="J573" i="260"/>
  <c r="R261" i="260"/>
  <c r="BD496" i="260"/>
  <c r="BN555" i="260"/>
  <c r="AR122" i="260"/>
  <c r="N571" i="260"/>
  <c r="BN584" i="260"/>
  <c r="Z428" i="260"/>
  <c r="AD402" i="260"/>
  <c r="BN497" i="260"/>
  <c r="S50" i="177"/>
  <c r="N95" i="260"/>
  <c r="J583" i="260"/>
  <c r="BQ482" i="260"/>
  <c r="BD381" i="260"/>
  <c r="AD464" i="260"/>
  <c r="AR83" i="260"/>
  <c r="K49" i="177"/>
  <c r="BN47" i="260"/>
  <c r="J613" i="260"/>
  <c r="BN511" i="260"/>
  <c r="AU420" i="260"/>
  <c r="BN548" i="260"/>
  <c r="BJ556" i="260"/>
  <c r="Z574" i="260"/>
  <c r="Z546" i="260"/>
  <c r="AH469" i="260"/>
  <c r="J394" i="260"/>
  <c r="Z402" i="260"/>
  <c r="BU468" i="260"/>
  <c r="AZ578" i="260"/>
  <c r="W357" i="260"/>
  <c r="AZ409" i="260"/>
  <c r="AZ544" i="260"/>
  <c r="BU270" i="260"/>
  <c r="G273" i="260"/>
  <c r="J31" i="177"/>
  <c r="AH497" i="260"/>
  <c r="R465" i="260"/>
  <c r="Z602" i="260"/>
  <c r="AR598" i="260"/>
  <c r="BJ549" i="260"/>
  <c r="R361" i="260"/>
  <c r="BJ537" i="260"/>
  <c r="AR406" i="260"/>
  <c r="AZ481" i="260"/>
  <c r="BD382" i="260"/>
  <c r="AU563" i="260"/>
  <c r="AL376" i="260"/>
  <c r="N256" i="260"/>
  <c r="BU547" i="260"/>
  <c r="BJ9" i="260"/>
  <c r="AL397" i="260"/>
  <c r="AR20" i="260"/>
  <c r="J262" i="260"/>
  <c r="AZ508" i="260"/>
  <c r="BU420" i="260"/>
  <c r="J266" i="260"/>
  <c r="AU535" i="260"/>
  <c r="G470" i="260"/>
  <c r="J500" i="260"/>
  <c r="J25" i="260"/>
  <c r="R421" i="260"/>
  <c r="Z563" i="260"/>
  <c r="W403" i="260"/>
  <c r="R365" i="260"/>
  <c r="AR557" i="260"/>
  <c r="AD516" i="260"/>
  <c r="AD49" i="260"/>
  <c r="N480" i="260"/>
  <c r="BU414" i="260"/>
  <c r="M18" i="177"/>
  <c r="AL244" i="260"/>
  <c r="AU333" i="260"/>
  <c r="J484" i="260"/>
  <c r="AU235" i="260"/>
  <c r="AZ353" i="260"/>
  <c r="G593" i="260"/>
  <c r="BQ373" i="260"/>
  <c r="R509" i="260"/>
  <c r="AZ339" i="260"/>
  <c r="G203" i="260"/>
  <c r="AD537" i="260"/>
  <c r="AH500" i="260"/>
  <c r="AU134" i="260"/>
  <c r="Z494" i="260"/>
  <c r="AU36" i="260"/>
  <c r="AU405" i="260"/>
  <c r="W478" i="260"/>
  <c r="AL551" i="260"/>
  <c r="AH275" i="260"/>
  <c r="J355" i="260"/>
  <c r="J372" i="260"/>
  <c r="AU332" i="260"/>
  <c r="J505" i="260"/>
  <c r="AU472" i="260"/>
  <c r="AR538" i="260"/>
  <c r="AZ543" i="260"/>
  <c r="BU530" i="260"/>
  <c r="G278" i="260"/>
  <c r="W221" i="260"/>
  <c r="R81" i="260"/>
  <c r="BU95" i="260"/>
  <c r="BD260" i="260"/>
  <c r="AZ575" i="260"/>
  <c r="G292" i="260"/>
  <c r="BN475" i="260"/>
  <c r="AZ216" i="260"/>
  <c r="Z544" i="260"/>
  <c r="BD483" i="260"/>
  <c r="AR120" i="260"/>
  <c r="BD473" i="260"/>
  <c r="R500" i="260"/>
  <c r="U48" i="177"/>
  <c r="BQ417" i="260"/>
  <c r="AU197" i="260"/>
  <c r="G392" i="260"/>
  <c r="BU335" i="260"/>
  <c r="O28" i="177"/>
  <c r="E7" i="177"/>
  <c r="W507" i="260"/>
  <c r="BJ365" i="260"/>
  <c r="BD490" i="260"/>
  <c r="BD378" i="260"/>
  <c r="AD465" i="260"/>
  <c r="R353" i="260"/>
  <c r="AU327" i="260"/>
  <c r="N63" i="260"/>
  <c r="BQ92" i="260"/>
  <c r="AZ280" i="260"/>
  <c r="BQ160" i="260"/>
  <c r="BD60" i="260"/>
  <c r="BQ578" i="260"/>
  <c r="AD326" i="260"/>
  <c r="N264" i="260"/>
  <c r="BQ569" i="260"/>
  <c r="BU563" i="260"/>
  <c r="W211" i="260"/>
  <c r="AZ485" i="260"/>
  <c r="BN316" i="260"/>
  <c r="AL28" i="260"/>
  <c r="BQ400" i="260"/>
  <c r="BJ358" i="260"/>
  <c r="N428" i="260"/>
  <c r="G537" i="260"/>
  <c r="BU312" i="260"/>
  <c r="AZ587" i="260"/>
  <c r="AH539" i="260"/>
  <c r="J33" i="260"/>
  <c r="AR405" i="260"/>
  <c r="J399" i="260"/>
  <c r="BJ371" i="260"/>
  <c r="J446" i="260"/>
  <c r="AZ440" i="260"/>
  <c r="AZ425" i="260"/>
  <c r="AZ237" i="260"/>
  <c r="AH388" i="260"/>
  <c r="AD445" i="260"/>
  <c r="L23" i="177"/>
  <c r="J167" i="260"/>
  <c r="BJ146" i="260"/>
  <c r="G61" i="177"/>
  <c r="BD417" i="260"/>
  <c r="AU515" i="260"/>
  <c r="AR348" i="260"/>
  <c r="W205" i="260"/>
  <c r="R291" i="260"/>
  <c r="AD468" i="260"/>
  <c r="BU34" i="260"/>
  <c r="AU319" i="260"/>
  <c r="AD396" i="260"/>
  <c r="BD593" i="260"/>
  <c r="BJ541" i="260"/>
  <c r="Q28" i="177"/>
  <c r="AZ336" i="260"/>
  <c r="BN487" i="260"/>
  <c r="W432" i="260"/>
  <c r="BN8" i="260"/>
  <c r="R484" i="260"/>
  <c r="BD239" i="260"/>
  <c r="BN39" i="260"/>
  <c r="AU110" i="260"/>
  <c r="BY25" i="260"/>
  <c r="BQ515" i="260"/>
  <c r="BN398" i="260"/>
  <c r="AR445" i="260"/>
  <c r="AR278" i="260"/>
  <c r="F40" i="177"/>
  <c r="AU147" i="260"/>
  <c r="J325" i="260"/>
  <c r="AU595" i="260"/>
  <c r="G289" i="260"/>
  <c r="W166" i="260"/>
  <c r="BU258" i="260"/>
  <c r="AR318" i="260"/>
  <c r="BD306" i="260"/>
  <c r="G143" i="260"/>
  <c r="AR503" i="260"/>
  <c r="W490" i="260"/>
  <c r="AZ370" i="260"/>
  <c r="BN365" i="260"/>
  <c r="N233" i="260"/>
  <c r="BJ405" i="260"/>
  <c r="BD137" i="260"/>
  <c r="AH137" i="260"/>
  <c r="BQ261" i="260"/>
  <c r="J273" i="260"/>
  <c r="AH551" i="260"/>
  <c r="O10" i="177"/>
  <c r="AR421" i="260"/>
  <c r="N85" i="260"/>
  <c r="BQ12" i="260"/>
  <c r="BJ599" i="260"/>
  <c r="G253" i="260"/>
  <c r="W430" i="260"/>
  <c r="W537" i="260"/>
  <c r="Z292" i="260"/>
  <c r="G437" i="260"/>
  <c r="G53" i="260"/>
  <c r="BU514" i="260"/>
  <c r="AD338" i="260"/>
  <c r="N81" i="260"/>
  <c r="BU583" i="260"/>
  <c r="AL421" i="260"/>
  <c r="W502" i="260"/>
  <c r="AR414" i="260"/>
  <c r="AU543" i="260"/>
  <c r="AR160" i="260"/>
  <c r="Z243" i="260"/>
  <c r="C10" i="177"/>
  <c r="BQ608" i="260"/>
  <c r="BQ610" i="260"/>
  <c r="N522" i="260"/>
  <c r="AR149" i="260"/>
  <c r="J284" i="260"/>
  <c r="AZ356" i="260"/>
  <c r="BU328" i="260"/>
  <c r="AZ506" i="260"/>
  <c r="AU485" i="260"/>
  <c r="BU71" i="260"/>
  <c r="BU114" i="260"/>
  <c r="AR401" i="260"/>
  <c r="W494" i="260"/>
  <c r="BD414" i="260"/>
  <c r="R418" i="260"/>
  <c r="V18" i="177"/>
  <c r="BQ335" i="260"/>
  <c r="AH523" i="260"/>
  <c r="BN474" i="260"/>
  <c r="BD371" i="260"/>
  <c r="N316" i="260"/>
  <c r="BD332" i="260"/>
  <c r="AU344" i="260"/>
  <c r="AZ393" i="260"/>
  <c r="E36" i="177"/>
  <c r="BN314" i="260"/>
  <c r="O65" i="177"/>
  <c r="BD464" i="260"/>
  <c r="R521" i="260"/>
  <c r="BQ441" i="260"/>
  <c r="BD565" i="260"/>
  <c r="AR415" i="260"/>
  <c r="R292" i="260"/>
  <c r="BD370" i="260"/>
  <c r="J175" i="260"/>
  <c r="BJ251" i="260"/>
  <c r="AR265" i="260"/>
  <c r="BQ436" i="260"/>
  <c r="AD300" i="260"/>
  <c r="BN197" i="260"/>
  <c r="BD331" i="260"/>
  <c r="G412" i="260"/>
  <c r="BQ40" i="260"/>
  <c r="W312" i="260"/>
  <c r="BN467" i="260"/>
  <c r="BN156" i="260"/>
  <c r="AL220" i="260"/>
  <c r="AZ561" i="260"/>
  <c r="G523" i="260"/>
  <c r="G317" i="260"/>
  <c r="J252" i="260"/>
  <c r="W415" i="260"/>
  <c r="AD56" i="260"/>
  <c r="N352" i="260"/>
  <c r="N56" i="260"/>
  <c r="BJ259" i="260"/>
  <c r="G282" i="260"/>
  <c r="AL366" i="260"/>
  <c r="N524" i="260"/>
  <c r="AR530" i="260"/>
  <c r="J428" i="260"/>
  <c r="AR381" i="260"/>
  <c r="R30" i="177"/>
  <c r="AR40" i="260"/>
  <c r="W35" i="177"/>
  <c r="W487" i="260"/>
  <c r="G195" i="260"/>
  <c r="N496" i="260"/>
  <c r="BQ316" i="260"/>
  <c r="BJ305" i="260"/>
  <c r="AD346" i="260"/>
  <c r="AR148" i="260"/>
  <c r="AU120" i="260"/>
  <c r="AD440" i="260"/>
  <c r="J169" i="260"/>
  <c r="AR471" i="260"/>
  <c r="AZ558" i="260"/>
  <c r="G9" i="177"/>
  <c r="AH242" i="260"/>
  <c r="AD66" i="260"/>
  <c r="BJ160" i="260"/>
  <c r="AU396" i="260"/>
  <c r="BU430" i="260"/>
  <c r="BQ468" i="260"/>
  <c r="AH462" i="260"/>
  <c r="N624" i="260"/>
  <c r="J345" i="260"/>
  <c r="AU480" i="260"/>
  <c r="BU447" i="260"/>
  <c r="AH298" i="260"/>
  <c r="Z113" i="260"/>
  <c r="AZ463" i="260"/>
  <c r="AR467" i="260"/>
  <c r="L49" i="177"/>
  <c r="N120" i="260"/>
  <c r="AZ548" i="260"/>
  <c r="N46" i="177"/>
  <c r="Z427" i="260"/>
  <c r="R358" i="260"/>
  <c r="N237" i="260"/>
  <c r="AZ576" i="260"/>
  <c r="P65" i="177"/>
  <c r="BJ408" i="260"/>
  <c r="BJ224" i="260"/>
  <c r="BU252" i="260"/>
  <c r="O17" i="177"/>
  <c r="AR86" i="260"/>
  <c r="AH474" i="260"/>
  <c r="AL370" i="260"/>
  <c r="W59" i="260"/>
  <c r="AZ282" i="260"/>
  <c r="BU334" i="260"/>
  <c r="M16" i="177"/>
  <c r="BJ434" i="260"/>
  <c r="AU158" i="260"/>
  <c r="AL341" i="260"/>
  <c r="W119" i="260"/>
  <c r="BJ189" i="260"/>
  <c r="BJ455" i="260"/>
  <c r="G51" i="177"/>
  <c r="J199" i="260"/>
  <c r="P32" i="177"/>
  <c r="W301" i="260"/>
  <c r="AH368" i="260"/>
  <c r="AD269" i="260"/>
  <c r="AZ450" i="260"/>
  <c r="BN235" i="260"/>
  <c r="AZ466" i="260"/>
  <c r="E37" i="177"/>
  <c r="G148" i="260"/>
  <c r="AH476" i="260"/>
  <c r="BU390" i="260"/>
  <c r="BY5" i="260"/>
  <c r="W523" i="260"/>
  <c r="BN283" i="260"/>
  <c r="BN461" i="260"/>
  <c r="G375" i="260"/>
  <c r="AL74" i="260"/>
  <c r="G265" i="260"/>
  <c r="G413" i="260"/>
  <c r="BD16" i="260"/>
  <c r="BN489" i="260"/>
  <c r="BQ297" i="260"/>
  <c r="AZ140" i="260"/>
  <c r="BJ77" i="260"/>
  <c r="W232" i="260"/>
  <c r="U38" i="177"/>
  <c r="BU119" i="260"/>
  <c r="J23" i="177"/>
  <c r="AU331" i="260"/>
  <c r="BY115" i="260"/>
  <c r="G498" i="260"/>
  <c r="R32" i="260"/>
  <c r="R169" i="260"/>
  <c r="BQ319" i="260"/>
  <c r="AZ187" i="260"/>
  <c r="BU452" i="260"/>
  <c r="AR511" i="260"/>
  <c r="BD525" i="260"/>
  <c r="BU614" i="260"/>
  <c r="BJ60" i="260"/>
  <c r="BY60" i="260"/>
  <c r="N540" i="260"/>
  <c r="R469" i="260"/>
  <c r="J305" i="260"/>
  <c r="AU623" i="260"/>
  <c r="P45" i="177"/>
  <c r="N8" i="177"/>
  <c r="G465" i="260"/>
  <c r="AH547" i="260"/>
  <c r="AH363" i="260"/>
  <c r="AD527" i="260"/>
  <c r="AR602" i="260"/>
  <c r="AL272" i="260"/>
  <c r="AU555" i="260"/>
  <c r="AL470" i="260"/>
  <c r="R195" i="260"/>
  <c r="AU144" i="260"/>
  <c r="AL252" i="260"/>
  <c r="W74" i="260"/>
  <c r="BU421" i="260"/>
  <c r="AD628" i="260"/>
  <c r="AU478" i="260"/>
  <c r="N610" i="260"/>
  <c r="BD359" i="260"/>
  <c r="BD41" i="260"/>
  <c r="N318" i="260"/>
  <c r="BD482" i="260"/>
  <c r="N334" i="260"/>
  <c r="BQ465" i="260"/>
  <c r="BJ198" i="260"/>
  <c r="BJ532" i="260"/>
  <c r="BU486" i="260"/>
  <c r="AD167" i="260"/>
  <c r="Z371" i="260"/>
  <c r="R555" i="260"/>
  <c r="BJ453" i="260"/>
  <c r="F44" i="177"/>
  <c r="J144" i="260"/>
  <c r="BQ125" i="260"/>
  <c r="BY195" i="260"/>
  <c r="AH221" i="260"/>
  <c r="BN390" i="260"/>
  <c r="BJ213" i="260"/>
  <c r="N15" i="177"/>
  <c r="W442" i="260"/>
  <c r="BY91" i="260"/>
  <c r="X24" i="177"/>
  <c r="Z194" i="260"/>
  <c r="BQ147" i="260"/>
  <c r="AR407" i="260"/>
  <c r="J587" i="260"/>
  <c r="Z477" i="260"/>
  <c r="AH520" i="260"/>
  <c r="AU376" i="260"/>
  <c r="AD618" i="260"/>
  <c r="R272" i="260"/>
  <c r="BY203" i="260"/>
  <c r="R49" i="260"/>
  <c r="BU631" i="260"/>
  <c r="AH671" i="260"/>
  <c r="AZ594" i="260"/>
  <c r="R502" i="260"/>
  <c r="BU653" i="260"/>
  <c r="AR483" i="260"/>
  <c r="R201" i="260"/>
  <c r="W41" i="253"/>
  <c r="BQ588" i="260"/>
  <c r="AD562" i="260"/>
  <c r="R619" i="260"/>
  <c r="G562" i="260"/>
  <c r="U9" i="177"/>
  <c r="W453" i="260"/>
  <c r="BN133" i="260"/>
  <c r="BU545" i="260"/>
  <c r="BU565" i="260"/>
  <c r="G269" i="260"/>
  <c r="J157" i="260"/>
  <c r="AH267" i="260"/>
  <c r="W273" i="260"/>
  <c r="N437" i="260"/>
  <c r="AL424" i="260"/>
  <c r="AU388" i="260"/>
  <c r="BN468" i="260"/>
  <c r="J410" i="260"/>
  <c r="N345" i="260"/>
  <c r="W444" i="260"/>
  <c r="BU13" i="260"/>
  <c r="Z597" i="260"/>
  <c r="BU500" i="260"/>
  <c r="AR32" i="260"/>
  <c r="AZ24" i="260"/>
  <c r="AR489" i="260"/>
  <c r="J124" i="260"/>
  <c r="R26" i="260"/>
  <c r="R41" i="260"/>
  <c r="BU137" i="260"/>
  <c r="J123" i="260"/>
  <c r="J441" i="260"/>
  <c r="J451" i="260"/>
  <c r="AU95" i="260"/>
  <c r="BD119" i="260"/>
  <c r="AZ567" i="260"/>
  <c r="BQ386" i="260"/>
  <c r="J31" i="260"/>
  <c r="AU557" i="260"/>
  <c r="AZ312" i="260"/>
  <c r="H38" i="177"/>
  <c r="AL396" i="260"/>
  <c r="BN270" i="260"/>
  <c r="R578" i="260"/>
  <c r="G532" i="260"/>
  <c r="BU99" i="260"/>
  <c r="AR319" i="260"/>
  <c r="Z378" i="260"/>
  <c r="AU342" i="260"/>
  <c r="Z60" i="260"/>
  <c r="BQ344" i="260"/>
  <c r="R425" i="260"/>
  <c r="BN539" i="260"/>
  <c r="K28" i="177"/>
  <c r="BQ142" i="260"/>
  <c r="N541" i="260"/>
  <c r="BQ440" i="260"/>
  <c r="BJ523" i="260"/>
  <c r="AU265" i="260"/>
  <c r="AZ433" i="260"/>
  <c r="BD469" i="260"/>
  <c r="J335" i="260"/>
  <c r="AR577" i="260"/>
  <c r="BD300" i="260"/>
  <c r="BJ369" i="260"/>
  <c r="AR578" i="260"/>
  <c r="R538" i="260"/>
  <c r="AD524" i="260"/>
  <c r="AH34" i="260"/>
  <c r="G7" i="260"/>
  <c r="AH448" i="260"/>
  <c r="AU418" i="260"/>
  <c r="W480" i="260"/>
  <c r="G371" i="260"/>
  <c r="BQ377" i="260"/>
  <c r="G244" i="260"/>
  <c r="BQ336" i="260"/>
  <c r="BU339" i="260"/>
  <c r="BJ591" i="260"/>
  <c r="R134" i="260"/>
  <c r="R192" i="260"/>
  <c r="U20" i="251"/>
  <c r="AR531" i="260"/>
  <c r="R503" i="260"/>
  <c r="BQ548" i="260"/>
  <c r="G582" i="260"/>
  <c r="J511" i="260"/>
  <c r="AR494" i="260"/>
  <c r="AH416" i="260"/>
  <c r="AL147" i="260"/>
  <c r="BD437" i="260"/>
  <c r="W303" i="260"/>
  <c r="AH590" i="260"/>
  <c r="BD257" i="260"/>
  <c r="N222" i="260"/>
  <c r="W318" i="260"/>
  <c r="J425" i="260"/>
  <c r="Z513" i="260"/>
  <c r="Z446" i="260"/>
  <c r="AD520" i="260"/>
  <c r="BU352" i="260"/>
  <c r="AZ155" i="260"/>
  <c r="Z468" i="260"/>
  <c r="R59" i="260"/>
  <c r="G315" i="260"/>
  <c r="J366" i="260"/>
  <c r="AH495" i="260"/>
  <c r="AZ483" i="260"/>
  <c r="AR246" i="260"/>
  <c r="J244" i="260"/>
  <c r="AR556" i="260"/>
  <c r="BU380" i="260"/>
  <c r="AL31" i="260"/>
  <c r="AZ316" i="260"/>
  <c r="K31" i="177"/>
  <c r="AD148" i="260"/>
  <c r="BD219" i="260"/>
  <c r="C63" i="177"/>
  <c r="BJ193" i="260"/>
  <c r="AU569" i="260"/>
  <c r="G249" i="260"/>
  <c r="AH587" i="260"/>
  <c r="V50" i="177"/>
  <c r="R396" i="260"/>
  <c r="AU409" i="260"/>
  <c r="U63" i="177"/>
  <c r="AZ217" i="260"/>
  <c r="J414" i="260"/>
  <c r="J458" i="260"/>
  <c r="BJ412" i="260"/>
  <c r="S39" i="177"/>
  <c r="G73" i="260"/>
  <c r="AL373" i="260"/>
  <c r="BQ267" i="260"/>
  <c r="N526" i="260"/>
  <c r="AL600" i="260"/>
  <c r="BQ403" i="260"/>
  <c r="J525" i="260"/>
  <c r="BD109" i="260"/>
  <c r="BQ503" i="260"/>
  <c r="BD411" i="260"/>
  <c r="BU301" i="260"/>
  <c r="R297" i="260"/>
  <c r="AH93" i="260"/>
  <c r="Z25" i="260"/>
  <c r="BU511" i="260"/>
  <c r="W410" i="260"/>
  <c r="AL423" i="260"/>
  <c r="G110" i="260"/>
  <c r="W521" i="260"/>
  <c r="BN496" i="260"/>
  <c r="BQ226" i="260"/>
  <c r="BJ149" i="260"/>
  <c r="BU377" i="260"/>
  <c r="BN490" i="260"/>
  <c r="G223" i="260"/>
  <c r="G217" i="260"/>
  <c r="N442" i="260"/>
  <c r="N252" i="260"/>
  <c r="O32" i="177"/>
  <c r="AR226" i="260"/>
  <c r="BU336" i="260"/>
  <c r="W16" i="260"/>
  <c r="AL437" i="260"/>
  <c r="AU152" i="260"/>
  <c r="N468" i="260"/>
  <c r="BJ43" i="260"/>
  <c r="AU174" i="260"/>
  <c r="AD447" i="260"/>
  <c r="AD448" i="260"/>
  <c r="J319" i="260"/>
  <c r="W450" i="260"/>
  <c r="X38" i="177"/>
  <c r="AL417" i="260"/>
  <c r="W455" i="260"/>
  <c r="AU16" i="260"/>
  <c r="N58" i="260"/>
  <c r="BU132" i="260"/>
  <c r="J58" i="177"/>
  <c r="BJ477" i="260"/>
  <c r="N288" i="260"/>
  <c r="BY62" i="260"/>
  <c r="W470" i="260"/>
  <c r="R264" i="260"/>
  <c r="AU203" i="260"/>
  <c r="N462" i="260"/>
  <c r="AL173" i="260"/>
  <c r="W364" i="260"/>
  <c r="N90" i="260"/>
  <c r="BD268" i="260"/>
  <c r="BQ419" i="260"/>
  <c r="AR462" i="260"/>
  <c r="J32" i="260"/>
  <c r="AU417" i="260"/>
  <c r="G396" i="260"/>
  <c r="E9" i="177"/>
  <c r="BD439" i="260"/>
  <c r="BD443" i="260"/>
  <c r="G432" i="260"/>
  <c r="M39" i="177"/>
  <c r="G305" i="260"/>
  <c r="W173" i="260"/>
  <c r="R11" i="260"/>
  <c r="T28" i="177"/>
  <c r="Z412" i="260"/>
  <c r="BY128" i="260"/>
  <c r="AL102" i="260"/>
  <c r="BN452" i="260"/>
  <c r="AU464" i="260"/>
  <c r="N197" i="260"/>
  <c r="BN292" i="260"/>
  <c r="AR465" i="260"/>
  <c r="AR328" i="260"/>
  <c r="AZ401" i="260"/>
  <c r="BU412" i="260"/>
  <c r="AZ488" i="260"/>
  <c r="BQ273" i="260"/>
  <c r="BD530" i="260"/>
  <c r="G544" i="260"/>
  <c r="AR307" i="260"/>
  <c r="BQ156" i="260"/>
  <c r="AU25" i="260"/>
  <c r="R439" i="260"/>
  <c r="V33" i="177"/>
  <c r="BQ397" i="260"/>
  <c r="AH441" i="260"/>
  <c r="BN208" i="260"/>
  <c r="AR203" i="260"/>
  <c r="BJ253" i="260"/>
  <c r="BU176" i="260"/>
  <c r="BQ347" i="260"/>
  <c r="BN581" i="260"/>
  <c r="E51" i="177"/>
  <c r="BN271" i="260"/>
  <c r="J311" i="260"/>
  <c r="J600" i="260"/>
  <c r="N489" i="260"/>
  <c r="N572" i="260"/>
  <c r="BY202" i="260"/>
  <c r="AZ591" i="260"/>
  <c r="N53" i="260"/>
  <c r="J324" i="260"/>
  <c r="V58" i="177"/>
  <c r="BD347" i="260"/>
  <c r="Z46" i="177"/>
  <c r="AZ415" i="260"/>
  <c r="V22" i="177"/>
  <c r="BU351" i="260"/>
  <c r="AU412" i="260"/>
  <c r="Q41" i="177"/>
  <c r="AR284" i="260"/>
  <c r="J287" i="260"/>
  <c r="R51" i="177"/>
  <c r="J145" i="260"/>
  <c r="Z99" i="260"/>
  <c r="N593" i="260"/>
  <c r="AZ292" i="260"/>
  <c r="G558" i="260"/>
  <c r="AZ364" i="260"/>
  <c r="BQ511" i="260"/>
  <c r="Z567" i="260"/>
  <c r="G245" i="260"/>
  <c r="BQ530" i="260"/>
  <c r="AZ174" i="260"/>
  <c r="R373" i="260"/>
  <c r="J39" i="260"/>
  <c r="BQ299" i="260"/>
  <c r="BN618" i="260"/>
  <c r="W277" i="260"/>
  <c r="R226" i="260"/>
  <c r="G447" i="260"/>
  <c r="AL499" i="260"/>
  <c r="BN450" i="260"/>
  <c r="BN320" i="260"/>
  <c r="S10" i="177"/>
  <c r="Q11" i="177"/>
  <c r="BD358" i="260"/>
  <c r="Z575" i="260"/>
  <c r="AU513" i="260"/>
  <c r="AD91" i="260"/>
  <c r="H15" i="177"/>
  <c r="G181" i="260"/>
  <c r="J45" i="260"/>
  <c r="BU147" i="260"/>
  <c r="G336" i="260"/>
  <c r="R270" i="260"/>
  <c r="N552" i="260"/>
  <c r="BJ570" i="260"/>
  <c r="N177" i="260"/>
  <c r="G442" i="260"/>
  <c r="N444" i="260"/>
  <c r="N477" i="260"/>
  <c r="AD541" i="260"/>
  <c r="BN578" i="260"/>
  <c r="BJ486" i="260"/>
  <c r="AU350" i="260"/>
  <c r="BU538" i="260"/>
  <c r="BU125" i="260"/>
  <c r="BU436" i="260"/>
  <c r="R239" i="260"/>
  <c r="BU158" i="260"/>
  <c r="Z551" i="260"/>
  <c r="BD474" i="260"/>
  <c r="AZ546" i="260"/>
  <c r="AZ447" i="260"/>
  <c r="BN243" i="260"/>
  <c r="W346" i="260"/>
  <c r="AR111" i="260"/>
  <c r="BD340" i="260"/>
  <c r="H41" i="177"/>
  <c r="W390" i="260"/>
  <c r="BJ382" i="260"/>
  <c r="AU391" i="260"/>
  <c r="BJ263" i="260"/>
  <c r="M43" i="177"/>
  <c r="G366" i="260"/>
  <c r="AL487" i="260"/>
  <c r="R23" i="260"/>
  <c r="AU246" i="260"/>
  <c r="BY181" i="260"/>
  <c r="N399" i="260"/>
  <c r="BN302" i="260"/>
  <c r="AU492" i="260"/>
  <c r="U29" i="102"/>
  <c r="BQ259" i="260"/>
  <c r="J340" i="260"/>
  <c r="AL553" i="260"/>
  <c r="G96" i="260"/>
  <c r="W17" i="177"/>
  <c r="N6" i="260"/>
  <c r="R95" i="260"/>
  <c r="BY159" i="260"/>
  <c r="AR27" i="260"/>
  <c r="AZ306" i="260"/>
  <c r="BJ288" i="260"/>
  <c r="R263" i="260"/>
  <c r="G82" i="260"/>
  <c r="AL524" i="260"/>
  <c r="AU387" i="260"/>
  <c r="W401" i="260"/>
  <c r="W71" i="260"/>
  <c r="AZ242" i="260"/>
  <c r="BJ394" i="260"/>
  <c r="BU427" i="260"/>
  <c r="AL90" i="260"/>
  <c r="BU226" i="260"/>
  <c r="AH515" i="260"/>
  <c r="L42" i="177"/>
  <c r="N203" i="260"/>
  <c r="AR259" i="260"/>
  <c r="BD173" i="260"/>
  <c r="BN367" i="260"/>
  <c r="BN533" i="260"/>
  <c r="BU569" i="260"/>
  <c r="G596" i="260"/>
  <c r="AD57" i="260"/>
  <c r="AZ346" i="260"/>
  <c r="O5" i="177"/>
  <c r="BN519" i="260"/>
  <c r="Z203" i="260"/>
  <c r="AZ309" i="260"/>
  <c r="BU494" i="260"/>
  <c r="J601" i="260"/>
  <c r="AU531" i="260"/>
  <c r="W293" i="260"/>
  <c r="R414" i="260"/>
  <c r="AR52" i="260"/>
  <c r="G33" i="260"/>
  <c r="N384" i="260"/>
  <c r="G382" i="260"/>
  <c r="J430" i="260"/>
  <c r="BD96" i="260"/>
  <c r="BY192" i="260"/>
  <c r="AU112" i="260"/>
  <c r="J30" i="177"/>
  <c r="AZ258" i="260"/>
  <c r="R347" i="260"/>
  <c r="BU555" i="260"/>
  <c r="BJ164" i="260"/>
  <c r="AD397" i="260"/>
  <c r="BQ345" i="260"/>
  <c r="BN78" i="260"/>
  <c r="BQ251" i="260"/>
  <c r="BD551" i="260"/>
  <c r="N28" i="260"/>
  <c r="R628" i="260"/>
  <c r="S61" i="177"/>
  <c r="N303" i="260"/>
  <c r="W215" i="260"/>
  <c r="Z328" i="260"/>
  <c r="Z270" i="260"/>
  <c r="R146" i="260"/>
  <c r="BU20" i="260"/>
  <c r="BN194" i="260"/>
  <c r="BQ414" i="260"/>
  <c r="BD532" i="260"/>
  <c r="BQ539" i="260"/>
  <c r="BQ210" i="260"/>
  <c r="J344" i="260"/>
  <c r="N441" i="260"/>
  <c r="AL237" i="260"/>
  <c r="Z35" i="177"/>
  <c r="AZ524" i="260"/>
  <c r="BQ396" i="260"/>
  <c r="G33" i="177"/>
  <c r="J101" i="260"/>
  <c r="AR174" i="260"/>
  <c r="N9" i="260"/>
  <c r="E25" i="177"/>
  <c r="BQ53" i="260"/>
  <c r="N187" i="260"/>
  <c r="BD18" i="260"/>
  <c r="BD338" i="260"/>
  <c r="AR191" i="260"/>
  <c r="AH297" i="260"/>
  <c r="F7" i="177"/>
  <c r="BN53" i="260"/>
  <c r="N386" i="260"/>
  <c r="Z69" i="260"/>
  <c r="W383" i="260"/>
  <c r="R75" i="260"/>
  <c r="M29" i="177"/>
  <c r="AD317" i="260"/>
  <c r="AZ432" i="260"/>
  <c r="J334" i="260"/>
  <c r="BD298" i="260"/>
  <c r="AL465" i="260"/>
  <c r="AL464" i="260"/>
  <c r="J413" i="260"/>
  <c r="W471" i="260"/>
  <c r="BQ380" i="260"/>
  <c r="BQ124" i="260"/>
  <c r="AR625" i="260"/>
  <c r="BJ462" i="260"/>
  <c r="Z466" i="260"/>
  <c r="AR324" i="260"/>
  <c r="N240" i="260"/>
  <c r="AZ503" i="260"/>
  <c r="N112" i="260"/>
  <c r="AZ284" i="260"/>
  <c r="AH566" i="260"/>
  <c r="BD541" i="260"/>
  <c r="J261" i="260"/>
  <c r="W155" i="260"/>
  <c r="AH403" i="260"/>
  <c r="BU376" i="260"/>
  <c r="N32" i="177"/>
  <c r="BN535" i="260"/>
  <c r="AR161" i="260"/>
  <c r="G565" i="260"/>
  <c r="J376" i="260"/>
  <c r="BQ555" i="260"/>
  <c r="Z172" i="260"/>
  <c r="BQ202" i="260"/>
  <c r="BQ63" i="260"/>
  <c r="AD142" i="260"/>
  <c r="G369" i="260"/>
  <c r="N195" i="260"/>
  <c r="AL44" i="260"/>
  <c r="N594" i="260"/>
  <c r="N373" i="260"/>
  <c r="N391" i="260"/>
  <c r="AR189" i="260"/>
  <c r="G542" i="260"/>
  <c r="N234" i="260"/>
  <c r="AZ332" i="260"/>
  <c r="R455" i="260"/>
  <c r="R481" i="260"/>
  <c r="AL490" i="260"/>
  <c r="BQ556" i="260"/>
  <c r="N493" i="260"/>
  <c r="AD450" i="260"/>
  <c r="G394" i="260"/>
  <c r="D3" i="177"/>
  <c r="AD277" i="260"/>
  <c r="U50" i="177"/>
  <c r="R151" i="260"/>
  <c r="N400" i="260"/>
  <c r="AD246" i="260"/>
  <c r="N567" i="260"/>
  <c r="BJ533" i="260"/>
  <c r="AD291" i="260"/>
  <c r="BU484" i="260"/>
  <c r="AR394" i="260"/>
  <c r="BQ256" i="260"/>
  <c r="BY51" i="260"/>
  <c r="AH450" i="260"/>
  <c r="AH364" i="260"/>
  <c r="N401" i="260"/>
  <c r="AH272" i="260"/>
  <c r="AL368" i="260"/>
  <c r="AR12" i="260"/>
  <c r="AR123" i="260"/>
  <c r="R590" i="260"/>
  <c r="AU259" i="260"/>
  <c r="R222" i="260"/>
  <c r="AR271" i="260"/>
  <c r="AU32" i="260"/>
  <c r="S18" i="177"/>
  <c r="N196" i="260"/>
  <c r="R523" i="260"/>
  <c r="BU573" i="260"/>
  <c r="J19" i="177"/>
  <c r="BU467" i="260"/>
  <c r="J503" i="260"/>
  <c r="BN115" i="260"/>
  <c r="W243" i="260"/>
  <c r="P15" i="177"/>
  <c r="W212" i="260"/>
  <c r="AZ387" i="260"/>
  <c r="AU499" i="260"/>
  <c r="BD299" i="260"/>
  <c r="G401" i="260"/>
  <c r="BN416" i="260"/>
  <c r="J576" i="260"/>
  <c r="BN453" i="260"/>
  <c r="Z95" i="260"/>
  <c r="BU408" i="260"/>
  <c r="AZ122" i="260"/>
  <c r="Z398" i="260"/>
  <c r="AD525" i="260"/>
  <c r="BN315" i="260"/>
  <c r="BN227" i="260"/>
  <c r="J540" i="260"/>
  <c r="AU167" i="260"/>
  <c r="C15" i="177"/>
  <c r="N548" i="260"/>
  <c r="BJ212" i="260"/>
  <c r="R433" i="260"/>
  <c r="AL223" i="260"/>
  <c r="Y23" i="177"/>
  <c r="N510" i="260"/>
  <c r="AH270" i="260"/>
  <c r="U26" i="177"/>
  <c r="W348" i="260"/>
  <c r="J412" i="260"/>
  <c r="AL38" i="260"/>
  <c r="AL12" i="260"/>
  <c r="BU322" i="260"/>
  <c r="BN366" i="260"/>
  <c r="BQ574" i="260"/>
  <c r="W387" i="260"/>
  <c r="BU400" i="260"/>
  <c r="BJ439" i="260"/>
  <c r="X62" i="177"/>
  <c r="G397" i="260"/>
  <c r="BD408" i="260"/>
  <c r="Z150" i="260"/>
  <c r="G219" i="260"/>
  <c r="BU509" i="260"/>
  <c r="AZ357" i="260"/>
  <c r="AZ171" i="260"/>
  <c r="BU194" i="260"/>
  <c r="AD223" i="260"/>
  <c r="BQ388" i="260"/>
  <c r="AH541" i="260"/>
  <c r="BU507" i="260"/>
  <c r="J591" i="260"/>
  <c r="AD615" i="260"/>
  <c r="BJ561" i="260"/>
  <c r="BD447" i="260"/>
  <c r="BN588" i="260"/>
  <c r="J528" i="260"/>
  <c r="N484" i="260"/>
  <c r="AR477" i="260"/>
  <c r="S7" i="177"/>
  <c r="BN87" i="260"/>
  <c r="AZ522" i="260"/>
  <c r="AH262" i="260"/>
  <c r="BD522" i="260"/>
  <c r="W483" i="260"/>
  <c r="AL146" i="260"/>
  <c r="BD13" i="260"/>
  <c r="BQ222" i="260"/>
  <c r="F54" i="177"/>
  <c r="AL575" i="260"/>
  <c r="G468" i="260"/>
  <c r="N31" i="177"/>
  <c r="AU408" i="260"/>
  <c r="BU27" i="260"/>
  <c r="BQ286" i="260"/>
  <c r="P33" i="177"/>
  <c r="U31" i="251"/>
  <c r="N8" i="260"/>
  <c r="R417" i="260"/>
  <c r="G205" i="260"/>
  <c r="AD467" i="260"/>
  <c r="AR412" i="260"/>
  <c r="BJ469" i="260"/>
  <c r="W561" i="260"/>
  <c r="BN46" i="260"/>
  <c r="D33" i="177"/>
  <c r="BN406" i="260"/>
  <c r="R301" i="260"/>
  <c r="G422" i="260"/>
  <c r="AU117" i="260"/>
  <c r="N150" i="260"/>
  <c r="N346" i="260"/>
  <c r="AU75" i="260"/>
  <c r="J171" i="260"/>
  <c r="AH595" i="260"/>
  <c r="AR363" i="260"/>
  <c r="AR427" i="260"/>
  <c r="BJ433" i="260"/>
  <c r="J18" i="260"/>
  <c r="BU366" i="260"/>
  <c r="BU489" i="260"/>
  <c r="AL327" i="260"/>
  <c r="W358" i="260"/>
  <c r="Z237" i="260"/>
  <c r="AZ596" i="260"/>
  <c r="AR233" i="260"/>
  <c r="AD540" i="260"/>
  <c r="R475" i="260"/>
  <c r="AR353" i="260"/>
  <c r="J518" i="260"/>
  <c r="W414" i="260"/>
  <c r="R212" i="260"/>
  <c r="U58" i="177"/>
  <c r="AZ523" i="260"/>
  <c r="N43" i="177"/>
  <c r="BY160" i="260"/>
  <c r="AH15" i="260"/>
  <c r="BN464" i="260"/>
  <c r="R408" i="260"/>
  <c r="G343" i="260"/>
  <c r="AH578" i="260"/>
  <c r="Z102" i="260"/>
  <c r="V60" i="177"/>
  <c r="R15" i="260"/>
  <c r="BU369" i="260"/>
  <c r="BU296" i="260"/>
  <c r="O39" i="177"/>
  <c r="N41" i="177"/>
  <c r="Q49" i="177"/>
  <c r="AH32" i="260"/>
  <c r="AL566" i="260"/>
  <c r="BU221" i="260"/>
  <c r="W278" i="260"/>
  <c r="BD158" i="260"/>
  <c r="BD557" i="260"/>
  <c r="BJ584" i="260"/>
  <c r="J16" i="177"/>
  <c r="J32" i="177"/>
  <c r="BN67" i="260"/>
  <c r="E48" i="177"/>
  <c r="G418" i="260"/>
  <c r="G323" i="260"/>
  <c r="AL592" i="260"/>
  <c r="R257" i="260"/>
  <c r="BD295" i="260"/>
  <c r="Z549" i="260"/>
  <c r="BQ326" i="260"/>
  <c r="AL51" i="260"/>
  <c r="J90" i="260"/>
  <c r="BQ61" i="260"/>
  <c r="BQ457" i="260"/>
  <c r="BQ213" i="260"/>
  <c r="U59" i="177"/>
  <c r="R449" i="260"/>
  <c r="BQ575" i="260"/>
  <c r="BD509" i="260"/>
  <c r="AD392" i="260"/>
  <c r="BY168" i="260"/>
  <c r="AZ444" i="260"/>
  <c r="R228" i="260"/>
  <c r="W508" i="260"/>
  <c r="AL491" i="260"/>
  <c r="N328" i="260"/>
  <c r="AL178" i="260"/>
  <c r="V64" i="177"/>
  <c r="G257" i="260"/>
  <c r="G88" i="260"/>
  <c r="AZ373" i="260"/>
  <c r="BD230" i="260"/>
  <c r="AH417" i="260"/>
  <c r="BQ394" i="260"/>
  <c r="BU67" i="260"/>
  <c r="BU350" i="260"/>
  <c r="H21" i="177"/>
  <c r="BQ485" i="260"/>
  <c r="AR452" i="260"/>
  <c r="BQ612" i="260"/>
  <c r="G531" i="260"/>
  <c r="R252" i="260"/>
  <c r="AL271" i="260"/>
  <c r="E18" i="177"/>
  <c r="AL348" i="260"/>
  <c r="N432" i="260"/>
  <c r="AZ185" i="260"/>
  <c r="BD486" i="260"/>
  <c r="Q14" i="177"/>
  <c r="AD614" i="260"/>
  <c r="W361" i="260"/>
  <c r="BN611" i="260"/>
  <c r="N509" i="260"/>
  <c r="BQ143" i="260"/>
  <c r="AD196" i="260"/>
  <c r="R187" i="260"/>
  <c r="AU234" i="260"/>
  <c r="P5" i="177"/>
  <c r="AU125" i="260"/>
  <c r="T52" i="177"/>
  <c r="J385" i="260"/>
  <c r="AR478" i="260"/>
  <c r="AR139" i="260"/>
  <c r="W61" i="260"/>
  <c r="BJ350" i="260"/>
  <c r="BY187" i="260"/>
  <c r="BQ285" i="260"/>
  <c r="G255" i="260"/>
  <c r="G25" i="177"/>
  <c r="R596" i="260"/>
  <c r="G577" i="260"/>
  <c r="BQ199" i="260"/>
  <c r="BJ548" i="260"/>
  <c r="AZ635" i="260"/>
  <c r="N383" i="260"/>
  <c r="BU591" i="260"/>
  <c r="BJ606" i="260"/>
  <c r="U6" i="177"/>
  <c r="AR532" i="260"/>
  <c r="BD563" i="260"/>
  <c r="N500" i="260"/>
  <c r="G611" i="260"/>
  <c r="BD580" i="260"/>
  <c r="BU531" i="260"/>
  <c r="J480" i="260"/>
  <c r="AZ318" i="260"/>
  <c r="G594" i="260"/>
  <c r="AR424" i="260"/>
  <c r="AL625" i="260"/>
  <c r="AD493" i="260"/>
  <c r="O55" i="177"/>
  <c r="Z401" i="260"/>
  <c r="BJ649" i="260"/>
  <c r="AL527" i="260"/>
  <c r="J249" i="260"/>
  <c r="AU276" i="260"/>
  <c r="AH426" i="260"/>
  <c r="J536" i="260"/>
  <c r="Z223" i="260"/>
  <c r="BQ434" i="260"/>
  <c r="AH527" i="260"/>
  <c r="N550" i="260"/>
  <c r="AR245" i="260"/>
  <c r="BQ298" i="260"/>
  <c r="N402" i="260"/>
  <c r="BN417" i="260"/>
  <c r="AU598" i="260"/>
  <c r="N466" i="260"/>
  <c r="BD493" i="260"/>
  <c r="W391" i="260"/>
  <c r="BU586" i="260"/>
  <c r="AU487" i="260"/>
  <c r="BJ333" i="260"/>
  <c r="R587" i="260"/>
  <c r="AU50" i="260"/>
  <c r="J620" i="260"/>
  <c r="BJ603" i="260"/>
  <c r="BN597" i="260"/>
  <c r="R411" i="260"/>
  <c r="R507" i="260"/>
  <c r="AZ114" i="260"/>
  <c r="J468" i="260"/>
  <c r="BD515" i="260"/>
  <c r="G624" i="260"/>
  <c r="BU133" i="260"/>
  <c r="AU497" i="260"/>
  <c r="BQ620" i="260"/>
  <c r="BN368" i="260"/>
  <c r="R76" i="260"/>
  <c r="N47" i="177"/>
  <c r="R286" i="260"/>
  <c r="J433" i="260"/>
  <c r="W409" i="260"/>
  <c r="BJ260" i="260"/>
  <c r="N578" i="260"/>
  <c r="AL565" i="260"/>
  <c r="AZ384" i="260"/>
  <c r="G214" i="260"/>
  <c r="AU345" i="260"/>
  <c r="BD590" i="260"/>
  <c r="BJ470" i="260"/>
  <c r="AD424" i="260"/>
  <c r="AD242" i="260"/>
  <c r="BY92" i="260"/>
  <c r="G290" i="260"/>
  <c r="P27" i="177"/>
  <c r="BD576" i="260"/>
  <c r="BJ401" i="260"/>
  <c r="BQ550" i="260"/>
  <c r="BD527" i="260"/>
  <c r="BY110" i="260"/>
  <c r="AZ331" i="260"/>
  <c r="AU205" i="260"/>
  <c r="G200" i="260"/>
  <c r="AH324" i="260"/>
  <c r="BQ383" i="260"/>
  <c r="AZ355" i="260"/>
  <c r="BY197" i="260"/>
  <c r="AL203" i="260"/>
  <c r="J590" i="260"/>
  <c r="AU447" i="260"/>
  <c r="R450" i="260"/>
  <c r="BN345" i="260"/>
  <c r="BD518" i="260"/>
  <c r="BN242" i="260"/>
  <c r="N565" i="260"/>
  <c r="BQ546" i="260"/>
  <c r="BJ441" i="260"/>
  <c r="AR409" i="260"/>
  <c r="Z397" i="260"/>
  <c r="BJ456" i="260"/>
  <c r="G411" i="260"/>
  <c r="W225" i="260"/>
  <c r="L41" i="177"/>
  <c r="BN285" i="260"/>
  <c r="AR439" i="260"/>
  <c r="X51" i="177"/>
  <c r="AU349" i="260"/>
  <c r="G457" i="260"/>
  <c r="AD224" i="260"/>
  <c r="AH174" i="260"/>
  <c r="AD28" i="260"/>
  <c r="AZ500" i="260"/>
  <c r="BY156" i="260"/>
  <c r="AL225" i="260"/>
  <c r="BU398" i="260"/>
  <c r="AL462" i="260"/>
  <c r="AU496" i="260"/>
  <c r="J350" i="260"/>
  <c r="W307" i="260"/>
  <c r="AU591" i="260"/>
  <c r="G527" i="260"/>
  <c r="BU265" i="260"/>
  <c r="BQ543" i="260"/>
  <c r="AL440" i="260"/>
  <c r="BN574" i="260"/>
  <c r="U40" i="102"/>
  <c r="Z92" i="260"/>
  <c r="AH394" i="260"/>
  <c r="G43" i="177"/>
  <c r="F32" i="177"/>
  <c r="BU485" i="260"/>
  <c r="AH287" i="260"/>
  <c r="BJ180" i="260"/>
  <c r="BD491" i="260"/>
  <c r="BQ302" i="260"/>
  <c r="Y51" i="177"/>
  <c r="AL340" i="260"/>
  <c r="J459" i="260"/>
  <c r="W244" i="260"/>
  <c r="BN28" i="260"/>
  <c r="BD301" i="260"/>
  <c r="BQ275" i="260"/>
  <c r="N556" i="260"/>
  <c r="AZ496" i="260"/>
  <c r="AZ482" i="260"/>
  <c r="AD498" i="260"/>
  <c r="AU183" i="260"/>
  <c r="R458" i="260"/>
  <c r="BJ502" i="260"/>
  <c r="BJ312" i="260"/>
  <c r="C9" i="177"/>
  <c r="J186" i="260"/>
  <c r="AU470" i="260"/>
  <c r="Z465" i="260"/>
  <c r="BN382" i="260"/>
  <c r="W509" i="260"/>
  <c r="N193" i="260"/>
  <c r="AU624" i="260"/>
  <c r="AD74" i="260"/>
  <c r="R363" i="260"/>
  <c r="I28" i="177"/>
  <c r="J390" i="260"/>
  <c r="J76" i="260"/>
  <c r="W511" i="260"/>
  <c r="N385" i="260"/>
  <c r="W433" i="260"/>
  <c r="J384" i="260"/>
  <c r="AU10" i="260"/>
  <c r="BD255" i="260"/>
  <c r="Z393" i="260"/>
  <c r="BN131" i="260"/>
  <c r="AZ573" i="260"/>
  <c r="BJ195" i="260"/>
  <c r="AL243" i="260"/>
  <c r="N574" i="260"/>
  <c r="W280" i="260"/>
  <c r="BD434" i="260"/>
  <c r="W143" i="260"/>
  <c r="Z478" i="260"/>
  <c r="BN477" i="260"/>
  <c r="R294" i="260"/>
  <c r="O44" i="177"/>
  <c r="G247" i="260"/>
  <c r="BQ106" i="260"/>
  <c r="J21" i="260"/>
  <c r="W21" i="260"/>
  <c r="BD357" i="260"/>
  <c r="W239" i="260"/>
  <c r="BJ481" i="260"/>
  <c r="AZ457" i="260"/>
  <c r="AH300" i="260"/>
  <c r="R366" i="260"/>
  <c r="AZ584" i="260"/>
  <c r="AR423" i="260"/>
  <c r="AZ428" i="260"/>
  <c r="AU430" i="260"/>
  <c r="N271" i="260"/>
  <c r="AR147" i="260"/>
  <c r="G118" i="260"/>
  <c r="AD517" i="260"/>
  <c r="Z342" i="260"/>
  <c r="K5" i="177"/>
  <c r="BY163" i="260"/>
  <c r="W457" i="260"/>
  <c r="R320" i="260"/>
  <c r="AU395" i="260"/>
  <c r="Z568" i="260"/>
  <c r="AH290" i="260"/>
  <c r="Z422" i="260"/>
  <c r="AR355" i="260"/>
  <c r="AH464" i="260"/>
  <c r="AR453" i="260"/>
  <c r="U39" i="102"/>
  <c r="AD214" i="260"/>
  <c r="N64" i="260"/>
  <c r="BQ11" i="260"/>
  <c r="AR507" i="260"/>
  <c r="T31" i="177"/>
  <c r="AD452" i="260"/>
  <c r="BJ141" i="260"/>
  <c r="BJ346" i="260"/>
  <c r="BQ599" i="260"/>
  <c r="BJ514" i="260"/>
  <c r="AH522" i="260"/>
  <c r="AU232" i="260"/>
  <c r="AD515" i="260"/>
  <c r="BN414" i="260"/>
  <c r="AH340" i="260"/>
  <c r="BU434" i="260"/>
  <c r="Z375" i="260"/>
  <c r="BN60" i="260"/>
  <c r="BJ277" i="260"/>
  <c r="J371" i="260"/>
  <c r="R281" i="260"/>
  <c r="T19" i="177"/>
  <c r="Z537" i="260"/>
  <c r="AH162" i="260"/>
  <c r="BQ421" i="260"/>
  <c r="BJ386" i="260"/>
  <c r="W37" i="260"/>
  <c r="Z364" i="260"/>
  <c r="AU583" i="260"/>
  <c r="J488" i="260"/>
  <c r="AU558" i="260"/>
  <c r="AH392" i="260"/>
  <c r="AZ126" i="260"/>
  <c r="G440" i="260"/>
  <c r="W549" i="260"/>
  <c r="BJ339" i="260"/>
  <c r="BQ525" i="260"/>
  <c r="AH314" i="260"/>
  <c r="BJ380" i="260"/>
  <c r="BQ442" i="260"/>
  <c r="AZ358" i="260"/>
  <c r="AR308" i="260"/>
  <c r="J322" i="260"/>
  <c r="BN161" i="260"/>
  <c r="AU382" i="260"/>
  <c r="Z298" i="260"/>
  <c r="N301" i="260"/>
  <c r="J314" i="260"/>
  <c r="AH502" i="260"/>
  <c r="BQ144" i="260"/>
  <c r="BU474" i="260"/>
  <c r="AU512" i="260"/>
  <c r="AL378" i="260"/>
  <c r="J542" i="260"/>
  <c r="BU575" i="260"/>
  <c r="W597" i="260"/>
  <c r="W550" i="260"/>
  <c r="BJ93" i="260"/>
  <c r="AD595" i="260"/>
  <c r="BN484" i="260"/>
  <c r="BD319" i="260"/>
  <c r="BN411" i="260"/>
  <c r="W519" i="260"/>
  <c r="BQ476" i="260"/>
  <c r="R516" i="260"/>
  <c r="AL521" i="260"/>
  <c r="BN30" i="260"/>
  <c r="BN309" i="260"/>
  <c r="AL363" i="260"/>
  <c r="BU163" i="260"/>
  <c r="Z599" i="260"/>
  <c r="G522" i="260"/>
  <c r="BD397" i="260"/>
  <c r="N16" i="177"/>
  <c r="G389" i="260"/>
  <c r="AD114" i="260"/>
  <c r="AU151" i="260"/>
  <c r="BY37" i="260"/>
  <c r="BU113" i="260"/>
  <c r="BN247" i="260"/>
  <c r="BN456" i="260"/>
  <c r="BU205" i="260"/>
  <c r="W563" i="260"/>
  <c r="AZ593" i="260"/>
  <c r="AR553" i="260"/>
  <c r="BU589" i="260"/>
  <c r="W52" i="260"/>
  <c r="BU482" i="260"/>
  <c r="N416" i="260"/>
  <c r="BY48" i="260"/>
  <c r="BJ528" i="260"/>
  <c r="N415" i="260"/>
  <c r="BU438" i="260"/>
  <c r="Z552" i="260"/>
  <c r="J391" i="260"/>
  <c r="BQ16" i="260"/>
  <c r="AD501" i="260"/>
  <c r="G313" i="260"/>
  <c r="AU438" i="260"/>
  <c r="N220" i="260"/>
  <c r="G248" i="260"/>
  <c r="BD178" i="260"/>
  <c r="BD367" i="260"/>
  <c r="AL345" i="260"/>
  <c r="AU90" i="260"/>
  <c r="BJ349" i="260"/>
  <c r="R423" i="260"/>
  <c r="R273" i="260"/>
  <c r="BJ393" i="260"/>
  <c r="BN230" i="260"/>
  <c r="BU392" i="260"/>
  <c r="BN364" i="260"/>
  <c r="BJ226" i="260"/>
  <c r="AZ326" i="260"/>
  <c r="J497" i="260"/>
  <c r="BD244" i="260"/>
  <c r="E47" i="177"/>
  <c r="BU120" i="260"/>
  <c r="G575" i="260"/>
  <c r="N394" i="260"/>
  <c r="J386" i="260"/>
  <c r="AD601" i="260"/>
  <c r="C5" i="177"/>
  <c r="J443" i="260"/>
  <c r="N184" i="260"/>
  <c r="BJ216" i="260"/>
  <c r="AD375" i="260"/>
  <c r="AU289" i="260"/>
  <c r="N469" i="260"/>
  <c r="BD339" i="260"/>
  <c r="BU293" i="260"/>
  <c r="BQ381" i="260"/>
  <c r="BD143" i="260"/>
  <c r="BD212" i="260"/>
  <c r="C56" i="177"/>
  <c r="BJ280" i="260"/>
  <c r="AZ180" i="260"/>
  <c r="W285" i="260"/>
  <c r="AH251" i="260"/>
  <c r="N499" i="260"/>
  <c r="BY26" i="260"/>
  <c r="J499" i="260"/>
  <c r="G478" i="260"/>
  <c r="BJ539" i="260"/>
  <c r="AU94" i="260"/>
  <c r="G155" i="260"/>
  <c r="S33" i="177"/>
  <c r="J557" i="260"/>
  <c r="Z442" i="260"/>
  <c r="BU372" i="260"/>
  <c r="BJ550" i="260"/>
  <c r="AR413" i="260"/>
  <c r="W34" i="260"/>
  <c r="AD422" i="260"/>
  <c r="Z48" i="260"/>
  <c r="N536" i="260"/>
  <c r="AZ247" i="260"/>
  <c r="AL194" i="260"/>
  <c r="AD414" i="260"/>
  <c r="J339" i="260"/>
  <c r="AR550" i="260"/>
  <c r="BN331" i="260"/>
  <c r="N358" i="260"/>
  <c r="AL400" i="260"/>
  <c r="J485" i="260"/>
  <c r="BU375" i="260"/>
  <c r="AL347" i="260"/>
  <c r="BJ383" i="260"/>
  <c r="AH16" i="260"/>
  <c r="AZ448" i="260"/>
  <c r="Z37" i="177"/>
  <c r="AU530" i="260"/>
  <c r="BU314" i="260"/>
  <c r="E29" i="177"/>
  <c r="C33" i="177"/>
  <c r="N562" i="260"/>
  <c r="BN518" i="260"/>
  <c r="L46" i="177"/>
  <c r="BJ355" i="260"/>
  <c r="AD444" i="260"/>
  <c r="J120" i="260"/>
  <c r="R452" i="260"/>
  <c r="Z297" i="260"/>
  <c r="AL228" i="260"/>
  <c r="J535" i="260"/>
  <c r="AZ608" i="260"/>
  <c r="X41" i="177"/>
  <c r="G425" i="260"/>
  <c r="BQ234" i="260"/>
  <c r="W91" i="260"/>
  <c r="BD372" i="260"/>
  <c r="BJ67" i="260"/>
  <c r="BQ60" i="260"/>
  <c r="AZ288" i="260"/>
  <c r="N96" i="260"/>
  <c r="R401" i="260"/>
  <c r="AR580" i="260"/>
  <c r="AD318" i="260"/>
  <c r="Z24" i="260"/>
  <c r="AL371" i="260"/>
  <c r="AR410" i="260"/>
  <c r="AU359" i="260"/>
  <c r="J64" i="177"/>
  <c r="Z449" i="260"/>
  <c r="AR273" i="260"/>
  <c r="W392" i="260"/>
  <c r="BJ121" i="260"/>
  <c r="BD481" i="260"/>
  <c r="BN191" i="260"/>
  <c r="W394" i="260"/>
  <c r="BD365" i="260"/>
  <c r="G484" i="260"/>
  <c r="N475" i="260"/>
  <c r="BD602" i="260"/>
  <c r="S37" i="177"/>
  <c r="AD87" i="260"/>
  <c r="BN486" i="260"/>
  <c r="BN102" i="260"/>
  <c r="N564" i="260"/>
  <c r="R437" i="260"/>
  <c r="J483" i="260"/>
  <c r="R369" i="260"/>
  <c r="AU378" i="260"/>
  <c r="BU69" i="260"/>
  <c r="Z19" i="260"/>
  <c r="BJ170" i="260"/>
  <c r="R364" i="260"/>
  <c r="BN410" i="260"/>
  <c r="N331" i="260"/>
  <c r="N209" i="260"/>
  <c r="BU93" i="260"/>
  <c r="AZ431" i="260"/>
  <c r="AH412" i="260"/>
  <c r="AL427" i="260"/>
  <c r="N443" i="260"/>
  <c r="J86" i="260"/>
  <c r="T62" i="177"/>
  <c r="AD421" i="260"/>
  <c r="U30" i="251"/>
  <c r="AL502" i="260"/>
  <c r="AR614" i="260"/>
  <c r="N309" i="260"/>
  <c r="Z225" i="260"/>
  <c r="AH413" i="260"/>
  <c r="S59" i="177"/>
  <c r="BN507" i="260"/>
  <c r="W565" i="260"/>
  <c r="N337" i="260"/>
  <c r="BQ163" i="260"/>
  <c r="R593" i="260"/>
  <c r="J491" i="260"/>
  <c r="BD472" i="260"/>
  <c r="BU276" i="260"/>
  <c r="AZ214" i="260"/>
  <c r="I43" i="177"/>
  <c r="N159" i="260"/>
  <c r="N451" i="260"/>
  <c r="BD534" i="260"/>
  <c r="AH167" i="260"/>
  <c r="AZ553" i="260"/>
  <c r="J293" i="260"/>
  <c r="Z222" i="260"/>
  <c r="AL446" i="260"/>
  <c r="X32" i="177"/>
  <c r="N61" i="177"/>
  <c r="BN478" i="260"/>
  <c r="R463" i="260"/>
  <c r="I31" i="177"/>
  <c r="BN31" i="260"/>
  <c r="BQ205" i="260"/>
  <c r="AR418" i="260"/>
  <c r="AZ478" i="260"/>
  <c r="R355" i="260"/>
  <c r="F30" i="177"/>
  <c r="J331" i="260"/>
  <c r="BY111" i="260"/>
  <c r="AD270" i="260"/>
  <c r="J152" i="260"/>
  <c r="BN544" i="260"/>
  <c r="AR184" i="260"/>
  <c r="W628" i="260"/>
  <c r="BU242" i="260"/>
  <c r="G474" i="260"/>
  <c r="P55" i="177"/>
  <c r="G349" i="260"/>
  <c r="BJ373" i="260"/>
  <c r="BD444" i="260"/>
  <c r="AU399" i="260"/>
  <c r="AR495" i="260"/>
  <c r="Z58" i="260"/>
  <c r="AR364" i="260"/>
  <c r="AD428" i="260"/>
  <c r="AR103" i="260"/>
  <c r="BN462" i="260"/>
  <c r="AZ138" i="260"/>
  <c r="BQ23" i="260"/>
  <c r="BY117" i="260"/>
  <c r="AZ244" i="260"/>
  <c r="BD312" i="260"/>
  <c r="AR105" i="260"/>
  <c r="AD443" i="260"/>
  <c r="BU417" i="260"/>
  <c r="AD350" i="260"/>
  <c r="AU498" i="260"/>
  <c r="BD314" i="260"/>
  <c r="W412" i="260"/>
  <c r="BN290" i="260"/>
  <c r="AZ302" i="260"/>
  <c r="Z195" i="260"/>
  <c r="N68" i="260"/>
  <c r="J276" i="260"/>
  <c r="BD385" i="260"/>
  <c r="Z399" i="260"/>
  <c r="R224" i="260"/>
  <c r="AZ451" i="260"/>
  <c r="N412" i="260"/>
  <c r="BU358" i="260"/>
  <c r="AZ28" i="260"/>
  <c r="BD106" i="260"/>
  <c r="AZ419" i="260"/>
  <c r="N152" i="260"/>
  <c r="AZ78" i="260"/>
  <c r="AH12" i="260"/>
  <c r="Z418" i="260"/>
  <c r="P43" i="177"/>
  <c r="O26" i="177"/>
  <c r="G91" i="260"/>
  <c r="BQ416" i="260"/>
  <c r="BQ178" i="260"/>
  <c r="W189" i="260"/>
  <c r="Z122" i="260"/>
  <c r="AU182" i="260"/>
  <c r="W299" i="260"/>
  <c r="N332" i="260"/>
  <c r="Z413" i="260"/>
  <c r="BD325" i="260"/>
  <c r="N235" i="260"/>
  <c r="L27" i="177"/>
  <c r="BD256" i="260"/>
  <c r="G312" i="260"/>
  <c r="AL291" i="260"/>
  <c r="BN240" i="260"/>
  <c r="BU73" i="260"/>
  <c r="T26" i="177"/>
  <c r="BQ478" i="260"/>
  <c r="W448" i="260"/>
  <c r="BY86" i="260"/>
  <c r="Z302" i="260"/>
  <c r="BD344" i="260"/>
  <c r="BQ249" i="260"/>
  <c r="AU106" i="260"/>
  <c r="R308" i="260"/>
  <c r="J452" i="260"/>
  <c r="AR499" i="260"/>
  <c r="N285" i="260"/>
  <c r="BU108" i="260"/>
  <c r="M27" i="177"/>
  <c r="AU393" i="260"/>
  <c r="BN239" i="260"/>
  <c r="BJ474" i="260"/>
  <c r="Z416" i="260"/>
  <c r="BD181" i="260"/>
  <c r="G111" i="260"/>
  <c r="G201" i="260"/>
  <c r="BN265" i="260"/>
  <c r="R362" i="260"/>
  <c r="BU260" i="260"/>
  <c r="AR9" i="260"/>
  <c r="BD99" i="260"/>
  <c r="AH147" i="260"/>
  <c r="AU471" i="260"/>
  <c r="G362" i="260"/>
  <c r="G310" i="260"/>
  <c r="AH103" i="260"/>
  <c r="BD261" i="260"/>
  <c r="AU400" i="260"/>
  <c r="BD286" i="260"/>
  <c r="AL444" i="260"/>
  <c r="G157" i="260"/>
  <c r="BU316" i="260"/>
  <c r="BN441" i="260"/>
  <c r="AR98" i="260"/>
  <c r="Q60" i="177"/>
  <c r="G59" i="260"/>
  <c r="AR365" i="260"/>
  <c r="G533" i="260"/>
  <c r="AR39" i="260"/>
  <c r="AL149" i="260"/>
  <c r="T40" i="177"/>
  <c r="AU386" i="260"/>
  <c r="G335" i="260"/>
  <c r="BY109" i="260"/>
  <c r="Y54" i="177"/>
  <c r="AU100" i="260"/>
  <c r="BU164" i="260"/>
  <c r="AU302" i="260"/>
  <c r="BJ46" i="260"/>
  <c r="N308" i="260"/>
  <c r="AL321" i="260"/>
  <c r="BU118" i="260"/>
  <c r="AH339" i="260"/>
  <c r="O48" i="177"/>
  <c r="BU501" i="260"/>
  <c r="AD116" i="260"/>
  <c r="BU344" i="260"/>
  <c r="G11" i="177"/>
  <c r="G63" i="260"/>
  <c r="Q50" i="177"/>
  <c r="J24" i="260"/>
  <c r="J432" i="260"/>
  <c r="AU372" i="260"/>
  <c r="AD193" i="260"/>
  <c r="Q8" i="177"/>
  <c r="W162" i="260"/>
  <c r="AZ238" i="260"/>
  <c r="AZ413" i="260"/>
  <c r="AR230" i="260"/>
  <c r="V49" i="177"/>
  <c r="AZ151" i="260"/>
  <c r="AL364" i="260"/>
  <c r="BJ290" i="260"/>
  <c r="AZ141" i="260"/>
  <c r="AU251" i="260"/>
  <c r="W87" i="260"/>
  <c r="Z25" i="177"/>
  <c r="BU327" i="260"/>
  <c r="J149" i="260"/>
  <c r="BJ267" i="260"/>
  <c r="N405" i="260"/>
  <c r="R157" i="260"/>
  <c r="D49" i="177"/>
  <c r="AD59" i="260"/>
  <c r="N57" i="260"/>
  <c r="J263" i="260"/>
  <c r="W378" i="260"/>
  <c r="BD305" i="260"/>
  <c r="BU453" i="260"/>
  <c r="AH553" i="260"/>
  <c r="W156" i="260"/>
  <c r="AU347" i="260"/>
  <c r="BN396" i="260"/>
  <c r="BJ201" i="260"/>
  <c r="AU317" i="260"/>
  <c r="Z419" i="260"/>
  <c r="W172" i="260"/>
  <c r="AR210" i="260"/>
  <c r="G499" i="260"/>
  <c r="P12" i="177"/>
  <c r="BN193" i="260"/>
  <c r="AR153" i="260"/>
  <c r="BY151" i="260"/>
  <c r="AU178" i="260"/>
  <c r="Z12" i="177"/>
  <c r="AH296" i="260"/>
  <c r="AZ55" i="260"/>
  <c r="J537" i="260"/>
  <c r="BU469" i="260"/>
  <c r="R331" i="260"/>
  <c r="D25" i="177"/>
  <c r="R442" i="260"/>
  <c r="F5" i="177"/>
  <c r="BY144" i="260"/>
  <c r="BD523" i="260"/>
  <c r="U35" i="177"/>
  <c r="BD535" i="260"/>
  <c r="V41" i="177"/>
  <c r="AL301" i="260"/>
  <c r="N262" i="260"/>
  <c r="BN198" i="260"/>
  <c r="W333" i="260"/>
  <c r="N259" i="260"/>
  <c r="R125" i="260"/>
  <c r="BN524" i="260"/>
  <c r="AU336" i="260"/>
  <c r="N359" i="260"/>
  <c r="N512" i="260"/>
  <c r="G308" i="260"/>
  <c r="AZ528" i="260"/>
  <c r="AU226" i="260"/>
  <c r="X47" i="177"/>
  <c r="BY28" i="260"/>
  <c r="BU166" i="260"/>
  <c r="BJ395" i="260"/>
  <c r="BN296" i="260"/>
  <c r="J83" i="260"/>
  <c r="N577" i="260"/>
  <c r="BY20" i="260"/>
  <c r="W241" i="260"/>
  <c r="G62" i="260"/>
  <c r="BN241" i="260"/>
  <c r="AZ341" i="260"/>
  <c r="G48" i="177"/>
  <c r="AZ131" i="260"/>
  <c r="N537" i="260"/>
  <c r="G49" i="260"/>
  <c r="N219" i="260"/>
  <c r="BD57" i="260"/>
  <c r="G491" i="260"/>
  <c r="Q48" i="177"/>
  <c r="N569" i="260"/>
  <c r="H32" i="177"/>
  <c r="N167" i="260"/>
  <c r="BN220" i="260"/>
  <c r="AZ389" i="260"/>
  <c r="AD219" i="260"/>
  <c r="G64" i="177"/>
  <c r="F12" i="177"/>
  <c r="R33" i="177"/>
  <c r="Z178" i="260"/>
  <c r="R10" i="177"/>
  <c r="W248" i="260"/>
  <c r="BQ171" i="260"/>
  <c r="BQ240" i="260"/>
  <c r="T7" i="177"/>
  <c r="W58" i="260"/>
  <c r="BJ161" i="260"/>
  <c r="BJ536" i="260"/>
  <c r="AZ343" i="260"/>
  <c r="AZ502" i="260"/>
  <c r="AZ202" i="260"/>
  <c r="I11" i="177"/>
  <c r="G107" i="260"/>
  <c r="N393" i="260"/>
  <c r="N212" i="260"/>
  <c r="AU486" i="260"/>
  <c r="W62" i="260"/>
  <c r="N488" i="260"/>
  <c r="BY49" i="260"/>
  <c r="W57" i="177"/>
  <c r="G56" i="177"/>
  <c r="AZ182" i="260"/>
  <c r="F64" i="177"/>
  <c r="G66" i="260"/>
  <c r="BQ393" i="260"/>
  <c r="Z266" i="260"/>
  <c r="AH237" i="260"/>
  <c r="R29" i="177"/>
  <c r="BN427" i="260"/>
  <c r="AZ235" i="260"/>
  <c r="BY103" i="260"/>
  <c r="AH525" i="260"/>
  <c r="G121" i="260"/>
  <c r="W400" i="260"/>
  <c r="W514" i="260"/>
  <c r="AZ390" i="260"/>
  <c r="G455" i="260"/>
  <c r="Z470" i="260"/>
  <c r="W393" i="260"/>
  <c r="L9" i="177"/>
  <c r="AU453" i="260"/>
  <c r="J327" i="260"/>
  <c r="N156" i="260"/>
  <c r="AL101" i="260"/>
  <c r="R143" i="260"/>
  <c r="U62" i="177"/>
  <c r="BD409" i="260"/>
  <c r="BU37" i="260"/>
  <c r="AZ261" i="260"/>
  <c r="BY8" i="260"/>
  <c r="AR303" i="260"/>
  <c r="N36" i="177"/>
  <c r="AD352" i="260"/>
  <c r="AZ352" i="260"/>
  <c r="BD389" i="260"/>
  <c r="H53" i="177"/>
  <c r="C17" i="177"/>
  <c r="Q63" i="177"/>
  <c r="BN393" i="260"/>
  <c r="BD183" i="260"/>
  <c r="BD247" i="260"/>
  <c r="BQ280" i="260"/>
  <c r="Z44" i="177"/>
  <c r="AU271" i="260"/>
  <c r="AL324" i="260"/>
  <c r="N246" i="260"/>
  <c r="Q15" i="177"/>
  <c r="J153" i="260"/>
  <c r="AD416" i="260"/>
  <c r="R393" i="260"/>
  <c r="BN201" i="260"/>
  <c r="AU247" i="260"/>
  <c r="AZ159" i="260"/>
  <c r="J47" i="177"/>
  <c r="BU381" i="260"/>
  <c r="AR166" i="260"/>
  <c r="AD400" i="260"/>
  <c r="N132" i="260"/>
  <c r="Y31" i="177"/>
  <c r="O52" i="177"/>
  <c r="BJ472" i="260"/>
  <c r="BD294" i="260"/>
  <c r="AU436" i="260"/>
  <c r="G182" i="260"/>
  <c r="BN188" i="260"/>
  <c r="N62" i="177"/>
  <c r="M48" i="177"/>
  <c r="BN333" i="260"/>
  <c r="Z26" i="177"/>
  <c r="J332" i="260"/>
  <c r="AD470" i="260"/>
  <c r="N173" i="260"/>
  <c r="N507" i="260"/>
  <c r="Z27" i="177"/>
  <c r="AZ518" i="260"/>
  <c r="J260" i="260"/>
  <c r="V25" i="177"/>
  <c r="R480" i="260"/>
  <c r="BN545" i="260"/>
  <c r="BN472" i="260"/>
  <c r="AH215" i="260"/>
  <c r="R556" i="260"/>
  <c r="BQ453" i="260"/>
  <c r="N21" i="260"/>
  <c r="W522" i="260"/>
  <c r="W296" i="260"/>
  <c r="AD418" i="260"/>
  <c r="AL478" i="260"/>
  <c r="W369" i="260"/>
  <c r="BJ448" i="260"/>
  <c r="BD289" i="260"/>
  <c r="E50" i="177"/>
  <c r="AU343" i="260"/>
  <c r="AU397" i="260"/>
  <c r="N445" i="260"/>
  <c r="AR315" i="260"/>
  <c r="J356" i="260"/>
  <c r="AH148" i="260"/>
  <c r="BQ483" i="260"/>
  <c r="BD561" i="260"/>
  <c r="N459" i="260"/>
  <c r="AH470" i="260"/>
  <c r="AZ227" i="260"/>
  <c r="W206" i="260"/>
  <c r="J380" i="260"/>
  <c r="AZ64" i="260"/>
  <c r="BU598" i="260"/>
  <c r="AZ402" i="260"/>
  <c r="BU513" i="260"/>
  <c r="Q55" i="177"/>
  <c r="BU458" i="260"/>
  <c r="S9" i="177"/>
  <c r="H37" i="177"/>
  <c r="G463" i="260"/>
  <c r="W90" i="260"/>
  <c r="BU16" i="260"/>
  <c r="G583" i="260"/>
  <c r="G520" i="260"/>
  <c r="AH571" i="260"/>
  <c r="AU424" i="260"/>
  <c r="N561" i="260"/>
  <c r="AU60" i="260"/>
  <c r="AH302" i="260"/>
  <c r="Z320" i="260"/>
  <c r="AR133" i="260"/>
  <c r="W499" i="260"/>
  <c r="Q17" i="177"/>
  <c r="BQ89" i="260"/>
  <c r="AH318" i="260"/>
  <c r="AL476" i="260"/>
  <c r="G240" i="260"/>
  <c r="AU367" i="260"/>
  <c r="R317" i="260"/>
  <c r="AU363" i="260"/>
  <c r="AZ557" i="260"/>
  <c r="F48" i="177"/>
  <c r="AH349" i="260"/>
  <c r="AU511" i="260"/>
  <c r="AR100" i="260"/>
  <c r="N45" i="177"/>
  <c r="G358" i="260"/>
  <c r="BQ471" i="260"/>
  <c r="F21" i="177"/>
  <c r="BN216" i="260"/>
  <c r="AR416" i="260"/>
  <c r="AZ92" i="260"/>
  <c r="AU230" i="260"/>
  <c r="L17" i="177"/>
  <c r="Z299" i="260"/>
  <c r="W548" i="260"/>
  <c r="AD294" i="260"/>
  <c r="AD425" i="260"/>
  <c r="BU214" i="260"/>
  <c r="G459" i="260"/>
  <c r="BU116" i="260"/>
  <c r="M20" i="177"/>
  <c r="AZ152" i="260"/>
  <c r="Z316" i="260"/>
  <c r="W255" i="260"/>
  <c r="AR330" i="260"/>
  <c r="AR351" i="260"/>
  <c r="BN177" i="260"/>
  <c r="BD122" i="260"/>
  <c r="AR492" i="260"/>
  <c r="BU255" i="260"/>
  <c r="BJ342" i="260"/>
  <c r="BD398" i="260"/>
  <c r="R18" i="260"/>
  <c r="N11" i="177"/>
  <c r="J35" i="177"/>
  <c r="BU98" i="260"/>
  <c r="D46" i="177"/>
  <c r="AL597" i="260"/>
  <c r="AU66" i="260"/>
  <c r="W336" i="260"/>
  <c r="BD291" i="260"/>
  <c r="AD293" i="260"/>
  <c r="J337" i="260"/>
  <c r="AU133" i="260"/>
  <c r="AZ571" i="260"/>
  <c r="AU539" i="260"/>
  <c r="J97" i="260"/>
  <c r="AZ443" i="260"/>
  <c r="Z248" i="260"/>
  <c r="BD572" i="260"/>
  <c r="AU516" i="260"/>
  <c r="J15" i="260"/>
  <c r="C21" i="177"/>
  <c r="N298" i="260"/>
  <c r="BQ512" i="260"/>
  <c r="W126" i="260"/>
  <c r="BJ233" i="260"/>
  <c r="BU155" i="260"/>
  <c r="N448" i="260"/>
  <c r="J225" i="260"/>
  <c r="W431" i="260"/>
  <c r="R137" i="260"/>
  <c r="AR217" i="260"/>
  <c r="Q25" i="177"/>
  <c r="BQ498" i="260"/>
  <c r="BU356" i="260"/>
  <c r="Z388" i="260"/>
  <c r="G549" i="260"/>
  <c r="T60" i="177"/>
  <c r="AZ385" i="260"/>
  <c r="AH449" i="260"/>
  <c r="BD252" i="260"/>
  <c r="BQ126" i="260"/>
  <c r="BQ492" i="260"/>
  <c r="BD97" i="260"/>
  <c r="V11" i="177"/>
  <c r="R97" i="260"/>
  <c r="Q9" i="177"/>
  <c r="BN357" i="260"/>
  <c r="AH352" i="260"/>
  <c r="AU266" i="260"/>
  <c r="R84" i="260"/>
  <c r="AZ375" i="260"/>
  <c r="BD172" i="260"/>
  <c r="Z14" i="260"/>
  <c r="G365" i="260"/>
  <c r="AH362" i="260"/>
  <c r="R194" i="260"/>
  <c r="AL96" i="260"/>
  <c r="J370" i="260"/>
  <c r="AL548" i="260"/>
  <c r="G518" i="260"/>
  <c r="BN117" i="260"/>
  <c r="AH512" i="260"/>
  <c r="J270" i="260"/>
  <c r="R82" i="260"/>
  <c r="R110" i="260"/>
  <c r="Z312" i="260"/>
  <c r="G386" i="260"/>
  <c r="AR390" i="260"/>
  <c r="N281" i="260"/>
  <c r="AH266" i="260"/>
  <c r="W269" i="260"/>
  <c r="AR282" i="260"/>
  <c r="BU198" i="260"/>
  <c r="AL352" i="260"/>
  <c r="H62" i="177"/>
  <c r="R144" i="260"/>
  <c r="N436" i="260"/>
  <c r="G24" i="260"/>
  <c r="AZ48" i="260"/>
  <c r="BQ235" i="260"/>
  <c r="G32" i="260"/>
  <c r="AU202" i="260"/>
  <c r="AD427" i="260"/>
  <c r="W200" i="260"/>
  <c r="BY162" i="260"/>
  <c r="BQ343" i="260"/>
  <c r="AD162" i="260"/>
  <c r="AR182" i="260"/>
  <c r="AU175" i="260"/>
  <c r="Z144" i="260"/>
  <c r="BD259" i="260"/>
  <c r="AD101" i="260"/>
  <c r="W13" i="260"/>
  <c r="BJ291" i="260"/>
  <c r="BJ112" i="260"/>
  <c r="BU172" i="260"/>
  <c r="Q47" i="177"/>
  <c r="W196" i="260"/>
  <c r="W539" i="260"/>
  <c r="BQ360" i="260"/>
  <c r="AU474" i="260"/>
  <c r="AR291" i="260"/>
  <c r="BJ281" i="260"/>
  <c r="BN421" i="260"/>
  <c r="AH369" i="260"/>
  <c r="N389" i="260"/>
  <c r="AD394" i="260"/>
  <c r="J192" i="260"/>
  <c r="BQ308" i="260"/>
  <c r="AR417" i="260"/>
  <c r="AR13" i="260"/>
  <c r="BJ414" i="260"/>
  <c r="BQ9" i="260"/>
  <c r="AL175" i="260"/>
  <c r="R344" i="260"/>
  <c r="R275" i="260"/>
  <c r="J63" i="177"/>
  <c r="W294" i="260"/>
  <c r="N447" i="260"/>
  <c r="AD364" i="260"/>
  <c r="G319" i="260"/>
  <c r="V39" i="177"/>
  <c r="AZ240" i="260"/>
  <c r="AR536" i="260"/>
  <c r="C23" i="177"/>
  <c r="AZ253" i="260"/>
  <c r="AL451" i="260"/>
  <c r="AR283" i="260"/>
  <c r="AD475" i="260"/>
  <c r="BJ184" i="260"/>
  <c r="BJ518" i="260"/>
  <c r="BU134" i="260"/>
  <c r="BN25" i="260"/>
  <c r="S11" i="177"/>
  <c r="W495" i="260"/>
  <c r="BQ459" i="260"/>
  <c r="G309" i="260"/>
  <c r="BJ457" i="260"/>
  <c r="Z462" i="260"/>
  <c r="AZ188" i="260"/>
  <c r="BN463" i="260"/>
  <c r="BN44" i="260"/>
  <c r="J378" i="260"/>
  <c r="BJ51" i="260"/>
  <c r="BQ365" i="260"/>
  <c r="Y26" i="177"/>
  <c r="W226" i="260"/>
  <c r="N339" i="260"/>
  <c r="BN123" i="260"/>
  <c r="R37" i="177"/>
  <c r="BU228" i="260"/>
  <c r="BD487" i="260"/>
  <c r="BY174" i="260"/>
  <c r="BU519" i="260"/>
  <c r="Z496" i="260"/>
  <c r="BD280" i="260"/>
  <c r="BN71" i="260"/>
  <c r="S65" i="177"/>
  <c r="J286" i="260"/>
  <c r="BJ323" i="260"/>
  <c r="N497" i="260"/>
  <c r="N351" i="260"/>
  <c r="R341" i="260"/>
  <c r="G39" i="177"/>
  <c r="AR352" i="260"/>
  <c r="BU490" i="260"/>
  <c r="I7" i="177"/>
  <c r="BU84" i="260"/>
  <c r="BN338" i="260"/>
  <c r="G168" i="260"/>
  <c r="R253" i="260"/>
  <c r="AD72" i="260"/>
  <c r="AD169" i="260"/>
  <c r="W353" i="260"/>
  <c r="AZ186" i="260"/>
  <c r="AH374" i="260"/>
  <c r="Z362" i="260"/>
  <c r="Z112" i="260"/>
  <c r="BD352" i="260"/>
  <c r="BQ324" i="260"/>
  <c r="AU402" i="260"/>
  <c r="BQ409" i="260"/>
  <c r="BQ310" i="260"/>
  <c r="N403" i="260"/>
  <c r="O37" i="177"/>
  <c r="W45" i="260"/>
  <c r="Z351" i="260"/>
  <c r="G193" i="260"/>
  <c r="BD442" i="260"/>
  <c r="BJ298" i="260"/>
  <c r="J9" i="260"/>
  <c r="BN418" i="260"/>
  <c r="BN339" i="260"/>
  <c r="AR292" i="260"/>
  <c r="AR59" i="260"/>
  <c r="W137" i="260"/>
  <c r="BN215" i="260"/>
  <c r="J406" i="260"/>
  <c r="J8" i="260"/>
  <c r="N35" i="177"/>
  <c r="Z264" i="260"/>
  <c r="J415" i="260"/>
  <c r="C48" i="177"/>
  <c r="R476" i="260"/>
  <c r="BJ443" i="260"/>
  <c r="Y38" i="177"/>
  <c r="W35" i="260"/>
  <c r="T59" i="177"/>
  <c r="Y24" i="177"/>
  <c r="BD458" i="260"/>
  <c r="AH51" i="260"/>
  <c r="AR440" i="260"/>
  <c r="BQ391" i="260"/>
  <c r="I52" i="177"/>
  <c r="BD232" i="260"/>
  <c r="Q22" i="177"/>
  <c r="AZ145" i="260"/>
  <c r="F6" i="177"/>
  <c r="BQ197" i="260"/>
  <c r="O42" i="177"/>
  <c r="BJ19" i="260"/>
  <c r="BD418" i="260"/>
  <c r="U17" i="177"/>
  <c r="BU443" i="260"/>
  <c r="J216" i="260"/>
  <c r="Z275" i="260"/>
  <c r="BN334" i="260"/>
  <c r="G414" i="260"/>
  <c r="BQ384" i="260"/>
  <c r="BU515" i="260"/>
  <c r="BN190" i="260"/>
  <c r="D52" i="177"/>
  <c r="BY185" i="260"/>
  <c r="AH447" i="260"/>
  <c r="BN307" i="260"/>
  <c r="Z592" i="260"/>
  <c r="W351" i="260"/>
  <c r="AD499" i="260"/>
  <c r="U9" i="251"/>
  <c r="AR257" i="260"/>
  <c r="AH371" i="260"/>
  <c r="J255" i="260"/>
  <c r="R306" i="260"/>
  <c r="AD68" i="260"/>
  <c r="Y61" i="177"/>
  <c r="BD470" i="260"/>
  <c r="BQ203" i="260"/>
  <c r="K62" i="177"/>
  <c r="BJ188" i="260"/>
  <c r="G372" i="260"/>
  <c r="R103" i="260"/>
  <c r="Y46" i="177"/>
  <c r="W328" i="260"/>
  <c r="AU227" i="260"/>
  <c r="AZ218" i="260"/>
  <c r="BN90" i="260"/>
  <c r="N5" i="177"/>
  <c r="D31" i="177"/>
  <c r="AU45" i="260"/>
  <c r="BY82" i="260"/>
  <c r="G511" i="260"/>
  <c r="BD432" i="260"/>
  <c r="Z50" i="260"/>
  <c r="BQ174" i="260"/>
  <c r="BU348" i="260"/>
  <c r="J498" i="260"/>
  <c r="AZ277" i="260"/>
  <c r="C13" i="177"/>
  <c r="J198" i="260"/>
  <c r="H28" i="177"/>
  <c r="R25" i="177"/>
  <c r="AR313" i="260"/>
  <c r="I3" i="177"/>
  <c r="AU222" i="260"/>
  <c r="W419" i="260"/>
  <c r="AL176" i="260"/>
  <c r="BY161" i="260"/>
  <c r="J165" i="260"/>
  <c r="M65" i="177"/>
  <c r="BD413" i="260"/>
  <c r="AZ423" i="260"/>
  <c r="BU123" i="260"/>
  <c r="AU272" i="260"/>
  <c r="W323" i="260"/>
  <c r="S38" i="177"/>
  <c r="AU162" i="260"/>
  <c r="AH575" i="260"/>
  <c r="AD502" i="260"/>
  <c r="AH453" i="260"/>
  <c r="J465" i="260"/>
  <c r="BD67" i="260"/>
  <c r="BQ519" i="260"/>
  <c r="Z128" i="260"/>
  <c r="R420" i="260"/>
  <c r="J336" i="260"/>
  <c r="AH516" i="260"/>
  <c r="BQ399" i="260"/>
  <c r="BJ206" i="260"/>
  <c r="BD337" i="260"/>
  <c r="BJ476" i="260"/>
  <c r="R35" i="260"/>
  <c r="G377" i="260"/>
  <c r="BJ190" i="260"/>
  <c r="J300" i="260"/>
  <c r="Z347" i="260"/>
  <c r="Z338" i="260"/>
  <c r="BY43" i="260"/>
  <c r="W220" i="260"/>
  <c r="J212" i="260"/>
  <c r="BD387" i="260"/>
  <c r="BD76" i="260"/>
  <c r="AZ44" i="260"/>
  <c r="N117" i="260"/>
  <c r="AL598" i="260"/>
  <c r="BD86" i="260"/>
  <c r="AU521" i="260"/>
  <c r="N292" i="260"/>
  <c r="J342" i="260"/>
  <c r="Z114" i="260"/>
  <c r="R511" i="260"/>
  <c r="J315" i="260"/>
  <c r="BQ520" i="260"/>
  <c r="BU245" i="260"/>
  <c r="BU230" i="260"/>
  <c r="BQ74" i="260"/>
  <c r="BU553" i="260"/>
  <c r="J228" i="260"/>
  <c r="H39" i="177"/>
  <c r="AZ46" i="260"/>
  <c r="AU364" i="260"/>
  <c r="BN274" i="260"/>
  <c r="AR281" i="260"/>
  <c r="R406" i="260"/>
  <c r="BU92" i="260"/>
  <c r="R311" i="260"/>
  <c r="BD453" i="260"/>
  <c r="M33" i="177"/>
  <c r="Z502" i="260"/>
  <c r="BD72" i="260"/>
  <c r="AR223" i="260"/>
  <c r="AZ424" i="260"/>
  <c r="BJ68" i="260"/>
  <c r="H35" i="177"/>
  <c r="Z425" i="260"/>
  <c r="X37" i="177"/>
  <c r="J424" i="260"/>
  <c r="G27" i="260"/>
  <c r="BQ367" i="260"/>
  <c r="BY145" i="260"/>
  <c r="AD401" i="260"/>
  <c r="AU225" i="260"/>
  <c r="BU401" i="260"/>
  <c r="Z137" i="260"/>
  <c r="J264" i="260"/>
  <c r="BN267" i="260"/>
  <c r="AH366" i="260"/>
  <c r="N449" i="260"/>
  <c r="BJ301" i="260"/>
  <c r="AD247" i="260"/>
  <c r="N131" i="260"/>
  <c r="R139" i="260"/>
  <c r="W486" i="260"/>
  <c r="N113" i="260"/>
  <c r="W503" i="260"/>
  <c r="AD351" i="260"/>
  <c r="R443" i="260"/>
  <c r="W230" i="260"/>
  <c r="X15" i="177"/>
  <c r="AH197" i="260"/>
  <c r="C47" i="177"/>
  <c r="K21" i="177"/>
  <c r="Z191" i="260"/>
  <c r="N289" i="260"/>
  <c r="J531" i="260"/>
  <c r="Q42" i="177"/>
  <c r="R102" i="260"/>
  <c r="BY155" i="260"/>
  <c r="AH241" i="260"/>
  <c r="AU573" i="260"/>
  <c r="AL450" i="260"/>
  <c r="R244" i="260"/>
  <c r="BD343" i="260"/>
  <c r="BD203" i="260"/>
  <c r="AR58" i="260"/>
  <c r="AU220" i="260"/>
  <c r="BN288" i="260"/>
  <c r="AD489" i="260"/>
  <c r="AU89" i="260"/>
  <c r="BD84" i="260"/>
  <c r="J448" i="260"/>
  <c r="G163" i="260"/>
  <c r="W68" i="260"/>
  <c r="BD465" i="260"/>
  <c r="W134" i="260"/>
  <c r="AL213" i="260"/>
  <c r="G339" i="260"/>
  <c r="R135" i="260"/>
  <c r="R460" i="260"/>
  <c r="Z473" i="260"/>
  <c r="AR176" i="260"/>
  <c r="BQ48" i="260"/>
  <c r="AR238" i="260"/>
  <c r="R199" i="260"/>
  <c r="AR165" i="260"/>
  <c r="AZ164" i="260"/>
  <c r="Z295" i="260"/>
  <c r="BJ468" i="260"/>
  <c r="AU105" i="260"/>
  <c r="G439" i="260"/>
  <c r="J473" i="260"/>
  <c r="J323" i="260"/>
  <c r="R207" i="260"/>
  <c r="BD542" i="260"/>
  <c r="BN213" i="260"/>
  <c r="AD366" i="260"/>
  <c r="BQ59" i="260"/>
  <c r="N440" i="260"/>
  <c r="H64" i="177"/>
  <c r="BQ346" i="260"/>
  <c r="AR171" i="260"/>
  <c r="BU407" i="260"/>
  <c r="BN214" i="260"/>
  <c r="BQ239" i="260"/>
  <c r="R227" i="260"/>
  <c r="AH151" i="260"/>
  <c r="AH271" i="260"/>
  <c r="BJ302" i="260"/>
  <c r="N202" i="260"/>
  <c r="BJ16" i="260"/>
  <c r="AL93" i="260"/>
  <c r="G54" i="177"/>
  <c r="AD187" i="260"/>
  <c r="AH377" i="260"/>
  <c r="O56" i="177"/>
  <c r="BJ403" i="260"/>
  <c r="AZ212" i="260"/>
  <c r="AH342" i="260"/>
  <c r="AR90" i="260"/>
  <c r="R446" i="260"/>
  <c r="R405" i="260"/>
  <c r="N183" i="260"/>
  <c r="BQ517" i="260"/>
  <c r="AD295" i="260"/>
  <c r="J439" i="260"/>
  <c r="BU428" i="260"/>
  <c r="AZ243" i="260"/>
  <c r="BQ18" i="260"/>
  <c r="Z447" i="260"/>
  <c r="BQ152" i="260"/>
  <c r="E3" i="177"/>
  <c r="J283" i="260"/>
  <c r="AH72" i="260"/>
  <c r="BJ505" i="260"/>
  <c r="AL69" i="260"/>
  <c r="AR197" i="260"/>
  <c r="BJ227" i="260"/>
  <c r="R193" i="260"/>
  <c r="AL265" i="260"/>
  <c r="BJ70" i="260"/>
  <c r="R376" i="260"/>
  <c r="G8" i="260"/>
  <c r="BD150" i="260"/>
  <c r="AD123" i="260"/>
  <c r="BU527" i="260"/>
  <c r="E22" i="177"/>
  <c r="AU532" i="260"/>
  <c r="BJ207" i="260"/>
  <c r="BD435" i="260"/>
  <c r="G390" i="260"/>
  <c r="U32" i="177"/>
  <c r="AL195" i="260"/>
  <c r="F63" i="177"/>
  <c r="W14" i="177"/>
  <c r="J166" i="260"/>
  <c r="R246" i="260"/>
  <c r="Z200" i="260"/>
  <c r="AU458" i="260"/>
  <c r="BD77" i="260"/>
  <c r="AR42" i="260"/>
  <c r="G48" i="260"/>
  <c r="BQ306" i="260"/>
  <c r="AR438" i="260"/>
  <c r="N9" i="177"/>
  <c r="BD441" i="260"/>
  <c r="J155" i="260"/>
  <c r="R328" i="260"/>
  <c r="R314" i="260"/>
  <c r="AL353" i="260"/>
  <c r="E60" i="177"/>
  <c r="AR361" i="260"/>
  <c r="W356" i="260"/>
  <c r="BN408" i="260"/>
  <c r="AH471" i="260"/>
  <c r="C4" i="177"/>
  <c r="BN199" i="260"/>
  <c r="BQ497" i="260"/>
  <c r="AR89" i="260"/>
  <c r="BQ443" i="260"/>
  <c r="AR231" i="260"/>
  <c r="AR16" i="260"/>
  <c r="AZ136" i="260"/>
  <c r="L43" i="177"/>
  <c r="BU410" i="260"/>
  <c r="AD319" i="260"/>
  <c r="BN103" i="260"/>
  <c r="BU141" i="260"/>
  <c r="J297" i="260"/>
  <c r="BQ307" i="260"/>
  <c r="BY30" i="260"/>
  <c r="J469" i="260"/>
  <c r="BD208" i="260"/>
  <c r="BN171" i="260"/>
  <c r="I19" i="177"/>
  <c r="AH274" i="260"/>
  <c r="R530" i="260"/>
  <c r="AL249" i="260"/>
  <c r="R419" i="260"/>
  <c r="U37" i="177"/>
  <c r="BY63" i="260"/>
  <c r="BD156" i="260"/>
  <c r="BN6" i="260"/>
  <c r="BU5" i="260"/>
  <c r="W590" i="260"/>
  <c r="AU538" i="260"/>
  <c r="BQ587" i="260"/>
  <c r="BJ524" i="260"/>
  <c r="AU621" i="260"/>
  <c r="T54" i="177"/>
  <c r="AZ388" i="260"/>
  <c r="W268" i="260"/>
  <c r="BD459" i="260"/>
  <c r="AR312" i="260"/>
  <c r="AU545" i="260"/>
  <c r="H52" i="177"/>
  <c r="Z542" i="260"/>
  <c r="AU321" i="260"/>
  <c r="N255" i="260"/>
  <c r="AD578" i="260"/>
  <c r="BD517" i="260"/>
  <c r="BD369" i="260"/>
  <c r="P9" i="177"/>
  <c r="BU461" i="260"/>
  <c r="G338" i="260"/>
  <c r="AD574" i="260"/>
  <c r="N503" i="260"/>
  <c r="BN560" i="260"/>
  <c r="W51" i="177"/>
  <c r="BD303" i="260"/>
  <c r="W493" i="260"/>
  <c r="N411" i="260"/>
  <c r="AR392" i="260"/>
  <c r="AD388" i="260"/>
  <c r="X54" i="177"/>
  <c r="AZ462" i="260"/>
  <c r="AD423" i="260"/>
  <c r="J526" i="260"/>
  <c r="AZ437" i="260"/>
  <c r="AR359" i="260"/>
  <c r="AR473" i="260"/>
  <c r="BD330" i="260"/>
  <c r="BD209" i="260"/>
  <c r="R517" i="260"/>
  <c r="AD462" i="260"/>
  <c r="BU107" i="260"/>
  <c r="AD98" i="260"/>
  <c r="AZ426" i="260"/>
  <c r="AL578" i="260"/>
  <c r="R296" i="260"/>
  <c r="AZ49" i="260"/>
  <c r="AU466" i="260"/>
  <c r="BN325" i="260"/>
  <c r="G87" i="260"/>
  <c r="BD536" i="260"/>
  <c r="BQ237" i="260"/>
  <c r="AD426" i="260"/>
  <c r="AU407" i="260"/>
  <c r="AD315" i="260"/>
  <c r="BJ444" i="260"/>
  <c r="R323" i="260"/>
  <c r="BU311" i="260"/>
  <c r="BD151" i="260"/>
  <c r="AD51" i="260"/>
  <c r="J349" i="260"/>
  <c r="W544" i="260"/>
  <c r="R508" i="260"/>
  <c r="BN603" i="260"/>
  <c r="BU599" i="260"/>
  <c r="AL328" i="260"/>
  <c r="BN557" i="260"/>
  <c r="BJ287" i="260"/>
  <c r="J26" i="260"/>
  <c r="AL428" i="260"/>
  <c r="BN422" i="260"/>
  <c r="BJ415" i="260"/>
  <c r="BU510" i="260"/>
  <c r="BN16" i="260"/>
  <c r="Z475" i="260"/>
  <c r="N435" i="260"/>
  <c r="BD157" i="260"/>
  <c r="AD188" i="260"/>
  <c r="AR305" i="260"/>
  <c r="W492" i="260"/>
  <c r="N103" i="260"/>
  <c r="W531" i="260"/>
  <c r="AR360" i="260"/>
  <c r="AZ525" i="260"/>
  <c r="G77" i="260"/>
  <c r="N43" i="260"/>
  <c r="AR106" i="260"/>
  <c r="AL387" i="260"/>
  <c r="AZ469" i="260"/>
  <c r="AR468" i="260"/>
  <c r="BJ276" i="260"/>
  <c r="K41" i="177"/>
  <c r="W396" i="260"/>
  <c r="BN252" i="260"/>
  <c r="BU512" i="260"/>
  <c r="AU352" i="260"/>
  <c r="AH393" i="260"/>
  <c r="N381" i="260"/>
  <c r="AL193" i="260"/>
  <c r="W439" i="260"/>
  <c r="J383" i="260"/>
  <c r="W37" i="177"/>
  <c r="AZ298" i="260"/>
  <c r="AD174" i="260"/>
  <c r="Z476" i="260"/>
  <c r="C64" i="177"/>
  <c r="BN370" i="260"/>
  <c r="R147" i="260"/>
  <c r="BN542" i="260"/>
  <c r="AU411" i="260"/>
  <c r="Z76" i="260"/>
  <c r="E41" i="177"/>
  <c r="N470" i="260"/>
  <c r="AR206" i="260"/>
  <c r="AU341" i="260"/>
  <c r="AU275" i="260"/>
  <c r="W177" i="260"/>
  <c r="J277" i="260"/>
  <c r="AL145" i="260"/>
  <c r="J248" i="260"/>
  <c r="BD20" i="260"/>
  <c r="AR48" i="260"/>
  <c r="Z59" i="177"/>
  <c r="I29" i="177"/>
  <c r="AU252" i="260"/>
  <c r="AU414" i="260"/>
  <c r="G551" i="260"/>
  <c r="R399" i="260"/>
  <c r="AR288" i="260"/>
  <c r="BU405" i="260"/>
  <c r="Z57" i="260"/>
  <c r="BD17" i="260"/>
  <c r="BJ244" i="260"/>
  <c r="BD33" i="260"/>
  <c r="AU189" i="260"/>
  <c r="AL36" i="260"/>
  <c r="BJ235" i="260"/>
  <c r="D53" i="177"/>
  <c r="AR241" i="260"/>
  <c r="BY36" i="260"/>
  <c r="AH249" i="260"/>
  <c r="BU446" i="260"/>
  <c r="AL398" i="260"/>
  <c r="Z576" i="260"/>
  <c r="R93" i="260"/>
  <c r="BD310" i="260"/>
  <c r="Z62" i="177"/>
  <c r="AH126" i="260"/>
  <c r="W405" i="260"/>
  <c r="G187" i="260"/>
  <c r="BY73" i="260"/>
  <c r="BU70" i="260"/>
  <c r="AR151" i="260"/>
  <c r="AD301" i="260"/>
  <c r="BN172" i="260"/>
  <c r="Z28" i="177"/>
  <c r="BU308" i="260"/>
  <c r="R60" i="260"/>
  <c r="U4" i="177"/>
  <c r="J7" i="177"/>
  <c r="BU272" i="260"/>
  <c r="G235" i="260"/>
  <c r="N89" i="260"/>
  <c r="BU207" i="260"/>
  <c r="G507" i="260"/>
  <c r="T50" i="177"/>
  <c r="N248" i="260"/>
  <c r="BN210" i="260"/>
  <c r="R58" i="260"/>
  <c r="V46" i="177"/>
  <c r="BU250" i="260"/>
  <c r="BJ446" i="260"/>
  <c r="AR397" i="260"/>
  <c r="BN558" i="260"/>
  <c r="N110" i="260"/>
  <c r="Z43" i="260"/>
  <c r="C49" i="177"/>
  <c r="U53" i="177"/>
  <c r="AD399" i="260"/>
  <c r="AR157" i="260"/>
  <c r="R359" i="260"/>
  <c r="Z13" i="260"/>
  <c r="BD386" i="260"/>
  <c r="R39" i="177"/>
  <c r="BN532" i="260"/>
  <c r="AH347" i="260"/>
  <c r="E31" i="177"/>
  <c r="G56" i="260"/>
  <c r="N186" i="260"/>
  <c r="AL276" i="260"/>
  <c r="BU36" i="260"/>
  <c r="G395" i="260"/>
  <c r="AL202" i="260"/>
  <c r="W267" i="260"/>
  <c r="BD569" i="260"/>
  <c r="J575" i="260"/>
  <c r="BU74" i="260"/>
  <c r="AZ211" i="260"/>
  <c r="BD253" i="260"/>
  <c r="BD71" i="260"/>
  <c r="P42" i="177"/>
  <c r="J141" i="260"/>
  <c r="AU164" i="260"/>
  <c r="J221" i="260"/>
  <c r="N344" i="260"/>
  <c r="BY45" i="260"/>
  <c r="I16" i="177"/>
  <c r="BJ372" i="260"/>
  <c r="AU215" i="260"/>
  <c r="AU284" i="260"/>
  <c r="BN101" i="260"/>
  <c r="R99" i="260"/>
  <c r="BU391" i="260"/>
  <c r="W65" i="177"/>
  <c r="BN476" i="260"/>
  <c r="G373" i="260"/>
  <c r="J312" i="260"/>
  <c r="AR97" i="260"/>
  <c r="BN165" i="260"/>
  <c r="BJ22" i="260"/>
  <c r="J164" i="260"/>
  <c r="AH20" i="260"/>
  <c r="E35" i="177"/>
  <c r="BJ366" i="260"/>
  <c r="BN219" i="260"/>
  <c r="AU381" i="260"/>
  <c r="BU188" i="260"/>
  <c r="AH423" i="260"/>
  <c r="C19" i="177"/>
  <c r="Y57" i="177"/>
  <c r="AL395" i="260"/>
  <c r="BQ49" i="260"/>
  <c r="BN355" i="260"/>
  <c r="Z420" i="260"/>
  <c r="N63" i="177"/>
  <c r="E30" i="177"/>
  <c r="BN465" i="260"/>
  <c r="N44" i="260"/>
  <c r="BQ500" i="260"/>
  <c r="N7" i="177"/>
  <c r="BQ330" i="260"/>
  <c r="J105" i="260"/>
  <c r="BD350" i="260"/>
  <c r="G57" i="177"/>
  <c r="N77" i="260"/>
  <c r="AZ65" i="260"/>
  <c r="R16" i="260"/>
  <c r="AD572" i="260"/>
  <c r="Z245" i="260"/>
  <c r="AL214" i="260"/>
  <c r="R360" i="260"/>
  <c r="AZ262" i="260"/>
  <c r="J69" i="260"/>
  <c r="U41" i="177"/>
  <c r="W592" i="260"/>
  <c r="AR224" i="260"/>
  <c r="G63" i="177"/>
  <c r="AR213" i="260"/>
  <c r="BN277" i="260"/>
  <c r="AH327" i="260"/>
  <c r="G420" i="260"/>
  <c r="AR432" i="260"/>
  <c r="R477" i="260"/>
  <c r="BN361" i="260"/>
  <c r="W384" i="260"/>
  <c r="R335" i="260"/>
  <c r="AU288" i="260"/>
  <c r="BD142" i="260"/>
  <c r="AZ366" i="260"/>
  <c r="AR422" i="260"/>
  <c r="H56" i="177"/>
  <c r="BU144" i="260"/>
  <c r="AR275" i="260"/>
  <c r="AL293" i="260"/>
  <c r="BJ297" i="260"/>
  <c r="H8" i="177"/>
  <c r="BN98" i="260"/>
  <c r="BQ116" i="260"/>
  <c r="W30" i="177"/>
  <c r="BQ334" i="260"/>
  <c r="W165" i="260"/>
  <c r="G175" i="260"/>
  <c r="BN69" i="260"/>
  <c r="T39" i="177"/>
  <c r="T22" i="177"/>
  <c r="N136" i="260"/>
  <c r="BJ385" i="260"/>
  <c r="BQ45" i="260"/>
  <c r="P47" i="177"/>
  <c r="O61" i="177"/>
  <c r="R56" i="177"/>
  <c r="J132" i="260"/>
  <c r="D18" i="177"/>
  <c r="W160" i="260"/>
  <c r="BN344" i="260"/>
  <c r="AZ231" i="260"/>
  <c r="W102" i="260"/>
  <c r="R413" i="260"/>
  <c r="G206" i="260"/>
  <c r="X57" i="177"/>
  <c r="R488" i="260"/>
  <c r="BN499" i="260"/>
  <c r="BJ317" i="260"/>
  <c r="AZ376" i="260"/>
  <c r="AR114" i="260"/>
  <c r="BQ469" i="260"/>
  <c r="W425" i="260"/>
  <c r="AR266" i="260"/>
  <c r="H4" i="177"/>
  <c r="BU175" i="260"/>
  <c r="BU6" i="260"/>
  <c r="BQ433" i="260"/>
  <c r="AU401" i="260"/>
  <c r="AZ486" i="260"/>
  <c r="W381" i="260"/>
  <c r="BN515" i="260"/>
  <c r="AL538" i="260"/>
  <c r="AR142" i="260"/>
  <c r="BD227" i="260"/>
  <c r="AU427" i="260"/>
  <c r="BU382" i="260"/>
  <c r="BN126" i="260"/>
  <c r="C27" i="177"/>
  <c r="O51" i="177"/>
  <c r="AL99" i="260"/>
  <c r="AH320" i="260"/>
  <c r="BQ361" i="260"/>
  <c r="G115" i="260"/>
  <c r="N419" i="260"/>
  <c r="AU124" i="260"/>
  <c r="AL39" i="260"/>
  <c r="H16" i="177"/>
  <c r="AL88" i="260"/>
  <c r="BU353" i="260"/>
  <c r="BQ51" i="260"/>
  <c r="AZ88" i="260"/>
  <c r="E32" i="177"/>
  <c r="BU552" i="260"/>
  <c r="N10" i="177"/>
  <c r="N357" i="260"/>
  <c r="W398" i="260"/>
  <c r="AL420" i="260"/>
  <c r="Z244" i="260"/>
  <c r="AH5" i="260"/>
  <c r="AZ206" i="260"/>
  <c r="G306" i="260"/>
  <c r="BY24" i="260"/>
  <c r="G220" i="260"/>
  <c r="AL375" i="260"/>
  <c r="U3" i="177"/>
  <c r="AZ382" i="260"/>
  <c r="AH348" i="260"/>
  <c r="AZ383" i="260"/>
  <c r="AZ62" i="260"/>
  <c r="BD395" i="260"/>
  <c r="N374" i="260"/>
  <c r="W43" i="260"/>
  <c r="BD501" i="260"/>
  <c r="BU52" i="260"/>
  <c r="Z38" i="260"/>
  <c r="AZ183" i="260"/>
  <c r="R44" i="177"/>
  <c r="AH397" i="260"/>
  <c r="BN326" i="260"/>
  <c r="AZ516" i="260"/>
  <c r="W266" i="260"/>
  <c r="AZ377" i="260"/>
  <c r="BJ406" i="260"/>
  <c r="AU306" i="260"/>
  <c r="AL215" i="260"/>
  <c r="AU150" i="260"/>
  <c r="BQ410" i="260"/>
  <c r="AZ208" i="260"/>
  <c r="R57" i="177"/>
  <c r="BQ159" i="260"/>
  <c r="AD237" i="260"/>
  <c r="H6" i="177"/>
  <c r="K32" i="177"/>
  <c r="BU275" i="260"/>
  <c r="BD6" i="260"/>
  <c r="G141" i="260"/>
  <c r="W183" i="260"/>
  <c r="I59" i="177"/>
  <c r="W51" i="260"/>
  <c r="AR82" i="260"/>
  <c r="J544" i="260"/>
  <c r="AZ252" i="260"/>
  <c r="R267" i="260"/>
  <c r="BN132" i="260"/>
  <c r="BQ312" i="260"/>
  <c r="Z368" i="260"/>
  <c r="BQ507" i="260"/>
  <c r="AL35" i="260"/>
  <c r="BU422" i="260"/>
  <c r="L5" i="177"/>
  <c r="R453" i="260"/>
  <c r="BN255" i="260"/>
  <c r="N114" i="260"/>
  <c r="BU203" i="260"/>
  <c r="BJ275" i="260"/>
  <c r="BU224" i="260"/>
  <c r="BJ347" i="260"/>
  <c r="BQ258" i="260"/>
  <c r="AZ365" i="260"/>
  <c r="AU138" i="260"/>
  <c r="Z219" i="260"/>
  <c r="BQ341" i="260"/>
  <c r="AD198" i="260"/>
  <c r="E28" i="177"/>
  <c r="AZ455" i="260"/>
  <c r="G557" i="260"/>
  <c r="BQ516" i="260"/>
  <c r="AU9" i="260"/>
  <c r="AD412" i="260"/>
  <c r="R163" i="260"/>
  <c r="N515" i="260"/>
  <c r="BU471" i="260"/>
  <c r="BN482" i="260"/>
  <c r="AZ272" i="260"/>
  <c r="AZ143" i="260"/>
  <c r="N319" i="260"/>
  <c r="AH192" i="260"/>
  <c r="AD112" i="260"/>
  <c r="S27" i="177"/>
  <c r="N19" i="177"/>
  <c r="R447" i="260"/>
  <c r="BJ356" i="260"/>
  <c r="N224" i="260"/>
  <c r="J110" i="260"/>
  <c r="N80" i="260"/>
  <c r="G194" i="260"/>
  <c r="R527" i="260"/>
  <c r="W27" i="260"/>
  <c r="AZ321" i="260"/>
  <c r="W95" i="260"/>
  <c r="AZ499" i="260"/>
  <c r="BQ493" i="260"/>
  <c r="BD177" i="260"/>
  <c r="AH45" i="260"/>
  <c r="BU445" i="260"/>
  <c r="AL222" i="260"/>
  <c r="W257" i="260"/>
  <c r="V56" i="177"/>
  <c r="AU377" i="260"/>
  <c r="AR87" i="260"/>
  <c r="BU60" i="260"/>
  <c r="N27" i="260"/>
  <c r="AR357" i="260"/>
  <c r="R350" i="260"/>
  <c r="BY53" i="260"/>
  <c r="AL165" i="260"/>
  <c r="AR472" i="260"/>
  <c r="M14" i="177"/>
  <c r="W370" i="260"/>
  <c r="G178" i="260"/>
  <c r="W38" i="177"/>
  <c r="W446" i="260"/>
  <c r="Z9" i="177"/>
  <c r="AH18" i="260"/>
  <c r="AR125" i="260"/>
  <c r="AH30" i="260"/>
  <c r="G210" i="260"/>
  <c r="J462" i="260"/>
  <c r="W402" i="260"/>
  <c r="N433" i="260"/>
  <c r="J291" i="260"/>
  <c r="AD463" i="260"/>
  <c r="Z17" i="177"/>
  <c r="G30" i="260"/>
  <c r="J438" i="260"/>
  <c r="AZ461" i="260"/>
  <c r="BQ13" i="260"/>
  <c r="AZ255" i="260"/>
  <c r="G287" i="260"/>
  <c r="G597" i="260"/>
  <c r="AU371" i="260"/>
  <c r="X40" i="177"/>
  <c r="BN431" i="260"/>
  <c r="F24" i="177"/>
  <c r="AR387" i="260"/>
  <c r="J211" i="260"/>
  <c r="BD514" i="260"/>
  <c r="AH317" i="260"/>
  <c r="BQ368" i="260"/>
  <c r="N431" i="260"/>
  <c r="Z499" i="260"/>
  <c r="C25" i="177"/>
  <c r="BQ531" i="260"/>
  <c r="Z263" i="260"/>
  <c r="AZ224" i="260"/>
  <c r="BN264" i="260"/>
  <c r="W316" i="260"/>
  <c r="BN327" i="260"/>
  <c r="Z288" i="260"/>
  <c r="BJ400" i="260"/>
  <c r="N49" i="177"/>
  <c r="BN335" i="260"/>
  <c r="AU108" i="260"/>
  <c r="AD65" i="260"/>
  <c r="BY101" i="260"/>
  <c r="AU459" i="260"/>
  <c r="AZ532" i="260"/>
  <c r="BD388" i="260"/>
  <c r="BJ108" i="260"/>
  <c r="C39" i="177"/>
  <c r="BN352" i="260"/>
  <c r="E14" i="177"/>
  <c r="Z389" i="260"/>
  <c r="AH439" i="260"/>
  <c r="S6" i="177"/>
  <c r="W388" i="260"/>
  <c r="BQ242" i="260"/>
  <c r="BD64" i="260"/>
  <c r="AL219" i="260"/>
  <c r="AH313" i="260"/>
  <c r="AH23" i="260"/>
  <c r="P23" i="177"/>
  <c r="G267" i="260"/>
  <c r="G430" i="260"/>
  <c r="AH226" i="260"/>
  <c r="W24" i="260"/>
  <c r="BJ75" i="260"/>
  <c r="BN250" i="260"/>
  <c r="AR95" i="260"/>
  <c r="Z49" i="260"/>
  <c r="BN113" i="260"/>
  <c r="N263" i="260"/>
  <c r="AD221" i="260"/>
  <c r="BD186" i="260"/>
  <c r="R410" i="260"/>
  <c r="O58" i="177"/>
  <c r="AU296" i="260"/>
  <c r="BU360" i="260"/>
  <c r="BD107" i="260"/>
  <c r="BD63" i="260"/>
  <c r="R266" i="260"/>
  <c r="T8" i="177"/>
  <c r="AL140" i="260"/>
  <c r="J158" i="260"/>
  <c r="BJ118" i="260"/>
  <c r="W164" i="260"/>
  <c r="N311" i="260"/>
  <c r="J421" i="260"/>
  <c r="J402" i="260"/>
  <c r="AL97" i="260"/>
  <c r="AH225" i="260"/>
  <c r="BN381" i="260"/>
  <c r="BN50" i="260"/>
  <c r="BD217" i="260"/>
  <c r="BJ196" i="260"/>
  <c r="G97" i="260"/>
  <c r="BU284" i="260"/>
  <c r="AR22" i="260"/>
  <c r="BJ71" i="260"/>
  <c r="W145" i="260"/>
  <c r="BQ166" i="260"/>
  <c r="W242" i="260"/>
  <c r="AD415" i="260"/>
  <c r="Y22" i="177"/>
  <c r="BD400" i="260"/>
  <c r="AU435" i="260"/>
  <c r="F59" i="177"/>
  <c r="Z290" i="260"/>
  <c r="AR402" i="260"/>
  <c r="AL125" i="260"/>
  <c r="AZ412" i="260"/>
  <c r="AU39" i="260"/>
  <c r="AD53" i="260"/>
  <c r="AH322" i="260"/>
  <c r="AR30" i="260"/>
  <c r="G44" i="260"/>
  <c r="J94" i="260"/>
  <c r="R166" i="260"/>
  <c r="AD442" i="260"/>
  <c r="G370" i="260"/>
  <c r="I35" i="177"/>
  <c r="AD203" i="260"/>
  <c r="AL322" i="260"/>
  <c r="W142" i="260"/>
  <c r="G47" i="177"/>
  <c r="G211" i="260"/>
  <c r="S53" i="177"/>
  <c r="AR55" i="260"/>
  <c r="AZ111" i="260"/>
  <c r="N151" i="260"/>
  <c r="W360" i="260"/>
  <c r="Z201" i="260"/>
  <c r="N122" i="260"/>
  <c r="G13" i="260"/>
  <c r="BJ107" i="260"/>
  <c r="G393" i="260"/>
  <c r="AZ161" i="260"/>
  <c r="U21" i="251"/>
  <c r="U17" i="251" s="1"/>
  <c r="BN151" i="260"/>
  <c r="BJ63" i="260"/>
  <c r="V16" i="177"/>
  <c r="AH73" i="260"/>
  <c r="AH194" i="260"/>
  <c r="Z390" i="260"/>
  <c r="W130" i="260"/>
  <c r="BU321" i="260"/>
  <c r="BN22" i="260"/>
  <c r="BQ112" i="260"/>
  <c r="BJ103" i="260"/>
  <c r="BQ271" i="260"/>
  <c r="U16" i="177"/>
  <c r="O60" i="177"/>
  <c r="G264" i="260"/>
  <c r="P16" i="177"/>
  <c r="BN112" i="260"/>
  <c r="AD389" i="260"/>
  <c r="BU238" i="260"/>
  <c r="K43" i="177"/>
  <c r="BJ245" i="260"/>
  <c r="BU259" i="260"/>
  <c r="N208" i="260"/>
  <c r="AZ121" i="260"/>
  <c r="AZ31" i="260"/>
  <c r="O30" i="177"/>
  <c r="N353" i="260"/>
  <c r="AR63" i="260"/>
  <c r="AR408" i="260"/>
  <c r="AL128" i="260"/>
  <c r="AH321" i="260"/>
  <c r="N164" i="260"/>
  <c r="AH491" i="260"/>
  <c r="BJ152" i="260"/>
  <c r="BN176" i="260"/>
  <c r="BD363" i="260"/>
  <c r="R15" i="177"/>
  <c r="W202" i="260"/>
  <c r="BJ13" i="260"/>
  <c r="AU69" i="260"/>
  <c r="N86" i="260"/>
  <c r="AU111" i="260"/>
  <c r="W138" i="260"/>
  <c r="G261" i="260"/>
  <c r="X30" i="177"/>
  <c r="W103" i="260"/>
  <c r="X4" i="177"/>
  <c r="AU115" i="260"/>
  <c r="BQ382" i="260"/>
  <c r="BQ140" i="260"/>
  <c r="BU345" i="260"/>
  <c r="AH142" i="260"/>
  <c r="AZ12" i="260"/>
  <c r="AR564" i="260"/>
  <c r="AD244" i="260"/>
  <c r="N51" i="260"/>
  <c r="BU435" i="260"/>
  <c r="R356" i="260"/>
  <c r="BU326" i="260"/>
  <c r="AH173" i="260"/>
  <c r="M17" i="177"/>
  <c r="G453" i="260"/>
  <c r="BQ502" i="260"/>
  <c r="W382" i="260"/>
  <c r="BQ387" i="260"/>
  <c r="J237" i="260"/>
  <c r="BD233" i="260"/>
  <c r="Z287" i="260"/>
  <c r="AZ220" i="260"/>
  <c r="U9" i="102"/>
  <c r="N527" i="260"/>
  <c r="BJ21" i="260"/>
  <c r="R326" i="260"/>
  <c r="N87" i="260"/>
  <c r="N188" i="260"/>
  <c r="BD422" i="260"/>
  <c r="AZ521" i="260"/>
  <c r="AZ434" i="260"/>
  <c r="R240" i="260"/>
  <c r="AL299" i="260"/>
  <c r="AZ213" i="260"/>
  <c r="U25" i="177"/>
  <c r="AZ363" i="260"/>
  <c r="BY47" i="260"/>
  <c r="AD403" i="260"/>
  <c r="W287" i="260"/>
  <c r="J224" i="260"/>
  <c r="BD270" i="260"/>
  <c r="AH444" i="260"/>
  <c r="R66" i="260"/>
  <c r="AR131" i="260"/>
  <c r="BY100" i="260"/>
  <c r="W524" i="260"/>
  <c r="AL65" i="260"/>
  <c r="H60" i="177"/>
  <c r="BN528" i="260"/>
  <c r="BJ466" i="260"/>
  <c r="AZ116" i="260"/>
  <c r="G435" i="260"/>
  <c r="BU460" i="260"/>
  <c r="AH146" i="260"/>
  <c r="AH74" i="260"/>
  <c r="BJ250" i="260"/>
  <c r="G421" i="260"/>
  <c r="U11" i="177"/>
  <c r="BD213" i="260"/>
  <c r="BN305" i="260"/>
  <c r="AD518" i="260"/>
  <c r="BQ230" i="260"/>
  <c r="BD205" i="260"/>
  <c r="W434" i="260"/>
  <c r="D64" i="177"/>
  <c r="G416" i="260"/>
  <c r="J59" i="177"/>
  <c r="BY171" i="260"/>
  <c r="N380" i="260"/>
  <c r="BJ31" i="260"/>
  <c r="AH201" i="260"/>
  <c r="Z469" i="260"/>
  <c r="J474" i="260"/>
  <c r="BN287" i="260"/>
  <c r="AU92" i="260"/>
  <c r="N396" i="260"/>
  <c r="T12" i="177"/>
  <c r="V61" i="177"/>
  <c r="BD471" i="260"/>
  <c r="BJ17" i="260"/>
  <c r="J427" i="260"/>
  <c r="BN363" i="260"/>
  <c r="L44" i="177"/>
  <c r="J81" i="260"/>
  <c r="U46" i="177"/>
  <c r="AD343" i="260"/>
  <c r="BJ396" i="260"/>
  <c r="BD52" i="260"/>
  <c r="BD224" i="260"/>
  <c r="AU267" i="260"/>
  <c r="Z391" i="260"/>
  <c r="J302" i="260"/>
  <c r="N284" i="260"/>
  <c r="BD108" i="260"/>
  <c r="J278" i="260"/>
  <c r="G266" i="260"/>
  <c r="G109" i="260"/>
  <c r="AU237" i="260"/>
  <c r="BU385" i="260"/>
  <c r="Y42" i="177"/>
  <c r="Z252" i="260"/>
  <c r="E49" i="177"/>
  <c r="Z54" i="177"/>
  <c r="M49" i="177"/>
  <c r="BY105" i="260"/>
  <c r="G23" i="260"/>
  <c r="BJ157" i="260"/>
  <c r="BU370" i="260"/>
  <c r="AD275" i="260"/>
  <c r="Q3" i="177"/>
  <c r="J250" i="260"/>
  <c r="R69" i="260"/>
  <c r="BQ15" i="260"/>
  <c r="BN81" i="260"/>
  <c r="AD474" i="260"/>
  <c r="AH40" i="260"/>
  <c r="BJ318" i="260"/>
  <c r="AD438" i="260"/>
  <c r="AR258" i="260"/>
  <c r="N70" i="260"/>
  <c r="AZ310" i="260"/>
  <c r="AU273" i="260"/>
  <c r="U7" i="177"/>
  <c r="AZ58" i="260"/>
  <c r="Y45" i="177"/>
  <c r="AH303" i="260"/>
  <c r="BN303" i="260"/>
  <c r="BJ53" i="260"/>
  <c r="BU347" i="260"/>
  <c r="E54" i="177"/>
  <c r="P13" i="177"/>
  <c r="BJ162" i="260"/>
  <c r="F56" i="177"/>
  <c r="W447" i="260"/>
  <c r="AU198" i="260"/>
  <c r="AH188" i="260"/>
  <c r="BJ258" i="260"/>
  <c r="J42" i="177"/>
  <c r="V53" i="177"/>
  <c r="J28" i="177"/>
  <c r="W46" i="260"/>
  <c r="BN391" i="260"/>
  <c r="AL49" i="260"/>
  <c r="R346" i="260"/>
  <c r="R55" i="177"/>
  <c r="BQ185" i="260"/>
  <c r="U65" i="177"/>
  <c r="BD116" i="260"/>
  <c r="AZ14" i="260"/>
  <c r="O59" i="177"/>
  <c r="BJ102" i="260"/>
  <c r="AD178" i="260"/>
  <c r="AD52" i="260"/>
  <c r="R225" i="260"/>
  <c r="J68" i="260"/>
  <c r="AR183" i="260"/>
  <c r="AZ267" i="260"/>
  <c r="R327" i="260"/>
  <c r="BQ496" i="260"/>
  <c r="AH402" i="260"/>
  <c r="BQ449" i="260"/>
  <c r="AL33" i="260"/>
  <c r="M19" i="177"/>
  <c r="N64" i="177"/>
  <c r="BJ377" i="260"/>
  <c r="BU287" i="260"/>
  <c r="N59" i="260"/>
  <c r="BQ313" i="260"/>
  <c r="O33" i="177"/>
  <c r="AD34" i="260"/>
  <c r="D58" i="177"/>
  <c r="H33" i="177"/>
  <c r="BJ202" i="260"/>
  <c r="BJ341" i="260"/>
  <c r="J92" i="260"/>
  <c r="AU141" i="260"/>
  <c r="AL13" i="260"/>
  <c r="BY15" i="260"/>
  <c r="Z265" i="260"/>
  <c r="H10" i="177"/>
  <c r="U45" i="177"/>
  <c r="AU137" i="260"/>
  <c r="R96" i="260"/>
  <c r="Y43" i="177"/>
  <c r="BN75" i="260"/>
  <c r="J160" i="260"/>
  <c r="BD226" i="260"/>
  <c r="J202" i="260"/>
  <c r="G424" i="260"/>
  <c r="BY66" i="260"/>
  <c r="AZ71" i="260"/>
  <c r="BJ200" i="260"/>
  <c r="G376" i="260"/>
  <c r="N280" i="260"/>
  <c r="AZ7" i="260"/>
  <c r="AL344" i="260"/>
  <c r="R175" i="260"/>
  <c r="W250" i="260"/>
  <c r="AU63" i="260"/>
  <c r="T63" i="177"/>
  <c r="U44" i="177"/>
  <c r="I21" i="177"/>
  <c r="BY136" i="260"/>
  <c r="AR371" i="260"/>
  <c r="W32" i="260"/>
  <c r="X56" i="177"/>
  <c r="N58" i="177"/>
  <c r="AL513" i="260"/>
  <c r="W475" i="260"/>
  <c r="G324" i="260"/>
  <c r="BN15" i="260"/>
  <c r="BU448" i="260"/>
  <c r="E52" i="177"/>
  <c r="G238" i="260"/>
  <c r="O47" i="177"/>
  <c r="R8" i="177"/>
  <c r="BJ52" i="260"/>
  <c r="BU432" i="260"/>
  <c r="BU548" i="260"/>
  <c r="R293" i="260"/>
  <c r="G139" i="260"/>
  <c r="N169" i="260"/>
  <c r="BQ439" i="260"/>
  <c r="W258" i="260"/>
  <c r="R506" i="260"/>
  <c r="AZ43" i="260"/>
  <c r="AH353" i="260"/>
  <c r="Z376" i="260"/>
  <c r="G161" i="260"/>
  <c r="AH21" i="260"/>
  <c r="S51" i="177"/>
  <c r="Z115" i="260"/>
  <c r="AD446" i="260"/>
  <c r="AR335" i="260"/>
  <c r="BU324" i="260"/>
  <c r="AL274" i="260"/>
  <c r="S46" i="177"/>
  <c r="G167" i="260"/>
  <c r="J492" i="260"/>
  <c r="BU162" i="260"/>
  <c r="G39" i="260"/>
  <c r="BJ274" i="260"/>
  <c r="R138" i="260"/>
  <c r="BJ306" i="260"/>
  <c r="R203" i="260"/>
  <c r="S15" i="177"/>
  <c r="N361" i="260"/>
  <c r="BQ127" i="260"/>
  <c r="BD505" i="260"/>
  <c r="BJ57" i="260"/>
  <c r="G514" i="260"/>
  <c r="G356" i="260"/>
  <c r="BU395" i="260"/>
  <c r="BY6" i="260"/>
  <c r="G50" i="177"/>
  <c r="AH344" i="260"/>
  <c r="BY140" i="260"/>
  <c r="N371" i="260"/>
  <c r="BU292" i="260"/>
  <c r="S64" i="177"/>
  <c r="BQ172" i="260"/>
  <c r="Q27" i="177"/>
  <c r="BD271" i="260"/>
  <c r="F16" i="177"/>
  <c r="U22" i="177"/>
  <c r="D47" i="177"/>
  <c r="D54" i="177"/>
  <c r="AU448" i="260"/>
  <c r="W49" i="260"/>
  <c r="AR395" i="260"/>
  <c r="G406" i="260"/>
  <c r="BQ288" i="260"/>
  <c r="AH227" i="260"/>
  <c r="G280" i="260"/>
  <c r="J119" i="260"/>
  <c r="J243" i="260"/>
  <c r="Z192" i="260"/>
  <c r="BU76" i="260"/>
  <c r="AD64" i="260"/>
  <c r="W240" i="260"/>
  <c r="AU24" i="260"/>
  <c r="Z12" i="260"/>
  <c r="R17" i="260"/>
  <c r="G294" i="260"/>
  <c r="U40" i="177"/>
  <c r="AU84" i="260"/>
  <c r="AZ201" i="260"/>
  <c r="AU224" i="260"/>
  <c r="W50" i="260"/>
  <c r="G188" i="260"/>
  <c r="AH222" i="260"/>
  <c r="W39" i="253"/>
  <c r="BN49" i="260"/>
  <c r="AL174" i="260"/>
  <c r="AR301" i="260"/>
  <c r="I18" i="177"/>
  <c r="N236" i="260"/>
  <c r="N253" i="260"/>
  <c r="BQ90" i="260"/>
  <c r="G359" i="260"/>
  <c r="W98" i="260"/>
  <c r="AR6" i="260"/>
  <c r="AZ290" i="260"/>
  <c r="R12" i="260"/>
  <c r="AH218" i="260"/>
  <c r="C46" i="177"/>
  <c r="AZ246" i="260"/>
  <c r="W416" i="260"/>
  <c r="R451" i="260"/>
  <c r="Z175" i="260"/>
  <c r="BN61" i="260"/>
  <c r="AH117" i="260"/>
  <c r="AZ325" i="260"/>
  <c r="W86" i="260"/>
  <c r="J135" i="260"/>
  <c r="BN128" i="260"/>
  <c r="Z202" i="260"/>
  <c r="Q24" i="177"/>
  <c r="AD76" i="260"/>
  <c r="AD176" i="260"/>
  <c r="AD100" i="260"/>
  <c r="BU215" i="260"/>
  <c r="AR286" i="260"/>
  <c r="BN200" i="260"/>
  <c r="Y30" i="177"/>
  <c r="J174" i="260"/>
  <c r="D20" i="177"/>
  <c r="C26" i="177"/>
  <c r="W311" i="260"/>
  <c r="Z166" i="260"/>
  <c r="G281" i="260"/>
  <c r="N172" i="260"/>
  <c r="AR198" i="260"/>
  <c r="BQ139" i="260"/>
  <c r="BQ85" i="260"/>
  <c r="AU324" i="260"/>
  <c r="BN232" i="260"/>
  <c r="AR295" i="260"/>
  <c r="N10" i="260"/>
  <c r="T6" i="177"/>
  <c r="W228" i="260"/>
  <c r="AZ296" i="260"/>
  <c r="W146" i="260"/>
  <c r="AD239" i="260"/>
  <c r="J22" i="260"/>
  <c r="AR195" i="260"/>
  <c r="BY89" i="260"/>
  <c r="R349" i="260"/>
  <c r="T35" i="177"/>
  <c r="AR143" i="260"/>
  <c r="J106" i="260"/>
  <c r="AD243" i="260"/>
  <c r="R9" i="260"/>
  <c r="F49" i="177"/>
  <c r="Y7" i="177"/>
  <c r="Z117" i="260"/>
  <c r="BQ339" i="260"/>
  <c r="Z324" i="260"/>
  <c r="BD126" i="260"/>
  <c r="W23" i="177"/>
  <c r="G34" i="260"/>
  <c r="AR92" i="260"/>
  <c r="Z56" i="177"/>
  <c r="H45" i="177"/>
  <c r="AZ178" i="260"/>
  <c r="AD124" i="260"/>
  <c r="BD284" i="260"/>
  <c r="AU398" i="260"/>
  <c r="I58" i="177"/>
  <c r="X5" i="177"/>
  <c r="T24" i="177"/>
  <c r="U31" i="177"/>
  <c r="Z39" i="177"/>
  <c r="L57" i="177"/>
  <c r="BY67" i="260"/>
  <c r="O16" i="177"/>
  <c r="AU373" i="260"/>
  <c r="BJ332" i="260"/>
  <c r="W438" i="260"/>
  <c r="BQ41" i="260"/>
  <c r="BU374" i="260"/>
  <c r="BU257" i="260"/>
  <c r="M60" i="177"/>
  <c r="BQ181" i="260"/>
  <c r="BJ73" i="260"/>
  <c r="R56" i="260"/>
  <c r="Q29" i="177"/>
  <c r="AR434" i="260"/>
  <c r="AZ422" i="260"/>
  <c r="BY56" i="260"/>
  <c r="R342" i="260"/>
  <c r="AZ197" i="260"/>
  <c r="J294" i="260"/>
  <c r="BQ177" i="260"/>
  <c r="BN281" i="260"/>
  <c r="BD180" i="260"/>
  <c r="S12" i="177"/>
  <c r="BD200" i="260"/>
  <c r="R123" i="260"/>
  <c r="BN166" i="260"/>
  <c r="BJ370" i="260"/>
  <c r="AR170" i="260"/>
  <c r="N13" i="260"/>
  <c r="BY65" i="260"/>
  <c r="W497" i="260"/>
  <c r="AH168" i="260"/>
  <c r="N335" i="260"/>
  <c r="AU7" i="260"/>
  <c r="BJ409" i="260"/>
  <c r="J118" i="260"/>
  <c r="G231" i="260"/>
  <c r="AD570" i="260"/>
  <c r="BD35" i="260"/>
  <c r="G196" i="260"/>
  <c r="R332" i="260"/>
  <c r="AZ397" i="260"/>
  <c r="BN186" i="260"/>
  <c r="BD88" i="260"/>
  <c r="AZ63" i="260"/>
  <c r="G391" i="260"/>
  <c r="N65" i="177"/>
  <c r="T53" i="177"/>
  <c r="AR207" i="260"/>
  <c r="BJ442" i="260"/>
  <c r="AL388" i="260"/>
  <c r="BU150" i="260"/>
  <c r="R510" i="260"/>
  <c r="H25" i="177"/>
  <c r="AU431" i="260"/>
  <c r="E11" i="177"/>
  <c r="BU291" i="260"/>
  <c r="E16" i="177"/>
  <c r="AR426" i="260"/>
  <c r="R155" i="260"/>
  <c r="Z323" i="260"/>
  <c r="AD296" i="260"/>
  <c r="AH220" i="260"/>
  <c r="AH244" i="260"/>
  <c r="F43" i="177"/>
  <c r="BQ295" i="260"/>
  <c r="R92" i="260"/>
  <c r="AD371" i="260"/>
  <c r="BD124" i="260"/>
  <c r="AU145" i="260"/>
  <c r="G322" i="260"/>
  <c r="N267" i="260"/>
  <c r="R302" i="260"/>
  <c r="AZ132" i="260"/>
  <c r="BQ94" i="260"/>
  <c r="AL42" i="260"/>
  <c r="N382" i="260"/>
  <c r="W428" i="260"/>
  <c r="BQ412" i="260"/>
  <c r="AH238" i="260"/>
  <c r="AZ61" i="260"/>
  <c r="G74" i="260"/>
  <c r="AL16" i="260"/>
  <c r="J476" i="260"/>
  <c r="W325" i="260"/>
  <c r="BD237" i="260"/>
  <c r="Z227" i="260"/>
  <c r="BY164" i="260"/>
  <c r="V8" i="177"/>
  <c r="BQ62" i="260"/>
  <c r="J272" i="260"/>
  <c r="S45" i="177"/>
  <c r="G363" i="260"/>
  <c r="BJ461" i="260"/>
  <c r="BJ471" i="260"/>
  <c r="AH100" i="260"/>
  <c r="BJ418" i="260"/>
  <c r="G150" i="260"/>
  <c r="BQ567" i="260"/>
  <c r="J239" i="260"/>
  <c r="AR389" i="260"/>
  <c r="X46" i="177"/>
  <c r="W451" i="260"/>
  <c r="I25" i="177"/>
  <c r="L26" i="177"/>
  <c r="W601" i="260"/>
  <c r="G400" i="260"/>
  <c r="BQ301" i="260"/>
  <c r="N369" i="260"/>
  <c r="AL63" i="260"/>
  <c r="AR185" i="260"/>
  <c r="AU462" i="260"/>
  <c r="G385" i="260"/>
  <c r="BY34" i="260"/>
  <c r="Z344" i="260"/>
  <c r="R487" i="260"/>
  <c r="J417" i="260"/>
  <c r="W41" i="260"/>
  <c r="G133" i="260"/>
  <c r="AU286" i="260"/>
  <c r="W105" i="260"/>
  <c r="BY116" i="260"/>
  <c r="W174" i="260"/>
  <c r="R14" i="260"/>
  <c r="BD513" i="260"/>
  <c r="W321" i="260"/>
  <c r="W371" i="260"/>
  <c r="AZ470" i="260"/>
  <c r="BJ491" i="260"/>
  <c r="J226" i="260"/>
  <c r="BD450" i="260"/>
  <c r="BN261" i="260"/>
  <c r="G456" i="260"/>
  <c r="W184" i="260"/>
  <c r="Z415" i="260"/>
  <c r="AU494" i="260"/>
  <c r="I23" i="177"/>
  <c r="AU310" i="260"/>
  <c r="BN36" i="260"/>
  <c r="BJ26" i="260"/>
  <c r="BD196" i="260"/>
  <c r="AH378" i="260"/>
  <c r="R334" i="260"/>
  <c r="AU184" i="260"/>
  <c r="BQ282" i="260"/>
  <c r="AL453" i="260"/>
  <c r="BU456" i="260"/>
  <c r="AL339" i="260"/>
  <c r="T32" i="177"/>
  <c r="I38" i="177"/>
  <c r="BQ244" i="260"/>
  <c r="BQ103" i="260"/>
  <c r="O4" i="177"/>
  <c r="J17" i="260"/>
  <c r="AZ221" i="260"/>
  <c r="AZ105" i="260"/>
  <c r="G603" i="260"/>
  <c r="G355" i="260"/>
  <c r="BU185" i="260"/>
  <c r="Z395" i="260"/>
  <c r="R140" i="260"/>
  <c r="BU130" i="260"/>
  <c r="AR316" i="260"/>
  <c r="AH14" i="260"/>
  <c r="O35" i="177"/>
  <c r="C24" i="177"/>
  <c r="BN376" i="260"/>
  <c r="K17" i="177"/>
  <c r="G334" i="260"/>
  <c r="AL113" i="260"/>
  <c r="R44" i="260"/>
  <c r="BQ78" i="260"/>
  <c r="BJ423" i="260"/>
  <c r="AL238" i="260"/>
  <c r="D44" i="177"/>
  <c r="BQ422" i="260"/>
  <c r="BU217" i="260"/>
  <c r="AH239" i="260"/>
  <c r="G102" i="260"/>
  <c r="G101" i="260"/>
  <c r="L11" i="177"/>
  <c r="BN196" i="260"/>
  <c r="AR71" i="260"/>
  <c r="N56" i="177"/>
  <c r="K38" i="177"/>
  <c r="Q4" i="177"/>
  <c r="AU166" i="260"/>
  <c r="X10" i="177"/>
  <c r="J403" i="260"/>
  <c r="BN114" i="260"/>
  <c r="J30" i="260"/>
  <c r="W262" i="260"/>
  <c r="BJ203" i="260"/>
  <c r="BD276" i="260"/>
  <c r="BQ284" i="260"/>
  <c r="BD19" i="260"/>
  <c r="AR14" i="260"/>
  <c r="G4" i="177"/>
  <c r="R98" i="260"/>
  <c r="W13" i="177"/>
  <c r="BQ136" i="260"/>
  <c r="W44" i="177"/>
  <c r="BD460" i="260"/>
  <c r="BN77" i="260"/>
  <c r="N205" i="260"/>
  <c r="I42" i="177"/>
  <c r="AU195" i="260"/>
  <c r="BD264" i="260"/>
  <c r="AU413" i="260"/>
  <c r="J222" i="260"/>
  <c r="AL367" i="260"/>
  <c r="AH68" i="260"/>
  <c r="BJ95" i="260"/>
  <c r="AL253" i="260"/>
  <c r="R132" i="260"/>
  <c r="AL275" i="260"/>
  <c r="BQ118" i="260"/>
  <c r="AH22" i="260"/>
  <c r="K13" i="177"/>
  <c r="BJ145" i="260"/>
  <c r="Z64" i="177"/>
  <c r="R94" i="260"/>
  <c r="BN323" i="260"/>
  <c r="Z15" i="177"/>
  <c r="BN206" i="260"/>
  <c r="W289" i="260"/>
  <c r="BD187" i="260"/>
  <c r="N185" i="260"/>
  <c r="S29" i="177"/>
  <c r="AL192" i="260"/>
  <c r="BD457" i="260"/>
  <c r="G162" i="260"/>
  <c r="BJ151" i="260"/>
  <c r="M55" i="177"/>
  <c r="AH121" i="260"/>
  <c r="AD251" i="260"/>
  <c r="J159" i="260"/>
  <c r="D11" i="177"/>
  <c r="R64" i="177"/>
  <c r="W216" i="260"/>
  <c r="BJ300" i="260"/>
  <c r="AL118" i="260"/>
  <c r="BN310" i="260"/>
  <c r="AU353" i="260"/>
  <c r="G31" i="177"/>
  <c r="Z100" i="260"/>
  <c r="J275" i="260"/>
  <c r="AU384" i="260"/>
  <c r="BQ75" i="260"/>
  <c r="L32" i="177"/>
  <c r="J389" i="260"/>
  <c r="H9" i="177"/>
  <c r="AR61" i="260"/>
  <c r="X29" i="177"/>
  <c r="BD421" i="260"/>
  <c r="AD27" i="260"/>
  <c r="W335" i="260"/>
  <c r="BJ247" i="260"/>
  <c r="AD290" i="260"/>
  <c r="G357" i="260"/>
  <c r="G51" i="260"/>
  <c r="BJ261" i="260"/>
  <c r="AZ67" i="260"/>
  <c r="P8" i="177"/>
  <c r="AD215" i="260"/>
  <c r="J320" i="260"/>
  <c r="J240" i="260"/>
  <c r="K52" i="177"/>
  <c r="J307" i="260"/>
  <c r="AR116" i="260"/>
  <c r="AL241" i="260"/>
  <c r="K63" i="177"/>
  <c r="BD68" i="260"/>
  <c r="AR135" i="260"/>
  <c r="AZ80" i="260"/>
  <c r="AR237" i="260"/>
  <c r="AD471" i="260"/>
  <c r="Z173" i="260"/>
  <c r="E20" i="177"/>
  <c r="BN233" i="260"/>
  <c r="BY74" i="260"/>
  <c r="AD137" i="260"/>
  <c r="W118" i="260"/>
  <c r="V40" i="177"/>
  <c r="AD152" i="260"/>
  <c r="W169" i="260"/>
  <c r="L25" i="177"/>
  <c r="AU43" i="260"/>
  <c r="BQ57" i="260"/>
  <c r="O53" i="177"/>
  <c r="N57" i="177"/>
  <c r="BQ58" i="260"/>
  <c r="BU496" i="260"/>
  <c r="BU236" i="260"/>
  <c r="BU295" i="260"/>
  <c r="BJ122" i="260"/>
  <c r="BD185" i="260"/>
  <c r="G441" i="260"/>
  <c r="BJ255" i="260"/>
  <c r="Z139" i="260"/>
  <c r="AL168" i="260"/>
  <c r="W75" i="260"/>
  <c r="J95" i="260"/>
  <c r="J257" i="260"/>
  <c r="BY14" i="260"/>
  <c r="W236" i="260"/>
  <c r="BD327" i="260"/>
  <c r="W72" i="260"/>
  <c r="BJ191" i="260"/>
  <c r="Z253" i="260"/>
  <c r="AL167" i="260"/>
  <c r="G488" i="260"/>
  <c r="AZ239" i="260"/>
  <c r="BD125" i="260"/>
  <c r="J44" i="177"/>
  <c r="M62" i="177"/>
  <c r="AL317" i="260"/>
  <c r="AD69" i="260"/>
  <c r="BD36" i="260"/>
  <c r="BJ292" i="260"/>
  <c r="AU309" i="260"/>
  <c r="BQ340" i="260"/>
  <c r="AH421" i="260"/>
  <c r="BJ313" i="260"/>
  <c r="BJ237" i="260"/>
  <c r="G149" i="260"/>
  <c r="AZ194" i="260"/>
  <c r="BU28" i="260"/>
  <c r="R377" i="260"/>
  <c r="AU146" i="260"/>
  <c r="T47" i="177"/>
  <c r="BN212" i="260"/>
  <c r="AU114" i="260"/>
  <c r="R127" i="260"/>
  <c r="G464" i="260"/>
  <c r="J418" i="260"/>
  <c r="R41" i="177"/>
  <c r="N22" i="177"/>
  <c r="BN146" i="260"/>
  <c r="AL251" i="260"/>
  <c r="AZ324" i="260"/>
  <c r="Y19" i="177"/>
  <c r="W7" i="177"/>
  <c r="AL163" i="260"/>
  <c r="BQ305" i="260"/>
  <c r="F36" i="177"/>
  <c r="N11" i="260"/>
  <c r="H27" i="177"/>
  <c r="N291" i="260"/>
  <c r="J259" i="260"/>
  <c r="AD390" i="260"/>
  <c r="BQ39" i="260"/>
  <c r="BD89" i="260"/>
  <c r="W148" i="260"/>
  <c r="BN517" i="260"/>
  <c r="BU142" i="260"/>
  <c r="P18" i="177"/>
  <c r="Z57" i="177"/>
  <c r="W445" i="260"/>
  <c r="W38" i="260"/>
  <c r="BD448" i="260"/>
  <c r="R478" i="260"/>
  <c r="Z33" i="260"/>
  <c r="Z221" i="260"/>
  <c r="R174" i="260"/>
  <c r="AL239" i="260"/>
  <c r="AR309" i="260"/>
  <c r="BQ292" i="260"/>
  <c r="AR93" i="260"/>
  <c r="W192" i="260"/>
  <c r="BN443" i="260"/>
  <c r="W459" i="260"/>
  <c r="G28" i="260"/>
  <c r="Y32" i="177"/>
  <c r="AH60" i="260"/>
  <c r="AZ18" i="260"/>
  <c r="BU148" i="260"/>
  <c r="AR115" i="260"/>
  <c r="G64" i="260"/>
  <c r="AL403" i="260"/>
  <c r="BN160" i="260"/>
  <c r="G165" i="260"/>
  <c r="R159" i="260"/>
  <c r="AD363" i="260"/>
  <c r="AU49" i="260"/>
  <c r="AU369" i="260"/>
  <c r="AD487" i="260"/>
  <c r="T48" i="177"/>
  <c r="BN136" i="260"/>
  <c r="BD131" i="260"/>
  <c r="J3" i="177"/>
  <c r="W298" i="260"/>
  <c r="BD262" i="260"/>
  <c r="I36" i="177"/>
  <c r="E57" i="177"/>
  <c r="N128" i="260"/>
  <c r="R68" i="260"/>
  <c r="AU255" i="260"/>
  <c r="AD93" i="260"/>
  <c r="BJ273" i="260"/>
  <c r="BD145" i="260"/>
  <c r="V29" i="177"/>
  <c r="G83" i="260"/>
  <c r="Y39" i="177"/>
  <c r="AL169" i="260"/>
  <c r="AU326" i="260"/>
  <c r="G353" i="260"/>
  <c r="AD94" i="260"/>
  <c r="R241" i="260"/>
  <c r="R247" i="260"/>
  <c r="AR399" i="260"/>
  <c r="BJ436" i="260"/>
  <c r="AL190" i="260"/>
  <c r="S5" i="177"/>
  <c r="R221" i="260"/>
  <c r="BQ401" i="260"/>
  <c r="P35" i="177"/>
  <c r="BD92" i="260"/>
  <c r="W19" i="260"/>
  <c r="J197" i="260"/>
  <c r="X65" i="177"/>
  <c r="J361" i="260"/>
  <c r="S60" i="177"/>
  <c r="I14" i="177"/>
  <c r="BY99" i="260"/>
  <c r="W350" i="260"/>
  <c r="BJ311" i="260"/>
  <c r="BJ32" i="260"/>
  <c r="W110" i="260"/>
  <c r="BN375" i="260"/>
  <c r="R24" i="260"/>
  <c r="BY13" i="260"/>
  <c r="BJ337" i="260"/>
  <c r="W40" i="260"/>
  <c r="BD78" i="260"/>
  <c r="W281" i="260"/>
  <c r="BQ268" i="260"/>
  <c r="Z19" i="177"/>
  <c r="J367" i="260"/>
  <c r="S24" i="177"/>
  <c r="Z98" i="260"/>
  <c r="J396" i="260"/>
  <c r="N410" i="260"/>
  <c r="G262" i="260"/>
  <c r="R33" i="260"/>
  <c r="AH26" i="260"/>
  <c r="R189" i="260"/>
  <c r="AR37" i="260"/>
  <c r="R259" i="260"/>
  <c r="Z337" i="260"/>
  <c r="J207" i="260"/>
  <c r="BN328" i="260"/>
  <c r="U56" i="177"/>
  <c r="BD283" i="260"/>
  <c r="J5" i="260"/>
  <c r="N52" i="177"/>
  <c r="R371" i="260"/>
  <c r="BQ355" i="260"/>
  <c r="BN91" i="260"/>
  <c r="AZ26" i="260"/>
  <c r="AL362" i="260"/>
  <c r="AR234" i="260"/>
  <c r="K7" i="177"/>
  <c r="BN85" i="260"/>
  <c r="AR56" i="260"/>
  <c r="N101" i="260"/>
  <c r="BN268" i="260"/>
  <c r="R343" i="260"/>
  <c r="AL138" i="260"/>
  <c r="D50" i="177"/>
  <c r="N25" i="177"/>
  <c r="BU365" i="260"/>
  <c r="Z3" i="177"/>
  <c r="F62" i="177"/>
  <c r="R278" i="260"/>
  <c r="AR346" i="260"/>
  <c r="AR121" i="260"/>
  <c r="S3" i="177"/>
  <c r="AL127" i="260"/>
  <c r="BU201" i="260"/>
  <c r="AZ273" i="260"/>
  <c r="AD48" i="260"/>
  <c r="AZ77" i="260"/>
  <c r="N121" i="260"/>
  <c r="R65" i="177"/>
  <c r="Z289" i="260"/>
  <c r="AH122" i="260"/>
  <c r="J182" i="260"/>
  <c r="R19" i="260"/>
  <c r="BQ223" i="260"/>
  <c r="BD240" i="260"/>
  <c r="AR128" i="260"/>
  <c r="AZ539" i="260"/>
  <c r="F58" i="177"/>
  <c r="BQ328" i="260"/>
  <c r="R83" i="260"/>
  <c r="J103" i="260"/>
  <c r="W195" i="260"/>
  <c r="AL391" i="260"/>
  <c r="BQ22" i="260"/>
  <c r="R10" i="260"/>
  <c r="J4" i="177"/>
  <c r="BD323" i="260"/>
  <c r="BU318" i="260"/>
  <c r="P49" i="177"/>
  <c r="G378" i="260"/>
  <c r="AU375" i="260"/>
  <c r="G52" i="260"/>
  <c r="X18" i="177"/>
  <c r="R126" i="260"/>
  <c r="AR242" i="260"/>
  <c r="AH389" i="260"/>
  <c r="R242" i="260"/>
  <c r="R171" i="260"/>
  <c r="AD238" i="260"/>
  <c r="R424" i="260"/>
  <c r="C30" i="177"/>
  <c r="BJ143" i="260"/>
  <c r="W132" i="260"/>
  <c r="BD10" i="260"/>
  <c r="AZ305" i="260"/>
  <c r="AH28" i="260"/>
  <c r="BQ55" i="260"/>
  <c r="Z55" i="177"/>
  <c r="R8" i="260"/>
  <c r="J242" i="260"/>
  <c r="R351" i="260"/>
  <c r="AU223" i="260"/>
  <c r="G142" i="260"/>
  <c r="N3" i="177"/>
  <c r="BJ172" i="260"/>
  <c r="G53" i="177"/>
  <c r="BD446" i="260"/>
  <c r="G170" i="260"/>
  <c r="BD223" i="260"/>
  <c r="BD281" i="260"/>
  <c r="BQ84" i="260"/>
  <c r="W270" i="260"/>
  <c r="L61" i="177"/>
  <c r="AU103" i="260"/>
  <c r="Z31" i="260"/>
  <c r="J34" i="260"/>
  <c r="AL369" i="260"/>
  <c r="BQ392" i="260"/>
  <c r="BN386" i="260"/>
  <c r="AR247" i="260"/>
  <c r="G44" i="177"/>
  <c r="AD265" i="260"/>
  <c r="BD383" i="260"/>
  <c r="BN286" i="260"/>
  <c r="BQ211" i="260"/>
  <c r="W31" i="177"/>
  <c r="AL295" i="260"/>
  <c r="L54" i="177"/>
  <c r="R236" i="260"/>
  <c r="G72" i="260"/>
  <c r="J72" i="260"/>
  <c r="AH367" i="260"/>
  <c r="BD39" i="260"/>
  <c r="Y49" i="177"/>
  <c r="BD275" i="260"/>
  <c r="V10" i="177"/>
  <c r="AU210" i="260"/>
  <c r="N310" i="260"/>
  <c r="N108" i="260"/>
  <c r="BQ19" i="260"/>
  <c r="BJ319" i="260"/>
  <c r="AD38" i="260"/>
  <c r="AZ158" i="260"/>
  <c r="BJ35" i="260"/>
  <c r="BN293" i="260"/>
  <c r="AU194" i="260"/>
  <c r="I17" i="177"/>
  <c r="BN383" i="260"/>
  <c r="W368" i="260"/>
  <c r="R57" i="260"/>
  <c r="BN24" i="260"/>
  <c r="Z346" i="260"/>
  <c r="BD70" i="260"/>
  <c r="O24" i="177"/>
  <c r="D41" i="177"/>
  <c r="AZ108" i="260"/>
  <c r="BY118" i="260"/>
  <c r="BD477" i="260"/>
  <c r="BY149" i="260"/>
  <c r="W186" i="260"/>
  <c r="G138" i="260"/>
  <c r="BD140" i="260"/>
  <c r="Y14" i="177"/>
  <c r="G186" i="260"/>
  <c r="AR320" i="260"/>
  <c r="R122" i="260"/>
  <c r="BQ169" i="260"/>
  <c r="R309" i="260"/>
  <c r="M64" i="177"/>
  <c r="AZ177" i="260"/>
  <c r="J35" i="260"/>
  <c r="BJ120" i="260"/>
  <c r="G19" i="260"/>
  <c r="AD302" i="260"/>
  <c r="BN218" i="260"/>
  <c r="AU219" i="260"/>
  <c r="BN405" i="260"/>
  <c r="BD384" i="260"/>
  <c r="AD344" i="260"/>
  <c r="AD149" i="260"/>
  <c r="BN291" i="260"/>
  <c r="BN185" i="260"/>
  <c r="AU437" i="260"/>
  <c r="AH176" i="260"/>
  <c r="AH77" i="260"/>
  <c r="AD168" i="260"/>
  <c r="AZ210" i="260"/>
  <c r="G361" i="260"/>
  <c r="D57" i="177"/>
  <c r="BY64" i="260"/>
  <c r="J41" i="260"/>
  <c r="BU88" i="260"/>
  <c r="AH94" i="260"/>
  <c r="BJ425" i="260"/>
  <c r="P44" i="177"/>
  <c r="Z445" i="260"/>
  <c r="F38" i="177"/>
  <c r="AR113" i="260"/>
  <c r="BJ5" i="260"/>
  <c r="N83" i="260"/>
  <c r="J316" i="260"/>
  <c r="AR26" i="260"/>
  <c r="W26" i="260"/>
  <c r="N40" i="260"/>
  <c r="S36" i="177"/>
  <c r="G301" i="260"/>
  <c r="BY172" i="260"/>
  <c r="W286" i="260"/>
  <c r="J411" i="260"/>
  <c r="BJ225" i="260"/>
  <c r="AH370" i="260"/>
  <c r="O12" i="177"/>
  <c r="G224" i="260"/>
  <c r="BN89" i="260"/>
  <c r="BY196" i="260"/>
  <c r="AL302" i="260"/>
  <c r="N282" i="260"/>
  <c r="AU361" i="260"/>
  <c r="BD85" i="260"/>
  <c r="N227" i="260"/>
  <c r="AR311" i="260"/>
  <c r="AZ209" i="260"/>
  <c r="BQ246" i="260"/>
  <c r="P28" i="177"/>
  <c r="N74" i="260"/>
  <c r="R300" i="260"/>
  <c r="G207" i="260"/>
  <c r="AD298" i="260"/>
  <c r="W81" i="260"/>
  <c r="Q46" i="177"/>
  <c r="R188" i="260"/>
  <c r="L7" i="177"/>
  <c r="AH216" i="260"/>
  <c r="AZ319" i="260"/>
  <c r="BY146" i="260"/>
  <c r="W327" i="260"/>
  <c r="BJ49" i="260"/>
  <c r="AD439" i="260"/>
  <c r="BU140" i="260"/>
  <c r="J269" i="260"/>
  <c r="W168" i="260"/>
  <c r="BJ268" i="260"/>
  <c r="BN226" i="260"/>
  <c r="BU209" i="260"/>
  <c r="AR85" i="260"/>
  <c r="BU15" i="260"/>
  <c r="N94" i="260"/>
  <c r="AZ274" i="260"/>
  <c r="BQ26" i="260"/>
  <c r="BY12" i="260"/>
  <c r="N174" i="260"/>
  <c r="H22" i="177"/>
  <c r="J416" i="260"/>
  <c r="Z168" i="260"/>
  <c r="W260" i="260"/>
  <c r="F4" i="177"/>
  <c r="G321" i="260"/>
  <c r="AZ560" i="260"/>
  <c r="Z23" i="260"/>
  <c r="Z350" i="260"/>
  <c r="Y47" i="177"/>
  <c r="M38" i="177"/>
  <c r="BU66" i="260"/>
  <c r="R22" i="177"/>
  <c r="BD14" i="260"/>
  <c r="S48" i="177"/>
  <c r="AH31" i="260"/>
  <c r="N275" i="260"/>
  <c r="Z77" i="260"/>
  <c r="BU346" i="260"/>
  <c r="BQ262" i="260"/>
  <c r="P57" i="177"/>
  <c r="AZ39" i="260"/>
  <c r="BN353" i="260"/>
  <c r="AH171" i="260"/>
  <c r="R388" i="260"/>
  <c r="J395" i="260"/>
  <c r="AZ270" i="260"/>
  <c r="Q53" i="177"/>
  <c r="AH268" i="260"/>
  <c r="BN236" i="260"/>
  <c r="AL270" i="260"/>
  <c r="P51" i="177"/>
  <c r="S26" i="177"/>
  <c r="U29" i="177"/>
  <c r="BU103" i="260"/>
  <c r="N268" i="260"/>
  <c r="E10" i="177"/>
  <c r="G81" i="260"/>
  <c r="AH276" i="260"/>
  <c r="BU449" i="260"/>
  <c r="J50" i="260"/>
  <c r="I62" i="177"/>
  <c r="AU348" i="260"/>
  <c r="AZ301" i="260"/>
  <c r="W60" i="177"/>
  <c r="AR202" i="260"/>
  <c r="N239" i="260"/>
  <c r="R230" i="260"/>
  <c r="BY183" i="260"/>
  <c r="Z162" i="260"/>
  <c r="AR124" i="260"/>
  <c r="W332" i="260"/>
  <c r="N38" i="177"/>
  <c r="G84" i="260"/>
  <c r="I53" i="177"/>
  <c r="AL119" i="260"/>
  <c r="BD282" i="260"/>
  <c r="BQ408" i="260"/>
  <c r="BJ158" i="260"/>
  <c r="G398" i="260"/>
  <c r="AZ360" i="260"/>
  <c r="BY165" i="260"/>
  <c r="V52" i="177"/>
  <c r="AH373" i="260"/>
  <c r="AD47" i="260"/>
  <c r="J49" i="177"/>
  <c r="AR344" i="260"/>
  <c r="AL294" i="260"/>
  <c r="F19" i="177"/>
  <c r="BD297" i="260"/>
  <c r="AH289" i="260"/>
  <c r="X3" i="177"/>
  <c r="N199" i="260"/>
  <c r="BJ435" i="260"/>
  <c r="N210" i="260"/>
  <c r="J176" i="260"/>
  <c r="R47" i="177"/>
  <c r="BQ80" i="260"/>
  <c r="N495" i="260"/>
  <c r="AU186" i="260"/>
  <c r="BQ64" i="260"/>
  <c r="AH87" i="260"/>
  <c r="BN157" i="260"/>
  <c r="T23" i="177"/>
  <c r="I22" i="177"/>
  <c r="N426" i="260"/>
  <c r="BU32" i="260"/>
  <c r="W11" i="260"/>
  <c r="S49" i="177"/>
  <c r="V48" i="177"/>
  <c r="S62" i="177"/>
  <c r="N76" i="260"/>
  <c r="R245" i="260"/>
  <c r="AZ394" i="260"/>
  <c r="Z417" i="260"/>
  <c r="R333" i="260"/>
  <c r="BD45" i="260"/>
  <c r="Z10" i="177"/>
  <c r="BQ117" i="260"/>
  <c r="G198" i="260"/>
  <c r="AH312" i="260"/>
  <c r="BQ362" i="260"/>
  <c r="G303" i="260"/>
  <c r="AR78" i="260"/>
  <c r="T27" i="177"/>
  <c r="AU300" i="260"/>
  <c r="BN440" i="260"/>
  <c r="N508" i="260"/>
  <c r="BD198" i="260"/>
  <c r="BQ6" i="260"/>
  <c r="BU161" i="260"/>
  <c r="S42" i="177"/>
  <c r="AL11" i="260"/>
  <c r="W116" i="260"/>
  <c r="F55" i="177"/>
  <c r="M50" i="177"/>
  <c r="AL25" i="260"/>
  <c r="BQ278" i="260"/>
  <c r="V17" i="177"/>
  <c r="Z42" i="177"/>
  <c r="N18" i="177"/>
  <c r="AZ87" i="260"/>
  <c r="BJ295" i="260"/>
  <c r="AZ190" i="260"/>
  <c r="BJ293" i="260"/>
  <c r="G123" i="260"/>
  <c r="W114" i="260"/>
  <c r="N398" i="260"/>
  <c r="AH418" i="260"/>
  <c r="BY58" i="260"/>
  <c r="AD212" i="260"/>
  <c r="AU443" i="260"/>
  <c r="W385" i="260"/>
  <c r="AH387" i="260"/>
  <c r="G92" i="260"/>
  <c r="BQ148" i="260"/>
  <c r="BU168" i="260"/>
  <c r="O18" i="177"/>
  <c r="AZ317" i="260"/>
  <c r="S40" i="177"/>
  <c r="AZ176" i="260"/>
  <c r="AZ133" i="260"/>
  <c r="AH292" i="260"/>
  <c r="AL415" i="260"/>
  <c r="G20" i="177"/>
  <c r="BJ10" i="260"/>
  <c r="J8" i="177"/>
  <c r="W418" i="260"/>
  <c r="N528" i="260"/>
  <c r="BD334" i="260"/>
  <c r="K39" i="177"/>
  <c r="Z303" i="260"/>
  <c r="Z152" i="260"/>
  <c r="AU17" i="260"/>
  <c r="AD274" i="260"/>
  <c r="AZ257" i="260"/>
  <c r="X8" i="177"/>
  <c r="BU9" i="260"/>
  <c r="R18" i="177"/>
  <c r="P60" i="177"/>
  <c r="AH213" i="260"/>
  <c r="J56" i="177"/>
  <c r="AL425" i="260"/>
  <c r="I6" i="177"/>
  <c r="BQ315" i="260"/>
  <c r="J419" i="260"/>
  <c r="AR208" i="260"/>
  <c r="BJ27" i="260"/>
  <c r="BJ289" i="260"/>
  <c r="F41" i="177"/>
  <c r="BU227" i="260"/>
  <c r="BJ236" i="260"/>
  <c r="BJ362" i="260"/>
  <c r="N287" i="260"/>
  <c r="R262" i="260"/>
  <c r="G26" i="260"/>
  <c r="AZ345" i="260"/>
  <c r="N467" i="260"/>
  <c r="BU156" i="260"/>
  <c r="AH452" i="260"/>
  <c r="BY134" i="260"/>
  <c r="K25" i="177"/>
  <c r="AU451" i="260"/>
  <c r="BQ331" i="260"/>
  <c r="J360" i="260"/>
  <c r="W59" i="177"/>
  <c r="W125" i="260"/>
  <c r="J405" i="260"/>
  <c r="Y18" i="177"/>
  <c r="AU201" i="260"/>
  <c r="V59" i="177"/>
  <c r="BD161" i="260"/>
  <c r="BQ224" i="260"/>
  <c r="BQ438" i="260"/>
  <c r="BU363" i="260"/>
  <c r="BN11" i="260"/>
  <c r="AD153" i="260"/>
  <c r="BU266" i="260"/>
  <c r="J193" i="260"/>
  <c r="Z163" i="260"/>
  <c r="AU295" i="260"/>
  <c r="U60" i="177"/>
  <c r="BU320" i="260"/>
  <c r="P48" i="177"/>
  <c r="BN500" i="260"/>
  <c r="BQ563" i="260"/>
  <c r="BJ402" i="260"/>
  <c r="AL121" i="260"/>
  <c r="AR24" i="260"/>
  <c r="BU22" i="260"/>
  <c r="Z123" i="260"/>
  <c r="BQ311" i="260"/>
  <c r="W39" i="177"/>
  <c r="AZ275" i="260"/>
  <c r="W247" i="260"/>
  <c r="K12" i="177"/>
  <c r="AZ101" i="260"/>
  <c r="AL43" i="260"/>
  <c r="BU251" i="260"/>
  <c r="K24" i="177"/>
  <c r="G22" i="260"/>
  <c r="P38" i="177"/>
  <c r="AD12" i="260"/>
  <c r="AU292" i="260"/>
  <c r="BQ337" i="260"/>
  <c r="J125" i="260"/>
  <c r="BN48" i="260"/>
  <c r="BJ215" i="260"/>
  <c r="AL289" i="260"/>
  <c r="O6" i="177"/>
  <c r="BY148" i="260"/>
  <c r="AD263" i="260"/>
  <c r="R36" i="177"/>
  <c r="AR250" i="260"/>
  <c r="J138" i="260"/>
  <c r="AR5" i="260"/>
  <c r="W33" i="260"/>
  <c r="BQ200" i="260"/>
  <c r="BQ314" i="260"/>
  <c r="Z518" i="260"/>
  <c r="BU361" i="260"/>
  <c r="BU159" i="260"/>
  <c r="AZ251" i="260"/>
  <c r="BJ175" i="260"/>
  <c r="AR205" i="260"/>
  <c r="Q33" i="177"/>
  <c r="AR91" i="260"/>
  <c r="AL365" i="260"/>
  <c r="AU47" i="260"/>
  <c r="AH140" i="260"/>
  <c r="W344" i="260"/>
  <c r="AL87" i="260"/>
  <c r="AZ417" i="260"/>
  <c r="BD236" i="260"/>
  <c r="Z325" i="260"/>
  <c r="BD191" i="260"/>
  <c r="BJ398" i="260"/>
  <c r="AU262" i="260"/>
  <c r="Y58" i="177"/>
  <c r="AR277" i="260"/>
  <c r="AD141" i="260"/>
  <c r="BJ90" i="260"/>
  <c r="J18" i="177"/>
  <c r="BD133" i="260"/>
  <c r="BJ7" i="260"/>
  <c r="BN148" i="260"/>
  <c r="W209" i="260"/>
  <c r="D8" i="177"/>
  <c r="BN420" i="260"/>
  <c r="Z119" i="260"/>
  <c r="BD56" i="260"/>
  <c r="BN127" i="260"/>
  <c r="G136" i="260"/>
  <c r="Z340" i="260"/>
  <c r="AU176" i="260"/>
  <c r="R426" i="260"/>
  <c r="G347" i="260"/>
  <c r="AR222" i="260"/>
  <c r="J52" i="177"/>
  <c r="G166" i="260"/>
  <c r="BJ72" i="260"/>
  <c r="BD218" i="260"/>
  <c r="BQ175" i="260"/>
  <c r="Z317" i="260"/>
  <c r="BU325" i="260"/>
  <c r="BJ167" i="260"/>
  <c r="BQ155" i="260"/>
  <c r="AD395" i="260"/>
  <c r="C8" i="177"/>
  <c r="AL67" i="260"/>
  <c r="R34" i="260"/>
  <c r="AD165" i="260"/>
  <c r="AZ25" i="260"/>
  <c r="W78" i="260"/>
  <c r="BU240" i="260"/>
  <c r="M23" i="177"/>
  <c r="AZ170" i="260"/>
  <c r="AZ150" i="260"/>
  <c r="BU57" i="260"/>
  <c r="AU77" i="260"/>
  <c r="BJ150" i="260"/>
  <c r="AZ137" i="260"/>
  <c r="N266" i="260"/>
  <c r="AL351" i="260"/>
  <c r="T55" i="177"/>
  <c r="AH99" i="260"/>
  <c r="M44" i="177"/>
  <c r="C45" i="177"/>
  <c r="BN168" i="260"/>
  <c r="M13" i="177"/>
  <c r="H44" i="177"/>
  <c r="AD22" i="260"/>
  <c r="K26" i="177"/>
  <c r="BQ265" i="260"/>
  <c r="AZ294" i="260"/>
  <c r="G146" i="260"/>
  <c r="BJ173" i="260"/>
  <c r="BN187" i="260"/>
  <c r="BN43" i="260"/>
  <c r="Z78" i="260"/>
  <c r="AR45" i="260"/>
  <c r="G316" i="260"/>
  <c r="AU121" i="260"/>
  <c r="Z296" i="260"/>
  <c r="R7" i="177"/>
  <c r="BU165" i="260"/>
  <c r="AL30" i="260"/>
  <c r="AD144" i="260"/>
  <c r="W203" i="260"/>
  <c r="BJ208" i="260"/>
  <c r="AH202" i="260"/>
  <c r="W222" i="260"/>
  <c r="BQ353" i="260"/>
  <c r="BN266" i="260"/>
  <c r="BN238" i="260"/>
  <c r="N390" i="260"/>
  <c r="BJ327" i="260"/>
  <c r="N39" i="177"/>
  <c r="AR419" i="260"/>
  <c r="G202" i="260"/>
  <c r="BD250" i="260"/>
  <c r="G346" i="260"/>
  <c r="D61" i="177"/>
  <c r="BN5" i="260"/>
  <c r="BD478" i="260"/>
  <c r="R289" i="260"/>
  <c r="Z262" i="260"/>
  <c r="AU23" i="260"/>
  <c r="AH217" i="260"/>
  <c r="AR118" i="260"/>
  <c r="BD34" i="260"/>
  <c r="G24" i="177"/>
  <c r="BU286" i="260"/>
  <c r="W375" i="260"/>
  <c r="N247" i="260"/>
  <c r="AR262" i="260"/>
  <c r="BJ426" i="260"/>
  <c r="G45" i="260"/>
  <c r="J290" i="260"/>
  <c r="P62" i="177"/>
  <c r="N24" i="177"/>
  <c r="BN110" i="260"/>
  <c r="BN96" i="260"/>
  <c r="BN234" i="260"/>
  <c r="BU313" i="260"/>
  <c r="O57" i="177"/>
  <c r="BN332" i="260"/>
  <c r="BN401" i="260"/>
  <c r="U10" i="177"/>
  <c r="BQ99" i="260"/>
  <c r="Z31" i="177"/>
  <c r="W182" i="260"/>
  <c r="BY27" i="260"/>
  <c r="R305" i="260"/>
  <c r="BQ98" i="260"/>
  <c r="Z199" i="260"/>
  <c r="J47" i="260"/>
  <c r="W158" i="260"/>
  <c r="U47" i="177"/>
  <c r="AU172" i="260"/>
  <c r="BJ33" i="260"/>
  <c r="BY90" i="260"/>
  <c r="AR47" i="260"/>
  <c r="J52" i="260"/>
  <c r="AZ340" i="260"/>
  <c r="G341" i="260"/>
  <c r="M6" i="177"/>
  <c r="J10" i="260"/>
  <c r="C28" i="177"/>
  <c r="BD38" i="260"/>
  <c r="AU193" i="260"/>
  <c r="BN155" i="260"/>
  <c r="O14" i="177"/>
  <c r="BJ262" i="260"/>
  <c r="AZ199" i="260"/>
  <c r="J37" i="260"/>
  <c r="AL68" i="260"/>
  <c r="H18" i="177"/>
  <c r="BN317" i="260"/>
  <c r="R310" i="260"/>
  <c r="R141" i="260"/>
  <c r="BN373" i="260"/>
  <c r="BQ83" i="260"/>
  <c r="N425" i="260"/>
  <c r="AR43" i="260"/>
  <c r="J223" i="260"/>
  <c r="L16" i="177"/>
  <c r="BU523" i="260"/>
  <c r="BQ263" i="260"/>
  <c r="AD266" i="260"/>
  <c r="BJ6" i="260"/>
  <c r="BD362" i="260"/>
  <c r="BU477" i="260"/>
  <c r="J57" i="177"/>
  <c r="AL574" i="260"/>
  <c r="AD50" i="260"/>
  <c r="W33" i="177"/>
  <c r="AR428" i="260"/>
  <c r="L36" i="177"/>
  <c r="AD264" i="260"/>
  <c r="D23" i="177"/>
  <c r="AU33" i="260"/>
  <c r="BD524" i="260"/>
  <c r="S63" i="177"/>
  <c r="AR248" i="260"/>
  <c r="BU96" i="260"/>
  <c r="BD95" i="260"/>
  <c r="BU124" i="260"/>
  <c r="BJ364" i="260"/>
  <c r="BY76" i="260"/>
  <c r="R269" i="260"/>
  <c r="AZ16" i="260"/>
  <c r="G9" i="260"/>
  <c r="U20" i="102"/>
  <c r="U17" i="102" s="1"/>
  <c r="AH144" i="260"/>
  <c r="AR178" i="260"/>
  <c r="Z314" i="260"/>
  <c r="AU370" i="260"/>
  <c r="N71" i="260"/>
  <c r="C31" i="177"/>
  <c r="Z373" i="260"/>
  <c r="Z97" i="260"/>
  <c r="BJ119" i="260"/>
  <c r="AR403" i="260"/>
  <c r="R185" i="260"/>
  <c r="BD93" i="260"/>
  <c r="U36" i="177"/>
  <c r="BU39" i="260"/>
  <c r="AR289" i="260"/>
  <c r="BY198" i="260"/>
  <c r="E56" i="177"/>
  <c r="AR173" i="260"/>
  <c r="C42" i="177"/>
  <c r="AU81" i="260"/>
  <c r="BN319" i="260"/>
  <c r="D9" i="177"/>
  <c r="AD92" i="260"/>
  <c r="AL292" i="260"/>
  <c r="AD121" i="260"/>
  <c r="AD469" i="260"/>
  <c r="G246" i="260"/>
  <c r="G419" i="260"/>
  <c r="R59" i="177"/>
  <c r="AD18" i="260"/>
  <c r="AL319" i="260"/>
  <c r="J310" i="260"/>
  <c r="AR19" i="260"/>
  <c r="AU28" i="260"/>
  <c r="BN138" i="260"/>
  <c r="BQ221" i="260"/>
  <c r="N314" i="260"/>
  <c r="AR69" i="260"/>
  <c r="AH319" i="260"/>
  <c r="O19" i="177"/>
  <c r="AU433" i="260"/>
  <c r="BU309" i="260"/>
  <c r="AZ338" i="260"/>
  <c r="Z62" i="260"/>
  <c r="BU197" i="260"/>
  <c r="W31" i="260"/>
  <c r="R186" i="260"/>
  <c r="Z365" i="260"/>
  <c r="I60" i="177"/>
  <c r="BY120" i="260"/>
  <c r="W377" i="260"/>
  <c r="Y6" i="177"/>
  <c r="W249" i="260"/>
  <c r="BQ300" i="260"/>
  <c r="BN278" i="260"/>
  <c r="BN143" i="260"/>
  <c r="AH128" i="260"/>
  <c r="AD39" i="260"/>
  <c r="BQ30" i="260"/>
  <c r="J156" i="260"/>
  <c r="N242" i="260"/>
  <c r="AU450" i="260"/>
  <c r="R106" i="260"/>
  <c r="BY52" i="260"/>
  <c r="J44" i="260"/>
  <c r="V62" i="177"/>
  <c r="AZ291" i="260"/>
  <c r="G158" i="260"/>
  <c r="BD22" i="260"/>
  <c r="AL474" i="260"/>
  <c r="BN260" i="260"/>
  <c r="AZ361" i="260"/>
  <c r="BD73" i="260"/>
  <c r="R20" i="177"/>
  <c r="I41" i="177"/>
  <c r="V30" i="177"/>
  <c r="AL216" i="260"/>
  <c r="J38" i="177"/>
  <c r="AH228" i="260"/>
  <c r="W47" i="260"/>
  <c r="AU313" i="260"/>
  <c r="P14" i="177"/>
  <c r="N343" i="260"/>
  <c r="AD299" i="260"/>
  <c r="BJ197" i="260"/>
  <c r="AL200" i="260"/>
  <c r="BU31" i="260"/>
  <c r="AU20" i="260"/>
  <c r="J117" i="260"/>
  <c r="AR382" i="260"/>
  <c r="J27" i="260"/>
  <c r="N30" i="177"/>
  <c r="BU233" i="260"/>
  <c r="P41" i="177"/>
  <c r="R20" i="260"/>
  <c r="BQ189" i="260"/>
  <c r="AH465" i="260"/>
  <c r="Z353" i="260"/>
  <c r="W207" i="260"/>
  <c r="BN86" i="260"/>
  <c r="AL264" i="260"/>
  <c r="W111" i="260"/>
  <c r="K11" i="177"/>
  <c r="D65" i="177"/>
  <c r="BJ97" i="260"/>
  <c r="N460" i="260"/>
  <c r="Z75" i="260"/>
  <c r="K51" i="177"/>
  <c r="BY31" i="260"/>
  <c r="W330" i="260"/>
  <c r="G164" i="260"/>
  <c r="AL247" i="260"/>
  <c r="G40" i="260"/>
  <c r="R284" i="260"/>
  <c r="J333" i="260"/>
  <c r="AH66" i="260"/>
  <c r="G42" i="177"/>
  <c r="R303" i="260"/>
  <c r="AU153" i="260"/>
  <c r="AZ115" i="260"/>
  <c r="AD393" i="260"/>
  <c r="L47" i="177"/>
  <c r="BU349" i="260"/>
  <c r="AZ574" i="260"/>
  <c r="J63" i="260"/>
  <c r="Z121" i="260"/>
  <c r="W54" i="177"/>
  <c r="AU211" i="260"/>
  <c r="AU119" i="260"/>
  <c r="BJ28" i="260"/>
  <c r="AH75" i="260"/>
  <c r="AR192" i="260"/>
  <c r="N494" i="260"/>
  <c r="Z394" i="260"/>
  <c r="AU199" i="260"/>
  <c r="J73" i="260"/>
  <c r="Q30" i="177"/>
  <c r="N20" i="177"/>
  <c r="AH170" i="260"/>
  <c r="AH36" i="260"/>
  <c r="Z47" i="177"/>
  <c r="AU123" i="260"/>
  <c r="AH24" i="260"/>
  <c r="J36" i="177"/>
  <c r="R6" i="177"/>
  <c r="BQ10" i="260"/>
  <c r="G243" i="260"/>
  <c r="AR190" i="260"/>
  <c r="M31" i="177"/>
  <c r="N434" i="260"/>
  <c r="BU72" i="260"/>
  <c r="I47" i="177"/>
  <c r="AU312" i="260"/>
  <c r="BQ183" i="260"/>
  <c r="R196" i="260"/>
  <c r="BQ102" i="260"/>
  <c r="R182" i="260"/>
  <c r="AU214" i="260"/>
  <c r="J62" i="260"/>
  <c r="G113" i="260"/>
  <c r="P52" i="177"/>
  <c r="BJ449" i="260"/>
  <c r="BQ68" i="260"/>
  <c r="R145" i="260"/>
  <c r="W121" i="260"/>
  <c r="G135" i="260"/>
  <c r="BJ48" i="260"/>
  <c r="BQ167" i="260"/>
  <c r="BD162" i="260"/>
  <c r="F65" i="177"/>
  <c r="F52" i="177"/>
  <c r="Q38" i="177"/>
  <c r="H61" i="177"/>
  <c r="R205" i="260"/>
  <c r="Z93" i="260"/>
  <c r="BN32" i="260"/>
  <c r="N326" i="260"/>
  <c r="BY141" i="260"/>
  <c r="AZ99" i="260"/>
  <c r="N17" i="260"/>
  <c r="AD220" i="260"/>
  <c r="R62" i="260"/>
  <c r="AR314" i="260"/>
  <c r="G47" i="260"/>
  <c r="AR152" i="260"/>
  <c r="AU99" i="260"/>
  <c r="AZ167" i="260"/>
  <c r="BY95" i="260"/>
  <c r="BQ214" i="260"/>
  <c r="AU38" i="260"/>
  <c r="BN273" i="260"/>
  <c r="N269" i="260"/>
  <c r="R53" i="260"/>
  <c r="AZ57" i="260"/>
  <c r="BU303" i="260"/>
  <c r="BN385" i="260"/>
  <c r="H36" i="177"/>
  <c r="AU190" i="260"/>
  <c r="W18" i="260"/>
  <c r="Z301" i="260"/>
  <c r="G140" i="260"/>
  <c r="AD43" i="260"/>
  <c r="BJ20" i="260"/>
  <c r="AU290" i="260"/>
  <c r="AZ286" i="260"/>
  <c r="AZ233" i="260"/>
  <c r="BN100" i="260"/>
  <c r="BU211" i="260"/>
  <c r="R63" i="260"/>
  <c r="AU305" i="260"/>
  <c r="AR108" i="260"/>
  <c r="N395" i="260"/>
  <c r="AZ139" i="260"/>
  <c r="AL287" i="260"/>
  <c r="Z45" i="260"/>
  <c r="BQ472" i="260"/>
  <c r="G37" i="260"/>
  <c r="BN21" i="260"/>
  <c r="BU411" i="260"/>
  <c r="L62" i="177"/>
  <c r="AD347" i="260"/>
  <c r="BU160" i="260"/>
  <c r="AH123" i="260"/>
  <c r="F47" i="177"/>
  <c r="W199" i="260"/>
  <c r="G174" i="260"/>
  <c r="R283" i="260"/>
  <c r="BD467" i="260"/>
  <c r="AL64" i="260"/>
  <c r="AU320" i="260"/>
  <c r="D6" i="177"/>
  <c r="W123" i="260"/>
  <c r="AU107" i="260"/>
  <c r="BJ113" i="260"/>
  <c r="AZ157" i="260"/>
  <c r="V36" i="177"/>
  <c r="R12" i="177"/>
  <c r="S35" i="177"/>
  <c r="T10" i="177"/>
  <c r="W310" i="260"/>
  <c r="AU59" i="260"/>
  <c r="BN164" i="260"/>
  <c r="BN272" i="260"/>
  <c r="Z63" i="260"/>
  <c r="M11" i="177"/>
  <c r="AR36" i="260"/>
  <c r="G55" i="260"/>
  <c r="X27" i="177"/>
  <c r="BU425" i="260"/>
  <c r="BN407" i="260"/>
  <c r="Y10" i="177"/>
  <c r="AU88" i="260"/>
  <c r="I54" i="177"/>
  <c r="BJ177" i="260"/>
  <c r="G13" i="177"/>
  <c r="BN340" i="260"/>
  <c r="BU281" i="260"/>
  <c r="AL177" i="260"/>
  <c r="W136" i="260"/>
  <c r="BD197" i="260"/>
  <c r="Z271" i="260"/>
  <c r="BN109" i="260"/>
  <c r="W443" i="260"/>
  <c r="AR243" i="260"/>
  <c r="J236" i="260"/>
  <c r="Z300" i="260"/>
  <c r="J374" i="260"/>
  <c r="BD153" i="260"/>
  <c r="W309" i="260"/>
  <c r="BQ128" i="260"/>
  <c r="R409" i="260"/>
  <c r="R27" i="260"/>
  <c r="BN399" i="260"/>
  <c r="BN26" i="260"/>
  <c r="G330" i="260"/>
  <c r="BQ342" i="260"/>
  <c r="D38" i="177"/>
  <c r="J296" i="260"/>
  <c r="AU101" i="260"/>
  <c r="R40" i="177"/>
  <c r="R71" i="260"/>
  <c r="AZ32" i="260"/>
  <c r="W291" i="260"/>
  <c r="BQ110" i="260"/>
  <c r="BJ142" i="260"/>
  <c r="AH277" i="260"/>
  <c r="Y52" i="177"/>
  <c r="R91" i="260"/>
  <c r="BU261" i="260"/>
  <c r="G364" i="260"/>
  <c r="AU293" i="260"/>
  <c r="BU174" i="260"/>
  <c r="T44" i="177"/>
  <c r="BJ343" i="260"/>
  <c r="BU170" i="260"/>
  <c r="T33" i="177"/>
  <c r="N241" i="260"/>
  <c r="G60" i="260"/>
  <c r="AL120" i="260"/>
  <c r="AH346" i="260"/>
  <c r="W66" i="260"/>
  <c r="Z138" i="260"/>
  <c r="G41" i="260"/>
  <c r="L15" i="177"/>
  <c r="W185" i="260"/>
  <c r="N40" i="177"/>
  <c r="I10" i="177"/>
  <c r="S14" i="177"/>
  <c r="AD32" i="260"/>
  <c r="H47" i="177"/>
  <c r="G10" i="177"/>
  <c r="T15" i="177"/>
  <c r="F22" i="177"/>
  <c r="BD234" i="260"/>
  <c r="C11" i="177"/>
  <c r="Z247" i="260"/>
  <c r="BJ105" i="260"/>
  <c r="AD413" i="260"/>
  <c r="G226" i="260"/>
  <c r="AZ263" i="260"/>
  <c r="D28" i="177"/>
  <c r="BN147" i="260"/>
  <c r="AZ38" i="260"/>
  <c r="AZ407" i="260"/>
  <c r="S41" i="177"/>
  <c r="AR167" i="260"/>
  <c r="BD48" i="260"/>
  <c r="BJ58" i="260"/>
  <c r="L28" i="177"/>
  <c r="BD401" i="260"/>
  <c r="BJ47" i="260"/>
  <c r="U23" i="177"/>
  <c r="AZ198" i="260"/>
  <c r="AH245" i="260"/>
  <c r="E45" i="177"/>
  <c r="BU332" i="260"/>
  <c r="J26" i="177"/>
  <c r="U41" i="251"/>
  <c r="J107" i="260"/>
  <c r="R190" i="260"/>
  <c r="BU192" i="260"/>
  <c r="BD451" i="260"/>
  <c r="BN521" i="260"/>
  <c r="R436" i="260"/>
  <c r="W64" i="177"/>
  <c r="D22" i="177"/>
  <c r="Z170" i="260"/>
  <c r="X16" i="177"/>
  <c r="BQ134" i="260"/>
  <c r="W334" i="260"/>
  <c r="Z61" i="177"/>
  <c r="R375" i="260"/>
  <c r="Z88" i="260"/>
  <c r="W342" i="260"/>
  <c r="AL27" i="260"/>
  <c r="G18" i="260"/>
  <c r="BN269" i="260"/>
  <c r="BD221" i="260"/>
  <c r="BU11" i="260"/>
  <c r="H51" i="177"/>
  <c r="G153" i="260"/>
  <c r="W55" i="260"/>
  <c r="K27" i="177"/>
  <c r="AU337" i="260"/>
  <c r="C22" i="177"/>
  <c r="G57" i="260"/>
  <c r="BJ96" i="260"/>
  <c r="BD307" i="260"/>
  <c r="X21" i="177"/>
  <c r="BU25" i="260"/>
  <c r="BN347" i="260"/>
  <c r="AR156" i="260"/>
  <c r="G11" i="260"/>
  <c r="AH288" i="260"/>
  <c r="N330" i="260"/>
  <c r="P22" i="177"/>
  <c r="BD194" i="260"/>
  <c r="R434" i="260"/>
  <c r="BU43" i="260"/>
  <c r="Z53" i="260"/>
  <c r="G232" i="260"/>
  <c r="E42" i="177"/>
  <c r="G67" i="260"/>
  <c r="AH88" i="260"/>
  <c r="BD113" i="260"/>
  <c r="BD165" i="260"/>
  <c r="G36" i="260"/>
  <c r="R105" i="260"/>
  <c r="BQ287" i="260"/>
  <c r="Y55" i="177"/>
  <c r="AD166" i="260"/>
  <c r="BY112" i="260"/>
  <c r="BQ371" i="260"/>
  <c r="BQ121" i="260"/>
  <c r="BN80" i="260"/>
  <c r="BN45" i="260"/>
  <c r="BN139" i="260"/>
  <c r="AU76" i="260"/>
  <c r="E38" i="177"/>
  <c r="Z74" i="260"/>
  <c r="AZ162" i="260"/>
  <c r="N42" i="177"/>
  <c r="G5" i="177"/>
  <c r="J21" i="177"/>
  <c r="N181" i="260"/>
  <c r="AU126" i="260"/>
  <c r="AL17" i="260"/>
  <c r="AD288" i="260"/>
  <c r="BQ38" i="260"/>
  <c r="W20" i="177"/>
  <c r="R438" i="260"/>
  <c r="BN163" i="260"/>
  <c r="AU159" i="260"/>
  <c r="G222" i="260"/>
  <c r="X39" i="177"/>
  <c r="BD278" i="260"/>
  <c r="D63" i="177"/>
  <c r="AL266" i="260"/>
  <c r="R101" i="260"/>
  <c r="N476" i="260"/>
  <c r="N327" i="260"/>
  <c r="AU282" i="260"/>
  <c r="H54" i="177"/>
  <c r="U40" i="251"/>
  <c r="BN152" i="260"/>
  <c r="AZ264" i="260"/>
  <c r="AU287" i="260"/>
  <c r="AR177" i="260"/>
  <c r="AD122" i="260"/>
  <c r="N21" i="177"/>
  <c r="F28" i="177"/>
  <c r="AD21" i="260"/>
  <c r="G93" i="260"/>
  <c r="L18" i="177"/>
  <c r="F18" i="177"/>
  <c r="AD88" i="260"/>
  <c r="BU171" i="260"/>
  <c r="R183" i="260"/>
  <c r="BD111" i="260"/>
  <c r="S52" i="177"/>
  <c r="BD74" i="260"/>
  <c r="Z377" i="260"/>
  <c r="J420" i="260"/>
  <c r="AR18" i="260"/>
  <c r="AD225" i="260"/>
  <c r="AU187" i="260"/>
  <c r="AR331" i="260"/>
  <c r="W176" i="260"/>
  <c r="AU242" i="260"/>
  <c r="Y28" i="177"/>
  <c r="I8" i="177"/>
  <c r="BU81" i="260"/>
  <c r="AR146" i="260"/>
  <c r="G184" i="260"/>
  <c r="AL52" i="260"/>
  <c r="AL296" i="260"/>
  <c r="AL449" i="260"/>
  <c r="N130" i="260"/>
  <c r="BU310" i="260"/>
  <c r="AH191" i="260"/>
  <c r="AZ219" i="260"/>
  <c r="BJ388" i="260"/>
  <c r="G270" i="260"/>
  <c r="BJ211" i="260"/>
  <c r="M4" i="177"/>
  <c r="N6" i="177"/>
  <c r="I32" i="177"/>
  <c r="R11" i="177"/>
  <c r="AD249" i="260"/>
  <c r="AU170" i="260"/>
  <c r="AZ97" i="260"/>
  <c r="Z213" i="260"/>
  <c r="G351" i="260"/>
  <c r="K61" i="177"/>
  <c r="BD175" i="260"/>
  <c r="W76" i="260"/>
  <c r="R19" i="177"/>
  <c r="BQ17" i="260"/>
  <c r="G185" i="260"/>
  <c r="O22" i="177"/>
  <c r="BQ241" i="260"/>
  <c r="AZ41" i="260"/>
  <c r="N294" i="260"/>
  <c r="AZ19" i="260"/>
  <c r="R43" i="260"/>
  <c r="BQ198" i="260"/>
  <c r="Z28" i="260"/>
  <c r="J219" i="260"/>
  <c r="AR375" i="260"/>
  <c r="AL56" i="260"/>
  <c r="L60" i="177"/>
  <c r="BQ150" i="260"/>
  <c r="BY199" i="260"/>
  <c r="G15" i="177"/>
  <c r="BN158" i="260"/>
  <c r="BQ248" i="260"/>
  <c r="BU12" i="260"/>
  <c r="R215" i="260"/>
  <c r="AR62" i="260"/>
  <c r="BD147" i="260"/>
  <c r="BU47" i="260"/>
  <c r="N221" i="260"/>
  <c r="BD152" i="260"/>
  <c r="AU428" i="260"/>
  <c r="BN392" i="260"/>
  <c r="AU35" i="260"/>
  <c r="AL346" i="260"/>
  <c r="BD349" i="260"/>
  <c r="BJ178" i="260"/>
  <c r="BD402" i="260"/>
  <c r="I15" i="177"/>
  <c r="W367" i="260"/>
  <c r="W88" i="260"/>
  <c r="L6" i="177"/>
  <c r="N216" i="260"/>
  <c r="BU100" i="260"/>
  <c r="G147" i="260"/>
  <c r="BN195" i="260"/>
  <c r="W17" i="260"/>
  <c r="AR232" i="260"/>
  <c r="Z238" i="260"/>
  <c r="AH172" i="260"/>
  <c r="Z212" i="260"/>
  <c r="I37" i="177"/>
  <c r="BY200" i="260"/>
  <c r="AH90" i="260"/>
  <c r="Y13" i="177"/>
  <c r="AU83" i="260"/>
  <c r="W246" i="260"/>
  <c r="R46" i="260"/>
  <c r="BJ322" i="260"/>
  <c r="R32" i="177"/>
  <c r="BU384" i="260"/>
  <c r="BD32" i="260"/>
  <c r="BU122" i="260"/>
  <c r="N54" i="177"/>
  <c r="I39" i="177"/>
  <c r="BU397" i="260"/>
  <c r="BU35" i="260"/>
  <c r="AH414" i="260"/>
  <c r="BN181" i="260"/>
  <c r="BN369" i="260"/>
  <c r="J148" i="260"/>
  <c r="G119" i="260"/>
  <c r="AR117" i="260"/>
  <c r="BU65" i="260"/>
  <c r="AU168" i="260"/>
  <c r="BD128" i="260"/>
  <c r="BJ80" i="260"/>
  <c r="AZ236" i="260"/>
  <c r="R21" i="177"/>
  <c r="Z6" i="177"/>
  <c r="T20" i="177"/>
  <c r="AZ196" i="260"/>
  <c r="AU228" i="260"/>
  <c r="N37" i="177"/>
  <c r="R130" i="260"/>
  <c r="N191" i="260"/>
  <c r="AR66" i="260"/>
  <c r="J45" i="177"/>
  <c r="J51" i="260"/>
  <c r="BQ21" i="260"/>
  <c r="G268" i="260"/>
  <c r="J115" i="260"/>
  <c r="G137" i="260"/>
  <c r="W481" i="260"/>
  <c r="BN403" i="260"/>
  <c r="T17" i="177"/>
  <c r="BU21" i="260"/>
  <c r="M59" i="177"/>
  <c r="Z349" i="260"/>
  <c r="BN34" i="260"/>
  <c r="BD23" i="260"/>
  <c r="AU268" i="260"/>
  <c r="BJ88" i="260"/>
  <c r="AZ84" i="260"/>
  <c r="Z45" i="177"/>
  <c r="U24" i="177"/>
  <c r="AH401" i="260"/>
  <c r="AU385" i="260"/>
  <c r="J163" i="260"/>
  <c r="BJ89" i="260"/>
  <c r="BJ11" i="260"/>
  <c r="N93" i="260"/>
  <c r="AL277" i="260"/>
  <c r="U15" i="177"/>
  <c r="AH95" i="260"/>
  <c r="BJ241" i="260"/>
  <c r="AR300" i="260"/>
  <c r="V14" i="177"/>
  <c r="S20" i="177"/>
  <c r="AR155" i="260"/>
  <c r="W77" i="260"/>
  <c r="E13" i="177"/>
  <c r="AH64" i="260"/>
  <c r="BU248" i="260"/>
  <c r="AR163" i="260"/>
  <c r="J70" i="260"/>
  <c r="BQ120" i="260"/>
  <c r="N258" i="260"/>
  <c r="BD87" i="260"/>
  <c r="N18" i="260"/>
  <c r="R67" i="260"/>
  <c r="R398" i="260"/>
  <c r="W201" i="260"/>
  <c r="N69" i="260"/>
  <c r="J23" i="260"/>
  <c r="R152" i="260"/>
  <c r="AL318" i="260"/>
  <c r="F10" i="177"/>
  <c r="N147" i="260"/>
  <c r="BJ270" i="260"/>
  <c r="AL152" i="260"/>
  <c r="W305" i="260"/>
  <c r="BN224" i="260"/>
  <c r="BN202" i="260"/>
  <c r="BJ266" i="260"/>
  <c r="J22" i="177"/>
  <c r="X19" i="177"/>
  <c r="R38" i="260"/>
  <c r="AL89" i="260"/>
  <c r="AU56" i="260"/>
  <c r="BJ214" i="260"/>
  <c r="BQ196" i="260"/>
  <c r="AZ13" i="260"/>
  <c r="BU126" i="260"/>
  <c r="AL100" i="260"/>
  <c r="AR369" i="260"/>
  <c r="BQ218" i="260"/>
  <c r="BU231" i="260"/>
  <c r="BJ353" i="260"/>
  <c r="BN35" i="260"/>
  <c r="AU41" i="260"/>
  <c r="AR145" i="260"/>
  <c r="AL58" i="260"/>
  <c r="BN371" i="260"/>
  <c r="Z7" i="177"/>
  <c r="BQ376" i="260"/>
  <c r="AD164" i="260"/>
  <c r="K44" i="177"/>
  <c r="J232" i="260"/>
  <c r="AZ293" i="260"/>
  <c r="N105" i="260"/>
  <c r="AZ169" i="260"/>
  <c r="K58" i="177"/>
  <c r="BN9" i="260"/>
  <c r="BN111" i="260"/>
  <c r="AZ47" i="260"/>
  <c r="S21" i="177"/>
  <c r="J84" i="260"/>
  <c r="AU245" i="260"/>
  <c r="AU264" i="260"/>
  <c r="F17" i="177"/>
  <c r="P7" i="177"/>
  <c r="G6" i="260"/>
  <c r="AH301" i="260"/>
  <c r="BJ218" i="260"/>
  <c r="BU189" i="260"/>
  <c r="R3" i="177"/>
  <c r="BU110" i="260"/>
  <c r="R237" i="260"/>
  <c r="BN122" i="260"/>
  <c r="J187" i="260"/>
  <c r="BD228" i="260"/>
  <c r="AZ107" i="260"/>
  <c r="G208" i="260"/>
  <c r="J127" i="260"/>
  <c r="BJ242" i="260"/>
  <c r="Y65" i="177"/>
  <c r="AH250" i="260"/>
  <c r="N25" i="260"/>
  <c r="G260" i="260"/>
  <c r="AH337" i="260"/>
  <c r="BJ84" i="260"/>
  <c r="BQ372" i="260"/>
  <c r="S25" i="177"/>
  <c r="BD320" i="260"/>
  <c r="N420" i="260"/>
  <c r="AU139" i="260"/>
  <c r="BD336" i="260"/>
  <c r="J133" i="260"/>
  <c r="D5" i="177"/>
  <c r="G86" i="260"/>
  <c r="G16" i="177"/>
  <c r="J147" i="260"/>
  <c r="BJ232" i="260"/>
  <c r="H7" i="177"/>
  <c r="J170" i="260"/>
  <c r="AD190" i="260"/>
  <c r="BY137" i="260"/>
  <c r="W128" i="260"/>
  <c r="S32" i="177"/>
  <c r="J392" i="260"/>
  <c r="N407" i="260"/>
  <c r="AR362" i="260"/>
  <c r="Z153" i="260"/>
  <c r="BJ246" i="260"/>
  <c r="AL188" i="260"/>
  <c r="AL166" i="260"/>
  <c r="BJ138" i="260"/>
  <c r="BJ44" i="260"/>
  <c r="BN106" i="260"/>
  <c r="S23" i="177"/>
  <c r="BY147" i="260"/>
  <c r="BU68" i="260"/>
  <c r="BQ137" i="260"/>
  <c r="R13" i="260"/>
  <c r="O45" i="177"/>
  <c r="G38" i="177"/>
  <c r="E59" i="177"/>
  <c r="G134" i="260"/>
  <c r="F14" i="177"/>
  <c r="R441" i="260"/>
  <c r="Z277" i="260"/>
  <c r="Z214" i="260"/>
  <c r="Z120" i="260"/>
  <c r="AZ5" i="260"/>
  <c r="L59" i="177"/>
  <c r="BY21" i="260"/>
  <c r="BU106" i="260"/>
  <c r="W426" i="260"/>
  <c r="BD55" i="260"/>
  <c r="Z94" i="260"/>
  <c r="G485" i="260"/>
  <c r="BJ427" i="260"/>
  <c r="BJ59" i="260"/>
  <c r="R24" i="177"/>
  <c r="P39" i="177"/>
  <c r="AD192" i="260"/>
  <c r="N16" i="260"/>
  <c r="U43" i="177"/>
  <c r="W171" i="260"/>
  <c r="AL187" i="260"/>
  <c r="BN184" i="260"/>
  <c r="Z49" i="177"/>
  <c r="J233" i="260"/>
  <c r="AR326" i="260"/>
  <c r="R53" i="177"/>
  <c r="N33" i="177"/>
  <c r="Q31" i="177"/>
  <c r="AZ36" i="260"/>
  <c r="BN19" i="260"/>
  <c r="BQ77" i="260"/>
  <c r="J205" i="260"/>
  <c r="AH124" i="260"/>
  <c r="BY194" i="260"/>
  <c r="BJ50" i="260"/>
  <c r="D10" i="177"/>
  <c r="J289" i="260"/>
  <c r="F33" i="177"/>
  <c r="W9" i="260"/>
  <c r="AD391" i="260"/>
  <c r="C60" i="177"/>
  <c r="AD60" i="260"/>
  <c r="BQ317" i="260"/>
  <c r="BQ173" i="260"/>
  <c r="N32" i="260"/>
  <c r="AR280" i="260"/>
  <c r="M7" i="177"/>
  <c r="Z444" i="260"/>
  <c r="AD292" i="260"/>
  <c r="BD242" i="260"/>
  <c r="G293" i="260"/>
  <c r="AR264" i="260"/>
  <c r="AL267" i="260"/>
  <c r="Q35" i="177"/>
  <c r="BU89" i="260"/>
  <c r="AD268" i="260"/>
  <c r="BQ191" i="260"/>
  <c r="AR220" i="260"/>
  <c r="J347" i="260"/>
  <c r="J362" i="260"/>
  <c r="O13" i="177"/>
  <c r="BJ116" i="260"/>
  <c r="BQ407" i="260"/>
  <c r="J112" i="260"/>
  <c r="W181" i="260"/>
  <c r="BJ148" i="260"/>
  <c r="AL15" i="260"/>
  <c r="BD407" i="260"/>
  <c r="R158" i="260"/>
  <c r="W150" i="260"/>
  <c r="L3" i="177"/>
  <c r="BD141" i="260"/>
  <c r="J437" i="260"/>
  <c r="G431" i="260"/>
  <c r="AL441" i="260"/>
  <c r="AZ418" i="260"/>
  <c r="BJ243" i="260"/>
  <c r="AZ215" i="260"/>
  <c r="Z239" i="260"/>
  <c r="AZ127" i="260"/>
  <c r="AH190" i="260"/>
  <c r="BQ338" i="260"/>
  <c r="W386" i="260"/>
  <c r="Z4" i="177"/>
  <c r="BJ69" i="260"/>
  <c r="AU130" i="260"/>
  <c r="BD277" i="260"/>
  <c r="BN40" i="260"/>
  <c r="U8" i="177"/>
  <c r="BN209" i="260"/>
  <c r="AH224" i="260"/>
  <c r="AR209" i="260"/>
  <c r="AZ405" i="260"/>
  <c r="F46" i="177"/>
  <c r="AH53" i="260"/>
  <c r="BY131" i="260"/>
  <c r="AZ94" i="260"/>
  <c r="R238" i="260"/>
  <c r="AZ149" i="260"/>
  <c r="N91" i="260"/>
  <c r="AR321" i="260"/>
  <c r="E58" i="177"/>
  <c r="K3" i="177"/>
  <c r="N283" i="260"/>
  <c r="N192" i="260"/>
  <c r="G473" i="260"/>
  <c r="BQ281" i="260"/>
  <c r="R216" i="260"/>
  <c r="AZ276" i="260"/>
  <c r="M3" i="177"/>
  <c r="G410" i="260"/>
  <c r="J288" i="260"/>
  <c r="Z22" i="260"/>
  <c r="BU267" i="260"/>
  <c r="Z146" i="260"/>
  <c r="G58" i="260"/>
  <c r="R70" i="260"/>
  <c r="BU247" i="260"/>
  <c r="C51" i="177"/>
  <c r="AD15" i="260"/>
  <c r="W295" i="260"/>
  <c r="BN284" i="260"/>
  <c r="BD272" i="260"/>
  <c r="AD321" i="260"/>
  <c r="AH46" i="260"/>
  <c r="Q7" i="177"/>
  <c r="BU246" i="260"/>
  <c r="BN41" i="260"/>
  <c r="AZ328" i="260"/>
  <c r="BD167" i="260"/>
  <c r="X35" i="177"/>
  <c r="BQ28" i="260"/>
  <c r="BQ225" i="260"/>
  <c r="C53" i="177"/>
  <c r="BN150" i="260"/>
  <c r="R38" i="177"/>
  <c r="O49" i="177"/>
  <c r="BY96" i="260"/>
  <c r="I50" i="177"/>
  <c r="AR193" i="260"/>
  <c r="BN107" i="260"/>
  <c r="N41" i="260"/>
  <c r="G250" i="260"/>
  <c r="R45" i="260"/>
  <c r="N4" i="177"/>
  <c r="BN68" i="260"/>
  <c r="W153" i="260"/>
  <c r="W256" i="260"/>
  <c r="AH67" i="260"/>
  <c r="R380" i="260"/>
  <c r="BN170" i="260"/>
  <c r="BJ294" i="260"/>
  <c r="BD285" i="260"/>
  <c r="Z268" i="260"/>
  <c r="BQ247" i="260"/>
  <c r="G426" i="260"/>
  <c r="Z60" i="177"/>
  <c r="P6" i="177"/>
  <c r="BU94" i="260"/>
  <c r="AD44" i="260"/>
  <c r="BQ176" i="260"/>
  <c r="R412" i="260"/>
  <c r="D40" i="177"/>
  <c r="AL141" i="260"/>
  <c r="BU102" i="260"/>
  <c r="J126" i="260"/>
  <c r="W326" i="260"/>
  <c r="O31" i="177"/>
  <c r="AR67" i="260"/>
  <c r="N225" i="260"/>
  <c r="V43" i="177"/>
  <c r="G388" i="260"/>
  <c r="AZ175" i="260"/>
  <c r="H43" i="177"/>
  <c r="N100" i="260"/>
  <c r="J181" i="260"/>
  <c r="AZ68" i="260"/>
  <c r="BJ234" i="260"/>
  <c r="N376" i="260"/>
  <c r="J196" i="260"/>
  <c r="R295" i="260"/>
  <c r="BY124" i="260"/>
  <c r="AL300" i="260"/>
  <c r="V12" i="177"/>
  <c r="BD159" i="260"/>
  <c r="BY150" i="260"/>
  <c r="X55" i="177"/>
  <c r="BN63" i="260"/>
  <c r="BU297" i="260"/>
  <c r="AR380" i="260"/>
  <c r="J100" i="260"/>
  <c r="BQ73" i="260"/>
  <c r="Z124" i="260"/>
  <c r="J231" i="260"/>
  <c r="J91" i="260"/>
  <c r="BD396" i="260"/>
  <c r="AU294" i="260"/>
  <c r="AL350" i="260"/>
  <c r="BJ278" i="260"/>
  <c r="BJ283" i="260"/>
  <c r="BD267" i="260"/>
  <c r="Z21" i="177"/>
  <c r="BY19" i="260"/>
  <c r="Y21" i="177"/>
  <c r="X63" i="177"/>
  <c r="BJ12" i="260"/>
  <c r="BY193" i="260"/>
  <c r="AH398" i="260"/>
  <c r="AZ369" i="260"/>
  <c r="G387" i="260"/>
  <c r="N423" i="260"/>
  <c r="BY55" i="260"/>
  <c r="BD105" i="260"/>
  <c r="N62" i="260"/>
  <c r="BD246" i="260"/>
  <c r="AU221" i="260"/>
  <c r="BN12" i="260"/>
  <c r="W261" i="260"/>
  <c r="BY80" i="260"/>
  <c r="BD184" i="260"/>
  <c r="Z55" i="260"/>
  <c r="Z14" i="177"/>
  <c r="BY7" i="260"/>
  <c r="C7" i="177"/>
  <c r="O8" i="177"/>
  <c r="L4" i="177"/>
  <c r="Z43" i="177"/>
  <c r="J28" i="260"/>
  <c r="BD114" i="260"/>
  <c r="BD351" i="260"/>
  <c r="Y63" i="177"/>
  <c r="G90" i="260"/>
  <c r="R50" i="177"/>
  <c r="J220" i="260"/>
  <c r="E46" i="177"/>
  <c r="AZ83" i="260"/>
  <c r="AR244" i="260"/>
  <c r="R22" i="260"/>
  <c r="E27" i="177"/>
  <c r="F13" i="177"/>
  <c r="W25" i="177"/>
  <c r="BN257" i="260"/>
  <c r="J111" i="260"/>
  <c r="BU362" i="260"/>
  <c r="BQ133" i="260"/>
  <c r="BQ266" i="260"/>
  <c r="AU97" i="260"/>
  <c r="BQ220" i="260"/>
  <c r="E55" i="177"/>
  <c r="AU277" i="260"/>
  <c r="W308" i="260"/>
  <c r="W213" i="260"/>
  <c r="V19" i="177"/>
  <c r="J80" i="260"/>
  <c r="K45" i="177"/>
  <c r="BJ61" i="260"/>
  <c r="M15" i="177"/>
  <c r="BU186" i="260"/>
  <c r="Z167" i="260"/>
  <c r="R153" i="260"/>
  <c r="AU328" i="260"/>
  <c r="I51" i="177"/>
  <c r="K10" i="177"/>
  <c r="AU85" i="260"/>
  <c r="T29" i="177"/>
  <c r="P54" i="177"/>
  <c r="R287" i="260"/>
  <c r="R339" i="260"/>
  <c r="AH118" i="260"/>
  <c r="AZ90" i="260"/>
  <c r="AH189" i="260"/>
  <c r="AZ81" i="260"/>
  <c r="AU253" i="260"/>
  <c r="BD353" i="260"/>
  <c r="P11" i="177"/>
  <c r="AZ320" i="260"/>
  <c r="AL45" i="260"/>
  <c r="R198" i="260"/>
  <c r="R40" i="260"/>
  <c r="W19" i="177"/>
  <c r="BD43" i="260"/>
  <c r="G367" i="260"/>
  <c r="AU55" i="260"/>
  <c r="AH52" i="260"/>
  <c r="X50" i="177"/>
  <c r="D19" i="177"/>
  <c r="D62" i="177"/>
  <c r="BD134" i="260"/>
  <c r="J365" i="260"/>
  <c r="AR34" i="260"/>
  <c r="AL189" i="260"/>
  <c r="L45" i="177"/>
  <c r="P56" i="177"/>
  <c r="N322" i="260"/>
  <c r="AZ322" i="260"/>
  <c r="Z37" i="260"/>
  <c r="AZ287" i="260"/>
  <c r="Z36" i="177"/>
  <c r="D60" i="177"/>
  <c r="BU282" i="260"/>
  <c r="G199" i="260"/>
  <c r="BY94" i="260"/>
  <c r="O25" i="177"/>
  <c r="N26" i="260"/>
  <c r="BQ5" i="260"/>
  <c r="M47" i="177"/>
  <c r="AH198" i="260"/>
  <c r="Z61" i="260"/>
  <c r="D4" i="177"/>
  <c r="R276" i="260"/>
  <c r="BD62" i="260"/>
  <c r="W39" i="260"/>
  <c r="AU238" i="260"/>
  <c r="AL55" i="260"/>
  <c r="BD214" i="260"/>
  <c r="Z63" i="177"/>
  <c r="AR236" i="260"/>
  <c r="Z53" i="177"/>
  <c r="Z87" i="260"/>
  <c r="BJ91" i="260"/>
  <c r="J190" i="260"/>
  <c r="N55" i="260"/>
  <c r="BQ303" i="260"/>
  <c r="AL32" i="260"/>
  <c r="BQ162" i="260"/>
  <c r="BJ330" i="260"/>
  <c r="AL312" i="260"/>
  <c r="AU42" i="260"/>
  <c r="Q58" i="177"/>
  <c r="BQ217" i="260"/>
  <c r="BU17" i="260"/>
  <c r="AU122" i="260"/>
  <c r="F50" i="177"/>
  <c r="AL170" i="260"/>
  <c r="BD164" i="260"/>
  <c r="Z26" i="260"/>
  <c r="AU181" i="260"/>
  <c r="AH177" i="260"/>
  <c r="N356" i="260"/>
  <c r="AU209" i="260"/>
  <c r="G180" i="260"/>
  <c r="G132" i="260"/>
  <c r="AZ144" i="260"/>
  <c r="N321" i="260"/>
  <c r="AZ33" i="260"/>
  <c r="R109" i="260"/>
  <c r="R260" i="260"/>
  <c r="BN37" i="260"/>
  <c r="AZ446" i="260"/>
  <c r="J292" i="260"/>
  <c r="AD328" i="260"/>
  <c r="M35" i="177"/>
  <c r="BU403" i="260"/>
  <c r="BQ201" i="260"/>
  <c r="V5" i="177"/>
  <c r="AH39" i="260"/>
  <c r="N194" i="260"/>
  <c r="W69" i="260"/>
  <c r="BY158" i="260"/>
  <c r="T43" i="177"/>
  <c r="AZ241" i="260"/>
  <c r="BU121" i="260"/>
  <c r="R313" i="260"/>
  <c r="AL57" i="260"/>
  <c r="BU183" i="260"/>
  <c r="AD199" i="260"/>
  <c r="BY175" i="260"/>
  <c r="R89" i="260"/>
  <c r="Z345" i="260"/>
  <c r="R80" i="260"/>
  <c r="Z242" i="260"/>
  <c r="N141" i="260"/>
  <c r="W16" i="177"/>
  <c r="BJ123" i="260"/>
  <c r="W48" i="260"/>
  <c r="G80" i="260"/>
  <c r="AL401" i="260"/>
  <c r="BJ308" i="260"/>
  <c r="BU151" i="260"/>
  <c r="AH294" i="260"/>
  <c r="AL14" i="260"/>
  <c r="W337" i="260"/>
  <c r="J326" i="260"/>
  <c r="AH264" i="260"/>
  <c r="U39" i="177"/>
  <c r="BD168" i="260"/>
  <c r="I63" i="177"/>
  <c r="BN231" i="260"/>
  <c r="AU78" i="260"/>
  <c r="BY84" i="260"/>
  <c r="AD323" i="260"/>
  <c r="BD42" i="260"/>
  <c r="W210" i="260"/>
  <c r="BN23" i="260"/>
  <c r="BQ71" i="260"/>
  <c r="BU23" i="260"/>
  <c r="BD58" i="260"/>
  <c r="N211" i="260"/>
  <c r="AL116" i="260"/>
  <c r="R170" i="260"/>
  <c r="Y62" i="177"/>
  <c r="V42" i="177"/>
  <c r="P10" i="177"/>
  <c r="AU442" i="260"/>
  <c r="AU218" i="260"/>
  <c r="R248" i="260"/>
  <c r="BQ47" i="260"/>
  <c r="W7" i="260"/>
  <c r="J24" i="177"/>
  <c r="BN38" i="260"/>
  <c r="AR8" i="260"/>
  <c r="BN94" i="260"/>
  <c r="BU208" i="260"/>
  <c r="AR21" i="260"/>
  <c r="BY78" i="260"/>
  <c r="BU115" i="260"/>
  <c r="BY22" i="260"/>
  <c r="W397" i="260"/>
  <c r="BY123" i="260"/>
  <c r="AD26" i="260"/>
  <c r="D48" i="177"/>
  <c r="Z403" i="260"/>
  <c r="BD241" i="260"/>
  <c r="O7" i="177"/>
  <c r="AD262" i="260"/>
  <c r="BN72" i="260"/>
  <c r="I30" i="177"/>
  <c r="K6" i="177"/>
  <c r="Z41" i="177"/>
  <c r="BQ35" i="260"/>
  <c r="BU184" i="260"/>
  <c r="BU50" i="260"/>
  <c r="R372" i="260"/>
  <c r="W8" i="260"/>
  <c r="V38" i="177"/>
  <c r="AU261" i="260"/>
  <c r="S8" i="177"/>
  <c r="V47" i="177"/>
  <c r="AR181" i="260"/>
  <c r="N12" i="177"/>
  <c r="AU338" i="260"/>
  <c r="R65" i="260"/>
  <c r="BQ359" i="260"/>
  <c r="G14" i="177"/>
  <c r="AH42" i="260"/>
  <c r="D7" i="177"/>
  <c r="V21" i="177"/>
  <c r="Z165" i="260"/>
  <c r="BJ14" i="260"/>
  <c r="BD28" i="260"/>
  <c r="N201" i="260"/>
  <c r="E53" i="177"/>
  <c r="S22" i="177"/>
  <c r="G297" i="260"/>
  <c r="M40" i="177"/>
  <c r="AZ69" i="260"/>
  <c r="AZ191" i="260"/>
  <c r="U29" i="251"/>
  <c r="BN73" i="260"/>
  <c r="V31" i="177"/>
  <c r="BJ85" i="260"/>
  <c r="AH328" i="260"/>
  <c r="AL288" i="260"/>
  <c r="BN65" i="260"/>
  <c r="K65" i="177"/>
  <c r="E62" i="177"/>
  <c r="AD45" i="260"/>
  <c r="BQ72" i="260"/>
  <c r="R119" i="260"/>
  <c r="N125" i="260"/>
  <c r="BQ245" i="260"/>
  <c r="J12" i="260"/>
  <c r="BD419" i="260"/>
  <c r="AR325" i="260"/>
  <c r="BY122" i="260"/>
  <c r="BY178" i="260"/>
  <c r="BU306" i="260"/>
  <c r="AH219" i="260"/>
  <c r="AD138" i="260"/>
  <c r="BY113" i="260"/>
  <c r="AU263" i="260"/>
  <c r="Y8" i="177"/>
  <c r="K64" i="177"/>
  <c r="AR260" i="260"/>
  <c r="J348" i="260"/>
  <c r="AL320" i="260"/>
  <c r="Z34" i="260"/>
  <c r="G156" i="260"/>
  <c r="AR164" i="260"/>
  <c r="BJ381" i="260"/>
  <c r="AZ315" i="260"/>
  <c r="BD309" i="260"/>
  <c r="AH33" i="260"/>
  <c r="W313" i="260"/>
  <c r="AU27" i="260"/>
  <c r="E23" i="177"/>
  <c r="AZ184" i="260"/>
  <c r="AU240" i="260"/>
  <c r="AR88" i="260"/>
  <c r="H59" i="177"/>
  <c r="R218" i="260"/>
  <c r="Y33" i="177"/>
  <c r="W5" i="260"/>
  <c r="J58" i="260"/>
  <c r="BD144" i="260"/>
  <c r="Z15" i="260"/>
  <c r="G328" i="260"/>
  <c r="C37" i="177"/>
  <c r="T36" i="177"/>
  <c r="AR65" i="260"/>
  <c r="BN346" i="260"/>
  <c r="BN173" i="260"/>
  <c r="R177" i="260"/>
  <c r="BD75" i="260"/>
  <c r="J12" i="177"/>
  <c r="BD120" i="260"/>
  <c r="AZ6" i="260"/>
  <c r="D13" i="177"/>
  <c r="BN18" i="260"/>
  <c r="BU138" i="260"/>
  <c r="Y64" i="177"/>
  <c r="BN17" i="260"/>
  <c r="W263" i="260"/>
  <c r="R338" i="260"/>
  <c r="AR323" i="260"/>
  <c r="G46" i="177"/>
  <c r="AZ100" i="260"/>
  <c r="O3" i="177"/>
  <c r="AD189" i="260"/>
  <c r="N88" i="260"/>
  <c r="E44" i="177"/>
  <c r="BY177" i="260"/>
  <c r="C18" i="177"/>
  <c r="Z145" i="260"/>
  <c r="AZ297" i="260"/>
  <c r="BU33" i="260"/>
  <c r="N397" i="260"/>
  <c r="BD266" i="260"/>
  <c r="AZ398" i="260"/>
  <c r="BQ290" i="260"/>
  <c r="AU161" i="260"/>
  <c r="I24" i="177"/>
  <c r="BY11" i="260"/>
  <c r="AL122" i="260"/>
  <c r="BJ101" i="260"/>
  <c r="N42" i="260"/>
  <c r="R382" i="260"/>
  <c r="X28" i="177"/>
  <c r="BU48" i="260"/>
  <c r="AU241" i="260"/>
  <c r="G62" i="177"/>
  <c r="Z318" i="260"/>
  <c r="AU109" i="260"/>
  <c r="N14" i="177"/>
  <c r="P63" i="177"/>
  <c r="R58" i="177"/>
  <c r="N38" i="260"/>
  <c r="BJ166" i="260"/>
  <c r="Z188" i="260"/>
  <c r="AZ72" i="260"/>
  <c r="K14" i="177"/>
  <c r="BU253" i="260"/>
  <c r="AU191" i="260"/>
  <c r="N138" i="260"/>
  <c r="R142" i="260"/>
  <c r="AU169" i="260"/>
  <c r="AR384" i="260"/>
  <c r="BD348" i="260"/>
  <c r="E15" i="177"/>
  <c r="X9" i="177"/>
  <c r="G252" i="260"/>
  <c r="G20" i="260"/>
  <c r="AZ53" i="260"/>
  <c r="T16" i="177"/>
  <c r="BD207" i="260"/>
  <c r="G228" i="260"/>
  <c r="AD14" i="260"/>
  <c r="BJ314" i="260"/>
  <c r="G326" i="260"/>
  <c r="Z38" i="177"/>
  <c r="Z33" i="177"/>
  <c r="W48" i="177"/>
  <c r="W70" i="260"/>
  <c r="G237" i="260"/>
  <c r="J308" i="260"/>
  <c r="W231" i="260"/>
  <c r="BJ272" i="260"/>
  <c r="G409" i="260"/>
  <c r="BQ115" i="260"/>
  <c r="AH150" i="260"/>
  <c r="AU196" i="260"/>
  <c r="C43" i="177"/>
  <c r="X45" i="177"/>
  <c r="T38" i="177"/>
  <c r="BD317" i="260"/>
  <c r="Q21" i="177"/>
  <c r="AZ327" i="260"/>
  <c r="AZ34" i="260"/>
  <c r="F61" i="177"/>
  <c r="BN423" i="260"/>
  <c r="P64" i="177"/>
  <c r="Q36" i="177"/>
  <c r="BD66" i="260"/>
  <c r="BN178" i="260"/>
  <c r="BN52" i="260"/>
  <c r="T51" i="177"/>
  <c r="C44" i="177"/>
  <c r="J51" i="177"/>
  <c r="G286" i="260"/>
  <c r="H57" i="177"/>
  <c r="V20" i="177"/>
  <c r="BQ132" i="260"/>
  <c r="BJ376" i="260"/>
  <c r="J36" i="260"/>
  <c r="D36" i="177"/>
  <c r="BY35" i="260"/>
  <c r="G35" i="260"/>
  <c r="T13" i="177"/>
  <c r="AL278" i="260"/>
  <c r="BQ296" i="260"/>
  <c r="W40" i="177"/>
  <c r="AU315" i="260"/>
  <c r="AU82" i="260"/>
  <c r="W46" i="177"/>
  <c r="J49" i="260"/>
  <c r="AL124" i="260"/>
  <c r="W56" i="177"/>
  <c r="Z437" i="260"/>
  <c r="AD273" i="260"/>
  <c r="G234" i="260"/>
  <c r="R86" i="260"/>
  <c r="BN249" i="260"/>
  <c r="BY188" i="260"/>
  <c r="AD320" i="260"/>
  <c r="BU153" i="260"/>
  <c r="AU143" i="260"/>
  <c r="AR107" i="260"/>
  <c r="J268" i="260"/>
  <c r="AZ153" i="260"/>
  <c r="G112" i="260"/>
  <c r="AL123" i="260"/>
  <c r="J298" i="260"/>
  <c r="T14" i="177"/>
  <c r="AU415" i="260"/>
  <c r="W50" i="177"/>
  <c r="AH248" i="260"/>
  <c r="AU61" i="260"/>
  <c r="R7" i="260"/>
  <c r="R256" i="260"/>
  <c r="R181" i="260"/>
  <c r="J364" i="260"/>
  <c r="N73" i="260"/>
  <c r="Z16" i="260"/>
  <c r="G94" i="260"/>
  <c r="P20" i="177"/>
  <c r="BN88" i="260"/>
  <c r="K15" i="177"/>
  <c r="R27" i="177"/>
  <c r="BU298" i="260"/>
  <c r="Z30" i="177"/>
  <c r="AH326" i="260"/>
  <c r="G22" i="177"/>
  <c r="AD99" i="260"/>
  <c r="O21" i="177"/>
  <c r="BJ115" i="260"/>
  <c r="BN299" i="260"/>
  <c r="L39" i="177"/>
  <c r="N144" i="260"/>
  <c r="BU41" i="260"/>
  <c r="AZ120" i="260"/>
  <c r="AH112" i="260"/>
  <c r="AZ15" i="260"/>
  <c r="BU18" i="260"/>
  <c r="BJ140" i="260"/>
  <c r="BD7" i="260"/>
  <c r="F35" i="177"/>
  <c r="W141" i="260"/>
  <c r="Z249" i="260"/>
  <c r="Y40" i="177"/>
  <c r="BJ192" i="260"/>
  <c r="AL94" i="260"/>
  <c r="R250" i="260"/>
  <c r="BJ131" i="260"/>
  <c r="BQ477" i="260"/>
  <c r="AR377" i="260"/>
  <c r="AZ205" i="260"/>
  <c r="AR373" i="260"/>
  <c r="W58" i="177"/>
  <c r="BD136" i="260"/>
  <c r="J162" i="260"/>
  <c r="J46" i="260"/>
  <c r="T4" i="177"/>
  <c r="BN137" i="260"/>
  <c r="Z369" i="260"/>
  <c r="BJ126" i="260"/>
  <c r="BD245" i="260"/>
  <c r="R31" i="260"/>
  <c r="N146" i="260"/>
  <c r="R200" i="260"/>
  <c r="BY18" i="260"/>
  <c r="G125" i="260"/>
  <c r="D59" i="177"/>
  <c r="AR126" i="260"/>
  <c r="G320" i="260"/>
  <c r="BU294" i="260"/>
  <c r="BN351" i="260"/>
  <c r="N148" i="260"/>
  <c r="BY157" i="260"/>
  <c r="AH240" i="260"/>
  <c r="BD326" i="260"/>
  <c r="J88" i="260"/>
  <c r="BD53" i="260"/>
  <c r="N213" i="260"/>
  <c r="AL60" i="260"/>
  <c r="D35" i="177"/>
  <c r="BD37" i="260"/>
  <c r="W265" i="260"/>
  <c r="BU274" i="260"/>
  <c r="BD313" i="260"/>
  <c r="G69" i="260"/>
  <c r="BN259" i="260"/>
  <c r="P50" i="177"/>
  <c r="BD318" i="260"/>
  <c r="BU167" i="260"/>
  <c r="N145" i="260"/>
  <c r="AL48" i="260"/>
  <c r="BJ183" i="260"/>
  <c r="W264" i="260"/>
  <c r="AZ110" i="260"/>
  <c r="W84" i="260"/>
  <c r="J128" i="260"/>
  <c r="R178" i="260"/>
  <c r="AU269" i="260"/>
  <c r="AL199" i="260"/>
  <c r="BJ132" i="260"/>
  <c r="AR345" i="260"/>
  <c r="W49" i="177"/>
  <c r="BD135" i="260"/>
  <c r="AR127" i="260"/>
  <c r="AL212" i="260"/>
  <c r="BQ405" i="260"/>
  <c r="G122" i="260"/>
  <c r="BN149" i="260"/>
  <c r="U28" i="251"/>
  <c r="AZ380" i="260"/>
  <c r="BU283" i="260"/>
  <c r="BU455" i="260"/>
  <c r="W53" i="260"/>
  <c r="AR299" i="260"/>
  <c r="AL37" i="260"/>
  <c r="F51" i="177"/>
  <c r="U12" i="177"/>
  <c r="J66" i="260"/>
  <c r="AR274" i="260"/>
  <c r="Z251" i="260"/>
  <c r="AR144" i="260"/>
  <c r="AD151" i="260"/>
  <c r="BQ444" i="260"/>
  <c r="W324" i="260"/>
  <c r="AL91" i="260"/>
  <c r="BN121" i="260"/>
  <c r="AU12" i="260"/>
  <c r="BU305" i="260"/>
  <c r="W271" i="260"/>
  <c r="D37" i="177"/>
  <c r="BN140" i="260"/>
  <c r="BQ164" i="260"/>
  <c r="P17" i="177"/>
  <c r="AU188" i="260"/>
  <c r="Z16" i="177"/>
  <c r="M58" i="177"/>
  <c r="G241" i="260"/>
  <c r="R85" i="260"/>
  <c r="BJ357" i="260"/>
  <c r="R108" i="260"/>
  <c r="L21" i="177"/>
  <c r="L8" i="177"/>
  <c r="J40" i="260"/>
  <c r="BJ86" i="260"/>
  <c r="BQ25" i="260"/>
  <c r="AL262" i="260"/>
  <c r="BQ52" i="260"/>
  <c r="BQ182" i="260"/>
  <c r="G100" i="260"/>
  <c r="W6" i="260"/>
  <c r="AR75" i="260"/>
  <c r="L29" i="177"/>
  <c r="Z20" i="177"/>
  <c r="Z374" i="260"/>
  <c r="BN62" i="260"/>
  <c r="BU338" i="260"/>
  <c r="BQ293" i="260"/>
  <c r="W235" i="260"/>
  <c r="BN384" i="260"/>
  <c r="H31" i="177"/>
  <c r="BQ309" i="260"/>
  <c r="BD341" i="260"/>
  <c r="BQ260" i="260"/>
  <c r="K37" i="177"/>
  <c r="J122" i="260"/>
  <c r="AL70" i="260"/>
  <c r="Q51" i="177"/>
  <c r="BY93" i="260"/>
  <c r="BJ110" i="260"/>
  <c r="BN70" i="260"/>
  <c r="BQ153" i="260"/>
  <c r="K42" i="177"/>
  <c r="AH41" i="260"/>
  <c r="G277" i="260"/>
  <c r="AD42" i="260"/>
  <c r="S55" i="177"/>
  <c r="BN108" i="260"/>
  <c r="AR138" i="260"/>
  <c r="Z273" i="260"/>
  <c r="BQ158" i="260"/>
  <c r="Q18" i="177"/>
  <c r="AL338" i="260"/>
  <c r="X64" i="177"/>
  <c r="BU394" i="260"/>
  <c r="R117" i="260"/>
  <c r="Y27" i="177"/>
  <c r="BJ74" i="260"/>
  <c r="BY40" i="260"/>
  <c r="G296" i="260"/>
  <c r="W100" i="260"/>
  <c r="AD61" i="260"/>
  <c r="BY119" i="260"/>
  <c r="R88" i="260"/>
  <c r="AZ195" i="260"/>
  <c r="V23" i="177"/>
  <c r="D45" i="177"/>
  <c r="AR317" i="260"/>
  <c r="BU40" i="260"/>
  <c r="N97" i="260"/>
  <c r="AL148" i="260"/>
  <c r="S28" i="177"/>
  <c r="N23" i="260"/>
  <c r="BU237" i="260"/>
  <c r="I56" i="177"/>
  <c r="W170" i="260"/>
  <c r="R128" i="260"/>
  <c r="R162" i="260"/>
  <c r="H11" i="177"/>
  <c r="H30" i="177"/>
  <c r="J16" i="260"/>
  <c r="AU57" i="260"/>
  <c r="G18" i="177"/>
  <c r="BD328" i="260"/>
  <c r="G342" i="260"/>
  <c r="BQ67" i="260"/>
  <c r="AR94" i="260"/>
  <c r="G17" i="177"/>
  <c r="Z241" i="260"/>
  <c r="D56" i="177"/>
  <c r="AZ51" i="260"/>
  <c r="J61" i="260"/>
  <c r="Z125" i="260"/>
  <c r="J431" i="260"/>
  <c r="BN298" i="260"/>
  <c r="J13" i="260"/>
  <c r="AR218" i="260"/>
  <c r="AR268" i="260"/>
  <c r="C12" i="177"/>
  <c r="AU322" i="260"/>
  <c r="BN162" i="260"/>
  <c r="AZ70" i="260"/>
  <c r="R39" i="260"/>
  <c r="AL240" i="260"/>
  <c r="Z17" i="260"/>
  <c r="X59" i="177"/>
  <c r="N273" i="260"/>
  <c r="BQ352" i="260"/>
  <c r="AU13" i="260"/>
  <c r="N106" i="260"/>
  <c r="AH120" i="260"/>
  <c r="J85" i="260"/>
  <c r="BY153" i="260"/>
  <c r="AR306" i="260"/>
  <c r="AZ103" i="260"/>
  <c r="Z348" i="260"/>
  <c r="AD143" i="260"/>
  <c r="Z40" i="177"/>
  <c r="BQ65" i="260"/>
  <c r="BJ39" i="260"/>
  <c r="I12" i="177"/>
  <c r="Z171" i="260"/>
  <c r="AR350" i="260"/>
  <c r="Z228" i="260"/>
  <c r="Z72" i="260"/>
  <c r="BU178" i="260"/>
  <c r="Q19" i="177"/>
  <c r="M30" i="177"/>
  <c r="Z11" i="177"/>
  <c r="C35" i="177"/>
  <c r="W80" i="260"/>
  <c r="R290" i="260"/>
  <c r="W92" i="260"/>
  <c r="J209" i="260"/>
  <c r="AZ265" i="260"/>
  <c r="AR57" i="260"/>
  <c r="G344" i="260"/>
  <c r="R299" i="260"/>
  <c r="W12" i="177"/>
  <c r="W127" i="260"/>
  <c r="BN449" i="260"/>
  <c r="V24" i="177"/>
  <c r="Z39" i="260"/>
  <c r="Y59" i="177"/>
  <c r="AU44" i="260"/>
  <c r="AR175" i="260"/>
  <c r="BJ361" i="260"/>
  <c r="G78" i="260"/>
  <c r="AU208" i="260"/>
  <c r="BD21" i="260"/>
  <c r="BQ187" i="260"/>
  <c r="BY97" i="260"/>
  <c r="N142" i="260"/>
  <c r="BN192" i="260"/>
  <c r="W352" i="260"/>
  <c r="R35" i="177"/>
  <c r="J109" i="260"/>
  <c r="L58" i="177"/>
  <c r="BJ334" i="260"/>
  <c r="Y20" i="177"/>
  <c r="BN20" i="260"/>
  <c r="AR50" i="260"/>
  <c r="R62" i="177"/>
  <c r="G52" i="177"/>
  <c r="BD30" i="260"/>
  <c r="T21" i="177"/>
  <c r="G15" i="260"/>
  <c r="N66" i="260"/>
  <c r="W193" i="260"/>
  <c r="AR194" i="260"/>
  <c r="BJ194" i="260"/>
  <c r="W109" i="260"/>
  <c r="K20" i="177"/>
  <c r="AU72" i="260"/>
  <c r="BQ93" i="260"/>
  <c r="G40" i="177"/>
  <c r="AD31" i="260"/>
  <c r="AZ249" i="260"/>
  <c r="AH278" i="260"/>
  <c r="AZ203" i="260"/>
  <c r="BQ123" i="260"/>
  <c r="V13" i="177"/>
  <c r="J381" i="260"/>
  <c r="G151" i="260"/>
  <c r="G38" i="260"/>
  <c r="AD58" i="260"/>
  <c r="N134" i="260"/>
  <c r="M37" i="177"/>
  <c r="P40" i="177"/>
  <c r="H42" i="177"/>
  <c r="BQ320" i="260"/>
  <c r="AZ123" i="260"/>
  <c r="AR46" i="260"/>
  <c r="BN203" i="260"/>
  <c r="AL224" i="260"/>
  <c r="BD51" i="260"/>
  <c r="G177" i="260"/>
  <c r="R52" i="260"/>
  <c r="AZ148" i="260"/>
  <c r="BY125" i="260"/>
  <c r="BD149" i="260"/>
  <c r="W15" i="260"/>
  <c r="R90" i="260"/>
  <c r="BQ272" i="260"/>
  <c r="N50" i="260"/>
  <c r="AU48" i="260"/>
  <c r="BU173" i="260"/>
  <c r="AZ66" i="260"/>
  <c r="L13" i="177"/>
  <c r="AR256" i="260"/>
  <c r="W167" i="260"/>
  <c r="I4" i="177"/>
  <c r="AZ222" i="260"/>
  <c r="BY173" i="260"/>
  <c r="W36" i="260"/>
  <c r="R209" i="260"/>
  <c r="AZ396" i="260"/>
  <c r="Z151" i="260"/>
  <c r="AL115" i="260"/>
  <c r="BQ323" i="260"/>
  <c r="J102" i="260"/>
  <c r="G307" i="260"/>
  <c r="N190" i="260"/>
  <c r="N14" i="260"/>
  <c r="AH61" i="260"/>
  <c r="W198" i="260"/>
  <c r="W62" i="177"/>
  <c r="J14" i="177"/>
  <c r="R21" i="260"/>
  <c r="W315" i="260"/>
  <c r="AL92" i="260"/>
  <c r="W343" i="260"/>
  <c r="K54" i="177"/>
  <c r="Q43" i="177"/>
  <c r="BD160" i="260"/>
  <c r="AL137" i="260"/>
  <c r="AD451" i="260"/>
  <c r="BJ340" i="260"/>
  <c r="AU37" i="260"/>
  <c r="N175" i="260"/>
  <c r="BU299" i="260"/>
  <c r="BD311" i="260"/>
  <c r="J43" i="177"/>
  <c r="N178" i="260"/>
  <c r="BQ131" i="260"/>
  <c r="AD96" i="260"/>
  <c r="AH203" i="260"/>
  <c r="G144" i="260"/>
  <c r="K19" i="177"/>
  <c r="K33" i="177"/>
  <c r="J136" i="260"/>
  <c r="F11" i="177"/>
  <c r="BD302" i="260"/>
  <c r="O54" i="177"/>
  <c r="BJ147" i="260"/>
  <c r="J25" i="177"/>
  <c r="O9" i="177"/>
  <c r="J150" i="260"/>
  <c r="W21" i="253"/>
  <c r="W17" i="253" s="1"/>
  <c r="AZ59" i="260"/>
  <c r="W96" i="260"/>
  <c r="BN251" i="260"/>
  <c r="AD118" i="260"/>
  <c r="N82" i="260"/>
  <c r="J53" i="177"/>
  <c r="BJ156" i="260"/>
  <c r="BU139" i="260"/>
  <c r="G6" i="177"/>
  <c r="BN92" i="260"/>
  <c r="BQ168" i="260"/>
  <c r="BN134" i="260"/>
  <c r="G17" i="260"/>
  <c r="R173" i="260"/>
  <c r="AL76" i="260"/>
  <c r="AD55" i="260"/>
  <c r="Z149" i="260"/>
  <c r="C29" i="177"/>
  <c r="G183" i="260"/>
  <c r="AZ93" i="260"/>
  <c r="S16" i="177"/>
  <c r="BY72" i="260"/>
  <c r="G126" i="260"/>
  <c r="AD13" i="260"/>
  <c r="BU146" i="260"/>
  <c r="K36" i="177"/>
  <c r="N366" i="260"/>
  <c r="AH38" i="260"/>
  <c r="R120" i="260"/>
  <c r="BN182" i="260"/>
  <c r="BD273" i="260"/>
  <c r="M10" i="177"/>
  <c r="W149" i="260"/>
  <c r="BJ136" i="260"/>
  <c r="C62" i="177"/>
  <c r="J210" i="260"/>
  <c r="J180" i="260"/>
  <c r="BD170" i="260"/>
  <c r="AR110" i="260"/>
  <c r="BQ186" i="260"/>
  <c r="X42" i="177"/>
  <c r="W147" i="260"/>
  <c r="AL73" i="260"/>
  <c r="AZ172" i="260"/>
  <c r="BY180" i="260"/>
  <c r="W26" i="177"/>
  <c r="R46" i="177"/>
  <c r="AD191" i="260"/>
  <c r="BU77" i="260"/>
  <c r="L65" i="177"/>
  <c r="AU301" i="260"/>
  <c r="BD296" i="260"/>
  <c r="AD163" i="260"/>
  <c r="AH50" i="260"/>
  <c r="H19" i="177"/>
  <c r="Z42" i="260"/>
  <c r="AU311" i="260"/>
  <c r="R231" i="260"/>
  <c r="AD126" i="260"/>
  <c r="V4" i="177"/>
  <c r="V6" i="177"/>
  <c r="AU281" i="260"/>
  <c r="U54" i="177"/>
  <c r="Q44" i="177"/>
  <c r="N171" i="260"/>
  <c r="BN153" i="260"/>
  <c r="AU40" i="260"/>
  <c r="R42" i="260"/>
  <c r="BN118" i="260"/>
  <c r="AH252" i="260"/>
  <c r="Z142" i="260"/>
  <c r="F15" i="177"/>
  <c r="BY142" i="260"/>
  <c r="BJ285" i="260"/>
  <c r="W219" i="260"/>
  <c r="U49" i="177"/>
  <c r="AZ165" i="260"/>
  <c r="AZ30" i="260"/>
  <c r="O29" i="177"/>
  <c r="M22" i="177"/>
  <c r="AU160" i="260"/>
  <c r="V51" i="177"/>
  <c r="W161" i="260"/>
  <c r="Z46" i="260"/>
  <c r="R23" i="177"/>
  <c r="AZ82" i="260"/>
  <c r="BJ460" i="260"/>
  <c r="S47" i="177"/>
  <c r="AH169" i="260"/>
  <c r="O11" i="177"/>
  <c r="H17" i="177"/>
  <c r="G65" i="260"/>
  <c r="BJ139" i="260"/>
  <c r="J93" i="260"/>
  <c r="AU140" i="260"/>
  <c r="W94" i="260"/>
  <c r="BN13" i="260"/>
  <c r="G124" i="260"/>
  <c r="N307" i="260"/>
  <c r="Z41" i="260"/>
  <c r="J146" i="260"/>
  <c r="G345" i="260"/>
  <c r="Z24" i="177"/>
  <c r="AR99" i="260"/>
  <c r="AR186" i="260"/>
  <c r="N214" i="260"/>
  <c r="BQ37" i="260"/>
  <c r="BY184" i="260"/>
  <c r="W30" i="260"/>
  <c r="I49" i="177"/>
  <c r="F3" i="177"/>
  <c r="BN225" i="260"/>
  <c r="AU135" i="260"/>
  <c r="E64" i="177"/>
  <c r="BY189" i="260"/>
  <c r="Y35" i="177"/>
  <c r="BN93" i="260"/>
  <c r="T46" i="177"/>
  <c r="AU360" i="260"/>
  <c r="BN438" i="260"/>
  <c r="R232" i="260"/>
  <c r="BU300" i="260"/>
  <c r="BN99" i="260"/>
  <c r="AH44" i="260"/>
  <c r="N149" i="260"/>
  <c r="BU85" i="260"/>
  <c r="X26" i="177"/>
  <c r="AZ416" i="260"/>
  <c r="J306" i="260"/>
  <c r="BN10" i="260"/>
  <c r="BJ36" i="260"/>
  <c r="AZ98" i="260"/>
  <c r="BJ106" i="260"/>
  <c r="BJ165" i="260"/>
  <c r="M8" i="177"/>
  <c r="J55" i="260"/>
  <c r="BN394" i="260"/>
  <c r="BJ24" i="260"/>
  <c r="BY10" i="260"/>
  <c r="AH116" i="260"/>
  <c r="Z226" i="260"/>
  <c r="BJ111" i="260"/>
  <c r="AZ35" i="260"/>
  <c r="R211" i="260"/>
  <c r="N218" i="260"/>
  <c r="Z21" i="260"/>
  <c r="BN248" i="260"/>
  <c r="AZ135" i="260"/>
  <c r="AR322" i="260"/>
  <c r="O40" i="177"/>
  <c r="U42" i="177"/>
  <c r="W113" i="260"/>
  <c r="AR297" i="260"/>
  <c r="BU145" i="260"/>
  <c r="BN56" i="260"/>
  <c r="BQ96" i="260"/>
  <c r="BU223" i="260"/>
  <c r="W122" i="260"/>
  <c r="R265" i="260"/>
  <c r="Z96" i="260"/>
  <c r="BQ135" i="260"/>
  <c r="Q65" i="177"/>
  <c r="BU136" i="260"/>
  <c r="Z339" i="260"/>
  <c r="P37" i="177"/>
  <c r="BD148" i="260"/>
  <c r="P21" i="177"/>
  <c r="BD222" i="260"/>
  <c r="J50" i="177"/>
  <c r="G42" i="260"/>
  <c r="E6" i="177"/>
  <c r="AR334" i="260"/>
  <c r="AR219" i="260"/>
  <c r="U52" i="177"/>
  <c r="N111" i="260"/>
  <c r="AH127" i="260"/>
  <c r="T61" i="177"/>
  <c r="H26" i="177"/>
  <c r="Z269" i="260"/>
  <c r="Z18" i="260"/>
  <c r="AR77" i="260"/>
  <c r="AU51" i="260"/>
  <c r="G171" i="260"/>
  <c r="H46" i="177"/>
  <c r="BJ171" i="260"/>
  <c r="BJ375" i="260"/>
  <c r="AU335" i="260"/>
  <c r="N109" i="260"/>
  <c r="W44" i="260"/>
  <c r="H55" i="177"/>
  <c r="AD312" i="260"/>
  <c r="BU30" i="260"/>
  <c r="BD390" i="260"/>
  <c r="N19" i="260"/>
  <c r="J131" i="260"/>
  <c r="R5" i="177"/>
  <c r="Q23" i="177"/>
  <c r="AL442" i="260"/>
  <c r="Z52" i="260"/>
  <c r="M5" i="177"/>
  <c r="N55" i="177"/>
  <c r="J6" i="260"/>
  <c r="BQ228" i="260"/>
  <c r="T45" i="177"/>
  <c r="N118" i="260"/>
  <c r="BU24" i="260"/>
  <c r="BN167" i="260"/>
  <c r="Q52" i="177"/>
  <c r="U28" i="102"/>
  <c r="BD243" i="260"/>
  <c r="BQ33" i="260"/>
  <c r="X60" i="177"/>
  <c r="BU331" i="260"/>
  <c r="F27" i="177"/>
  <c r="BY143" i="260"/>
  <c r="N98" i="260"/>
  <c r="K30" i="177"/>
  <c r="W29" i="253"/>
  <c r="BY130" i="260"/>
  <c r="I65" i="177"/>
  <c r="AZ9" i="260"/>
  <c r="BD333" i="260"/>
  <c r="BD81" i="260"/>
  <c r="AD241" i="260"/>
  <c r="W395" i="260"/>
  <c r="BJ205" i="260"/>
  <c r="H58" i="177"/>
  <c r="BU359" i="260"/>
  <c r="BU343" i="260"/>
  <c r="AL142" i="260"/>
  <c r="R374" i="260"/>
  <c r="G152" i="260"/>
  <c r="BY114" i="260"/>
  <c r="AU148" i="260"/>
  <c r="D29" i="177"/>
  <c r="BD65" i="260"/>
  <c r="AL414" i="260"/>
  <c r="J48" i="177"/>
  <c r="W83" i="260"/>
  <c r="R116" i="260"/>
  <c r="N24" i="260"/>
  <c r="G43" i="260"/>
  <c r="AL50" i="260"/>
  <c r="I61" i="177"/>
  <c r="BY87" i="260"/>
  <c r="AH143" i="260"/>
  <c r="J134" i="260"/>
  <c r="O63" i="177"/>
  <c r="BU315" i="260"/>
  <c r="W63" i="260"/>
  <c r="P31" i="177"/>
  <c r="BY107" i="260"/>
  <c r="Z126" i="260"/>
  <c r="F20" i="177"/>
  <c r="BN125" i="260"/>
  <c r="AL46" i="260"/>
  <c r="N78" i="260"/>
  <c r="J108" i="260"/>
  <c r="AU116" i="260"/>
  <c r="AU87" i="260"/>
  <c r="AU362" i="260"/>
  <c r="AD175" i="260"/>
  <c r="M25" i="177"/>
  <c r="W218" i="260"/>
  <c r="AD150" i="260"/>
  <c r="BU218" i="260"/>
  <c r="Z127" i="260"/>
  <c r="G172" i="260"/>
  <c r="M42" i="177"/>
  <c r="AU192" i="260"/>
  <c r="AL273" i="260"/>
  <c r="O23" i="177"/>
  <c r="J245" i="260"/>
  <c r="AU70" i="260"/>
  <c r="S54" i="177"/>
  <c r="Z272" i="260"/>
  <c r="BQ107" i="260"/>
  <c r="BQ76" i="260"/>
  <c r="S13" i="177"/>
  <c r="G5" i="260"/>
  <c r="G41" i="177"/>
  <c r="AH27" i="260"/>
  <c r="AH49" i="260"/>
  <c r="M28" i="177"/>
  <c r="AD200" i="260"/>
  <c r="AL218" i="260"/>
  <c r="R150" i="260"/>
  <c r="J6" i="177"/>
  <c r="C61" i="177"/>
  <c r="H13" i="177"/>
  <c r="N176" i="260"/>
  <c r="AU165" i="260"/>
  <c r="D12" i="177"/>
  <c r="AL303" i="260"/>
  <c r="BJ40" i="260"/>
  <c r="AR101" i="260"/>
  <c r="BY106" i="260"/>
  <c r="BQ269" i="260"/>
  <c r="BQ95" i="260"/>
  <c r="BQ145" i="260"/>
  <c r="AD73" i="260"/>
  <c r="R156" i="260"/>
  <c r="AH428" i="260"/>
  <c r="U51" i="177"/>
  <c r="BU433" i="260"/>
  <c r="BU86" i="260"/>
  <c r="AD117" i="260"/>
  <c r="Z58" i="177"/>
  <c r="BD117" i="260"/>
  <c r="E26" i="177"/>
  <c r="AU330" i="260"/>
  <c r="P24" i="177"/>
  <c r="T49" i="177"/>
  <c r="G256" i="260"/>
  <c r="BJ128" i="260"/>
  <c r="AR132" i="260"/>
  <c r="AD147" i="260"/>
  <c r="J82" i="260"/>
  <c r="N23" i="177"/>
  <c r="AD95" i="260"/>
  <c r="Q37" i="177"/>
  <c r="AR130" i="260"/>
  <c r="AR73" i="260"/>
  <c r="Z174" i="260"/>
  <c r="Q13" i="177"/>
  <c r="BQ209" i="260"/>
  <c r="AU155" i="260"/>
  <c r="BU199" i="260"/>
  <c r="AD303" i="260"/>
  <c r="G275" i="260"/>
  <c r="R233" i="260"/>
  <c r="AL18" i="260"/>
  <c r="AH19" i="260"/>
  <c r="BU83" i="260"/>
  <c r="BJ78" i="260"/>
  <c r="N207" i="260"/>
  <c r="AH76" i="260"/>
  <c r="AR349" i="260"/>
  <c r="Y3" i="177"/>
  <c r="D43" i="177"/>
  <c r="S57" i="177"/>
  <c r="R118" i="260"/>
  <c r="U30" i="177"/>
  <c r="R64" i="260"/>
  <c r="BD91" i="260"/>
  <c r="W163" i="260"/>
  <c r="N34" i="260"/>
  <c r="N162" i="260"/>
  <c r="P61" i="177"/>
  <c r="AZ96" i="260"/>
  <c r="AZ333" i="260"/>
  <c r="BN180" i="260"/>
  <c r="BJ114" i="260"/>
  <c r="AZ193" i="260"/>
  <c r="BU143" i="260"/>
  <c r="AR212" i="260"/>
  <c r="BQ321" i="260"/>
  <c r="G221" i="260"/>
  <c r="J409" i="260"/>
  <c r="J53" i="260"/>
  <c r="BQ141" i="260"/>
  <c r="BD210" i="260"/>
  <c r="U21" i="102"/>
  <c r="C41" i="177"/>
  <c r="J373" i="260"/>
  <c r="Q57" i="177"/>
  <c r="R176" i="260"/>
  <c r="BD375" i="260"/>
  <c r="N127" i="260"/>
  <c r="W55" i="177"/>
  <c r="BU393" i="260"/>
  <c r="BJ199" i="260"/>
  <c r="Z215" i="260"/>
  <c r="J258" i="260"/>
  <c r="J59" i="260"/>
  <c r="BN175" i="260"/>
  <c r="BD26" i="260"/>
  <c r="BD123" i="260"/>
  <c r="G173" i="260"/>
  <c r="N46" i="260"/>
  <c r="BJ15" i="260"/>
  <c r="G190" i="260"/>
  <c r="AD139" i="260"/>
  <c r="BN74" i="260"/>
  <c r="AL19" i="260"/>
  <c r="AR162" i="260"/>
  <c r="J188" i="260"/>
  <c r="J140" i="260"/>
  <c r="W106" i="260"/>
  <c r="BD176" i="260"/>
  <c r="X48" i="177"/>
  <c r="AZ40" i="260"/>
  <c r="M45" i="177"/>
  <c r="F31" i="177"/>
  <c r="J60" i="177"/>
  <c r="BN120" i="260"/>
  <c r="AH69" i="260"/>
  <c r="E17" i="177"/>
  <c r="BQ56" i="260"/>
  <c r="BD98" i="260"/>
  <c r="V35" i="177"/>
  <c r="AL71" i="260"/>
  <c r="W82" i="260"/>
  <c r="AU340" i="260"/>
  <c r="G127" i="260"/>
  <c r="J65" i="177"/>
  <c r="BY42" i="260"/>
  <c r="M54" i="177"/>
  <c r="BU105" i="260"/>
  <c r="BN282" i="260"/>
  <c r="E24" i="177"/>
  <c r="R112" i="260"/>
  <c r="R36" i="260"/>
  <c r="AL98" i="260"/>
  <c r="AL153" i="260"/>
  <c r="AH196" i="260"/>
  <c r="N238" i="260"/>
  <c r="E40" i="177"/>
  <c r="BD235" i="260"/>
  <c r="AU236" i="260"/>
  <c r="AU93" i="260"/>
  <c r="N306" i="260"/>
  <c r="J62" i="177"/>
  <c r="BN330" i="260"/>
  <c r="AD245" i="260"/>
  <c r="AR51" i="260"/>
  <c r="BY169" i="260"/>
  <c r="AZ334" i="260"/>
  <c r="R48" i="260"/>
  <c r="AH166" i="260"/>
  <c r="BY46" i="260"/>
  <c r="AH399" i="260"/>
  <c r="AU19" i="260"/>
  <c r="P3" i="177"/>
  <c r="AL326" i="260"/>
  <c r="BJ135" i="260"/>
  <c r="F23" i="177"/>
  <c r="BQ216" i="260"/>
  <c r="BQ88" i="260"/>
  <c r="AD120" i="260"/>
  <c r="Z141" i="260"/>
  <c r="X11" i="177"/>
  <c r="BQ97" i="260"/>
  <c r="H40" i="177"/>
  <c r="AD30" i="260"/>
  <c r="AZ60" i="260"/>
  <c r="BJ109" i="260"/>
  <c r="BJ303" i="260"/>
  <c r="AZ192" i="260"/>
  <c r="V32" i="177"/>
  <c r="BJ315" i="260"/>
  <c r="AD337" i="260"/>
  <c r="W191" i="260"/>
  <c r="BJ256" i="260"/>
  <c r="J217" i="260"/>
  <c r="BQ161" i="260"/>
  <c r="W42" i="177"/>
  <c r="D32" i="177"/>
  <c r="AU11" i="260"/>
  <c r="AU185" i="260"/>
  <c r="AR378" i="260"/>
  <c r="BU210" i="260"/>
  <c r="AR294" i="260"/>
  <c r="AU74" i="260"/>
  <c r="J98" i="260"/>
  <c r="J75" i="260"/>
  <c r="BY152" i="260"/>
  <c r="D30" i="177"/>
  <c r="G10" i="260"/>
  <c r="BQ170" i="260"/>
  <c r="BD112" i="260"/>
  <c r="N378" i="260"/>
  <c r="Z189" i="260"/>
  <c r="T41" i="177"/>
  <c r="J20" i="177"/>
  <c r="BJ269" i="260"/>
  <c r="N116" i="260"/>
  <c r="BD101" i="260"/>
  <c r="AL196" i="260"/>
  <c r="AD40" i="260"/>
  <c r="BY69" i="260"/>
  <c r="BJ100" i="260"/>
  <c r="AD201" i="260"/>
  <c r="J71" i="260"/>
  <c r="BD102" i="260"/>
  <c r="AZ266" i="260"/>
  <c r="BN55" i="260"/>
  <c r="AL144" i="260"/>
  <c r="W21" i="177"/>
  <c r="AH115" i="260"/>
  <c r="H14" i="177"/>
  <c r="BQ294" i="260"/>
  <c r="N251" i="260"/>
  <c r="AU62" i="260"/>
  <c r="AD71" i="260"/>
  <c r="BD290" i="260"/>
  <c r="AZ17" i="260"/>
  <c r="Z70" i="260"/>
  <c r="W10" i="260"/>
  <c r="BJ124" i="260"/>
  <c r="W61" i="177"/>
  <c r="J130" i="260"/>
  <c r="G21" i="260"/>
  <c r="N47" i="260"/>
  <c r="Y41" i="177"/>
  <c r="AZ200" i="260"/>
  <c r="W36" i="177"/>
  <c r="G299" i="260"/>
  <c r="AH223" i="260"/>
  <c r="AD37" i="260"/>
  <c r="AL248" i="260"/>
  <c r="AU200" i="260"/>
  <c r="J168" i="260"/>
  <c r="Z66" i="260"/>
  <c r="AR70" i="260"/>
  <c r="R149" i="260"/>
  <c r="BU177" i="260"/>
  <c r="U57" i="177"/>
  <c r="Z341" i="260"/>
  <c r="AR134" i="260"/>
  <c r="AL150" i="260"/>
  <c r="BD44" i="260"/>
  <c r="BD345" i="260"/>
  <c r="N375" i="260"/>
  <c r="G225" i="260"/>
  <c r="R277" i="260"/>
  <c r="R9" i="177"/>
  <c r="AL298" i="260"/>
  <c r="AU217" i="260"/>
  <c r="Q54" i="177"/>
  <c r="AR201" i="260"/>
  <c r="BU383" i="260"/>
  <c r="AZ117" i="260"/>
  <c r="N299" i="260"/>
  <c r="BU131" i="260"/>
  <c r="BN245" i="260"/>
  <c r="S43" i="177"/>
  <c r="AH440" i="260"/>
  <c r="AU127" i="260"/>
  <c r="AZ283" i="260"/>
  <c r="N72" i="260"/>
  <c r="AH48" i="260"/>
  <c r="AR251" i="260"/>
  <c r="Z71" i="260"/>
  <c r="BU200" i="260"/>
  <c r="W133" i="260"/>
  <c r="W131" i="260"/>
  <c r="AH350" i="260"/>
  <c r="G368" i="260"/>
  <c r="N336" i="260"/>
  <c r="J172" i="260"/>
  <c r="E21" i="177"/>
  <c r="R340" i="260"/>
  <c r="AL227" i="260"/>
  <c r="BN33" i="260"/>
  <c r="G55" i="177"/>
  <c r="AH200" i="260"/>
  <c r="BU212" i="260"/>
  <c r="AH98" i="260"/>
  <c r="BY44" i="260"/>
  <c r="G215" i="260"/>
  <c r="F8" i="177"/>
  <c r="AL377" i="260"/>
  <c r="G331" i="260"/>
  <c r="BJ282" i="260"/>
  <c r="J17" i="177"/>
  <c r="BQ69" i="260"/>
  <c r="W251" i="260"/>
  <c r="BQ165" i="260"/>
  <c r="AU358" i="260"/>
  <c r="AZ147" i="260"/>
  <c r="R28" i="177"/>
  <c r="AU323" i="260"/>
  <c r="BD24" i="260"/>
  <c r="Y48" i="177"/>
  <c r="BN189" i="260"/>
  <c r="AU6" i="260"/>
  <c r="AD41" i="260"/>
  <c r="I20" i="177"/>
  <c r="BU239" i="260"/>
  <c r="AD248" i="260"/>
  <c r="AU80" i="260"/>
  <c r="BD190" i="260"/>
  <c r="Z65" i="177"/>
  <c r="D16" i="177"/>
  <c r="V7" i="177"/>
  <c r="N65" i="260"/>
  <c r="BU19" i="260"/>
  <c r="AH13" i="260"/>
  <c r="BD90" i="260"/>
  <c r="G8" i="177"/>
  <c r="N27" i="177"/>
  <c r="AD253" i="260"/>
  <c r="U55" i="177"/>
  <c r="N119" i="260"/>
  <c r="X44" i="177"/>
  <c r="AZ52" i="260"/>
  <c r="J191" i="260"/>
  <c r="E19" i="177"/>
  <c r="N198" i="260"/>
  <c r="W63" i="177"/>
  <c r="N274" i="260"/>
  <c r="Z59" i="260"/>
  <c r="AL268" i="260"/>
  <c r="J206" i="260"/>
  <c r="AD195" i="260"/>
  <c r="AL290" i="260"/>
  <c r="M52" i="177"/>
  <c r="N215" i="260"/>
  <c r="J328" i="260"/>
  <c r="AD17" i="260"/>
  <c r="D24" i="177"/>
  <c r="D39" i="177"/>
  <c r="R214" i="260"/>
  <c r="AU14" i="260"/>
  <c r="G159" i="260"/>
  <c r="N245" i="260"/>
  <c r="BJ296" i="260"/>
  <c r="AD145" i="260"/>
  <c r="J14" i="260"/>
  <c r="BU319" i="260"/>
  <c r="AZ245" i="260"/>
  <c r="AU136" i="260"/>
  <c r="U64" i="177"/>
  <c r="Z177" i="260"/>
  <c r="AD102" i="260"/>
  <c r="BD410" i="260"/>
  <c r="Z51" i="260"/>
  <c r="N30" i="260"/>
  <c r="N60" i="177"/>
  <c r="BY186" i="260"/>
  <c r="BY71" i="260"/>
  <c r="AU283" i="260"/>
  <c r="V44" i="177"/>
  <c r="N26" i="177"/>
  <c r="V55" i="177"/>
  <c r="BJ37" i="260"/>
  <c r="N115" i="260"/>
  <c r="AD89" i="260"/>
  <c r="AR158" i="260"/>
  <c r="AD77" i="260"/>
  <c r="BY170" i="260"/>
  <c r="BY88" i="260"/>
  <c r="AL77" i="260"/>
  <c r="AZ350" i="260"/>
  <c r="J89" i="260"/>
  <c r="BQ270" i="260"/>
  <c r="F37" i="177"/>
  <c r="BU80" i="260"/>
  <c r="AR23" i="260"/>
  <c r="C55" i="177"/>
  <c r="BD263" i="260"/>
  <c r="BY70" i="260"/>
  <c r="BJ18" i="260"/>
  <c r="AZ230" i="260"/>
  <c r="Z240" i="260"/>
  <c r="O43" i="177"/>
  <c r="R255" i="260"/>
  <c r="BJ134" i="260"/>
  <c r="G31" i="260"/>
  <c r="BU244" i="260"/>
  <c r="R180" i="260"/>
  <c r="BD8" i="260"/>
  <c r="BU202" i="260"/>
  <c r="N44" i="177"/>
  <c r="N257" i="260"/>
  <c r="AH43" i="260"/>
  <c r="W253" i="260"/>
  <c r="AH163" i="260"/>
  <c r="BU157" i="260"/>
  <c r="Z5" i="260"/>
  <c r="BN313" i="260"/>
  <c r="AR270" i="260"/>
  <c r="BY41" i="260"/>
  <c r="AR337" i="260"/>
  <c r="AD345" i="260"/>
  <c r="AZ8" i="260"/>
  <c r="N226" i="260"/>
  <c r="Z23" i="177"/>
  <c r="D42" i="177"/>
  <c r="AR338" i="260"/>
  <c r="BQ238" i="260"/>
  <c r="BQ364" i="260"/>
  <c r="AL40" i="260"/>
  <c r="J99" i="260"/>
  <c r="BD169" i="260"/>
  <c r="AR15" i="260"/>
  <c r="J57" i="260"/>
  <c r="D14" i="177"/>
  <c r="Z18" i="177"/>
  <c r="Z50" i="177"/>
  <c r="BJ252" i="260"/>
  <c r="AH55" i="260"/>
  <c r="BJ240" i="260"/>
  <c r="W53" i="177"/>
  <c r="G230" i="260"/>
  <c r="N17" i="177"/>
  <c r="BD9" i="260"/>
  <c r="AZ223" i="260"/>
  <c r="F39" i="177"/>
  <c r="BU75" i="260"/>
  <c r="T5" i="177"/>
  <c r="BQ122" i="260"/>
  <c r="BY33" i="260"/>
  <c r="C36" i="177"/>
  <c r="G189" i="260"/>
  <c r="BQ101" i="260"/>
  <c r="R172" i="260"/>
  <c r="BD25" i="260"/>
  <c r="BD130" i="260"/>
  <c r="G469" i="260"/>
  <c r="BY190" i="260"/>
  <c r="BQ7" i="260"/>
  <c r="BQ36" i="260"/>
  <c r="BJ76" i="260"/>
  <c r="BN57" i="260"/>
  <c r="G106" i="260"/>
  <c r="BU290" i="260"/>
  <c r="G49" i="177"/>
  <c r="U19" i="177"/>
  <c r="N370" i="260"/>
  <c r="F26" i="177"/>
  <c r="X17" i="177"/>
  <c r="W23" i="260"/>
  <c r="M63" i="177"/>
  <c r="AZ113" i="260"/>
  <c r="AU244" i="260"/>
  <c r="W223" i="260"/>
  <c r="P58" i="177"/>
  <c r="L51" i="177"/>
  <c r="L56" i="177"/>
  <c r="R197" i="260"/>
  <c r="BD47" i="260"/>
  <c r="BU169" i="260"/>
  <c r="D17" i="177"/>
  <c r="BU323" i="260"/>
  <c r="BU225" i="260"/>
  <c r="AL23" i="260"/>
  <c r="BU42" i="260"/>
  <c r="AL337" i="260"/>
  <c r="N48" i="177"/>
  <c r="O50" i="177"/>
  <c r="G76" i="260"/>
  <c r="R60" i="177"/>
  <c r="J55" i="177"/>
  <c r="R45" i="177"/>
  <c r="AH114" i="260"/>
  <c r="BU317" i="260"/>
  <c r="N39" i="260"/>
  <c r="AD5" i="260"/>
  <c r="G36" i="177"/>
  <c r="BU101" i="260"/>
  <c r="BJ87" i="260"/>
  <c r="BN142" i="260"/>
  <c r="AL24" i="260"/>
  <c r="BU109" i="260"/>
  <c r="K29" i="177"/>
  <c r="BQ231" i="260"/>
  <c r="M21" i="177"/>
  <c r="I13" i="177"/>
  <c r="E61" i="177"/>
  <c r="R202" i="260"/>
  <c r="AD252" i="260"/>
  <c r="G23" i="177"/>
  <c r="BJ64" i="260"/>
  <c r="C38" i="177"/>
  <c r="W32" i="177"/>
  <c r="L52" i="177"/>
  <c r="BJ286" i="260"/>
  <c r="BU87" i="260"/>
  <c r="W112" i="260"/>
  <c r="S31" i="177"/>
  <c r="P4" i="177"/>
  <c r="AR336" i="260"/>
  <c r="AL41" i="260"/>
  <c r="Q61" i="177"/>
  <c r="AZ119" i="260"/>
  <c r="O15" i="177"/>
  <c r="BQ325" i="260"/>
  <c r="BJ222" i="260"/>
  <c r="AH91" i="260"/>
  <c r="BQ157" i="260"/>
  <c r="J64" i="260"/>
  <c r="X61" i="177"/>
  <c r="AU91" i="260"/>
  <c r="AZ156" i="260"/>
  <c r="AL95" i="260"/>
  <c r="BQ31" i="260"/>
  <c r="BN336" i="260"/>
  <c r="S4" i="177"/>
  <c r="BQ32" i="260"/>
  <c r="AR80" i="260"/>
  <c r="Z187" i="260"/>
  <c r="J274" i="260"/>
  <c r="W187" i="260"/>
  <c r="AL201" i="260"/>
  <c r="R378" i="260"/>
  <c r="BJ384" i="260"/>
  <c r="BQ402" i="260"/>
  <c r="BQ190" i="260"/>
  <c r="AH351" i="260"/>
  <c r="W282" i="260"/>
  <c r="N31" i="260"/>
  <c r="J195" i="260"/>
  <c r="AH71" i="260"/>
  <c r="BQ357" i="260"/>
  <c r="J173" i="260"/>
  <c r="AD146" i="260"/>
  <c r="Z64" i="260"/>
  <c r="R223" i="260"/>
  <c r="BN300" i="260"/>
  <c r="W5" i="177"/>
  <c r="BQ208" i="260"/>
  <c r="I27" i="177"/>
  <c r="G65" i="177"/>
  <c r="W47" i="177"/>
  <c r="U14" i="177"/>
  <c r="BU243" i="260"/>
  <c r="BJ117" i="260"/>
  <c r="R368" i="260"/>
  <c r="N67" i="260"/>
  <c r="N270" i="260"/>
  <c r="BU111" i="260"/>
  <c r="BY32" i="260"/>
  <c r="BD59" i="260"/>
  <c r="L10" i="177"/>
  <c r="BU241" i="260"/>
  <c r="BD49" i="260"/>
  <c r="AL162" i="260"/>
  <c r="Z148" i="260"/>
  <c r="J48" i="260"/>
  <c r="G59" i="177"/>
  <c r="Z8" i="177"/>
  <c r="F53" i="177"/>
  <c r="G98" i="260"/>
  <c r="AH70" i="260"/>
  <c r="BJ42" i="260"/>
  <c r="D21" i="177"/>
  <c r="AR249" i="260"/>
  <c r="H29" i="177"/>
  <c r="AU128" i="260"/>
  <c r="W227" i="260"/>
  <c r="J56" i="260"/>
  <c r="G35" i="177"/>
  <c r="BU220" i="260"/>
  <c r="BJ310" i="260"/>
  <c r="R235" i="260"/>
  <c r="J246" i="260"/>
  <c r="AR199" i="260"/>
  <c r="N143" i="260"/>
  <c r="Z196" i="260"/>
  <c r="AH400" i="260"/>
  <c r="G263" i="260"/>
  <c r="AZ45" i="260"/>
  <c r="N302" i="260"/>
  <c r="AZ248" i="260"/>
  <c r="J139" i="260"/>
  <c r="G227" i="260"/>
  <c r="BQ87" i="260"/>
  <c r="J38" i="260"/>
  <c r="AU163" i="260"/>
  <c r="R160" i="260"/>
  <c r="AR136" i="260"/>
  <c r="AH35" i="260"/>
  <c r="J253" i="260"/>
  <c r="R113" i="260"/>
  <c r="G192" i="260"/>
  <c r="L14" i="177"/>
  <c r="BN116" i="260"/>
  <c r="AU52" i="260"/>
  <c r="I33" i="177"/>
  <c r="AR84" i="260"/>
  <c r="AR60" i="260"/>
  <c r="G271" i="260"/>
  <c r="AL349" i="260"/>
  <c r="BQ215" i="260"/>
  <c r="BD121" i="260"/>
  <c r="J353" i="260"/>
  <c r="K50" i="177"/>
  <c r="AU142" i="260"/>
  <c r="J230" i="260"/>
  <c r="K8" i="177"/>
  <c r="R217" i="260"/>
  <c r="AH58" i="260"/>
  <c r="J19" i="260"/>
  <c r="BD427" i="260"/>
  <c r="BN211" i="260"/>
  <c r="AU34" i="260"/>
  <c r="AZ91" i="260"/>
  <c r="BD171" i="260"/>
  <c r="BJ185" i="260"/>
  <c r="BU187" i="260"/>
  <c r="BD265" i="260"/>
  <c r="J142" i="260"/>
  <c r="X13" i="177"/>
  <c r="AR253" i="260"/>
  <c r="U30" i="102"/>
  <c r="O20" i="177"/>
  <c r="BQ146" i="260"/>
  <c r="AR109" i="260"/>
  <c r="E65" i="177"/>
  <c r="BU269" i="260"/>
  <c r="U27" i="177"/>
  <c r="L37" i="177"/>
  <c r="AU26" i="260"/>
  <c r="AH214" i="260"/>
  <c r="BU135" i="260"/>
  <c r="AU96" i="260"/>
  <c r="N45" i="260"/>
  <c r="G45" i="177"/>
  <c r="G30" i="177"/>
  <c r="BQ82" i="260"/>
  <c r="W115" i="260"/>
  <c r="AH152" i="260"/>
  <c r="W194" i="260"/>
  <c r="AL103" i="260"/>
  <c r="N99" i="260"/>
  <c r="AH92" i="260"/>
  <c r="AZ22" i="260"/>
  <c r="AU64" i="260"/>
  <c r="AH195" i="260"/>
  <c r="F42" i="177"/>
  <c r="R191" i="260"/>
  <c r="Z217" i="260"/>
  <c r="G37" i="177"/>
  <c r="BJ159" i="260"/>
  <c r="N165" i="260"/>
  <c r="C52" i="177"/>
  <c r="M57" i="177"/>
  <c r="H65" i="177"/>
  <c r="AL126" i="260"/>
  <c r="N153" i="260"/>
  <c r="Q39" i="177"/>
  <c r="AL59" i="260"/>
  <c r="BU234" i="260"/>
  <c r="AZ73" i="260"/>
  <c r="Z169" i="260"/>
  <c r="N348" i="260"/>
  <c r="AD278" i="260"/>
  <c r="BU127" i="260"/>
  <c r="J301" i="260"/>
  <c r="BJ94" i="260"/>
  <c r="N180" i="260"/>
  <c r="Y29" i="177"/>
  <c r="AD24" i="260"/>
  <c r="Z90" i="260"/>
  <c r="AD36" i="260"/>
  <c r="W45" i="177"/>
  <c r="AR228" i="260"/>
  <c r="Z30" i="260"/>
  <c r="BD50" i="260"/>
  <c r="BD335" i="260"/>
  <c r="Z52" i="177"/>
  <c r="AR276" i="260"/>
  <c r="AZ259" i="260"/>
  <c r="R161" i="260"/>
  <c r="V15" i="177"/>
  <c r="AD340" i="260"/>
  <c r="D55" i="177"/>
  <c r="G311" i="260"/>
  <c r="R285" i="260"/>
  <c r="J11" i="177"/>
  <c r="M32" i="177"/>
  <c r="G291" i="260"/>
  <c r="S30" i="177"/>
  <c r="Z40" i="260"/>
  <c r="BQ138" i="260"/>
  <c r="R52" i="177"/>
  <c r="AZ74" i="260"/>
  <c r="C58" i="177"/>
  <c r="K59" i="177"/>
  <c r="C14" i="177"/>
  <c r="AL221" i="260"/>
  <c r="BD211" i="260"/>
  <c r="P53" i="177"/>
  <c r="BQ252" i="260"/>
  <c r="AH293" i="260"/>
  <c r="AH96" i="260"/>
  <c r="R48" i="177"/>
  <c r="BD46" i="260"/>
  <c r="Z140" i="260"/>
  <c r="J9" i="177"/>
  <c r="G58" i="177"/>
  <c r="P25" i="177"/>
  <c r="Z22" i="177"/>
  <c r="BJ155" i="260"/>
  <c r="BQ81" i="260"/>
  <c r="BY102" i="260"/>
  <c r="V28" i="177"/>
  <c r="K22" i="177"/>
  <c r="BU190" i="260"/>
  <c r="BQ108" i="260"/>
  <c r="F9" i="177"/>
  <c r="Z147" i="260"/>
  <c r="J203" i="260"/>
  <c r="W234" i="260"/>
  <c r="AU171" i="260"/>
  <c r="R5" i="260"/>
  <c r="BN318" i="260"/>
  <c r="J20" i="260"/>
  <c r="W214" i="260"/>
  <c r="G348" i="260"/>
  <c r="AR112" i="260"/>
  <c r="AR44" i="260"/>
  <c r="BY61" i="260"/>
  <c r="Y9" i="177"/>
  <c r="N15" i="260"/>
  <c r="AH299" i="260"/>
  <c r="AU207" i="260"/>
  <c r="W57" i="260"/>
  <c r="AL20" i="260"/>
  <c r="Z65" i="260"/>
  <c r="T11" i="177"/>
  <c r="G85" i="260"/>
  <c r="BU64" i="260"/>
  <c r="AU260" i="260"/>
  <c r="BQ111" i="260"/>
  <c r="Z32" i="177"/>
  <c r="R131" i="260"/>
  <c r="BU10" i="260"/>
  <c r="J74" i="260"/>
  <c r="AU67" i="260"/>
  <c r="Y56" i="177"/>
  <c r="AR28" i="260"/>
  <c r="AL250" i="260"/>
  <c r="AR76" i="260"/>
  <c r="AZ10" i="260"/>
  <c r="BJ81" i="260"/>
  <c r="BQ44" i="260"/>
  <c r="Z313" i="260"/>
  <c r="R164" i="260"/>
  <c r="BQ119" i="260"/>
  <c r="BD195" i="260"/>
  <c r="AZ56" i="260"/>
  <c r="T56" i="177"/>
  <c r="BN82" i="260"/>
  <c r="AL143" i="260"/>
  <c r="BN183" i="260"/>
  <c r="R30" i="260"/>
  <c r="R28" i="260"/>
  <c r="AL34" i="260"/>
  <c r="J178" i="260"/>
  <c r="AH65" i="260"/>
  <c r="BU117" i="260"/>
  <c r="D26" i="177"/>
  <c r="BY135" i="260"/>
  <c r="N102" i="260"/>
  <c r="AU58" i="260"/>
  <c r="Y17" i="177"/>
  <c r="X23" i="177"/>
  <c r="AH139" i="260"/>
  <c r="BY23" i="260"/>
  <c r="BJ217" i="260"/>
  <c r="BU249" i="260"/>
  <c r="R74" i="260"/>
  <c r="W89" i="260"/>
  <c r="Q62" i="177"/>
  <c r="G103" i="260"/>
  <c r="R16" i="177"/>
  <c r="W288" i="260"/>
  <c r="P30" i="177"/>
  <c r="N168" i="260"/>
  <c r="R73" i="260"/>
  <c r="AU132" i="260"/>
  <c r="R17" i="177"/>
  <c r="T42" i="177"/>
  <c r="AR7" i="260"/>
  <c r="N333" i="260"/>
  <c r="BU180" i="260"/>
  <c r="Z423" i="260"/>
  <c r="BU51" i="260"/>
  <c r="BU97" i="260"/>
  <c r="Y60" i="177"/>
  <c r="BJ62" i="260"/>
  <c r="BD206" i="260"/>
  <c r="H20" i="177"/>
  <c r="AR74" i="260"/>
  <c r="G131" i="260"/>
  <c r="AZ20" i="260"/>
  <c r="Q59" i="177"/>
  <c r="X53" i="177"/>
  <c r="BD5" i="260"/>
  <c r="L63" i="177"/>
  <c r="BN66" i="260"/>
  <c r="BQ435" i="260"/>
  <c r="AZ228" i="260"/>
  <c r="R114" i="260"/>
  <c r="N5" i="260"/>
  <c r="P59" i="177"/>
  <c r="BJ133" i="260"/>
  <c r="N166" i="260"/>
  <c r="BD83" i="260"/>
  <c r="V9" i="177"/>
  <c r="R210" i="260"/>
  <c r="AH102" i="260"/>
  <c r="AD125" i="260"/>
  <c r="AH153" i="260"/>
  <c r="BQ180" i="260"/>
  <c r="X49" i="177"/>
  <c r="AH37" i="260"/>
  <c r="BQ24" i="260"/>
  <c r="AH178" i="260"/>
  <c r="Q56" i="177"/>
  <c r="D51" i="177"/>
  <c r="AD172" i="260"/>
  <c r="BY50" i="260"/>
  <c r="W338" i="260"/>
  <c r="AZ303" i="260"/>
  <c r="R72" i="260"/>
  <c r="G114" i="260"/>
  <c r="Z36" i="260"/>
  <c r="AZ102" i="260"/>
  <c r="BJ38" i="260"/>
  <c r="W197" i="260"/>
  <c r="W42" i="260"/>
  <c r="G405" i="260"/>
  <c r="W449" i="260"/>
  <c r="AD140" i="260"/>
  <c r="BU152" i="260"/>
  <c r="T3" i="177"/>
  <c r="AH57" i="260"/>
  <c r="BN174" i="260"/>
  <c r="R50" i="260"/>
  <c r="AR214" i="260"/>
  <c r="L24" i="177"/>
  <c r="BU49" i="260"/>
  <c r="N300" i="260"/>
  <c r="G70" i="260"/>
  <c r="BQ264" i="260"/>
  <c r="W107" i="260"/>
  <c r="N158" i="260"/>
  <c r="L19" i="177"/>
  <c r="AZ106" i="260"/>
  <c r="AR169" i="260"/>
  <c r="BU53" i="260"/>
  <c r="AZ189" i="260"/>
  <c r="AH187" i="260"/>
  <c r="AL112" i="260"/>
  <c r="AZ27" i="260"/>
  <c r="BD368" i="260"/>
  <c r="AD170" i="260"/>
  <c r="J43" i="260"/>
  <c r="G68" i="260"/>
  <c r="W28" i="177"/>
  <c r="G99" i="260"/>
  <c r="Z56" i="260"/>
  <c r="Z103" i="260"/>
  <c r="AL245" i="260"/>
  <c r="AD127" i="260"/>
  <c r="K35" i="177"/>
  <c r="W320" i="260"/>
  <c r="Y44" i="177"/>
  <c r="K53" i="177"/>
  <c r="Z326" i="260"/>
  <c r="BN135" i="260"/>
  <c r="BJ45" i="260"/>
  <c r="BY121" i="260"/>
  <c r="K18" i="177"/>
  <c r="BN276" i="260"/>
  <c r="AR49" i="260"/>
  <c r="BD258" i="260"/>
  <c r="AU157" i="260"/>
  <c r="BJ174" i="260"/>
  <c r="AR41" i="260"/>
  <c r="AZ250" i="260"/>
  <c r="Q16" i="177"/>
  <c r="N28" i="177"/>
  <c r="V65" i="177"/>
  <c r="N312" i="260"/>
  <c r="Q64" i="177"/>
  <c r="AR225" i="260"/>
  <c r="AH193" i="260"/>
  <c r="AL5" i="260"/>
  <c r="AU239" i="260"/>
  <c r="S19" i="177"/>
  <c r="BQ194" i="260"/>
  <c r="AH490" i="260"/>
  <c r="W4" i="177"/>
  <c r="Y11" i="177"/>
  <c r="Z250" i="260"/>
  <c r="BD199" i="260"/>
  <c r="BU91" i="260"/>
  <c r="J37" i="177"/>
  <c r="W60" i="260"/>
  <c r="BY59" i="260"/>
  <c r="BD231" i="260"/>
  <c r="J241" i="260"/>
  <c r="V45" i="177"/>
  <c r="AR96" i="260"/>
  <c r="G19" i="177"/>
  <c r="N293" i="260"/>
  <c r="BD115" i="260"/>
  <c r="R87" i="260"/>
  <c r="BQ114" i="260"/>
  <c r="P29" i="177"/>
  <c r="M41" i="177"/>
  <c r="AH291" i="260"/>
  <c r="N61" i="260"/>
  <c r="BU82" i="260"/>
  <c r="AD70" i="260"/>
  <c r="R77" i="260"/>
  <c r="AR215" i="260"/>
  <c r="AH119" i="260"/>
  <c r="J61" i="177"/>
  <c r="AD202" i="260"/>
  <c r="G14" i="260"/>
  <c r="BQ206" i="260"/>
  <c r="G89" i="260"/>
  <c r="V3" i="177"/>
  <c r="BU196" i="260"/>
  <c r="Z190" i="260"/>
  <c r="AU231" i="260"/>
  <c r="Z29" i="177"/>
  <c r="BJ25" i="260"/>
  <c r="O46" i="177"/>
  <c r="BN301" i="260"/>
  <c r="AZ37" i="260"/>
  <c r="BN59" i="260"/>
  <c r="AZ166" i="260"/>
  <c r="V63" i="177"/>
  <c r="W40" i="253"/>
  <c r="AH315" i="260"/>
  <c r="C65" i="177"/>
  <c r="BJ137" i="260"/>
  <c r="BY166" i="260"/>
  <c r="BJ320" i="260"/>
  <c r="AR119" i="260"/>
  <c r="J113" i="260"/>
  <c r="J213" i="260"/>
  <c r="J235" i="260"/>
  <c r="BD248" i="260"/>
  <c r="Z89" i="260"/>
  <c r="V27" i="177"/>
  <c r="AL75" i="260"/>
  <c r="D27" i="177"/>
  <c r="AH89" i="260"/>
  <c r="Z91" i="260"/>
  <c r="G25" i="260"/>
  <c r="BQ100" i="260"/>
  <c r="G12" i="260"/>
  <c r="F25" i="177"/>
  <c r="Z51" i="177"/>
  <c r="BJ144" i="260"/>
  <c r="W18" i="177"/>
  <c r="AU98" i="260"/>
  <c r="AZ23" i="260"/>
  <c r="J13" i="177"/>
  <c r="X20" i="177"/>
  <c r="BN244" i="260"/>
  <c r="BD31" i="260"/>
  <c r="N244" i="260"/>
  <c r="BU44" i="260"/>
  <c r="AZ128" i="260"/>
  <c r="U13" i="177"/>
  <c r="J116" i="260"/>
  <c r="W108" i="260"/>
  <c r="AD216" i="260"/>
  <c r="AH11" i="260"/>
  <c r="AL117" i="260"/>
  <c r="Y15" i="177"/>
  <c r="BN425" i="260"/>
  <c r="BY77" i="260"/>
  <c r="U28" i="177"/>
  <c r="AU233" i="260"/>
  <c r="BY81" i="260"/>
  <c r="AZ118" i="260"/>
  <c r="R26" i="177"/>
  <c r="N7" i="260"/>
  <c r="AH17" i="260"/>
  <c r="AD20" i="260"/>
  <c r="Z44" i="260"/>
  <c r="AR137" i="260"/>
  <c r="AU86" i="260"/>
  <c r="AZ308" i="260"/>
  <c r="W22" i="177"/>
  <c r="AZ11" i="260"/>
  <c r="BJ34" i="260"/>
  <c r="J54" i="177"/>
  <c r="BQ20" i="260"/>
  <c r="G242" i="260"/>
  <c r="G26" i="177"/>
  <c r="BY133" i="260"/>
  <c r="R51" i="260"/>
  <c r="L12" i="177"/>
  <c r="Z27" i="260"/>
  <c r="W157" i="260"/>
  <c r="G28" i="177"/>
  <c r="BN221" i="260"/>
  <c r="W233" i="260"/>
  <c r="BN141" i="260"/>
  <c r="BN246" i="260"/>
  <c r="Z193" i="260"/>
  <c r="BD94" i="260"/>
  <c r="G105" i="260"/>
  <c r="AR168" i="260"/>
  <c r="V57" i="177"/>
  <c r="G75" i="260"/>
  <c r="BD27" i="260"/>
  <c r="Z32" i="260"/>
  <c r="BD146" i="260"/>
  <c r="Z73" i="260"/>
  <c r="G130" i="260"/>
  <c r="BY127" i="260"/>
  <c r="G16" i="260"/>
  <c r="AR216" i="260"/>
  <c r="BU58" i="260"/>
  <c r="N12" i="260"/>
  <c r="G120" i="260"/>
  <c r="I48" i="177"/>
  <c r="BD452" i="260"/>
  <c r="N52" i="260"/>
  <c r="AL151" i="260"/>
  <c r="W208" i="260"/>
  <c r="K4" i="177"/>
  <c r="AL390" i="260"/>
  <c r="AD16" i="260"/>
  <c r="AZ142" i="260"/>
  <c r="R115" i="260"/>
  <c r="M61" i="177"/>
  <c r="AD97" i="260"/>
  <c r="AD119" i="260"/>
  <c r="BD132" i="260"/>
  <c r="BD269" i="260"/>
  <c r="BJ326" i="260"/>
  <c r="Z47" i="260"/>
  <c r="AD11" i="260"/>
  <c r="Y16" i="177"/>
  <c r="R111" i="260"/>
  <c r="AZ300" i="260"/>
  <c r="AR187" i="260"/>
  <c r="AZ269" i="260"/>
  <c r="W178" i="260"/>
  <c r="AU53" i="260"/>
  <c r="BN145" i="260"/>
  <c r="J10" i="177"/>
  <c r="D15" i="177"/>
  <c r="R386" i="260"/>
  <c r="J201" i="260"/>
  <c r="P36" i="177"/>
  <c r="AL47" i="260"/>
  <c r="BJ210" i="260"/>
  <c r="M9" i="177"/>
  <c r="N276" i="260"/>
  <c r="AU71" i="260"/>
  <c r="W10" i="177"/>
  <c r="K16" i="177"/>
  <c r="C32" i="177"/>
  <c r="M12" i="177"/>
  <c r="AD103" i="260"/>
  <c r="AL314" i="260"/>
  <c r="BD139" i="260"/>
  <c r="N123" i="260"/>
  <c r="X12" i="177"/>
  <c r="BU193" i="260"/>
  <c r="AZ75" i="260"/>
  <c r="Q20" i="177"/>
  <c r="N360" i="260"/>
  <c r="AD63" i="260"/>
  <c r="L33" i="177"/>
  <c r="Z198" i="260"/>
  <c r="AH25" i="260"/>
  <c r="H49" i="177"/>
  <c r="BN42" i="260"/>
  <c r="BJ284" i="260"/>
  <c r="L30" i="177"/>
  <c r="AZ112" i="260"/>
  <c r="J151" i="260"/>
  <c r="AU5" i="260"/>
  <c r="M24" i="177"/>
  <c r="BQ27" i="260"/>
  <c r="BQ43" i="260"/>
  <c r="AL191" i="260"/>
  <c r="BY16" i="260"/>
  <c r="W190" i="260"/>
  <c r="W36" i="253"/>
  <c r="U36" i="102"/>
  <c r="U37" i="251"/>
  <c r="U25" i="102"/>
  <c r="W25" i="253"/>
  <c r="U25" i="251"/>
  <c r="A80" i="79"/>
  <c r="C78" i="79"/>
  <c r="C79" i="79"/>
  <c r="A81" i="79"/>
  <c r="A83" i="79" l="1"/>
  <c r="C81" i="79"/>
  <c r="A82" i="79"/>
  <c r="C80" i="79"/>
  <c r="Z742" i="260" a="1"/>
  <c r="J743" i="260" a="1"/>
  <c r="BD741" i="260" a="1"/>
  <c r="AU708" i="260" a="1"/>
  <c r="AZ730" i="260" a="1"/>
  <c r="N735" i="260" a="1"/>
  <c r="BD745" i="260" a="1"/>
  <c r="J706" i="260" a="1"/>
  <c r="N723" i="260" a="1"/>
  <c r="AR719" i="260" a="1"/>
  <c r="BN706" i="260" a="1"/>
  <c r="J716" i="260" a="1"/>
  <c r="BQ725" i="260" a="1"/>
  <c r="AZ735" i="260" a="1"/>
  <c r="AD728" i="260" a="1"/>
  <c r="G753" i="260" a="1"/>
  <c r="BJ717" i="260" a="1"/>
  <c r="AZ714" i="260" a="1"/>
  <c r="AH715" i="260" a="1"/>
  <c r="AZ751" i="260" a="1"/>
  <c r="AH727" i="260" a="1"/>
  <c r="BQ710" i="260" a="1"/>
  <c r="BJ734" i="260" a="1"/>
  <c r="AH737" i="260" a="1"/>
  <c r="BQ743" i="260" a="1"/>
  <c r="R719" i="260" a="1"/>
  <c r="Z748" i="260" a="1"/>
  <c r="AD719" i="260" a="1"/>
  <c r="BU727" i="260" a="1"/>
  <c r="G735" i="260" a="1"/>
  <c r="AR744" i="260" a="1"/>
  <c r="G713" i="260" a="1"/>
  <c r="BQ745" i="260" a="1"/>
  <c r="W753" i="260" a="1"/>
  <c r="J737" i="260" a="1"/>
  <c r="BN748" i="260" a="1"/>
  <c r="AD716" i="260" a="1"/>
  <c r="BJ751" i="260" a="1"/>
  <c r="BQ738" i="260" a="1"/>
  <c r="AD720" i="260" a="1"/>
  <c r="AL720" i="260" a="1"/>
  <c r="AL752" i="260" a="1"/>
  <c r="R709" i="260" a="1"/>
  <c r="BJ722" i="260" a="1"/>
  <c r="BU734" i="260" a="1"/>
  <c r="N721" i="260" a="1"/>
  <c r="BJ736" i="260" a="1"/>
  <c r="AL745" i="260" a="1"/>
  <c r="BN753" i="260" a="1"/>
  <c r="J748" i="260" a="1"/>
  <c r="Z728" i="260" a="1"/>
  <c r="BQ741" i="260" a="1"/>
  <c r="R713" i="260" a="1"/>
  <c r="G722" i="260" a="1"/>
  <c r="AR753" i="260" a="1"/>
  <c r="BQ750" i="260" a="1"/>
  <c r="R743" i="260" a="1"/>
  <c r="R716" i="260" a="1"/>
  <c r="W739" i="260" a="1"/>
  <c r="W709" i="260" a="1"/>
  <c r="AR720" i="260" a="1"/>
  <c r="AU745" i="260" a="1"/>
  <c r="BJ706" i="260" a="1"/>
  <c r="AH753" i="260" a="1"/>
  <c r="N706" i="260" a="1"/>
  <c r="G748" i="260" a="1"/>
  <c r="BN735" i="260" a="1"/>
  <c r="AU732" i="260" a="1"/>
  <c r="AU743" i="260" a="1"/>
  <c r="BN725" i="260" a="1"/>
  <c r="AR751" i="260" a="1"/>
  <c r="AU737" i="260" a="1"/>
  <c r="AR734" i="260" a="1"/>
  <c r="AD748" i="260" a="1"/>
  <c r="BU711" i="260" a="1"/>
  <c r="R721" i="260" a="1"/>
  <c r="AR736" i="260" a="1"/>
  <c r="R746" i="260" a="1"/>
  <c r="BD750" i="260" a="1"/>
  <c r="AU741" i="260" a="1"/>
  <c r="J721" i="260" a="1"/>
  <c r="BD730" i="260" a="1"/>
  <c r="AU721" i="260" a="1"/>
  <c r="J750" i="260" a="1"/>
  <c r="BD718" i="260" a="1"/>
  <c r="BJ753" i="260" a="1"/>
  <c r="R747" i="260" a="1"/>
  <c r="R750" i="260" a="1"/>
  <c r="AU751" i="260" a="1"/>
  <c r="BU735" i="260" a="1"/>
  <c r="AR745" i="260" a="1"/>
  <c r="AL742" i="260" a="1"/>
  <c r="N717" i="260" a="1"/>
  <c r="AD738" i="260" a="1"/>
  <c r="BQ712" i="260" a="1"/>
  <c r="AZ744" i="260" a="1"/>
  <c r="N733" i="260" a="1"/>
  <c r="Z739" i="260" a="1"/>
  <c r="J725" i="260" a="1"/>
  <c r="AU718" i="260" a="1"/>
  <c r="AZ731" i="260" a="1"/>
  <c r="R706" i="260" a="1"/>
  <c r="AZ721" i="260" a="1"/>
  <c r="BQ708" i="260" a="1"/>
  <c r="J736" i="260" a="1"/>
  <c r="AL718" i="260" a="1"/>
  <c r="BQ717" i="260" a="1"/>
  <c r="R715" i="260" a="1"/>
  <c r="AZ722" i="260" a="1"/>
  <c r="J719" i="260" a="1"/>
  <c r="AZ719" i="260" a="1"/>
  <c r="BU723" i="260" a="1"/>
  <c r="AR737" i="260" a="1"/>
  <c r="BQ720" i="260" a="1"/>
  <c r="Z752" i="260" a="1"/>
  <c r="AU753" i="260" a="1"/>
  <c r="AU726" i="260" a="1"/>
  <c r="BN723" i="260" a="1"/>
  <c r="BN750" i="260" a="1"/>
  <c r="AU712" i="260" a="1"/>
  <c r="AR714" i="260" a="1"/>
  <c r="R738" i="260" a="1"/>
  <c r="R717" i="260" a="1"/>
  <c r="G728" i="260" a="1"/>
  <c r="R748" i="260" a="1"/>
  <c r="BU753" i="260" a="1"/>
  <c r="AZ705" i="260" a="1"/>
  <c r="J709" i="260" a="1"/>
  <c r="N720" i="260" a="1"/>
  <c r="BU718" i="260" a="1"/>
  <c r="BN740" i="260" a="1"/>
  <c r="AH719" i="260" a="1"/>
  <c r="BQ739" i="260" a="1"/>
  <c r="AH752" i="260" a="1"/>
  <c r="N750" i="260" a="1"/>
  <c r="J708" i="260" a="1"/>
  <c r="AH723" i="260" a="1"/>
  <c r="AL747" i="260" a="1"/>
  <c r="BD752" i="260" a="1"/>
  <c r="BQ736" i="260" a="1"/>
  <c r="AH720" i="260" a="1"/>
  <c r="N748" i="260" a="1"/>
  <c r="R740" i="260" a="1"/>
  <c r="N746" i="260" a="1"/>
  <c r="AL740" i="260" a="1"/>
  <c r="J705" i="260" a="1"/>
  <c r="BQ752" i="260" a="1"/>
  <c r="BJ709" i="260" a="1"/>
  <c r="W738" i="260" a="1"/>
  <c r="J711" i="260" a="1"/>
  <c r="AD715" i="260" a="1"/>
  <c r="BN736" i="260" a="1"/>
  <c r="AD750" i="260" a="1"/>
  <c r="AR746" i="260" a="1"/>
  <c r="Z740" i="260" a="1"/>
  <c r="AL750" i="260" a="1"/>
  <c r="AU740" i="260" a="1"/>
  <c r="G742" i="260" a="1"/>
  <c r="BU725" i="260" a="1"/>
  <c r="G752" i="260" a="1"/>
  <c r="BN710" i="260" a="1"/>
  <c r="AZ750" i="260" a="1"/>
  <c r="N732" i="260" a="1"/>
  <c r="BJ750" i="260" a="1"/>
  <c r="BD712" i="260" a="1"/>
  <c r="AR708" i="260" a="1"/>
  <c r="G717" i="260" a="1"/>
  <c r="AL717" i="260" a="1"/>
  <c r="N728" i="260" a="1"/>
  <c r="W746" i="260" a="1"/>
  <c r="AZ728" i="260" a="1"/>
  <c r="G725" i="260" a="1"/>
  <c r="BD732" i="260" a="1"/>
  <c r="BD713" i="260" a="1"/>
  <c r="AZ715" i="260" a="1"/>
  <c r="R735" i="260" a="1"/>
  <c r="N715" i="260" a="1"/>
  <c r="BU705" i="260" a="1"/>
  <c r="AR712" i="260" a="1"/>
  <c r="W732" i="260" a="1"/>
  <c r="R710" i="260" a="1"/>
  <c r="AR752" i="260" a="1"/>
  <c r="J714" i="260" a="1"/>
  <c r="AH745" i="260" a="1"/>
  <c r="N739" i="260" a="1"/>
  <c r="W740" i="260" a="1"/>
  <c r="G723" i="260" a="1"/>
  <c r="AU739" i="260" a="1"/>
  <c r="BU709" i="260" a="1"/>
  <c r="J728" i="260" a="1"/>
  <c r="BD714" i="260" a="1"/>
  <c r="Z737" i="260" a="1"/>
  <c r="AZ734" i="260" a="1"/>
  <c r="BU742" i="260" a="1"/>
  <c r="BJ745" i="260" a="1"/>
  <c r="BN713" i="260" a="1"/>
  <c r="AD744" i="260" a="1"/>
  <c r="AH726" i="260" a="1"/>
  <c r="R751" i="260" a="1"/>
  <c r="AD723" i="260" a="1"/>
  <c r="AH722" i="260" a="1"/>
  <c r="Z721" i="260" a="1"/>
  <c r="AZ712" i="260" a="1"/>
  <c r="BU714" i="260" a="1"/>
  <c r="R739" i="260" a="1"/>
  <c r="R742" i="260" a="1"/>
  <c r="AR731" i="260" a="1"/>
  <c r="AH713" i="260" a="1"/>
  <c r="G732" i="260" a="1"/>
  <c r="BJ716" i="260" a="1"/>
  <c r="BQ715" i="260" a="1"/>
  <c r="BQ733" i="260" a="1"/>
  <c r="AD737" i="260" a="1"/>
  <c r="BN709" i="260" a="1"/>
  <c r="AR725" i="260" a="1"/>
  <c r="AL727" i="260" a="1"/>
  <c r="BU707" i="260" a="1"/>
  <c r="BJ737" i="260" a="1"/>
  <c r="AD712" i="260" a="1"/>
  <c r="W716" i="260" a="1"/>
  <c r="N736" i="260" a="1"/>
  <c r="G737" i="260" a="1"/>
  <c r="Z719" i="260" a="1"/>
  <c r="Z717" i="260" a="1"/>
  <c r="Z723" i="260" a="1"/>
  <c r="J745" i="260" a="1"/>
  <c r="W710" i="260" a="1"/>
  <c r="BN711" i="260" a="1"/>
  <c r="N738" i="260" a="1"/>
  <c r="G715" i="260" a="1"/>
  <c r="G744" i="260" a="1"/>
  <c r="AZ736" i="260" a="1"/>
  <c r="W750" i="260" a="1"/>
  <c r="Z741" i="260" a="1"/>
  <c r="BD746" i="260" a="1"/>
  <c r="BD751" i="260" a="1"/>
  <c r="AR739" i="260" a="1"/>
  <c r="AL712" i="260" a="1"/>
  <c r="BU719" i="260" a="1"/>
  <c r="AD741" i="260" a="1"/>
  <c r="BD717" i="260" a="1"/>
  <c r="BU730" i="260" a="1"/>
  <c r="W722" i="260" a="1"/>
  <c r="BD742" i="260" a="1"/>
  <c r="AZ710" i="260" a="1"/>
  <c r="BN728" i="260" a="1"/>
  <c r="G741" i="260" a="1"/>
  <c r="J733" i="260" a="1"/>
  <c r="N722" i="260" a="1"/>
  <c r="AZ747" i="260" a="1"/>
  <c r="BJ710" i="260" a="1"/>
  <c r="BD720" i="260" a="1"/>
  <c r="BQ731" i="260" a="1"/>
  <c r="G739" i="260" a="1"/>
  <c r="Z727" i="260" a="1"/>
  <c r="AZ718" i="260" a="1"/>
  <c r="AL739" i="260" a="1"/>
  <c r="AU705" i="260" a="1"/>
  <c r="BQ740" i="260" a="1"/>
  <c r="AU752" i="260" a="1"/>
  <c r="BN731" i="260" a="1"/>
  <c r="R707" i="260" a="1"/>
  <c r="BQ753" i="260" a="1"/>
  <c r="AU722" i="260" a="1"/>
  <c r="BN734" i="260" a="1"/>
  <c r="AD726" i="260" a="1"/>
  <c r="BU751" i="260" a="1"/>
  <c r="AH740" i="260" a="1"/>
  <c r="BU747" i="260" a="1"/>
  <c r="BJ735" i="260" a="1"/>
  <c r="BJ752" i="260" a="1"/>
  <c r="N744" i="260" a="1"/>
  <c r="W725" i="260" a="1"/>
  <c r="BU743" i="260" a="1"/>
  <c r="BD744" i="260" a="1"/>
  <c r="AD722" i="260" a="1"/>
  <c r="AH742" i="260" a="1"/>
  <c r="BQ716" i="260" a="1"/>
  <c r="Z718" i="260" a="1"/>
  <c r="G709" i="260" a="1"/>
  <c r="Z744" i="260" a="1"/>
  <c r="N709" i="260" a="1"/>
  <c r="G710" i="260" a="1"/>
  <c r="AR716" i="260" a="1"/>
  <c r="BU710" i="260" a="1"/>
  <c r="W720" i="260" a="1"/>
  <c r="AD742" i="260" a="1"/>
  <c r="AZ742" i="260" a="1"/>
  <c r="J747" i="260" a="1"/>
  <c r="BN732" i="260" a="1"/>
  <c r="BD725" i="260" a="1"/>
  <c r="AR728" i="260" a="1"/>
  <c r="J712" i="260" a="1"/>
  <c r="J742" i="260" a="1"/>
  <c r="R731" i="260" a="1"/>
  <c r="AD727" i="260" a="1"/>
  <c r="J720" i="260" a="1"/>
  <c r="BD748" i="260" a="1"/>
  <c r="Z726" i="260" a="1"/>
  <c r="N737" i="260" a="1"/>
  <c r="R732" i="260" a="1"/>
  <c r="AZ725" i="260" a="1"/>
  <c r="AZ741" i="260" a="1"/>
  <c r="BU715" i="260" a="1"/>
  <c r="N707" i="260" a="1"/>
  <c r="BQ721" i="260" a="1"/>
  <c r="BQ732" i="260" a="1"/>
  <c r="R723" i="260" a="1"/>
  <c r="N714" i="260" a="1"/>
  <c r="W748" i="260" a="1"/>
  <c r="BN745" i="260" a="1"/>
  <c r="Z750" i="260" a="1"/>
  <c r="G730" i="260" a="1"/>
  <c r="BU722" i="260" a="1"/>
  <c r="AL725" i="260" a="1"/>
  <c r="BD707" i="260" a="1"/>
  <c r="BJ742" i="260" a="1"/>
  <c r="R725" i="260" a="1"/>
  <c r="AL751" i="260" a="1"/>
  <c r="AH716" i="260" a="1"/>
  <c r="R705" i="260" a="1"/>
  <c r="BJ719" i="260" a="1"/>
  <c r="W718" i="260" a="1"/>
  <c r="AH746" i="260" a="1"/>
  <c r="BN733" i="260" a="1"/>
  <c r="BD738" i="260" a="1"/>
  <c r="AL714" i="260" a="1"/>
  <c r="J753" i="260" a="1"/>
  <c r="BU746" i="260" a="1"/>
  <c r="Z716" i="260" a="1"/>
  <c r="AL715" i="260" a="1"/>
  <c r="J746" i="260" a="1"/>
  <c r="AZ745" i="260" a="1"/>
  <c r="Z753" i="260" a="1"/>
  <c r="BN739" i="260" a="1"/>
  <c r="W728" i="260" a="1"/>
  <c r="BN707" i="260" a="1"/>
  <c r="AL716" i="260" a="1"/>
  <c r="AZ739" i="260" a="1"/>
  <c r="AH721" i="260" a="1"/>
  <c r="AD725" i="260" a="1"/>
  <c r="N731" i="260" a="1"/>
  <c r="W708" i="260" a="1"/>
  <c r="AR750" i="260" a="1"/>
  <c r="G740" i="260" a="1"/>
  <c r="AU714" i="260" a="1"/>
  <c r="BN727" i="260" a="1"/>
  <c r="BU740" i="260" a="1"/>
  <c r="G727" i="260" a="1"/>
  <c r="R714" i="260" a="1"/>
  <c r="N711" i="260" a="1"/>
  <c r="BD743" i="260" a="1"/>
  <c r="W752" i="260" a="1"/>
  <c r="AZ752" i="260" a="1"/>
  <c r="AD743" i="260" a="1"/>
  <c r="W743" i="260" a="1"/>
  <c r="Z751" i="260" a="1"/>
  <c r="BU737" i="260" a="1"/>
  <c r="N734" i="260" a="1"/>
  <c r="AU706" i="260" a="1"/>
  <c r="AU723" i="260" a="1"/>
  <c r="BD719" i="260" a="1"/>
  <c r="AD751" i="260" a="1"/>
  <c r="BN718" i="260" a="1"/>
  <c r="AD713" i="260" a="1"/>
  <c r="AH725" i="260" a="1"/>
  <c r="G747" i="260" a="1"/>
  <c r="AU747" i="260" a="1"/>
  <c r="AL744" i="260" a="1"/>
  <c r="G706" i="260" a="1"/>
  <c r="BN726" i="260" a="1"/>
  <c r="BQ727" i="260" a="1"/>
  <c r="J739" i="260" a="1"/>
  <c r="R727" i="260" a="1"/>
  <c r="BQ744" i="260" a="1"/>
  <c r="AR742" i="260" a="1"/>
  <c r="AZ727" i="260" a="1"/>
  <c r="BQ748" i="260" a="1"/>
  <c r="N705" i="260" a="1"/>
  <c r="N753" i="260" a="1"/>
  <c r="R712" i="260" a="1"/>
  <c r="BJ707" i="260" a="1"/>
  <c r="BD710" i="260" a="1"/>
  <c r="BN744" i="260" a="1"/>
  <c r="BN720" i="260" a="1"/>
  <c r="W717" i="260" a="1"/>
  <c r="AZ740" i="260" a="1"/>
  <c r="BJ723" i="260" a="1"/>
  <c r="R745" i="260" a="1"/>
  <c r="BU752" i="260" a="1"/>
  <c r="AR732" i="260" a="1"/>
  <c r="BN719" i="260" a="1"/>
  <c r="J717" i="260" a="1"/>
  <c r="BD726" i="260" a="1"/>
  <c r="AR721" i="260" a="1"/>
  <c r="AR715" i="260" a="1"/>
  <c r="G736" i="260" a="1"/>
  <c r="BQ719" i="260" a="1"/>
  <c r="BD723" i="260" a="1"/>
  <c r="N726" i="260" a="1"/>
  <c r="J715" i="260" a="1"/>
  <c r="BQ728" i="260" a="1"/>
  <c r="G734" i="260" a="1"/>
  <c r="G719" i="260" a="1"/>
  <c r="AR740" i="260" a="1"/>
  <c r="AL743" i="260" a="1"/>
  <c r="BN752" i="260" a="1"/>
  <c r="AU750" i="260" a="1"/>
  <c r="BJ720" i="260" a="1"/>
  <c r="AR743" i="260" a="1"/>
  <c r="BJ741" i="260" a="1"/>
  <c r="G708" i="260" a="1"/>
  <c r="BJ715" i="260" a="1"/>
  <c r="BJ730" i="260" a="1"/>
  <c r="AD717" i="260" a="1"/>
  <c r="BQ723" i="260" a="1"/>
  <c r="BQ734" i="260" a="1"/>
  <c r="BN730" i="260" a="1"/>
  <c r="R737" i="260" a="1"/>
  <c r="BU728" i="260" a="1"/>
  <c r="BD753" i="260" a="1"/>
  <c r="G738" i="260" a="1"/>
  <c r="BJ714" i="260" a="1"/>
  <c r="BN721" i="260" a="1"/>
  <c r="N719" i="260" a="1"/>
  <c r="AU744" i="260" a="1"/>
  <c r="BU741" i="260" a="1"/>
  <c r="N712" i="260" a="1"/>
  <c r="AZ746" i="260" a="1"/>
  <c r="BU732" i="260" a="1"/>
  <c r="AL713" i="260" a="1"/>
  <c r="BQ714" i="260" a="1"/>
  <c r="AH747" i="260" a="1"/>
  <c r="W727" i="260" a="1"/>
  <c r="BJ711" i="260" a="1"/>
  <c r="G726" i="260" a="1"/>
  <c r="AR722" i="260" a="1"/>
  <c r="W747" i="260" a="1"/>
  <c r="W741" i="260" a="1"/>
  <c r="Z712" i="260" a="1"/>
  <c r="BJ743" i="260" a="1"/>
  <c r="BD734" i="260" a="1"/>
  <c r="BQ722" i="260" a="1"/>
  <c r="W706" i="260" a="1"/>
  <c r="BD737" i="260" a="1"/>
  <c r="AR713" i="260" a="1"/>
  <c r="AL746" i="260" a="1"/>
  <c r="N730" i="260" a="1"/>
  <c r="AZ711" i="260" a="1"/>
  <c r="AZ709" i="260" a="1"/>
  <c r="AH718" i="260" a="1"/>
  <c r="BD706" i="260" a="1"/>
  <c r="AR705" i="260" a="1"/>
  <c r="AL719" i="260" a="1"/>
  <c r="AD740" i="260" a="1"/>
  <c r="AU733" i="260" a="1"/>
  <c r="J744" i="260" a="1"/>
  <c r="J722" i="260" a="1"/>
  <c r="BQ742" i="260" a="1"/>
  <c r="BN742" i="260" a="1"/>
  <c r="AR733" i="260" a="1"/>
  <c r="AR741" i="260" a="1"/>
  <c r="BD735" i="260" a="1"/>
  <c r="BU748" i="260" a="1"/>
  <c r="J734" i="260" a="1"/>
  <c r="Z720" i="260" a="1"/>
  <c r="AZ706" i="260" a="1"/>
  <c r="BU739" i="260" a="1"/>
  <c r="W742" i="260" a="1"/>
  <c r="AD745" i="260" a="1"/>
  <c r="AU713" i="260" a="1"/>
  <c r="AD718" i="260" a="1"/>
  <c r="Z722" i="260" a="1"/>
  <c r="BU733" i="260" a="1"/>
  <c r="N713" i="260" a="1"/>
  <c r="Z745" i="260" a="1"/>
  <c r="AD752" i="260" a="1"/>
  <c r="AU717" i="260" a="1"/>
  <c r="BN741" i="260" a="1"/>
  <c r="AU734" i="260" a="1"/>
  <c r="AZ707" i="260" a="1"/>
  <c r="AL721" i="260" a="1"/>
  <c r="R736" i="260" a="1"/>
  <c r="BJ747" i="260" a="1"/>
  <c r="BD733" i="260" a="1"/>
  <c r="AR710" i="260" a="1"/>
  <c r="BD705" i="260" a="1"/>
  <c r="AR706" i="260" a="1"/>
  <c r="BD731" i="260" a="1"/>
  <c r="J740" i="260" a="1"/>
  <c r="BU750" i="260" a="1"/>
  <c r="R728" i="260" a="1"/>
  <c r="Z746" i="260" a="1"/>
  <c r="Z725" i="260" a="1"/>
  <c r="AL726" i="260" a="1"/>
  <c r="BU720" i="260" a="1"/>
  <c r="J738" i="260" a="1"/>
  <c r="AH741" i="260" a="1"/>
  <c r="AZ713" i="260" a="1"/>
  <c r="BJ721" i="260" a="1"/>
  <c r="BU712" i="260" a="1"/>
  <c r="BU744" i="260" a="1"/>
  <c r="BD711" i="260" a="1"/>
  <c r="G711" i="260" a="1"/>
  <c r="W715" i="260" a="1"/>
  <c r="AH739" i="260" a="1"/>
  <c r="AU736" i="260" a="1"/>
  <c r="R744" i="260" a="1"/>
  <c r="BU716" i="260" a="1"/>
  <c r="G714" i="260" a="1"/>
  <c r="AL728" i="260" a="1"/>
  <c r="J752" i="260" a="1"/>
  <c r="AU742" i="260" a="1"/>
  <c r="AD747" i="260" a="1"/>
  <c r="BJ739" i="260" a="1"/>
  <c r="AU725" i="260" a="1"/>
  <c r="AD739" i="260" a="1"/>
  <c r="AR748" i="260" a="1"/>
  <c r="BD727" i="260" a="1"/>
  <c r="R730" i="260" a="1"/>
  <c r="AU707" i="260" a="1"/>
  <c r="BU726" i="260" a="1"/>
  <c r="N710" i="260" a="1"/>
  <c r="W707" i="260" a="1"/>
  <c r="G716" i="260" a="1"/>
  <c r="G751" i="260" a="1"/>
  <c r="AR723" i="260" a="1"/>
  <c r="BD739" i="260" a="1"/>
  <c r="N747" i="260" a="1"/>
  <c r="BJ748" i="260" a="1"/>
  <c r="AR718" i="260" a="1"/>
  <c r="AR717" i="260" a="1"/>
  <c r="BJ733" i="260" a="1"/>
  <c r="AU728" i="260" a="1"/>
  <c r="BN717" i="260" a="1"/>
  <c r="N718" i="260" a="1"/>
  <c r="BQ707" i="260" a="1"/>
  <c r="AL741" i="260" a="1"/>
  <c r="BN708" i="260" a="1"/>
  <c r="BU713" i="260" a="1"/>
  <c r="BQ711" i="260" a="1"/>
  <c r="AD714" i="260" a="1"/>
  <c r="W735" i="260" a="1"/>
  <c r="J735" i="260" a="1"/>
  <c r="BU736" i="260" a="1"/>
  <c r="AH712" i="260" a="1"/>
  <c r="BD722" i="260" a="1"/>
  <c r="BN712" i="260" a="1"/>
  <c r="W737" i="260" a="1"/>
  <c r="AU748" i="260" a="1"/>
  <c r="AU711" i="260" a="1"/>
  <c r="G718" i="260" a="1"/>
  <c r="W721" i="260" a="1"/>
  <c r="W730" i="260" a="1"/>
  <c r="BN715" i="260" a="1"/>
  <c r="J710" i="260" a="1"/>
  <c r="AR730" i="260" a="1"/>
  <c r="R722" i="260" a="1"/>
  <c r="BD708" i="260" a="1"/>
  <c r="R733" i="260" a="1"/>
  <c r="G712" i="260" a="1"/>
  <c r="Z713" i="260" a="1"/>
  <c r="W751" i="260" a="1"/>
  <c r="J741" i="260" a="1"/>
  <c r="AZ708" i="260" a="1"/>
  <c r="BU745" i="260" a="1"/>
  <c r="BJ725" i="260" a="1"/>
  <c r="BQ706" i="260" a="1"/>
  <c r="G731" i="260" a="1"/>
  <c r="N741" i="260" a="1"/>
  <c r="BQ735" i="260" a="1"/>
  <c r="J732" i="260" a="1"/>
  <c r="BD709" i="260" a="1"/>
  <c r="BU717" i="260" a="1"/>
  <c r="AZ716" i="260" a="1"/>
  <c r="R711" i="260" a="1"/>
  <c r="BD716" i="260" a="1"/>
  <c r="BQ747" i="260" a="1"/>
  <c r="Z714" i="260" a="1"/>
  <c r="AU720" i="260" a="1"/>
  <c r="BJ713" i="260" a="1"/>
  <c r="W705" i="260" a="1"/>
  <c r="AH748" i="260" a="1"/>
  <c r="G745" i="260" a="1"/>
  <c r="W731" i="260" a="1"/>
  <c r="BU738" i="260" a="1"/>
  <c r="BJ705" i="260" a="1"/>
  <c r="AZ738" i="260" a="1"/>
  <c r="BJ726" i="260" a="1"/>
  <c r="R726" i="260" a="1"/>
  <c r="AZ732" i="260" a="1"/>
  <c r="AH744" i="260" a="1"/>
  <c r="BN751" i="260" a="1"/>
  <c r="BJ728" i="260" a="1"/>
  <c r="BQ730" i="260" a="1"/>
  <c r="AU730" i="260" a="1"/>
  <c r="AR735" i="260" a="1"/>
  <c r="BJ744" i="260" a="1"/>
  <c r="AU710" i="260" a="1"/>
  <c r="BN714" i="260" a="1"/>
  <c r="BJ712" i="260" a="1"/>
  <c r="Z743" i="260" a="1"/>
  <c r="AU719" i="260" a="1"/>
  <c r="AZ726" i="260" a="1"/>
  <c r="AZ733" i="260" a="1"/>
  <c r="G720" i="260" a="1"/>
  <c r="AZ743" i="260" a="1"/>
  <c r="BU706" i="260" a="1"/>
  <c r="BJ746" i="260" a="1"/>
  <c r="AD753" i="260" a="1"/>
  <c r="BN705" i="260" a="1"/>
  <c r="BJ740" i="260" a="1"/>
  <c r="AD721" i="260" a="1"/>
  <c r="BQ709" i="260" a="1"/>
  <c r="AU716" i="260" a="1"/>
  <c r="BN743" i="260" a="1"/>
  <c r="J713" i="260" a="1"/>
  <c r="AZ753" i="260" a="1"/>
  <c r="BJ727" i="260" a="1"/>
  <c r="BQ737" i="260" a="1"/>
  <c r="BQ718" i="260" a="1"/>
  <c r="AH714" i="260" a="1"/>
  <c r="N743" i="260" a="1"/>
  <c r="W745" i="260" a="1"/>
  <c r="G721" i="260" a="1"/>
  <c r="G743" i="260" a="1"/>
  <c r="N751" i="260" a="1"/>
  <c r="N727" i="260" a="1"/>
  <c r="AL737" i="260" a="1"/>
  <c r="AH738" i="260" a="1"/>
  <c r="AL722" i="260" a="1"/>
  <c r="BU731" i="260" a="1"/>
  <c r="AZ720" i="260" a="1"/>
  <c r="AR726" i="260" a="1"/>
  <c r="AZ723" i="260" a="1"/>
  <c r="AR747" i="260" a="1"/>
  <c r="AZ717" i="260" a="1"/>
  <c r="W736" i="260" a="1"/>
  <c r="G705" i="260" a="1"/>
  <c r="W719" i="260" a="1"/>
  <c r="R752" i="260" a="1"/>
  <c r="AR738" i="260" a="1"/>
  <c r="J730" i="260" a="1"/>
  <c r="J707" i="260" a="1"/>
  <c r="R718" i="260" a="1"/>
  <c r="AR707" i="260" a="1"/>
  <c r="R753" i="260" a="1"/>
  <c r="R741" i="260" a="1"/>
  <c r="N745" i="260" a="1"/>
  <c r="BD728" i="260" a="1"/>
  <c r="BJ718" i="260" a="1"/>
  <c r="AU746" i="260" a="1"/>
  <c r="Z738" i="260" a="1"/>
  <c r="G707" i="260" a="1"/>
  <c r="N725" i="260" a="1"/>
  <c r="AL723" i="260" a="1"/>
  <c r="BN716" i="260" a="1"/>
  <c r="AH717" i="260" a="1"/>
  <c r="BQ726" i="260" a="1"/>
  <c r="BU708" i="260" a="1"/>
  <c r="BN737" i="260" a="1"/>
  <c r="N716" i="260" a="1"/>
  <c r="J723" i="260" a="1"/>
  <c r="BN746" i="260" a="1"/>
  <c r="AU709" i="260" a="1"/>
  <c r="BJ708" i="260" a="1"/>
  <c r="BD715" i="260" a="1"/>
  <c r="AU738" i="260" a="1"/>
  <c r="BD747" i="260" a="1"/>
  <c r="BN722" i="260" a="1"/>
  <c r="BN738" i="260" a="1"/>
  <c r="G746" i="260" a="1"/>
  <c r="AR727" i="260" a="1"/>
  <c r="BJ738" i="260" a="1"/>
  <c r="BD740" i="260" a="1"/>
  <c r="AH728" i="260" a="1"/>
  <c r="AU715" i="260" a="1"/>
  <c r="N742" i="260" a="1"/>
  <c r="N708" i="260" a="1"/>
  <c r="BD721" i="260" a="1"/>
  <c r="BD736" i="260" a="1"/>
  <c r="AU735" i="260" a="1"/>
  <c r="W734" i="260" a="1"/>
  <c r="BQ751" i="260" a="1"/>
  <c r="G733" i="260" a="1"/>
  <c r="J726" i="260" a="1"/>
  <c r="J751" i="260" a="1"/>
  <c r="BN747" i="260" a="1"/>
  <c r="AD746" i="260" a="1"/>
  <c r="AL738" i="260" a="1"/>
  <c r="BU721" i="260" a="1"/>
  <c r="G750" i="260" a="1"/>
  <c r="AR709" i="260" a="1"/>
  <c r="N752" i="260" a="1"/>
  <c r="R720" i="260" a="1"/>
  <c r="BJ732" i="260" a="1"/>
  <c r="BJ731" i="260" a="1"/>
  <c r="AH751" i="260" a="1"/>
  <c r="AU727" i="260" a="1"/>
  <c r="AZ737" i="260" a="1"/>
  <c r="W723" i="260" a="1"/>
  <c r="AH750" i="260" a="1"/>
  <c r="W733" i="260" a="1"/>
  <c r="AL753" i="260" a="1"/>
  <c r="W744" i="260" a="1"/>
  <c r="Z715" i="260" a="1"/>
  <c r="BQ746" i="260" a="1"/>
  <c r="N740" i="260" a="1"/>
  <c r="AU731" i="260" a="1"/>
  <c r="R734" i="260" a="1"/>
  <c r="BQ705" i="260" a="1"/>
  <c r="AR711" i="260" a="1"/>
  <c r="AL748" i="260" a="1"/>
  <c r="J727" i="260" a="1"/>
  <c r="Z747" i="260" a="1"/>
  <c r="J718" i="260" a="1"/>
  <c r="AH743" i="260" a="1"/>
  <c r="R708" i="260" a="1"/>
  <c r="BQ713" i="260" a="1"/>
  <c r="J731" i="260" a="1"/>
  <c r="AZ748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K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X17" i="253"/>
  <c r="Y17" i="253" s="1"/>
  <c r="AF20" i="253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AD37" i="251" l="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<sst xmlns="http://schemas.openxmlformats.org/spreadsheetml/2006/main" count="18515" uniqueCount="1601">
  <si>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</si>
  <si>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</si>
  <si>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</si>
  <si>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</si>
  <si>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</si>
  <si>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</si>
  <si>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</si>
  <si>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</si>
  <si>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</si>
  <si>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</si>
  <si>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</si>
  <si>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</si>
  <si>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</si>
  <si>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</si>
  <si>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</si>
  <si>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</si>
  <si>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</si>
  <si>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</si>
  <si>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</si>
  <si>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</si>
  <si>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</si>
  <si>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</si>
  <si>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</si>
  <si>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</si>
  <si>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</si>
  <si>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</si>
  <si>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</si>
  <si>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</si>
  <si>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</si>
  <si>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</si>
  <si>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</si>
  <si>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</si>
  <si>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</si>
  <si>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</si>
  <si>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</si>
  <si>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</si>
  <si>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</si>
  <si>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</si>
  <si>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</si>
  <si>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</si>
  <si>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</si>
  <si>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</si>
  <si>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</si>
  <si>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</si>
  <si>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</si>
  <si>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</si>
  <si>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</si>
  <si>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</si>
  <si>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</si>
  <si>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</si>
  <si>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</si>
  <si>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</si>
  <si>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</si>
  <si>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</si>
  <si>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</si>
  <si>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</si>
  <si>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</si>
  <si>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</si>
  <si>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</si>
  <si>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</si>
  <si>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</si>
  <si>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</si>
  <si>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</si>
  <si>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</si>
  <si>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</si>
  <si>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</si>
  <si>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</si>
  <si>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</si>
  <si>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</si>
  <si>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</si>
  <si>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</si>
  <si>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</si>
  <si>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</si>
  <si>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</si>
  <si>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</si>
  <si>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</si>
  <si>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</si>
  <si>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</si>
  <si>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</si>
  <si>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</si>
  <si>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</si>
  <si>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</si>
  <si>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</si>
  <si>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</si>
  <si>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</si>
  <si>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</si>
  <si>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</si>
  <si>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</si>
  <si>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</si>
  <si>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</si>
  <si>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</si>
  <si>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</si>
  <si>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</si>
  <si>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</si>
  <si>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</si>
  <si>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</si>
  <si>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</si>
  <si>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</si>
  <si>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</si>
  <si>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</si>
  <si>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</si>
  <si>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</si>
  <si>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</si>
  <si>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</si>
  <si>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</si>
  <si>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</si>
  <si>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</si>
  <si>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</si>
  <si>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</si>
  <si>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</si>
  <si>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</si>
  <si>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light rains</t>
  </si>
  <si>
    <t>heavy rains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</si>
  <si>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</si>
  <si>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</si>
  <si>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</si>
  <si>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</si>
  <si>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</si>
  <si>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</si>
  <si>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</si>
  <si>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</si>
  <si>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</si>
  <si>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</si>
  <si>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</si>
  <si>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</si>
  <si>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</si>
  <si>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</si>
  <si>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</si>
  <si>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</si>
  <si>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</si>
  <si>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</si>
  <si>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</si>
  <si>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</si>
  <si>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</si>
  <si>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</si>
  <si>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</si>
  <si>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</si>
  <si>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</si>
  <si>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</si>
  <si>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</si>
  <si>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</si>
  <si>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</si>
  <si>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</si>
  <si>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</si>
  <si>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</si>
  <si>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</si>
  <si>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</si>
  <si>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</si>
  <si>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</si>
  <si>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</si>
  <si>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</si>
  <si>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</si>
  <si>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</si>
  <si>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</si>
  <si>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</si>
  <si>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</si>
  <si>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</si>
  <si>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</si>
  <si>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</si>
  <si>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</si>
  <si>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</si>
  <si>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</si>
  <si>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</si>
  <si>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</si>
  <si>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</si>
  <si>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</si>
  <si>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</si>
  <si>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</si>
  <si>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</si>
  <si>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</si>
  <si>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</si>
  <si>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</si>
  <si>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</si>
  <si>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</si>
  <si>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</si>
  <si>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</si>
  <si>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</si>
  <si>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</si>
  <si>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</si>
  <si>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</si>
  <si>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</si>
  <si>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</si>
  <si>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</si>
  <si>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</si>
  <si>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</si>
  <si>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</si>
  <si>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</si>
  <si>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</si>
  <si>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</si>
  <si>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</si>
  <si>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</si>
  <si>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</si>
  <si>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</si>
  <si>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</si>
  <si>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</si>
  <si>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</si>
  <si>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</si>
  <si>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</si>
  <si>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</si>
  <si>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</si>
  <si>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</si>
  <si>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</si>
  <si>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</si>
  <si>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</si>
  <si>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</si>
  <si>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</si>
  <si>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</si>
  <si>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</si>
  <si>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</si>
  <si>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</si>
  <si>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</si>
  <si>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</si>
  <si>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</si>
  <si>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</si>
  <si>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</si>
  <si>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</si>
  <si>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</si>
  <si>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</si>
  <si>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</si>
  <si>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</si>
  <si>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</si>
  <si>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</si>
  <si>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</si>
  <si>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</si>
  <si>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</si>
  <si>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</si>
  <si>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</si>
  <si>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</si>
  <si>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</si>
  <si>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</si>
  <si>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</si>
  <si>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</si>
  <si>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</si>
  <si>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</si>
  <si>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</si>
  <si>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</si>
  <si>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</si>
  <si>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</si>
  <si>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</si>
  <si>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</si>
  <si>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</si>
  <si>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</si>
  <si>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</si>
  <si>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</si>
  <si>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</si>
  <si>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</si>
  <si>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</si>
  <si>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</si>
  <si>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</si>
  <si>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</si>
  <si>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</si>
  <si>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</si>
  <si>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</si>
  <si>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</si>
  <si>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</si>
  <si>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</si>
  <si>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</si>
  <si>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</si>
  <si>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</si>
  <si>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</si>
  <si>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</si>
  <si>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</si>
  <si>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</si>
  <si>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</si>
  <si>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</si>
  <si>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</si>
  <si>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</si>
  <si>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</si>
  <si>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</si>
  <si>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</si>
  <si>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</si>
  <si>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</si>
  <si>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</si>
  <si>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</si>
  <si>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</si>
  <si>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</si>
  <si>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</si>
  <si>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</si>
  <si>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</si>
  <si>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</si>
  <si>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</si>
  <si>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</si>
  <si>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</si>
  <si>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</si>
  <si>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</si>
  <si>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</si>
  <si>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</si>
  <si>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</si>
  <si>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</si>
  <si>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</si>
  <si>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</si>
  <si>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</si>
  <si>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</si>
  <si>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</si>
  <si>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</si>
  <si>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</si>
  <si>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</si>
  <si>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</si>
  <si>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</si>
  <si>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</si>
  <si>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</si>
  <si>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</si>
  <si>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2113H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</si>
  <si>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</si>
  <si>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</si>
  <si>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</si>
  <si>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</si>
  <si>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</si>
  <si>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</si>
  <si>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</si>
  <si>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</si>
  <si>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</si>
  <si>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</si>
  <si>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</si>
  <si>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</si>
  <si>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</si>
  <si>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</si>
  <si>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</si>
  <si>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</si>
  <si>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</si>
  <si>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</si>
  <si>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</si>
  <si>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</si>
  <si>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</si>
  <si>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</si>
  <si>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</si>
  <si>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</si>
  <si>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</si>
  <si>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</si>
  <si>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</si>
  <si>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</si>
  <si>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</si>
  <si>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</si>
  <si>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</si>
  <si>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</si>
  <si>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</si>
  <si>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</si>
  <si>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</si>
  <si>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</si>
  <si>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</si>
  <si>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</si>
  <si>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</si>
  <si>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</si>
  <si>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</si>
  <si>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</si>
  <si>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</si>
  <si>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</si>
  <si>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</si>
  <si>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</si>
  <si>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</si>
  <si>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</si>
  <si>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</si>
  <si>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</si>
  <si>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</si>
  <si>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</si>
  <si>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</si>
  <si>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</si>
  <si>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</si>
  <si>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</si>
  <si>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</si>
  <si>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</si>
  <si>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</si>
  <si>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</si>
  <si>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</si>
  <si>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</si>
  <si>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</si>
  <si>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</si>
  <si>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</si>
  <si>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</si>
  <si>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</si>
  <si>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</si>
  <si>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</si>
  <si>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</si>
  <si>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</si>
  <si>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</si>
  <si>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</si>
  <si>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</si>
  <si>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</si>
  <si>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</si>
  <si>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</si>
  <si>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</si>
  <si>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</si>
  <si>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</si>
  <si>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</si>
  <si>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</si>
  <si>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</si>
  <si>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</si>
  <si>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</si>
  <si>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</si>
  <si>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</si>
  <si>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</si>
  <si>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</si>
  <si>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</si>
  <si>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</si>
  <si>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</si>
  <si>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</si>
  <si>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</si>
  <si>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</si>
  <si>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</si>
  <si>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</si>
  <si>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</si>
  <si>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</si>
  <si>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</si>
  <si>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</si>
  <si>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</si>
  <si>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</si>
  <si>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</si>
  <si>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</si>
  <si>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</si>
  <si>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</si>
  <si>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</si>
  <si>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</si>
  <si>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</si>
  <si>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</si>
  <si>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</si>
  <si>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</si>
  <si>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</si>
  <si>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</si>
  <si>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</si>
  <si>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</si>
  <si>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</si>
  <si>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</si>
  <si>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</si>
  <si>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</si>
  <si>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</si>
  <si>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</si>
  <si>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</si>
  <si>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</si>
  <si>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</si>
  <si>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</si>
  <si>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</si>
  <si>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</si>
  <si>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</si>
  <si>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</si>
  <si>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</si>
  <si>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</si>
  <si>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</si>
  <si>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</si>
  <si>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</si>
  <si>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</si>
  <si>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</si>
  <si>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</si>
  <si>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</si>
  <si>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</si>
  <si>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</si>
  <si>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</si>
  <si>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</si>
  <si>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</si>
  <si>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</si>
  <si>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</si>
  <si>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</si>
  <si>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</si>
  <si>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</si>
  <si>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</si>
  <si>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</si>
  <si>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</si>
  <si>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</si>
  <si>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</si>
  <si>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</si>
  <si>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</si>
  <si>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</si>
  <si>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</si>
  <si>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</si>
  <si>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</si>
  <si>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</si>
  <si>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</si>
  <si>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</si>
  <si>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</si>
  <si>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</si>
  <si>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</si>
  <si>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</si>
  <si>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</si>
  <si>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</si>
  <si>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</si>
  <si>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</si>
  <si>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</si>
  <si>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</si>
  <si>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</si>
  <si>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</si>
  <si>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</si>
  <si>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</si>
  <si>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</si>
  <si>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</si>
  <si>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</si>
  <si>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</si>
  <si>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</si>
  <si>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</si>
  <si>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</si>
  <si>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</si>
  <si>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</si>
  <si>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</si>
  <si>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</si>
  <si>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</si>
  <si>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</si>
  <si>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</si>
  <si>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</si>
  <si>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</si>
  <si>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</si>
  <si>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</si>
  <si>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</si>
  <si>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</si>
  <si>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</si>
  <si>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</si>
  <si>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</si>
  <si>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</si>
  <si>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</si>
  <si>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</si>
  <si>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</si>
  <si>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</si>
  <si>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</si>
  <si>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</si>
  <si>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</si>
  <si>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</si>
  <si>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</si>
  <si>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</si>
  <si>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</si>
  <si>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</si>
  <si>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</si>
  <si>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</si>
  <si>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</si>
  <si>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</si>
  <si>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</si>
  <si>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</si>
  <si>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</si>
  <si>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</si>
  <si>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</si>
  <si>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</si>
  <si>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</si>
  <si>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</si>
  <si>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</si>
  <si>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</si>
  <si>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</si>
  <si>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</si>
  <si>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</si>
  <si>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0056H</t>
  </si>
  <si>
    <t>2139H</t>
  </si>
  <si>
    <t>0541H</t>
  </si>
  <si>
    <t>2006H</t>
  </si>
  <si>
    <t>1902H</t>
  </si>
  <si>
    <t>unusual sound turbo charger</t>
  </si>
  <si>
    <t>0546H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</si>
  <si>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</si>
  <si>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</si>
  <si>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</si>
  <si>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</si>
  <si>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</si>
  <si>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</si>
  <si>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</si>
  <si>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</si>
  <si>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</si>
  <si>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</si>
  <si>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</si>
  <si>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</si>
  <si>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</si>
  <si>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</si>
  <si>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</si>
  <si>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</si>
  <si>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</si>
  <si>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</si>
  <si>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</si>
  <si>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</si>
  <si>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</si>
  <si>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</si>
  <si>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</si>
  <si>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</si>
  <si>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</si>
  <si>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</si>
  <si>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</si>
  <si>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</si>
  <si>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</si>
  <si>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</si>
  <si>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</si>
  <si>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</si>
  <si>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</si>
  <si>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</si>
  <si>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</si>
  <si>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</si>
  <si>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</si>
  <si>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</si>
  <si>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</si>
  <si>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</si>
  <si>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</si>
  <si>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</si>
  <si>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</si>
  <si>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</si>
  <si>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</si>
  <si>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</si>
  <si>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</si>
  <si>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</si>
  <si>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</si>
  <si>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</si>
  <si>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</si>
  <si>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</si>
  <si>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</si>
  <si>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</si>
  <si>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</si>
  <si>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</si>
  <si>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</si>
  <si>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</si>
  <si>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</si>
  <si>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</si>
  <si>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</si>
  <si>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</si>
  <si>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</si>
  <si>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</si>
  <si>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</si>
  <si>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</si>
  <si>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</si>
  <si>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</si>
  <si>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</si>
  <si>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</si>
  <si>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</si>
  <si>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</si>
  <si>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</si>
  <si>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</si>
  <si>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</si>
  <si>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</si>
  <si>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</si>
  <si>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</si>
  <si>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</si>
  <si>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</si>
  <si>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</si>
  <si>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0732H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</si>
  <si>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</si>
  <si>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</si>
  <si>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</si>
  <si>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</si>
  <si>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</si>
  <si>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</si>
  <si>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</si>
  <si>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</si>
  <si>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</si>
  <si>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</si>
  <si>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</si>
  <si>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</si>
  <si>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</si>
  <si>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</si>
  <si>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</si>
  <si>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</si>
  <si>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</si>
  <si>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</si>
  <si>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</si>
  <si>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</si>
  <si>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</si>
  <si>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</si>
  <si>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</si>
  <si>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</si>
  <si>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</si>
  <si>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</si>
  <si>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</si>
  <si>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</si>
  <si>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</si>
  <si>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</si>
  <si>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</si>
  <si>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</si>
  <si>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</si>
  <si>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</si>
  <si>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2235H</t>
  </si>
  <si>
    <t>0943H</t>
  </si>
  <si>
    <t>0957H</t>
  </si>
  <si>
    <t>2316H</t>
  </si>
  <si>
    <t>1249H</t>
  </si>
  <si>
    <t>1142H</t>
  </si>
  <si>
    <t>0113H</t>
  </si>
  <si>
    <t>2335H</t>
  </si>
  <si>
    <t>1313H</t>
  </si>
  <si>
    <t>1430H</t>
  </si>
  <si>
    <t>1510H</t>
  </si>
  <si>
    <t>0020H</t>
  </si>
  <si>
    <t>2210H</t>
  </si>
  <si>
    <t>2050H</t>
  </si>
  <si>
    <t>1725H</t>
  </si>
  <si>
    <t>1740H</t>
  </si>
  <si>
    <t>1835H</t>
  </si>
  <si>
    <t>1746H</t>
  </si>
  <si>
    <t>1851H</t>
  </si>
  <si>
    <t>1747H</t>
  </si>
  <si>
    <t>1915H</t>
  </si>
  <si>
    <t>1938H</t>
  </si>
  <si>
    <t>1759H</t>
  </si>
  <si>
    <t>1933H</t>
  </si>
  <si>
    <t>0311H</t>
  </si>
  <si>
    <t>0603H</t>
  </si>
  <si>
    <t>1034H</t>
  </si>
  <si>
    <t>0620H</t>
  </si>
  <si>
    <t>2347H</t>
  </si>
  <si>
    <t>0743H</t>
  </si>
  <si>
    <t>2208H</t>
  </si>
  <si>
    <t>2211H</t>
  </si>
  <si>
    <t>2244H</t>
  </si>
  <si>
    <t>2303H</t>
  </si>
  <si>
    <t>0824H</t>
  </si>
  <si>
    <t>2231H</t>
  </si>
  <si>
    <t>0221H</t>
  </si>
  <si>
    <t>0835H</t>
  </si>
  <si>
    <t>0023H</t>
  </si>
  <si>
    <t>0911H</t>
  </si>
  <si>
    <t>2350H</t>
  </si>
  <si>
    <t>0918H</t>
  </si>
  <si>
    <t>2353H</t>
  </si>
  <si>
    <t>0927H</t>
  </si>
  <si>
    <t>2317H</t>
  </si>
  <si>
    <t>1157H</t>
  </si>
  <si>
    <t>1016H</t>
  </si>
  <si>
    <t>1030H</t>
  </si>
  <si>
    <t>1205H</t>
  </si>
  <si>
    <t>1910H</t>
  </si>
  <si>
    <t>1304H</t>
  </si>
  <si>
    <t>1109H</t>
  </si>
  <si>
    <t>1139H</t>
  </si>
  <si>
    <t>1217H</t>
  </si>
  <si>
    <t>1248H</t>
  </si>
  <si>
    <t>1310H</t>
  </si>
  <si>
    <t>1832H</t>
  </si>
  <si>
    <t>1312H</t>
  </si>
  <si>
    <t>1834H</t>
  </si>
  <si>
    <t>1341H</t>
  </si>
  <si>
    <t>1410H</t>
  </si>
  <si>
    <t>1511H</t>
  </si>
  <si>
    <t>1838H</t>
  </si>
  <si>
    <t>1547H</t>
  </si>
  <si>
    <t>1729H</t>
  </si>
  <si>
    <t>1825H</t>
  </si>
  <si>
    <t>1748H</t>
  </si>
  <si>
    <t>1829H</t>
  </si>
  <si>
    <t>1751H</t>
  </si>
  <si>
    <t>1818H</t>
  </si>
  <si>
    <t>2042H</t>
  </si>
  <si>
    <t>2336H</t>
  </si>
  <si>
    <t>rectification of fuel return bracket</t>
  </si>
  <si>
    <t>2158H</t>
  </si>
  <si>
    <t>declared commercial operation</t>
  </si>
  <si>
    <t>0014H</t>
  </si>
  <si>
    <t>0049H</t>
  </si>
  <si>
    <t>0353H</t>
  </si>
  <si>
    <t>0050H</t>
  </si>
  <si>
    <t>0350H</t>
  </si>
  <si>
    <t>0348H</t>
  </si>
  <si>
    <t>0051H</t>
  </si>
  <si>
    <t>0307H</t>
  </si>
  <si>
    <t>0055H</t>
  </si>
  <si>
    <t>0128H</t>
  </si>
  <si>
    <t>0321H</t>
  </si>
  <si>
    <t>L.O. sweetening &amp; TC washing</t>
  </si>
  <si>
    <t>0509H</t>
  </si>
  <si>
    <t>0607H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</si>
  <si>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</si>
  <si>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</si>
  <si>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</si>
  <si>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</si>
  <si>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</si>
  <si>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</si>
  <si>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</si>
  <si>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</si>
  <si>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</si>
  <si>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</si>
  <si>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</si>
  <si>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</si>
  <si>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</si>
  <si>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</si>
  <si>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</si>
  <si>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</si>
  <si>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</si>
  <si>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</si>
  <si>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</si>
  <si>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</si>
  <si>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</si>
  <si>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</si>
  <si>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</si>
  <si>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</si>
  <si>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</si>
  <si>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</si>
  <si>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</si>
  <si>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</si>
  <si>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</si>
  <si>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</si>
  <si>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</si>
  <si>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</si>
  <si>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</si>
  <si>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</si>
  <si>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</si>
  <si>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</si>
  <si>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</si>
  <si>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</si>
  <si>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</si>
  <si>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</si>
  <si>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</si>
  <si>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</si>
  <si>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</si>
  <si>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</si>
  <si>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</si>
  <si>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</si>
  <si>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</si>
  <si>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</si>
  <si>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</si>
  <si>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</si>
  <si>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</si>
  <si>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</si>
  <si>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</si>
  <si>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</si>
  <si>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</si>
  <si>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</si>
  <si>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</si>
  <si>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</si>
  <si>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</si>
  <si>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</si>
  <si>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</si>
  <si>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</si>
  <si>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</si>
  <si>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</si>
  <si>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</si>
  <si>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</si>
  <si>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</si>
  <si>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</si>
  <si>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</si>
  <si>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</si>
  <si>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</si>
  <si>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</si>
  <si>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</si>
  <si>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</si>
  <si>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</si>
  <si>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</si>
  <si>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</si>
  <si>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</si>
  <si>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</si>
  <si>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</si>
  <si>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</si>
  <si>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</si>
  <si>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</si>
  <si>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</si>
  <si>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</si>
  <si>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</si>
  <si>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</si>
  <si>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</si>
  <si>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</si>
  <si>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</si>
  <si>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</si>
  <si>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</si>
  <si>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</si>
  <si>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</si>
  <si>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</si>
  <si>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</si>
  <si>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</si>
  <si>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</si>
  <si>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</si>
  <si>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</si>
  <si>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</si>
  <si>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</si>
  <si>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</si>
  <si>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</si>
  <si>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</si>
  <si>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</si>
  <si>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</si>
  <si>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</si>
  <si>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</si>
  <si>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</si>
  <si>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</si>
  <si>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</si>
  <si>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</si>
  <si>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</si>
  <si>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</si>
  <si>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</si>
  <si>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</si>
  <si>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</si>
  <si>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</si>
  <si>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</si>
  <si>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</si>
  <si>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</si>
  <si>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</si>
  <si>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</si>
  <si>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</si>
  <si>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</si>
  <si>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</si>
  <si>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</si>
  <si>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</si>
  <si>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</si>
  <si>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</si>
  <si>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</si>
  <si>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</si>
  <si>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</si>
  <si>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</si>
  <si>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</si>
  <si>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</si>
  <si>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</si>
  <si>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</si>
  <si>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</si>
  <si>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</si>
  <si>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</si>
  <si>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</si>
  <si>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</si>
  <si>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</si>
  <si>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</si>
  <si>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</si>
  <si>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</si>
  <si>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</si>
  <si>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</si>
  <si>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</si>
  <si>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</si>
  <si>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</si>
  <si>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</si>
  <si>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</si>
  <si>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</si>
  <si>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</si>
  <si>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</si>
  <si>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</si>
  <si>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</si>
  <si>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</si>
  <si>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</si>
  <si>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</si>
  <si>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</si>
  <si>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</si>
  <si>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</si>
  <si>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</si>
  <si>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</si>
  <si>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</si>
  <si>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</si>
  <si>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</si>
  <si>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</si>
  <si>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</si>
  <si>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</si>
  <si>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</si>
  <si>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</si>
  <si>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</si>
  <si>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</si>
  <si>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</si>
  <si>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</si>
  <si>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</si>
  <si>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</si>
  <si>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</si>
  <si>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</si>
  <si>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</si>
  <si>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</si>
  <si>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</si>
  <si>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</si>
  <si>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</si>
  <si>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</si>
  <si>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</si>
  <si>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</si>
  <si>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</si>
  <si>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</si>
  <si>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</si>
  <si>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</si>
  <si>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</si>
  <si>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</si>
  <si>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</si>
  <si>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</si>
  <si>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</si>
  <si>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</si>
  <si>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</si>
  <si>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</si>
  <si>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</si>
  <si>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</si>
  <si>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</si>
  <si>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</si>
  <si>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</si>
  <si>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</si>
  <si>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</si>
  <si>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</si>
  <si>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</si>
  <si>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</si>
  <si>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</si>
  <si>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</si>
  <si>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</si>
  <si>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</si>
  <si>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</si>
  <si>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</si>
  <si>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</si>
  <si>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</si>
  <si>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</si>
  <si>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</si>
  <si>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</si>
  <si>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</si>
  <si>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</si>
  <si>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</si>
  <si>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</si>
  <si>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</si>
  <si>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</si>
  <si>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</si>
  <si>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</si>
  <si>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</si>
  <si>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</si>
  <si>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</si>
  <si>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</si>
  <si>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</si>
  <si>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</si>
  <si>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</si>
  <si>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</si>
  <si>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</si>
  <si>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</si>
  <si>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</si>
  <si>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</si>
  <si>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</si>
  <si>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</si>
  <si>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</si>
  <si>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</si>
  <si>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</si>
  <si>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</si>
  <si>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</si>
  <si>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</si>
  <si>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</si>
  <si>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</si>
  <si>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</si>
  <si>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</si>
  <si>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</si>
  <si>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</si>
  <si>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</si>
  <si>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</si>
  <si>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</si>
  <si>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</si>
  <si>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</si>
  <si>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</si>
  <si>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</si>
  <si>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</si>
  <si>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</si>
  <si>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</si>
  <si>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</si>
  <si>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</si>
  <si>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</si>
  <si>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</si>
  <si>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</si>
  <si>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</si>
  <si>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</si>
  <si>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</si>
  <si>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</si>
  <si>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</si>
  <si>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</si>
  <si>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</si>
  <si>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</si>
  <si>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</si>
  <si>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</si>
  <si>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</si>
  <si>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</si>
  <si>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</si>
  <si>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</si>
  <si>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</si>
  <si>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</si>
  <si>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</si>
  <si>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</si>
  <si>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</si>
  <si>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</si>
  <si>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</si>
  <si>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</si>
  <si>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</si>
  <si>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</si>
  <si>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</si>
  <si>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</si>
  <si>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</si>
  <si>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</si>
  <si>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</si>
  <si>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</si>
  <si>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</si>
  <si>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</si>
  <si>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</si>
  <si>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</si>
  <si>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</si>
  <si>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</si>
  <si>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</si>
  <si>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</si>
  <si>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</si>
  <si>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</si>
  <si>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</si>
  <si>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</si>
  <si>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</si>
  <si>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</si>
  <si>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</si>
  <si>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</si>
  <si>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</si>
  <si>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</si>
  <si>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</si>
  <si>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</si>
  <si>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</si>
  <si>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</si>
  <si>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</si>
  <si>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</si>
  <si>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</si>
  <si>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</si>
  <si>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</si>
  <si>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</si>
  <si>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</si>
  <si>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</si>
  <si>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</si>
  <si>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</si>
  <si>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</si>
  <si>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</si>
  <si>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</si>
  <si>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</si>
  <si>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</si>
  <si>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</si>
  <si>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</si>
  <si>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</si>
  <si>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</si>
  <si>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</si>
  <si>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</si>
  <si>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</si>
  <si>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</si>
  <si>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</si>
  <si>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</si>
  <si>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</si>
  <si>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</si>
  <si>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</si>
  <si>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</si>
  <si>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</si>
  <si>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</si>
  <si>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</si>
  <si>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</si>
  <si>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</si>
  <si>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</si>
  <si>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</si>
  <si>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</si>
  <si>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</si>
  <si>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</si>
  <si>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</si>
  <si>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</si>
  <si>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</si>
  <si>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</si>
  <si>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</si>
  <si>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</si>
  <si>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</si>
  <si>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</si>
  <si>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</si>
  <si>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</si>
  <si>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</si>
  <si>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</si>
  <si>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</si>
  <si>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</si>
  <si>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</si>
  <si>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</si>
  <si>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</si>
  <si>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</si>
  <si>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</si>
  <si>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</si>
  <si>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</si>
  <si>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</si>
  <si>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</si>
  <si>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</si>
  <si>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</si>
  <si>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</si>
  <si>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</si>
  <si>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</si>
  <si>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</si>
  <si>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</si>
  <si>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</si>
  <si>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</si>
  <si>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</si>
  <si>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</si>
  <si>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</si>
  <si>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</si>
  <si>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</si>
  <si>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</si>
  <si>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</si>
  <si>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</si>
  <si>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</si>
  <si>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</si>
  <si>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</si>
  <si>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</si>
  <si>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</si>
  <si>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</si>
  <si>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</si>
  <si>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</si>
  <si>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</si>
  <si>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</si>
  <si>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</si>
  <si>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</si>
  <si>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</si>
  <si>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</si>
  <si>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</si>
  <si>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</si>
  <si>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</si>
  <si>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</si>
  <si>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</si>
  <si>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</si>
  <si>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</si>
  <si>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</si>
  <si>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</si>
  <si>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</si>
  <si>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</si>
  <si>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</si>
  <si>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</si>
  <si>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</si>
  <si>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</si>
  <si>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</si>
  <si>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</si>
  <si>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</si>
  <si>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</si>
  <si>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</si>
  <si>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</si>
  <si>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</si>
  <si>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</si>
  <si>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</si>
  <si>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</si>
  <si>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</si>
  <si>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</si>
  <si>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</si>
  <si>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</si>
  <si>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</si>
  <si>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</si>
  <si>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</si>
  <si>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</si>
  <si>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</si>
  <si>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</si>
  <si>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</si>
  <si>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</si>
  <si>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</si>
  <si>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</si>
  <si>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</si>
  <si>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</si>
  <si>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</si>
  <si>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</si>
  <si>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</si>
  <si>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</si>
  <si>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</si>
  <si>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</si>
  <si>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</si>
  <si>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</si>
  <si>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</si>
  <si>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</si>
  <si>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</si>
  <si>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</si>
  <si>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</si>
  <si>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</si>
  <si>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</si>
  <si>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</si>
  <si>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</si>
  <si>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</si>
  <si>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</si>
  <si>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</si>
  <si>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</si>
  <si>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</si>
  <si>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</si>
  <si>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</si>
  <si>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</si>
  <si>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</si>
  <si>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</si>
  <si>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</si>
  <si>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</si>
  <si>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</si>
  <si>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</si>
  <si>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</si>
  <si>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</si>
  <si>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</si>
  <si>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</si>
  <si>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</si>
  <si>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</si>
  <si>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</si>
  <si>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</si>
  <si>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</si>
  <si>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</si>
  <si>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</si>
  <si>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</si>
  <si>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</si>
  <si>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</si>
  <si>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</si>
  <si>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</si>
  <si>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</si>
  <si>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</si>
  <si>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</si>
  <si>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</si>
  <si>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</si>
  <si>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</si>
  <si>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</si>
  <si>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</si>
  <si>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</si>
  <si>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</si>
  <si>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</si>
  <si>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</si>
  <si>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</si>
  <si>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</si>
  <si>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</si>
  <si>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</si>
  <si>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</si>
  <si>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</si>
  <si>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</si>
  <si>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</si>
  <si>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</si>
  <si>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</si>
  <si>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</si>
  <si>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</si>
  <si>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</si>
  <si>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</si>
  <si>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</si>
  <si>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</si>
  <si>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</si>
  <si>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</si>
  <si>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</si>
  <si>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</si>
  <si>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</si>
  <si>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</si>
  <si>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</si>
  <si>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</si>
  <si>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</si>
  <si>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</si>
  <si>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</si>
  <si>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</si>
  <si>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</si>
  <si>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</si>
  <si>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</si>
  <si>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</si>
  <si>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</si>
  <si>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</si>
  <si>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</si>
  <si>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</si>
  <si>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</si>
  <si>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</si>
  <si>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</si>
  <si>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</si>
  <si>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</si>
  <si>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</si>
  <si>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</si>
  <si>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</si>
  <si>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</si>
  <si>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</si>
  <si>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</si>
  <si>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</si>
  <si>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</si>
  <si>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</si>
  <si>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</si>
  <si>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</si>
  <si>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</si>
  <si>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</si>
  <si>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</si>
  <si>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</si>
  <si>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</si>
  <si>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</si>
  <si>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</si>
  <si>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</si>
  <si>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</si>
  <si>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</si>
  <si>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</si>
  <si>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</si>
  <si>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</si>
  <si>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</si>
  <si>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</si>
  <si>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</si>
  <si>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</si>
  <si>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</si>
  <si>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</si>
  <si>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</si>
  <si>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</si>
  <si>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</si>
  <si>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</si>
  <si>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$Y$62 7</t>
  </si>
  <si>
    <t>$Z$68 7</t>
  </si>
  <si>
    <t>$Z$70 7</t>
  </si>
  <si>
    <t>$Y$64 7</t>
  </si>
  <si>
    <t>$Z$61 7</t>
  </si>
  <si>
    <t>$Z$63 7</t>
  </si>
  <si>
    <t>$Z$65 7</t>
  </si>
  <si>
    <t>$Z$21 7</t>
  </si>
  <si>
    <t>$AA$22 7</t>
  </si>
  <si>
    <t>$AB$23 7</t>
  </si>
  <si>
    <t>$AB$19 7</t>
  </si>
  <si>
    <t>$AB$20 7</t>
  </si>
  <si>
    <t>$AC$28 7</t>
  </si>
  <si>
    <t>$AC$29 7</t>
  </si>
  <si>
    <t>$AC$27 7</t>
  </si>
  <si>
    <t>$F$29 8</t>
  </si>
  <si>
    <t>$F$30 8</t>
  </si>
  <si>
    <t>$F$31 8</t>
  </si>
  <si>
    <t>$G$32 8</t>
  </si>
  <si>
    <t>$H$70 8</t>
  </si>
  <si>
    <t>$H$69 8</t>
  </si>
  <si>
    <t>$M$69 8</t>
  </si>
  <si>
    <t>$M$68 8</t>
  </si>
  <si>
    <t>$M$19 8</t>
  </si>
  <si>
    <t>$N$43 8</t>
  </si>
  <si>
    <t>$N$44 8</t>
  </si>
  <si>
    <t>$N$19 8</t>
  </si>
  <si>
    <t>$N$20 8</t>
  </si>
  <si>
    <t>$O$22 8</t>
  </si>
  <si>
    <t>$O$23 8</t>
  </si>
  <si>
    <t>$O$21 8</t>
  </si>
  <si>
    <t>$O$25 8</t>
  </si>
  <si>
    <t>$O$26 8</t>
  </si>
  <si>
    <t>$O$27 8</t>
  </si>
  <si>
    <t>$O$28 8</t>
  </si>
  <si>
    <t>$P$30 8</t>
  </si>
  <si>
    <t>$P$29 8</t>
  </si>
  <si>
    <t>$P$31 8</t>
  </si>
  <si>
    <t>$P$32 8</t>
  </si>
  <si>
    <t>$P$62 8</t>
  </si>
  <si>
    <t>$Q$64 8</t>
  </si>
  <si>
    <t>$Q$61 8</t>
  </si>
  <si>
    <t>$Q$69 8</t>
  </si>
  <si>
    <t>$Q$70 8</t>
  </si>
  <si>
    <t>$R$69 8</t>
  </si>
  <si>
    <t>$R$70 8</t>
  </si>
  <si>
    <t>$R$65 8</t>
  </si>
  <si>
    <t>$R$63 8</t>
  </si>
  <si>
    <t>$R$62 8</t>
  </si>
  <si>
    <t>$R$64 8</t>
  </si>
  <si>
    <t>$S$61 8</t>
  </si>
  <si>
    <t>$S$62 8</t>
  </si>
  <si>
    <t>$S$63 8</t>
  </si>
  <si>
    <t>$T$64 8</t>
  </si>
  <si>
    <t>$T$61 8</t>
  </si>
  <si>
    <t>$T$68 8</t>
  </si>
  <si>
    <t>$T$70 8</t>
  </si>
  <si>
    <t>$T$63 8</t>
  </si>
  <si>
    <t>$U$57 8</t>
  </si>
  <si>
    <t>$U$65 8</t>
  </si>
  <si>
    <t>$V$65 8</t>
  </si>
  <si>
    <t>$V$56 8</t>
  </si>
  <si>
    <t>$W$56 8</t>
  </si>
  <si>
    <t>$W$57 8</t>
  </si>
  <si>
    <t>$X$62 8</t>
  </si>
  <si>
    <t>$X$57 8</t>
  </si>
  <si>
    <t>$X$56 8</t>
  </si>
  <si>
    <t>$X$60 8</t>
  </si>
  <si>
    <t>$X$55 8</t>
  </si>
  <si>
    <t>$Y$70 8</t>
  </si>
  <si>
    <t>$Y$45 8</t>
  </si>
  <si>
    <t>$Y$57 8</t>
  </si>
  <si>
    <t>$Y$60 8</t>
  </si>
  <si>
    <t>$Y$55 8</t>
  </si>
  <si>
    <t>$Y$56 8</t>
  </si>
  <si>
    <t>$Y$62 8</t>
  </si>
  <si>
    <t>$Y$64 8</t>
  </si>
  <si>
    <t>$Y$61 8</t>
  </si>
  <si>
    <t>$Y$63 8</t>
  </si>
  <si>
    <t>$Y$65 8</t>
  </si>
  <si>
    <t>$Z$69 8</t>
  </si>
  <si>
    <t>$AA$44 8</t>
  </si>
  <si>
    <t>$AB$46 8</t>
  </si>
  <si>
    <t>$AB$62 8</t>
  </si>
  <si>
    <t>$AB$45 8</t>
  </si>
  <si>
    <t>$AC$62 8</t>
  </si>
  <si>
    <t>$AC$19 8</t>
  </si>
  <si>
    <t>$AC$20 8</t>
  </si>
  <si>
    <t>$AC$21 8</t>
  </si>
  <si>
    <t>$AC$22 8</t>
  </si>
  <si>
    <t>$F$23 9</t>
  </si>
  <si>
    <t>$F$31 9</t>
  </si>
  <si>
    <t>$F$32 9</t>
  </si>
  <si>
    <t>$F$46 9</t>
  </si>
  <si>
    <t>$F$43 9</t>
  </si>
  <si>
    <t>$F$30 9</t>
  </si>
  <si>
    <t>$F$29 9</t>
  </si>
  <si>
    <t>$G$28 9</t>
  </si>
  <si>
    <t>$G$27 9</t>
  </si>
  <si>
    <t>$G$26 9</t>
  </si>
  <si>
    <t>$G$19 9</t>
  </si>
  <si>
    <t>$G$20 9</t>
  </si>
  <si>
    <t>$G$21 9</t>
  </si>
  <si>
    <t>$G$22 9</t>
  </si>
  <si>
    <t>$G$23 9</t>
  </si>
  <si>
    <t>$G$16 9</t>
  </si>
  <si>
    <t>$H$69 9</t>
  </si>
  <si>
    <t>$H$68 9</t>
  </si>
  <si>
    <t>$H$27 9</t>
  </si>
  <si>
    <t>$H$26 9</t>
  </si>
  <si>
    <t>$I$25 9</t>
  </si>
  <si>
    <t>$J$23 9</t>
  </si>
  <si>
    <t>$J$16 9</t>
  </si>
  <si>
    <t>$J$22 9</t>
  </si>
  <si>
    <t>$J$21 9</t>
  </si>
  <si>
    <t>$J$20 9</t>
  </si>
  <si>
    <t>$J$19 9</t>
  </si>
  <si>
    <t>A/T OVERCURRENT</t>
  </si>
  <si>
    <t>$J$85 9</t>
  </si>
  <si>
    <t>$K$85 9</t>
  </si>
  <si>
    <t>$L$26 9</t>
  </si>
  <si>
    <t>$L$25 9</t>
  </si>
  <si>
    <t>$L$23 9</t>
  </si>
  <si>
    <t>$M$27 9</t>
  </si>
  <si>
    <t>$M$68 9</t>
  </si>
  <si>
    <t>$M$70 9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</si>
  <si>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</si>
  <si>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</si>
  <si>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</si>
  <si>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</si>
  <si>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</si>
  <si>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</si>
  <si>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</si>
  <si>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</si>
  <si>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</si>
  <si>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</si>
  <si>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</si>
  <si>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</si>
  <si>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</si>
  <si>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</si>
  <si>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</si>
  <si>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</si>
  <si>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</si>
  <si>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</si>
  <si>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</si>
  <si>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</si>
  <si>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</si>
  <si>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</si>
  <si>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</si>
  <si>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</si>
  <si>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</si>
  <si>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</si>
  <si>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</si>
  <si>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</si>
  <si>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</si>
  <si>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</si>
  <si>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</si>
  <si>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</si>
  <si>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</si>
  <si>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</si>
  <si>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</si>
  <si>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</si>
  <si>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</si>
  <si>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</si>
  <si>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</si>
  <si>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</si>
  <si>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</si>
  <si>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</si>
  <si>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</si>
  <si>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</si>
  <si>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</si>
  <si>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</si>
  <si>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</si>
  <si>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</si>
  <si>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</si>
  <si>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</si>
  <si>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</si>
  <si>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</si>
  <si>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</si>
  <si>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</si>
  <si>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</si>
  <si>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</si>
  <si>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</si>
  <si>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</si>
  <si>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</si>
  <si>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</si>
  <si>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</si>
  <si>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</si>
  <si>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</si>
  <si>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</si>
  <si>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</si>
  <si>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</si>
  <si>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</si>
  <si>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</si>
  <si>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</si>
  <si>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</si>
  <si>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</si>
  <si>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</si>
  <si>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</si>
  <si>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</si>
  <si>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</si>
  <si>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</si>
  <si>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</si>
  <si>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</si>
  <si>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</si>
  <si>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</si>
  <si>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</si>
  <si>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</si>
  <si>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</si>
  <si>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</si>
  <si>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</si>
  <si>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</si>
  <si>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</si>
  <si>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</si>
  <si>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TDPI 69kV</t>
  </si>
  <si>
    <t>TDPI 13.8kV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</si>
  <si>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</si>
  <si>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</si>
  <si>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</si>
  <si>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</si>
  <si>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</si>
  <si>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</si>
  <si>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</si>
  <si>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</si>
  <si>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</si>
  <si>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DELTA P  (TPSA)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</si>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</sst>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164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4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164" fontId="42" fillId="16" borderId="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/>
    </xf>
    <xf numFmtId="164" fontId="42" fillId="16" borderId="1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164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164" fontId="7" fillId="12" borderId="39" xfId="1" applyFont="1" applyFill="1" applyBorder="1" applyAlignment="1">
      <alignment horizontal="center"/>
    </xf>
    <xf numFmtId="164" fontId="7" fillId="12" borderId="0" xfId="1" applyFont="1" applyFill="1" applyBorder="1" applyAlignment="1">
      <alignment horizontal="center"/>
    </xf>
    <xf numFmtId="164" fontId="7" fillId="12" borderId="0" xfId="1" applyFont="1" applyFill="1" applyAlignment="1">
      <alignment horizontal="center"/>
    </xf>
    <xf numFmtId="164" fontId="7" fillId="12" borderId="2" xfId="1" applyFont="1" applyFill="1" applyBorder="1" applyAlignment="1">
      <alignment horizontal="center"/>
    </xf>
    <xf numFmtId="164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164" fontId="42" fillId="20" borderId="0" xfId="1" applyFont="1" applyFill="1" applyBorder="1" applyAlignment="1">
      <alignment horizontal="center" vertical="center"/>
    </xf>
    <xf numFmtId="164" fontId="42" fillId="7" borderId="0" xfId="1" applyFont="1" applyFill="1" applyBorder="1" applyAlignment="1">
      <alignment horizontal="center" vertical="center"/>
    </xf>
    <xf numFmtId="43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164" fontId="7" fillId="12" borderId="18" xfId="1" applyFont="1" applyFill="1" applyBorder="1" applyAlignment="1">
      <alignment horizontal="center"/>
    </xf>
    <xf numFmtId="164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2" fontId="0" fillId="0" borderId="0" xfId="0" applyNumberFormat="1"/>
    <xf numFmtId="164" fontId="7" fillId="12" borderId="3" xfId="1" applyFont="1" applyFill="1" applyBorder="1" applyAlignment="1">
      <alignment horizontal="center"/>
    </xf>
    <xf numFmtId="164" fontId="26" fillId="14" borderId="71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164" fontId="46" fillId="20" borderId="0" xfId="1" applyFont="1" applyFill="1" applyBorder="1" applyAlignment="1">
      <alignment horizontal="center" vertical="center"/>
    </xf>
    <xf numFmtId="164" fontId="58" fillId="20" borderId="0" xfId="1" applyFont="1" applyFill="1" applyBorder="1" applyAlignment="1">
      <alignment horizontal="center" vertical="center"/>
    </xf>
    <xf numFmtId="164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164" fontId="59" fillId="16" borderId="8" xfId="0" applyNumberFormat="1" applyFont="1" applyFill="1" applyBorder="1" applyAlignment="1">
      <alignment horizontal="center" vertical="center"/>
    </xf>
    <xf numFmtId="164" fontId="58" fillId="16" borderId="8" xfId="0" applyNumberFormat="1" applyFont="1" applyFill="1" applyBorder="1" applyAlignment="1">
      <alignment horizontal="center" vertical="center"/>
    </xf>
    <xf numFmtId="164" fontId="0" fillId="16" borderId="8" xfId="0" applyNumberFormat="1" applyFill="1" applyBorder="1" applyAlignment="1">
      <alignment horizontal="center" vertical="center"/>
    </xf>
    <xf numFmtId="164" fontId="0" fillId="16" borderId="9" xfId="0" applyNumberForma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/>
    </xf>
    <xf numFmtId="164" fontId="0" fillId="16" borderId="12" xfId="0" applyNumberFormat="1" applyFill="1" applyBorder="1" applyAlignment="1">
      <alignment horizontal="center" vertical="center"/>
    </xf>
    <xf numFmtId="164" fontId="61" fillId="16" borderId="8" xfId="0" applyNumberFormat="1" applyFon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16" borderId="1" xfId="0" applyNumberFormat="1" applyFill="1" applyBorder="1" applyAlignment="1">
      <alignment horizontal="center" vertical="center"/>
    </xf>
    <xf numFmtId="164" fontId="0" fillId="16" borderId="11" xfId="0" applyNumberFormat="1" applyFill="1" applyBorder="1" applyAlignment="1">
      <alignment horizontal="center" vertical="center"/>
    </xf>
    <xf numFmtId="164" fontId="58" fillId="20" borderId="0" xfId="0" applyNumberFormat="1" applyFont="1" applyFill="1" applyAlignment="1">
      <alignment horizontal="center" vertical="center"/>
    </xf>
    <xf numFmtId="164" fontId="61" fillId="16" borderId="0" xfId="0" applyNumberFormat="1" applyFont="1" applyFill="1" applyAlignment="1">
      <alignment horizontal="center" vertical="center"/>
    </xf>
    <xf numFmtId="164" fontId="58" fillId="16" borderId="0" xfId="0" applyNumberFormat="1" applyFont="1" applyFill="1" applyAlignment="1">
      <alignment horizontal="center" vertical="center"/>
    </xf>
    <xf numFmtId="164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164" fontId="0" fillId="16" borderId="0" xfId="1" applyFont="1" applyFill="1" applyAlignment="1">
      <alignment horizontal="center" vertical="center"/>
    </xf>
    <xf numFmtId="164" fontId="0" fillId="16" borderId="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/>
    </xf>
    <xf numFmtId="164" fontId="0" fillId="16" borderId="1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 vertical="center"/>
    </xf>
    <xf numFmtId="164" fontId="58" fillId="16" borderId="0" xfId="1" applyFont="1" applyFill="1" applyBorder="1" applyAlignment="1">
      <alignment horizontal="center" vertical="center"/>
    </xf>
    <xf numFmtId="164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164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164" fontId="26" fillId="14" borderId="75" xfId="1" applyFont="1" applyFill="1" applyBorder="1" applyAlignment="1">
      <alignment horizontal="center" vertical="center"/>
    </xf>
    <xf numFmtId="164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164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164" fontId="58" fillId="20" borderId="78" xfId="1" applyFont="1" applyFill="1" applyBorder="1" applyAlignment="1">
      <alignment horizontal="center" vertical="center"/>
    </xf>
    <xf numFmtId="164" fontId="42" fillId="16" borderId="78" xfId="1" applyFont="1" applyFill="1" applyBorder="1" applyAlignment="1">
      <alignment horizontal="center" vertical="center"/>
    </xf>
    <xf numFmtId="164" fontId="42" fillId="20" borderId="78" xfId="1" applyFont="1" applyFill="1" applyBorder="1" applyAlignment="1">
      <alignment horizontal="center" vertical="center"/>
    </xf>
    <xf numFmtId="164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164" fontId="58" fillId="16" borderId="78" xfId="0" applyNumberFormat="1" applyFont="1" applyFill="1" applyBorder="1" applyAlignment="1">
      <alignment horizontal="center" vertical="center"/>
    </xf>
    <xf numFmtId="164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164" fontId="7" fillId="10" borderId="18" xfId="1" applyFont="1" applyFill="1" applyBorder="1" applyAlignment="1">
      <alignment horizontal="center"/>
    </xf>
    <xf numFmtId="164" fontId="7" fillId="10" borderId="3" xfId="1" applyFont="1" applyFill="1" applyBorder="1" applyAlignment="1">
      <alignment horizontal="center"/>
    </xf>
    <xf numFmtId="164" fontId="7" fillId="10" borderId="2" xfId="1" applyFont="1" applyFill="1" applyBorder="1" applyAlignment="1">
      <alignment horizontal="center"/>
    </xf>
    <xf numFmtId="164" fontId="7" fillId="10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164" fontId="7" fillId="12" borderId="56" xfId="1" applyFont="1" applyFill="1" applyBorder="1" applyAlignment="1">
      <alignment horizontal="center"/>
    </xf>
    <xf numFmtId="164" fontId="7" fillId="12" borderId="14" xfId="1" applyFont="1" applyFill="1" applyBorder="1" applyAlignment="1">
      <alignment horizontal="center"/>
    </xf>
    <xf numFmtId="164" fontId="7" fillId="12" borderId="10" xfId="1" applyFont="1" applyFill="1" applyBorder="1" applyAlignment="1">
      <alignment horizontal="center"/>
    </xf>
    <xf numFmtId="164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1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164" fontId="7" fillId="27" borderId="54" xfId="1" applyFont="1" applyFill="1" applyBorder="1" applyAlignment="1">
      <alignment horizontal="center"/>
    </xf>
    <xf numFmtId="164" fontId="7" fillId="27" borderId="69" xfId="1" applyFont="1" applyFill="1" applyBorder="1" applyAlignment="1">
      <alignment horizontal="center"/>
    </xf>
    <xf numFmtId="164" fontId="7" fillId="27" borderId="55" xfId="1" applyFont="1" applyFill="1" applyBorder="1" applyAlignment="1">
      <alignment horizontal="center"/>
    </xf>
    <xf numFmtId="164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164" fontId="7" fillId="24" borderId="54" xfId="1" applyFont="1" applyFill="1" applyBorder="1" applyAlignment="1">
      <alignment horizontal="center"/>
    </xf>
    <xf numFmtId="164" fontId="7" fillId="24" borderId="69" xfId="1" applyFont="1" applyFill="1" applyBorder="1" applyAlignment="1">
      <alignment horizontal="center"/>
    </xf>
    <xf numFmtId="164" fontId="7" fillId="24" borderId="55" xfId="1" applyFont="1" applyFill="1" applyBorder="1" applyAlignment="1">
      <alignment horizontal="center"/>
    </xf>
    <xf numFmtId="164" fontId="7" fillId="24" borderId="16" xfId="1" applyFont="1" applyFill="1" applyBorder="1" applyAlignment="1">
      <alignment horizontal="center"/>
    </xf>
    <xf numFmtId="164" fontId="7" fillId="2" borderId="18" xfId="1" applyFont="1" applyFill="1" applyBorder="1"/>
    <xf numFmtId="164" fontId="7" fillId="10" borderId="18" xfId="1" applyFont="1" applyFill="1" applyBorder="1"/>
    <xf numFmtId="164" fontId="7" fillId="0" borderId="56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7" borderId="54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4" borderId="54" xfId="1" applyFont="1" applyFill="1" applyBorder="1"/>
    <xf numFmtId="164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164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26" fillId="14" borderId="39" xfId="1" quotePrefix="1" applyFont="1" applyFill="1" applyBorder="1" applyAlignment="1">
      <alignment horizontal="center" vertical="center"/>
    </xf>
    <xf numFmtId="164" fontId="8" fillId="10" borderId="2" xfId="1" applyFont="1" applyFill="1" applyBorder="1" applyAlignment="1">
      <alignment horizontal="center"/>
    </xf>
    <xf numFmtId="164" fontId="7" fillId="28" borderId="2" xfId="1" applyFont="1" applyFill="1" applyBorder="1" applyAlignment="1">
      <alignment horizontal="center"/>
    </xf>
    <xf numFmtId="164" fontId="7" fillId="2" borderId="50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164" fontId="7" fillId="0" borderId="5" xfId="1" applyFont="1" applyFill="1" applyBorder="1" applyAlignment="1">
      <alignment horizontal="center"/>
    </xf>
    <xf numFmtId="164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164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164" fontId="7" fillId="24" borderId="76" xfId="1" applyFont="1" applyFill="1" applyBorder="1" applyAlignment="1">
      <alignment horizontal="center"/>
    </xf>
    <xf numFmtId="164" fontId="7" fillId="24" borderId="7" xfId="1" applyFont="1" applyFill="1" applyBorder="1" applyAlignment="1">
      <alignment horizontal="center"/>
    </xf>
    <xf numFmtId="164" fontId="7" fillId="24" borderId="15" xfId="1" applyFont="1" applyFill="1" applyBorder="1" applyAlignment="1">
      <alignment horizontal="center"/>
    </xf>
    <xf numFmtId="164" fontId="7" fillId="24" borderId="75" xfId="1" applyFont="1" applyFill="1" applyBorder="1" applyAlignment="1">
      <alignment horizontal="center"/>
    </xf>
    <xf numFmtId="164" fontId="7" fillId="24" borderId="9" xfId="1" applyFont="1" applyFill="1" applyBorder="1" applyAlignment="1">
      <alignment horizontal="center"/>
    </xf>
    <xf numFmtId="164" fontId="7" fillId="24" borderId="76" xfId="1" applyFont="1" applyFill="1" applyBorder="1"/>
    <xf numFmtId="164" fontId="7" fillId="24" borderId="68" xfId="1" applyFont="1" applyFill="1" applyBorder="1" applyAlignment="1">
      <alignment horizontal="center"/>
    </xf>
    <xf numFmtId="164" fontId="7" fillId="30" borderId="18" xfId="1" applyFont="1" applyFill="1" applyBorder="1"/>
    <xf numFmtId="164" fontId="7" fillId="30" borderId="19" xfId="1" applyFont="1" applyFill="1" applyBorder="1" applyAlignment="1">
      <alignment horizontal="center"/>
    </xf>
    <xf numFmtId="164" fontId="7" fillId="24" borderId="80" xfId="1" applyFont="1" applyFill="1" applyBorder="1" applyAlignment="1">
      <alignment horizontal="center"/>
    </xf>
    <xf numFmtId="164" fontId="7" fillId="24" borderId="82" xfId="1" applyFont="1" applyFill="1" applyBorder="1" applyAlignment="1">
      <alignment horizontal="center"/>
    </xf>
    <xf numFmtId="164" fontId="50" fillId="2" borderId="21" xfId="1" applyFont="1" applyFill="1" applyBorder="1" applyAlignment="1">
      <alignment horizontal="center"/>
    </xf>
    <xf numFmtId="164" fontId="50" fillId="2" borderId="22" xfId="1" applyFont="1" applyFill="1" applyBorder="1" applyAlignment="1">
      <alignment horizontal="center"/>
    </xf>
    <xf numFmtId="164" fontId="50" fillId="2" borderId="50" xfId="1" applyFont="1" applyFill="1" applyBorder="1" applyAlignment="1">
      <alignment horizontal="center"/>
    </xf>
    <xf numFmtId="164" fontId="50" fillId="2" borderId="51" xfId="1" applyFont="1" applyFill="1" applyBorder="1" applyAlignment="1">
      <alignment horizontal="center"/>
    </xf>
    <xf numFmtId="164" fontId="50" fillId="2" borderId="20" xfId="1" applyFont="1" applyFill="1" applyBorder="1"/>
    <xf numFmtId="164" fontId="50" fillId="10" borderId="2" xfId="1" applyFont="1" applyFill="1" applyBorder="1" applyAlignment="1">
      <alignment horizontal="center"/>
    </xf>
    <xf numFmtId="164" fontId="50" fillId="10" borderId="19" xfId="1" applyFont="1" applyFill="1" applyBorder="1" applyAlignment="1">
      <alignment horizontal="center"/>
    </xf>
    <xf numFmtId="164" fontId="50" fillId="10" borderId="5" xfId="1" applyFont="1" applyFill="1" applyBorder="1" applyAlignment="1">
      <alignment horizontal="center"/>
    </xf>
    <xf numFmtId="164" fontId="50" fillId="10" borderId="18" xfId="1" applyFont="1" applyFill="1" applyBorder="1"/>
    <xf numFmtId="164" fontId="50" fillId="2" borderId="2" xfId="1" applyFont="1" applyFill="1" applyBorder="1" applyAlignment="1">
      <alignment horizontal="center"/>
    </xf>
    <xf numFmtId="164" fontId="50" fillId="2" borderId="19" xfId="1" applyFont="1" applyFill="1" applyBorder="1" applyAlignment="1">
      <alignment horizontal="center"/>
    </xf>
    <xf numFmtId="164" fontId="50" fillId="2" borderId="5" xfId="1" applyFont="1" applyFill="1" applyBorder="1" applyAlignment="1">
      <alignment horizontal="center"/>
    </xf>
    <xf numFmtId="164" fontId="50" fillId="2" borderId="3" xfId="1" applyFont="1" applyFill="1" applyBorder="1" applyAlignment="1">
      <alignment horizontal="center"/>
    </xf>
    <xf numFmtId="164" fontId="50" fillId="2" borderId="18" xfId="1" applyFont="1" applyFill="1" applyBorder="1"/>
    <xf numFmtId="164" fontId="50" fillId="0" borderId="2" xfId="1" applyFont="1" applyFill="1" applyBorder="1" applyAlignment="1">
      <alignment horizontal="center"/>
    </xf>
    <xf numFmtId="164" fontId="50" fillId="0" borderId="5" xfId="1" applyFont="1" applyFill="1" applyBorder="1" applyAlignment="1">
      <alignment horizontal="center"/>
    </xf>
    <xf numFmtId="164" fontId="50" fillId="30" borderId="18" xfId="1" applyFont="1" applyFill="1" applyBorder="1"/>
    <xf numFmtId="164" fontId="50" fillId="30" borderId="19" xfId="1" applyFont="1" applyFill="1" applyBorder="1" applyAlignment="1">
      <alignment horizontal="center"/>
    </xf>
    <xf numFmtId="164" fontId="50" fillId="24" borderId="15" xfId="1" applyFont="1" applyFill="1" applyBorder="1" applyAlignment="1">
      <alignment horizontal="center"/>
    </xf>
    <xf numFmtId="164" fontId="50" fillId="24" borderId="75" xfId="1" applyFont="1" applyFill="1" applyBorder="1" applyAlignment="1">
      <alignment horizontal="center"/>
    </xf>
    <xf numFmtId="164" fontId="50" fillId="24" borderId="9" xfId="1" applyFont="1" applyFill="1" applyBorder="1" applyAlignment="1">
      <alignment horizontal="center"/>
    </xf>
    <xf numFmtId="164" fontId="50" fillId="24" borderId="7" xfId="1" applyFont="1" applyFill="1" applyBorder="1" applyAlignment="1">
      <alignment horizontal="center"/>
    </xf>
    <xf numFmtId="164" fontId="50" fillId="24" borderId="76" xfId="1" applyFont="1" applyFill="1" applyBorder="1"/>
    <xf numFmtId="164" fontId="50" fillId="24" borderId="55" xfId="1" applyFont="1" applyFill="1" applyBorder="1" applyAlignment="1">
      <alignment horizontal="center"/>
    </xf>
    <xf numFmtId="164" fontId="50" fillId="24" borderId="16" xfId="1" applyFont="1" applyFill="1" applyBorder="1" applyAlignment="1">
      <alignment horizontal="center"/>
    </xf>
    <xf numFmtId="164" fontId="50" fillId="24" borderId="68" xfId="1" applyFont="1" applyFill="1" applyBorder="1" applyAlignment="1">
      <alignment horizontal="center"/>
    </xf>
    <xf numFmtId="164" fontId="50" fillId="24" borderId="69" xfId="1" applyFont="1" applyFill="1" applyBorder="1" applyAlignment="1">
      <alignment horizontal="center"/>
    </xf>
    <xf numFmtId="164" fontId="50" fillId="24" borderId="54" xfId="1" applyFont="1" applyFill="1" applyBorder="1"/>
    <xf numFmtId="164" fontId="7" fillId="0" borderId="4" xfId="1" applyFont="1" applyBorder="1" applyAlignment="1">
      <alignment horizontal="center"/>
    </xf>
    <xf numFmtId="164" fontId="7" fillId="12" borderId="37" xfId="1" applyFont="1" applyFill="1" applyBorder="1" applyAlignment="1">
      <alignment horizontal="center"/>
    </xf>
    <xf numFmtId="164" fontId="7" fillId="12" borderId="41" xfId="1" applyFont="1" applyFill="1" applyBorder="1" applyAlignment="1">
      <alignment horizontal="center"/>
    </xf>
    <xf numFmtId="164" fontId="7" fillId="12" borderId="40" xfId="1" applyFont="1" applyFill="1" applyBorder="1" applyAlignment="1">
      <alignment horizontal="center"/>
    </xf>
    <xf numFmtId="164" fontId="7" fillId="12" borderId="32" xfId="1" applyFont="1" applyFill="1" applyBorder="1" applyAlignment="1">
      <alignment horizontal="center"/>
    </xf>
    <xf numFmtId="164" fontId="7" fillId="12" borderId="33" xfId="1" applyFont="1" applyFill="1" applyBorder="1" applyAlignment="1">
      <alignment horizontal="center"/>
    </xf>
    <xf numFmtId="164" fontId="7" fillId="27" borderId="68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right"/>
    </xf>
    <xf numFmtId="164" fontId="50" fillId="10" borderId="5" xfId="1" applyFont="1" applyFill="1" applyBorder="1" applyAlignment="1">
      <alignment horizontal="right"/>
    </xf>
    <xf numFmtId="164" fontId="7" fillId="24" borderId="18" xfId="1" applyFont="1" applyFill="1" applyBorder="1" applyAlignment="1">
      <alignment horizontal="center"/>
    </xf>
    <xf numFmtId="164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164" fontId="50" fillId="7" borderId="2" xfId="1" applyFont="1" applyFill="1" applyBorder="1" applyAlignment="1">
      <alignment horizontal="center"/>
    </xf>
    <xf numFmtId="164" fontId="50" fillId="26" borderId="2" xfId="1" applyFont="1" applyFill="1" applyBorder="1" applyAlignment="1">
      <alignment horizontal="center"/>
    </xf>
    <xf numFmtId="164" fontId="7" fillId="7" borderId="2" xfId="1" applyFont="1" applyFill="1" applyBorder="1" applyAlignment="1">
      <alignment horizontal="center"/>
    </xf>
    <xf numFmtId="164" fontId="50" fillId="26" borderId="19" xfId="1" applyFont="1" applyFill="1" applyBorder="1" applyAlignment="1">
      <alignment horizontal="center"/>
    </xf>
    <xf numFmtId="164" fontId="7" fillId="25" borderId="18" xfId="1" applyFont="1" applyFill="1" applyBorder="1" applyAlignment="1">
      <alignment horizontal="center"/>
    </xf>
    <xf numFmtId="164" fontId="7" fillId="25" borderId="19" xfId="1" applyFont="1" applyFill="1" applyBorder="1" applyAlignment="1">
      <alignment horizontal="center"/>
    </xf>
    <xf numFmtId="164" fontId="7" fillId="25" borderId="54" xfId="1" applyFont="1" applyFill="1" applyBorder="1" applyAlignment="1">
      <alignment horizontal="center"/>
    </xf>
    <xf numFmtId="164" fontId="7" fillId="25" borderId="16" xfId="1" applyFont="1" applyFill="1" applyBorder="1" applyAlignment="1">
      <alignment horizontal="center"/>
    </xf>
    <xf numFmtId="164" fontId="7" fillId="25" borderId="20" xfId="1" applyFont="1" applyFill="1" applyBorder="1" applyAlignment="1">
      <alignment horizontal="center"/>
    </xf>
    <xf numFmtId="164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164" fontId="50" fillId="0" borderId="19" xfId="1" applyFont="1" applyFill="1" applyBorder="1" applyAlignment="1">
      <alignment horizontal="center"/>
    </xf>
    <xf numFmtId="164" fontId="69" fillId="7" borderId="2" xfId="1" applyFont="1" applyFill="1" applyBorder="1" applyAlignment="1">
      <alignment horizontal="center"/>
    </xf>
    <xf numFmtId="164" fontId="50" fillId="7" borderId="5" xfId="1" applyFont="1" applyFill="1" applyBorder="1" applyAlignment="1">
      <alignment horizontal="center"/>
    </xf>
    <xf numFmtId="164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164" fontId="50" fillId="7" borderId="18" xfId="1" applyFont="1" applyFill="1" applyBorder="1" applyAlignment="1">
      <alignment horizontal="center"/>
    </xf>
    <xf numFmtId="164" fontId="50" fillId="7" borderId="3" xfId="1" applyFont="1" applyFill="1" applyBorder="1" applyAlignment="1">
      <alignment horizontal="center"/>
    </xf>
    <xf numFmtId="164" fontId="50" fillId="7" borderId="18" xfId="1" applyFont="1" applyFill="1" applyBorder="1"/>
    <xf numFmtId="164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164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164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26" fillId="14" borderId="40" xfId="1" applyFont="1" applyFill="1" applyBorder="1" applyAlignment="1">
      <alignment horizontal="center" vertical="center"/>
    </xf>
    <xf numFmtId="164" fontId="26" fillId="14" borderId="0" xfId="1" applyFont="1" applyFill="1" applyBorder="1" applyAlignment="1">
      <alignment horizontal="center" vertical="center"/>
    </xf>
    <xf numFmtId="164" fontId="26" fillId="14" borderId="35" xfId="1" applyFont="1" applyFill="1" applyBorder="1" applyAlignment="1">
      <alignment horizontal="center" vertical="center"/>
    </xf>
    <xf numFmtId="164" fontId="26" fillId="14" borderId="37" xfId="1" applyFont="1" applyFill="1" applyBorder="1" applyAlignment="1">
      <alignment horizontal="center" vertical="center"/>
    </xf>
    <xf numFmtId="164" fontId="26" fillId="14" borderId="34" xfId="1" applyFont="1" applyFill="1" applyBorder="1" applyAlignment="1">
      <alignment horizontal="center" vertical="center"/>
    </xf>
    <xf numFmtId="164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7.xml"/><Relationship Id="rId39" Type="http://schemas.openxmlformats.org/officeDocument/2006/relationships/externalLink" Target="externalLinks/externalLink20.xml"/><Relationship Id="rId21" Type="http://schemas.openxmlformats.org/officeDocument/2006/relationships/externalLink" Target="externalLinks/externalLink2.xml"/><Relationship Id="rId34" Type="http://schemas.openxmlformats.org/officeDocument/2006/relationships/externalLink" Target="externalLinks/externalLink15.xml"/><Relationship Id="rId42" Type="http://schemas.openxmlformats.org/officeDocument/2006/relationships/theme" Target="theme/theme1.xml"/><Relationship Id="rId47" Type="http://schemas.microsoft.com/office/2017/06/relationships/rdRichValueStructure" Target="richData/rdrichvaluestructure.xml"/><Relationship Id="rId50" Type="http://schemas.microsoft.com/office/2017/06/relationships/rdSupportingPropertyBag" Target="richData/rdsupportingpropertybag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0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32" Type="http://schemas.openxmlformats.org/officeDocument/2006/relationships/externalLink" Target="externalLinks/externalLink13.xml"/><Relationship Id="rId37" Type="http://schemas.openxmlformats.org/officeDocument/2006/relationships/externalLink" Target="externalLinks/externalLink18.xml"/><Relationship Id="rId40" Type="http://schemas.openxmlformats.org/officeDocument/2006/relationships/externalLink" Target="externalLinks/externalLink21.xml"/><Relationship Id="rId45" Type="http://schemas.openxmlformats.org/officeDocument/2006/relationships/sheetMetadata" Target="metadata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2.xml"/><Relationship Id="rId44" Type="http://schemas.openxmlformats.org/officeDocument/2006/relationships/sharedStrings" Target="sharedStrings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externalLink" Target="externalLinks/externalLink8.xml"/><Relationship Id="rId30" Type="http://schemas.openxmlformats.org/officeDocument/2006/relationships/externalLink" Target="externalLinks/externalLink11.xml"/><Relationship Id="rId35" Type="http://schemas.openxmlformats.org/officeDocument/2006/relationships/externalLink" Target="externalLinks/externalLink16.xml"/><Relationship Id="rId43" Type="http://schemas.openxmlformats.org/officeDocument/2006/relationships/styles" Target="styles.xml"/><Relationship Id="rId48" Type="http://schemas.microsoft.com/office/2017/06/relationships/rdArray" Target="richData/rdarray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33" Type="http://schemas.openxmlformats.org/officeDocument/2006/relationships/externalLink" Target="externalLinks/externalLink14.xml"/><Relationship Id="rId38" Type="http://schemas.openxmlformats.org/officeDocument/2006/relationships/externalLink" Target="externalLinks/externalLink19.xml"/><Relationship Id="rId46" Type="http://schemas.microsoft.com/office/2017/06/relationships/rdRichValue" Target="richData/rdrichvalue.xml"/><Relationship Id="rId20" Type="http://schemas.openxmlformats.org/officeDocument/2006/relationships/externalLink" Target="externalLinks/externalLink1.xml"/><Relationship Id="rId41" Type="http://schemas.openxmlformats.org/officeDocument/2006/relationships/externalLink" Target="externalLinks/externalLink22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externalLink" Target="externalLinks/externalLink9.xml"/><Relationship Id="rId36" Type="http://schemas.openxmlformats.org/officeDocument/2006/relationships/externalLink" Target="externalLinks/externalLink17.xml"/><Relationship Id="rId49" Type="http://schemas.microsoft.com/office/2017/06/relationships/rdSupportingPropertyBagStructure" Target="richData/rdsupportingpropertybagstructure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115.55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115.55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115.55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115.55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115.55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44.718999999999994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115.55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AE438759-4871-483A-B455-786A60946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53866B1F-449D-4EA0-9A7C-C8A19BC9A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2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5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16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22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28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18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10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13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30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14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27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23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26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24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20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17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25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29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19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2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1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2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5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6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2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8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8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"/>
    </sheetNames>
    <sheetDataSet>
      <sheetData sheetId="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3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0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4"/>
    </sheetNames>
    <sheetDataSet>
      <sheetData sheetId="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7"/>
    </sheetNames>
    <sheetDataSet>
      <sheetData sheetId="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3"/>
    </sheetNames>
    <sheetDataSet>
      <sheetData sheetId="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6"/>
    </sheetNames>
    <sheetDataSet>
      <sheetData sheetId="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4"/>
    </sheetNames>
    <sheetDataSet>
      <sheetData sheetId="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"/>
    </sheetNames>
    <sheetDataSet>
      <sheetData sheetId="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7"/>
    </sheetNames>
    <sheetDataSet>
      <sheetData sheetId="0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5"/>
    </sheetNames>
    <sheetDataSet>
      <sheetData sheetId="0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9"/>
    </sheetNames>
    <sheetDataSet>
      <sheetData sheetId="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9"/>
    </sheetNames>
    <sheetDataSet>
      <sheetData sheetId="0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1"/>
    </sheetNames>
    <sheetDataSet>
      <sheetData sheetId="0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microsoft.com/office/2019/04/relationships/namedSheetView" Target="../namedSheetViews/namedSheetView1.xml"/><Relationship Id="rId8" Type="http://schemas.openxmlformats.org/officeDocument/2006/relationships/hyperlink" Target="3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bottomRight" activeCell="C3" sqref="C3:Z9"/>
      <selection pane="bottomLeft" activeCell="A3" sqref="A3"/>
      <selection pane="topRight" activeCell="C1" sqref="C1"/>
    </sheetView>
  </sheetViews>
  <sheetFormatPr defaultRowHeight="15"/>
  <cols>
    <col min="1" max="1" width="9.140625" style="71"/>
    <col min="2" max="2" width="9.140625" style="71" customWidth="1"/>
  </cols>
  <sheetData>
    <row r="2" spans="1:27" ht="15.7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0</v>
      </c>
      <c r="K11" s="252" cm="1">
        <f t="array" aca="1" ref="K11" ca="1">INDIRECT("'"&amp;$A11&amp;"'!"&amp; "N" &amp; $B11)</f>
        <v>0</v>
      </c>
      <c r="L11" s="252" cm="1">
        <f t="array" aca="1" ref="L11" ca="1">INDIRECT("'"&amp;$A11&amp;"'!"&amp; "O" &amp; $B11)</f>
        <v>0</v>
      </c>
      <c r="M11" s="252" cm="1">
        <f t="array" aca="1" ref="M11" ca="1">INDIRECT("'"&amp;$A11&amp;"'!"&amp; "P" &amp; $B11)</f>
        <v>0</v>
      </c>
      <c r="N11" s="252" cm="1">
        <f t="array" aca="1" ref="N11" ca="1">INDIRECT("'"&amp;$A11&amp;"'!"&amp; "Q" &amp; $B11)</f>
        <v>0</v>
      </c>
      <c r="O11" s="252" cm="1">
        <f t="array" aca="1" ref="O11" ca="1">INDIRECT("'"&amp;$A11&amp;"'!"&amp; "R" &amp; $B11)</f>
        <v>0</v>
      </c>
      <c r="P11" s="252" cm="1">
        <f t="array" aca="1" ref="P11" ca="1">INDIRECT("'"&amp;$A11&amp;"'!"&amp; "S" &amp; $B11)</f>
        <v>0</v>
      </c>
      <c r="Q11" s="252" cm="1">
        <f t="array" aca="1" ref="Q11" ca="1">INDIRECT("'"&amp;$A11&amp;"'!"&amp; "T" &amp; $B11)</f>
        <v>0</v>
      </c>
      <c r="R11" s="252" cm="1">
        <f t="array" aca="1" ref="R11" ca="1">INDIRECT("'"&amp;$A11&amp;"'!"&amp; "U" &amp; $B11)</f>
        <v>0</v>
      </c>
      <c r="S11" s="252" cm="1">
        <f t="array" aca="1" ref="S11" ca="1">INDIRECT("'"&amp;$A11&amp;"'!"&amp; "V" &amp; $B11)</f>
        <v>0</v>
      </c>
      <c r="T11" s="252" cm="1">
        <f t="array" aca="1" ref="T11" ca="1">INDIRECT("'"&amp;$A11&amp;"'!"&amp; "W" &amp; $B11)</f>
        <v>0</v>
      </c>
      <c r="U11" s="252" cm="1">
        <f t="array" aca="1" ref="U11" ca="1">INDIRECT("'"&amp;$A11&amp;"'!"&amp; "X" &amp; $B11)</f>
        <v>0</v>
      </c>
      <c r="V11" s="252" cm="1">
        <f t="array" aca="1" ref="V11" ca="1">INDIRECT("'"&amp;$A11&amp;"'!"&amp; "Y" &amp; $B11)</f>
        <v>0</v>
      </c>
      <c r="W11" s="252" cm="1">
        <f t="array" aca="1" ref="W11" ca="1">INDIRECT("'"&amp;$A11&amp;"'!"&amp; "Z" &amp; $B11)</f>
        <v>0</v>
      </c>
      <c r="X11" s="252" cm="1">
        <f t="array" aca="1" ref="X11" ca="1">INDIRECT("'"&amp;$A11&amp;"'!"&amp; "AA" &amp; $B11)</f>
        <v>0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>
      <c r="A12" s="71">
        <v>10</v>
      </c>
      <c r="B12" s="71">
        <v>120</v>
      </c>
      <c r="C12" s="252" cm="1">
        <f t="array" aca="1" ref="C12" ca="1">INDIRECT("'"&amp;$A12&amp;"'!"&amp; "F" &amp; $B12)</f>
        <v>0</v>
      </c>
      <c r="D12" s="252" cm="1">
        <f t="array" aca="1" ref="D12" ca="1">INDIRECT("'"&amp;$A12&amp;"'!"&amp; "g" &amp; $B12)</f>
        <v>0</v>
      </c>
      <c r="E12" s="252" cm="1">
        <f t="array" aca="1" ref="E12" ca="1">INDIRECT("'"&amp;$A12&amp;"'!"&amp; "H" &amp; $B12)</f>
        <v>0</v>
      </c>
      <c r="F12" s="252" cm="1">
        <f t="array" aca="1" ref="F12" ca="1">INDIRECT("'"&amp;$A12&amp;"'!"&amp; "I" &amp; $B12)</f>
        <v>0</v>
      </c>
      <c r="G12" s="252" cm="1">
        <f t="array" aca="1" ref="G12" ca="1">INDIRECT("'"&amp;$A12&amp;"'!"&amp; "J" &amp; $B12)</f>
        <v>0</v>
      </c>
      <c r="H12" s="252" cm="1">
        <f t="array" aca="1" ref="H12" ca="1">INDIRECT("'"&amp;$A12&amp;"'!"&amp; "K" &amp; $B12)</f>
        <v>0</v>
      </c>
      <c r="I12" s="252" cm="1">
        <f t="array" aca="1" ref="I12" ca="1">INDIRECT("'"&amp;$A12&amp;"'!"&amp; "L" &amp; $B12)</f>
        <v>0</v>
      </c>
      <c r="J12" s="252" cm="1">
        <f t="array" aca="1" ref="J12" ca="1">INDIRECT("'"&amp;$A12&amp;"'!"&amp; "M" &amp; $B12)</f>
        <v>0</v>
      </c>
      <c r="K12" s="252" cm="1">
        <f t="array" aca="1" ref="K12" ca="1">INDIRECT("'"&amp;$A12&amp;"'!"&amp; "N" &amp; $B12)</f>
        <v>0</v>
      </c>
      <c r="L12" s="252" cm="1">
        <f t="array" aca="1" ref="L12" ca="1">INDIRECT("'"&amp;$A12&amp;"'!"&amp; "O" &amp; $B12)</f>
        <v>0</v>
      </c>
      <c r="M12" s="252" cm="1">
        <f t="array" aca="1" ref="M12" ca="1">INDIRECT("'"&amp;$A12&amp;"'!"&amp; "P" &amp; $B12)</f>
        <v>0</v>
      </c>
      <c r="N12" s="252" cm="1">
        <f t="array" aca="1" ref="N12" ca="1">INDIRECT("'"&amp;$A12&amp;"'!"&amp; "Q" &amp; $B12)</f>
        <v>0</v>
      </c>
      <c r="O12" s="252" cm="1">
        <f t="array" aca="1" ref="O12" ca="1">INDIRECT("'"&amp;$A12&amp;"'!"&amp; "R" &amp; $B12)</f>
        <v>0</v>
      </c>
      <c r="P12" s="252" cm="1">
        <f t="array" aca="1" ref="P12" ca="1">INDIRECT("'"&amp;$A12&amp;"'!"&amp; "S" &amp; $B12)</f>
        <v>0</v>
      </c>
      <c r="Q12" s="252" cm="1">
        <f t="array" aca="1" ref="Q12" ca="1">INDIRECT("'"&amp;$A12&amp;"'!"&amp; "T" &amp; $B12)</f>
        <v>0</v>
      </c>
      <c r="R12" s="252" cm="1">
        <f t="array" aca="1" ref="R12" ca="1">INDIRECT("'"&amp;$A12&amp;"'!"&amp; "U" &amp; $B12)</f>
        <v>0</v>
      </c>
      <c r="S12" s="252" cm="1">
        <f t="array" aca="1" ref="S12" ca="1">INDIRECT("'"&amp;$A12&amp;"'!"&amp; "V" &amp; $B12)</f>
        <v>0</v>
      </c>
      <c r="T12" s="252" cm="1">
        <f t="array" aca="1" ref="T12" ca="1">INDIRECT("'"&amp;$A12&amp;"'!"&amp; "W" &amp; $B12)</f>
        <v>0</v>
      </c>
      <c r="U12" s="252" cm="1">
        <f t="array" aca="1" ref="U12" ca="1">INDIRECT("'"&amp;$A12&amp;"'!"&amp; "X" &amp; $B12)</f>
        <v>0</v>
      </c>
      <c r="V12" s="252" cm="1">
        <f t="array" aca="1" ref="V12" ca="1">INDIRECT("'"&amp;$A12&amp;"'!"&amp; "Y" &amp; $B12)</f>
        <v>0</v>
      </c>
      <c r="W12" s="252" cm="1">
        <f t="array" aca="1" ref="W12" ca="1">INDIRECT("'"&amp;$A12&amp;"'!"&amp; "Z" &amp; $B12)</f>
        <v>0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>
      <c r="A13" s="71">
        <v>11</v>
      </c>
      <c r="B13" s="71">
        <v>120</v>
      </c>
      <c r="C13" s="252" cm="1">
        <f t="array" aca="1" ref="C13" ca="1">INDIRECT("'"&amp;$A13&amp;"'!"&amp; "F" &amp; $B13)</f>
        <v>0</v>
      </c>
      <c r="D13" s="252" cm="1">
        <f t="array" aca="1" ref="D13" ca="1">INDIRECT("'"&amp;$A13&amp;"'!"&amp; "g" &amp; $B13)</f>
        <v>0</v>
      </c>
      <c r="E13" s="252" cm="1">
        <f t="array" aca="1" ref="E13" ca="1">INDIRECT("'"&amp;$A13&amp;"'!"&amp; "H" &amp; $B13)</f>
        <v>0</v>
      </c>
      <c r="F13" s="252" cm="1">
        <f t="array" aca="1" ref="F13" ca="1">INDIRECT("'"&amp;$A13&amp;"'!"&amp; "I" &amp; $B13)</f>
        <v>0</v>
      </c>
      <c r="G13" s="252" cm="1">
        <f t="array" aca="1" ref="G13" ca="1">INDIRECT("'"&amp;$A13&amp;"'!"&amp; "J" &amp; $B13)</f>
        <v>0</v>
      </c>
      <c r="H13" s="252" cm="1">
        <f t="array" aca="1" ref="H13" ca="1">INDIRECT("'"&amp;$A13&amp;"'!"&amp; "K" &amp; $B13)</f>
        <v>0</v>
      </c>
      <c r="I13" s="252" cm="1">
        <f t="array" aca="1" ref="I13" ca="1">INDIRECT("'"&amp;$A13&amp;"'!"&amp; "L" &amp; $B13)</f>
        <v>0</v>
      </c>
      <c r="J13" s="252" cm="1">
        <f t="array" aca="1" ref="J13" ca="1">INDIRECT("'"&amp;$A13&amp;"'!"&amp; "M" &amp; $B13)</f>
        <v>0</v>
      </c>
      <c r="K13" s="252" cm="1">
        <f t="array" aca="1" ref="K13" ca="1">INDIRECT("'"&amp;$A13&amp;"'!"&amp; "N" &amp; $B13)</f>
        <v>0</v>
      </c>
      <c r="L13" s="252" cm="1">
        <f t="array" aca="1" ref="L13" ca="1">INDIRECT("'"&amp;$A13&amp;"'!"&amp; "O" &amp; $B13)</f>
        <v>0</v>
      </c>
      <c r="M13" s="252" cm="1">
        <f t="array" aca="1" ref="M13" ca="1">INDIRECT("'"&amp;$A13&amp;"'!"&amp; "P" &amp; $B13)</f>
        <v>0</v>
      </c>
      <c r="N13" s="252" cm="1">
        <f t="array" aca="1" ref="N13" ca="1">INDIRECT("'"&amp;$A13&amp;"'!"&amp; "Q" &amp; $B13)</f>
        <v>0</v>
      </c>
      <c r="O13" s="252" cm="1">
        <f t="array" aca="1" ref="O13" ca="1">INDIRECT("'"&amp;$A13&amp;"'!"&amp; "R" &amp; $B13)</f>
        <v>0</v>
      </c>
      <c r="P13" s="252" cm="1">
        <f t="array" aca="1" ref="P13" ca="1">INDIRECT("'"&amp;$A13&amp;"'!"&amp; "S" &amp; $B13)</f>
        <v>0</v>
      </c>
      <c r="Q13" s="252" cm="1">
        <f t="array" aca="1" ref="Q13" ca="1">INDIRECT("'"&amp;$A13&amp;"'!"&amp; "T" &amp; $B13)</f>
        <v>0</v>
      </c>
      <c r="R13" s="252" cm="1">
        <f t="array" aca="1" ref="R13" ca="1">INDIRECT("'"&amp;$A13&amp;"'!"&amp; "U" &amp; $B13)</f>
        <v>0</v>
      </c>
      <c r="S13" s="252" cm="1">
        <f t="array" aca="1" ref="S13" ca="1">INDIRECT("'"&amp;$A13&amp;"'!"&amp; "V" &amp; $B13)</f>
        <v>0</v>
      </c>
      <c r="T13" s="252" cm="1">
        <f t="array" aca="1" ref="T13" ca="1">INDIRECT("'"&amp;$A13&amp;"'!"&amp; "W" &amp; $B13)</f>
        <v>0</v>
      </c>
      <c r="U13" s="252" cm="1">
        <f t="array" aca="1" ref="U13" ca="1">INDIRECT("'"&amp;$A13&amp;"'!"&amp; "X" &amp; $B13)</f>
        <v>0</v>
      </c>
      <c r="V13" s="252" cm="1">
        <f t="array" aca="1" ref="V13" ca="1">INDIRECT("'"&amp;$A13&amp;"'!"&amp; "Y" &amp; $B13)</f>
        <v>0</v>
      </c>
      <c r="W13" s="252" cm="1">
        <f t="array" aca="1" ref="W13" ca="1">INDIRECT("'"&amp;$A13&amp;"'!"&amp; "Z" &amp; $B13)</f>
        <v>0</v>
      </c>
      <c r="X13" s="252" cm="1">
        <f t="array" aca="1" ref="X13" ca="1">INDIRECT("'"&amp;$A13&amp;"'!"&amp; "AA" &amp; $B13)</f>
        <v>0</v>
      </c>
      <c r="Y13" s="252" cm="1">
        <f t="array" aca="1" ref="Y13" ca="1">INDIRECT("'"&amp;$A13&amp;"'!"&amp; "AB" &amp; $B13)</f>
        <v>0</v>
      </c>
      <c r="Z13" s="252" cm="1">
        <f t="array" aca="1" ref="Z13" ca="1">INDIRECT("'"&amp;$A13&amp;"'!"&amp; "AC" &amp; $B13)</f>
        <v>0</v>
      </c>
    </row>
    <row r="14" spans="1:27">
      <c r="A14" s="71">
        <v>12</v>
      </c>
      <c r="B14" s="71">
        <v>120</v>
      </c>
      <c r="C14" s="252" cm="1">
        <f t="array" aca="1" ref="C14" ca="1">INDIRECT("'"&amp;$A14&amp;"'!"&amp; "F" &amp; $B14)</f>
        <v>0</v>
      </c>
      <c r="D14" s="252" cm="1">
        <f t="array" aca="1" ref="D14" ca="1">INDIRECT("'"&amp;$A14&amp;"'!"&amp; "g" &amp; $B14)</f>
        <v>0</v>
      </c>
      <c r="E14" s="252" cm="1">
        <f t="array" aca="1" ref="E14" ca="1">INDIRECT("'"&amp;$A14&amp;"'!"&amp; "H" &amp; $B14)</f>
        <v>0</v>
      </c>
      <c r="F14" s="252" cm="1">
        <f t="array" aca="1" ref="F14" ca="1">INDIRECT("'"&amp;$A14&amp;"'!"&amp; "I" &amp; $B14)</f>
        <v>0</v>
      </c>
      <c r="G14" s="252" cm="1">
        <f t="array" aca="1" ref="G14" ca="1">INDIRECT("'"&amp;$A14&amp;"'!"&amp; "J" &amp; $B14)</f>
        <v>0</v>
      </c>
      <c r="H14" s="252" cm="1">
        <f t="array" aca="1" ref="H14" ca="1">INDIRECT("'"&amp;$A14&amp;"'!"&amp; "K" &amp; $B14)</f>
        <v>0</v>
      </c>
      <c r="I14" s="252" cm="1">
        <f t="array" aca="1" ref="I14" ca="1">INDIRECT("'"&amp;$A14&amp;"'!"&amp; "L" &amp; $B14)</f>
        <v>0</v>
      </c>
      <c r="J14" s="252" cm="1">
        <f t="array" aca="1" ref="J14" ca="1">INDIRECT("'"&amp;$A14&amp;"'!"&amp; "M" &amp; $B14)</f>
        <v>0</v>
      </c>
      <c r="K14" s="252" cm="1">
        <f t="array" aca="1" ref="K14" ca="1">INDIRECT("'"&amp;$A14&amp;"'!"&amp; "N" &amp; $B14)</f>
        <v>0</v>
      </c>
      <c r="L14" s="252" cm="1">
        <f t="array" aca="1" ref="L14" ca="1">INDIRECT("'"&amp;$A14&amp;"'!"&amp; "O" &amp; $B14)</f>
        <v>0</v>
      </c>
      <c r="M14" s="252" cm="1">
        <f t="array" aca="1" ref="M14" ca="1">INDIRECT("'"&amp;$A14&amp;"'!"&amp; "P" &amp; $B14)</f>
        <v>0</v>
      </c>
      <c r="N14" s="252" cm="1">
        <f t="array" aca="1" ref="N14" ca="1">INDIRECT("'"&amp;$A14&amp;"'!"&amp; "Q" &amp; $B14)</f>
        <v>0</v>
      </c>
      <c r="O14" s="252" cm="1">
        <f t="array" aca="1" ref="O14" ca="1">INDIRECT("'"&amp;$A14&amp;"'!"&amp; "R" &amp; $B14)</f>
        <v>0</v>
      </c>
      <c r="P14" s="252" cm="1">
        <f t="array" aca="1" ref="P14" ca="1">INDIRECT("'"&amp;$A14&amp;"'!"&amp; "S" &amp; $B14)</f>
        <v>0</v>
      </c>
      <c r="Q14" s="252" cm="1">
        <f t="array" aca="1" ref="Q14" ca="1">INDIRECT("'"&amp;$A14&amp;"'!"&amp; "T" &amp; $B14)</f>
        <v>0</v>
      </c>
      <c r="R14" s="252" cm="1">
        <f t="array" aca="1" ref="R14" ca="1">INDIRECT("'"&amp;$A14&amp;"'!"&amp; "U" &amp; $B14)</f>
        <v>0</v>
      </c>
      <c r="S14" s="252" cm="1">
        <f t="array" aca="1" ref="S14" ca="1">INDIRECT("'"&amp;$A14&amp;"'!"&amp; "V" &amp; $B14)</f>
        <v>0</v>
      </c>
      <c r="T14" s="252" cm="1">
        <f t="array" aca="1" ref="T14" ca="1">INDIRECT("'"&amp;$A14&amp;"'!"&amp; "W" &amp; $B14)</f>
        <v>0</v>
      </c>
      <c r="U14" s="252" cm="1">
        <f t="array" aca="1" ref="U14" ca="1">INDIRECT("'"&amp;$A14&amp;"'!"&amp; "X" &amp; $B14)</f>
        <v>0</v>
      </c>
      <c r="V14" s="252" cm="1">
        <f t="array" aca="1" ref="V14" ca="1">INDIRECT("'"&amp;$A14&amp;"'!"&amp; "Y" &amp; $B14)</f>
        <v>0</v>
      </c>
      <c r="W14" s="252" cm="1">
        <f t="array" aca="1" ref="W14" ca="1">INDIRECT("'"&amp;$A14&amp;"'!"&amp; "Z" &amp; $B14)</f>
        <v>0</v>
      </c>
      <c r="X14" s="252" cm="1">
        <f t="array" aca="1" ref="X14" ca="1">INDIRECT("'"&amp;$A14&amp;"'!"&amp; "AA" &amp; $B14)</f>
        <v>0</v>
      </c>
      <c r="Y14" s="252" cm="1">
        <f t="array" aca="1" ref="Y14" ca="1">INDIRECT("'"&amp;$A14&amp;"'!"&amp; "AB" &amp; $B14)</f>
        <v>0</v>
      </c>
      <c r="Z14" s="252" cm="1">
        <f t="array" aca="1" ref="Z14" ca="1">INDIRECT("'"&amp;$A14&amp;"'!"&amp; "AC" &amp; $B14)</f>
        <v>0</v>
      </c>
    </row>
    <row r="15" spans="1:27">
      <c r="A15" s="71">
        <v>13</v>
      </c>
      <c r="B15" s="71">
        <v>120</v>
      </c>
      <c r="C15" s="252" cm="1">
        <f t="array" aca="1" ref="C15" ca="1">INDIRECT("'"&amp;$A15&amp;"'!"&amp; "F" &amp; $B15)</f>
        <v>0</v>
      </c>
      <c r="D15" s="252" cm="1">
        <f t="array" aca="1" ref="D15" ca="1">INDIRECT("'"&amp;$A15&amp;"'!"&amp; "g" &amp; $B15)</f>
        <v>0</v>
      </c>
      <c r="E15" s="252" cm="1">
        <f t="array" aca="1" ref="E15" ca="1">INDIRECT("'"&amp;$A15&amp;"'!"&amp; "H" &amp; $B15)</f>
        <v>0</v>
      </c>
      <c r="F15" s="252" cm="1">
        <f t="array" aca="1" ref="F15" ca="1">INDIRECT("'"&amp;$A15&amp;"'!"&amp; "I" &amp; $B15)</f>
        <v>0</v>
      </c>
      <c r="G15" s="252" cm="1">
        <f t="array" aca="1" ref="G15" ca="1">INDIRECT("'"&amp;$A15&amp;"'!"&amp; "J" &amp; $B15)</f>
        <v>0</v>
      </c>
      <c r="H15" s="252" cm="1">
        <f t="array" aca="1" ref="H15" ca="1">INDIRECT("'"&amp;$A15&amp;"'!"&amp; "K" &amp; $B15)</f>
        <v>0</v>
      </c>
      <c r="I15" s="252" cm="1">
        <f t="array" aca="1" ref="I15" ca="1">INDIRECT("'"&amp;$A15&amp;"'!"&amp; "L" &amp; $B15)</f>
        <v>0</v>
      </c>
      <c r="J15" s="252" cm="1">
        <f t="array" aca="1" ref="J15" ca="1">INDIRECT("'"&amp;$A15&amp;"'!"&amp; "M" &amp; $B15)</f>
        <v>0</v>
      </c>
      <c r="K15" s="252" cm="1">
        <f t="array" aca="1" ref="K15" ca="1">INDIRECT("'"&amp;$A15&amp;"'!"&amp; "N" &amp; $B15)</f>
        <v>0</v>
      </c>
      <c r="L15" s="252" cm="1">
        <f t="array" aca="1" ref="L15" ca="1">INDIRECT("'"&amp;$A15&amp;"'!"&amp; "O" &amp; $B15)</f>
        <v>0</v>
      </c>
      <c r="M15" s="252" cm="1">
        <f t="array" aca="1" ref="M15" ca="1">INDIRECT("'"&amp;$A15&amp;"'!"&amp; "P" &amp; $B15)</f>
        <v>0</v>
      </c>
      <c r="N15" s="252" cm="1">
        <f t="array" aca="1" ref="N15" ca="1">INDIRECT("'"&amp;$A15&amp;"'!"&amp; "Q" &amp; $B15)</f>
        <v>0</v>
      </c>
      <c r="O15" s="252" cm="1">
        <f t="array" aca="1" ref="O15" ca="1">INDIRECT("'"&amp;$A15&amp;"'!"&amp; "R" &amp; $B15)</f>
        <v>0</v>
      </c>
      <c r="P15" s="252" cm="1">
        <f t="array" aca="1" ref="P15" ca="1">INDIRECT("'"&amp;$A15&amp;"'!"&amp; "S" &amp; $B15)</f>
        <v>0</v>
      </c>
      <c r="Q15" s="252" cm="1">
        <f t="array" aca="1" ref="Q15" ca="1">INDIRECT("'"&amp;$A15&amp;"'!"&amp; "T" &amp; $B15)</f>
        <v>0</v>
      </c>
      <c r="R15" s="252" cm="1">
        <f t="array" aca="1" ref="R15" ca="1">INDIRECT("'"&amp;$A15&amp;"'!"&amp; "U" &amp; $B15)</f>
        <v>0</v>
      </c>
      <c r="S15" s="252" cm="1">
        <f t="array" aca="1" ref="S15" ca="1">INDIRECT("'"&amp;$A15&amp;"'!"&amp; "V" &amp; $B15)</f>
        <v>0</v>
      </c>
      <c r="T15" s="252" cm="1">
        <f t="array" aca="1" ref="T15" ca="1">INDIRECT("'"&amp;$A15&amp;"'!"&amp; "W" &amp; $B15)</f>
        <v>0</v>
      </c>
      <c r="U15" s="252" cm="1">
        <f t="array" aca="1" ref="U15" ca="1">INDIRECT("'"&amp;$A15&amp;"'!"&amp; "X" &amp; $B15)</f>
        <v>0</v>
      </c>
      <c r="V15" s="252" cm="1">
        <f t="array" aca="1" ref="V15" ca="1">INDIRECT("'"&amp;$A15&amp;"'!"&amp; "Y" &amp; $B15)</f>
        <v>0</v>
      </c>
      <c r="W15" s="252" cm="1">
        <f t="array" aca="1" ref="W15" ca="1">INDIRECT("'"&amp;$A15&amp;"'!"&amp; "Z" &amp; $B15)</f>
        <v>0</v>
      </c>
      <c r="X15" s="252" cm="1">
        <f t="array" aca="1" ref="X15" ca="1">INDIRECT("'"&amp;$A15&amp;"'!"&amp; "AA" &amp; $B15)</f>
        <v>0</v>
      </c>
      <c r="Y15" s="252" cm="1">
        <f t="array" aca="1" ref="Y15" ca="1">INDIRECT("'"&amp;$A15&amp;"'!"&amp; "AB" &amp; $B15)</f>
        <v>0</v>
      </c>
      <c r="Z15" s="252" cm="1">
        <f t="array" aca="1" ref="Z15" ca="1">INDIRECT("'"&amp;$A15&amp;"'!"&amp; "AC" &amp; $B15)</f>
        <v>0</v>
      </c>
    </row>
    <row r="16" spans="1:27">
      <c r="A16" s="71">
        <v>14</v>
      </c>
      <c r="B16" s="71">
        <v>120</v>
      </c>
      <c r="C16" s="252" cm="1">
        <f t="array" aca="1" ref="C16" ca="1">INDIRECT("'"&amp;$A16&amp;"'!"&amp; "F" &amp; $B16)</f>
        <v>0</v>
      </c>
      <c r="D16" s="252" cm="1">
        <f t="array" aca="1" ref="D16" ca="1">INDIRECT("'"&amp;$A16&amp;"'!"&amp; "g" &amp; $B16)</f>
        <v>0</v>
      </c>
      <c r="E16" s="252" cm="1">
        <f t="array" aca="1" ref="E16" ca="1">INDIRECT("'"&amp;$A16&amp;"'!"&amp; "H" &amp; $B16)</f>
        <v>0</v>
      </c>
      <c r="F16" s="252" cm="1">
        <f t="array" aca="1" ref="F16" ca="1">INDIRECT("'"&amp;$A16&amp;"'!"&amp; "I" &amp; $B16)</f>
        <v>0</v>
      </c>
      <c r="G16" s="252" cm="1">
        <f t="array" aca="1" ref="G16" ca="1">INDIRECT("'"&amp;$A16&amp;"'!"&amp; "J" &amp; $B16)</f>
        <v>0</v>
      </c>
      <c r="H16" s="252" cm="1">
        <f t="array" aca="1" ref="H16" ca="1">INDIRECT("'"&amp;$A16&amp;"'!"&amp; "K" &amp; $B16)</f>
        <v>0</v>
      </c>
      <c r="I16" s="252" cm="1">
        <f t="array" aca="1" ref="I16" ca="1">INDIRECT("'"&amp;$A16&amp;"'!"&amp; "L" &amp; $B16)</f>
        <v>0</v>
      </c>
      <c r="J16" s="252" cm="1">
        <f t="array" aca="1" ref="J16" ca="1">INDIRECT("'"&amp;$A16&amp;"'!"&amp; "M" &amp; $B16)</f>
        <v>0</v>
      </c>
      <c r="K16" s="252" cm="1">
        <f t="array" aca="1" ref="K16" ca="1">INDIRECT("'"&amp;$A16&amp;"'!"&amp; "N" &amp; $B16)</f>
        <v>0</v>
      </c>
      <c r="L16" s="252" cm="1">
        <f t="array" aca="1" ref="L16" ca="1">INDIRECT("'"&amp;$A16&amp;"'!"&amp; "O" &amp; $B16)</f>
        <v>0</v>
      </c>
      <c r="M16" s="252" cm="1">
        <f t="array" aca="1" ref="M16" ca="1">INDIRECT("'"&amp;$A16&amp;"'!"&amp; "P" &amp; $B16)</f>
        <v>0</v>
      </c>
      <c r="N16" s="252" cm="1">
        <f t="array" aca="1" ref="N16" ca="1">INDIRECT("'"&amp;$A16&amp;"'!"&amp; "Q" &amp; $B16)</f>
        <v>0</v>
      </c>
      <c r="O16" s="252" cm="1">
        <f t="array" aca="1" ref="O16" ca="1">INDIRECT("'"&amp;$A16&amp;"'!"&amp; "R" &amp; $B16)</f>
        <v>0</v>
      </c>
      <c r="P16" s="252" cm="1">
        <f t="array" aca="1" ref="P16" ca="1">INDIRECT("'"&amp;$A16&amp;"'!"&amp; "S" &amp; $B16)</f>
        <v>0</v>
      </c>
      <c r="Q16" s="252" cm="1">
        <f t="array" aca="1" ref="Q16" ca="1">INDIRECT("'"&amp;$A16&amp;"'!"&amp; "T" &amp; $B16)</f>
        <v>0</v>
      </c>
      <c r="R16" s="252" cm="1">
        <f t="array" aca="1" ref="R16" ca="1">INDIRECT("'"&amp;$A16&amp;"'!"&amp; "U" &amp; $B16)</f>
        <v>0</v>
      </c>
      <c r="S16" s="252" cm="1">
        <f t="array" aca="1" ref="S16" ca="1">INDIRECT("'"&amp;$A16&amp;"'!"&amp; "V" &amp; $B16)</f>
        <v>0</v>
      </c>
      <c r="T16" s="252" cm="1">
        <f t="array" aca="1" ref="T16" ca="1">INDIRECT("'"&amp;$A16&amp;"'!"&amp; "W" &amp; $B16)</f>
        <v>0</v>
      </c>
      <c r="U16" s="252" cm="1">
        <f t="array" aca="1" ref="U16" ca="1">INDIRECT("'"&amp;$A16&amp;"'!"&amp; "X" &amp; $B16)</f>
        <v>0</v>
      </c>
      <c r="V16" s="252" cm="1">
        <f t="array" aca="1" ref="V16" ca="1">INDIRECT("'"&amp;$A16&amp;"'!"&amp; "Y" &amp; $B16)</f>
        <v>0</v>
      </c>
      <c r="W16" s="252" cm="1">
        <f t="array" aca="1" ref="W16" ca="1">INDIRECT("'"&amp;$A16&amp;"'!"&amp; "Z" &amp; $B16)</f>
        <v>0</v>
      </c>
      <c r="X16" s="252" cm="1">
        <f t="array" aca="1" ref="X16" ca="1">INDIRECT("'"&amp;$A16&amp;"'!"&amp; "AA" &amp; $B16)</f>
        <v>0</v>
      </c>
      <c r="Y16" s="252" cm="1">
        <f t="array" aca="1" ref="Y16" ca="1">INDIRECT("'"&amp;$A16&amp;"'!"&amp; "AB" &amp; $B16)</f>
        <v>0</v>
      </c>
      <c r="Z16" s="252" cm="1">
        <f t="array" aca="1" ref="Z16" ca="1">INDIRECT("'"&amp;$A16&amp;"'!"&amp; "AC" &amp; $B16)</f>
        <v>0</v>
      </c>
    </row>
    <row r="17" spans="1:26">
      <c r="A17" s="71">
        <v>15</v>
      </c>
      <c r="B17" s="71">
        <v>120</v>
      </c>
      <c r="C17" s="252" cm="1">
        <f t="array" aca="1" ref="C17" ca="1">INDIRECT("'"&amp;$A17&amp;"'!"&amp; "F" &amp; $B17)</f>
        <v>0</v>
      </c>
      <c r="D17" s="252" cm="1">
        <f t="array" aca="1" ref="D17" ca="1">INDIRECT("'"&amp;$A17&amp;"'!"&amp; "g" &amp; $B17)</f>
        <v>0</v>
      </c>
      <c r="E17" s="252" cm="1">
        <f t="array" aca="1" ref="E17" ca="1">INDIRECT("'"&amp;$A17&amp;"'!"&amp; "H" &amp; $B17)</f>
        <v>0</v>
      </c>
      <c r="F17" s="252" cm="1">
        <f t="array" aca="1" ref="F17" ca="1">INDIRECT("'"&amp;$A17&amp;"'!"&amp; "I" &amp; $B17)</f>
        <v>0</v>
      </c>
      <c r="G17" s="252" cm="1">
        <f t="array" aca="1" ref="G17" ca="1">INDIRECT("'"&amp;$A17&amp;"'!"&amp; "J" &amp; $B17)</f>
        <v>0</v>
      </c>
      <c r="H17" s="252" cm="1">
        <f t="array" aca="1" ref="H17" ca="1">INDIRECT("'"&amp;$A17&amp;"'!"&amp; "K" &amp; $B17)</f>
        <v>0</v>
      </c>
      <c r="I17" s="252" cm="1">
        <f t="array" aca="1" ref="I17" ca="1">INDIRECT("'"&amp;$A17&amp;"'!"&amp; "L" &amp; $B17)</f>
        <v>0</v>
      </c>
      <c r="J17" s="252" cm="1">
        <f t="array" aca="1" ref="J17" ca="1">INDIRECT("'"&amp;$A17&amp;"'!"&amp; "M" &amp; $B17)</f>
        <v>0</v>
      </c>
      <c r="K17" s="252" cm="1">
        <f t="array" aca="1" ref="K17" ca="1">INDIRECT("'"&amp;$A17&amp;"'!"&amp; "N" &amp; $B17)</f>
        <v>0</v>
      </c>
      <c r="L17" s="252" cm="1">
        <f t="array" aca="1" ref="L17" ca="1">INDIRECT("'"&amp;$A17&amp;"'!"&amp; "O" &amp; $B17)</f>
        <v>0</v>
      </c>
      <c r="M17" s="252" cm="1">
        <f t="array" aca="1" ref="M17" ca="1">INDIRECT("'"&amp;$A17&amp;"'!"&amp; "P" &amp; $B17)</f>
        <v>0</v>
      </c>
      <c r="N17" s="252" cm="1">
        <f t="array" aca="1" ref="N17" ca="1">INDIRECT("'"&amp;$A17&amp;"'!"&amp; "Q" &amp; $B17)</f>
        <v>0</v>
      </c>
      <c r="O17" s="252" cm="1">
        <f t="array" aca="1" ref="O17" ca="1">INDIRECT("'"&amp;$A17&amp;"'!"&amp; "R" &amp; $B17)</f>
        <v>0</v>
      </c>
      <c r="P17" s="252" cm="1">
        <f t="array" aca="1" ref="P17" ca="1">INDIRECT("'"&amp;$A17&amp;"'!"&amp; "S" &amp; $B17)</f>
        <v>0</v>
      </c>
      <c r="Q17" s="252" cm="1">
        <f t="array" aca="1" ref="Q17" ca="1">INDIRECT("'"&amp;$A17&amp;"'!"&amp; "T" &amp; $B17)</f>
        <v>0</v>
      </c>
      <c r="R17" s="252" cm="1">
        <f t="array" aca="1" ref="R17" ca="1">INDIRECT("'"&amp;$A17&amp;"'!"&amp; "U" &amp; $B17)</f>
        <v>0</v>
      </c>
      <c r="S17" s="252" cm="1">
        <f t="array" aca="1" ref="S17" ca="1">INDIRECT("'"&amp;$A17&amp;"'!"&amp; "V" &amp; $B17)</f>
        <v>0</v>
      </c>
      <c r="T17" s="252" cm="1">
        <f t="array" aca="1" ref="T17" ca="1">INDIRECT("'"&amp;$A17&amp;"'!"&amp; "W" &amp; $B17)</f>
        <v>0</v>
      </c>
      <c r="U17" s="252" cm="1">
        <f t="array" aca="1" ref="U17" ca="1">INDIRECT("'"&amp;$A17&amp;"'!"&amp; "X" &amp; $B17)</f>
        <v>0</v>
      </c>
      <c r="V17" s="252" cm="1">
        <f t="array" aca="1" ref="V17" ca="1">INDIRECT("'"&amp;$A17&amp;"'!"&amp; "Y" &amp; $B17)</f>
        <v>0</v>
      </c>
      <c r="W17" s="252" cm="1">
        <f t="array" aca="1" ref="W17" ca="1">INDIRECT("'"&amp;$A17&amp;"'!"&amp; "Z" &amp; $B17)</f>
        <v>0</v>
      </c>
      <c r="X17" s="252" cm="1">
        <f t="array" aca="1" ref="X17" ca="1">INDIRECT("'"&amp;$A17&amp;"'!"&amp; "AA" &amp; $B17)</f>
        <v>0</v>
      </c>
      <c r="Y17" s="252" cm="1">
        <f t="array" aca="1" ref="Y17" ca="1">INDIRECT("'"&amp;$A17&amp;"'!"&amp; "AB" &amp; $B17)</f>
        <v>0</v>
      </c>
      <c r="Z17" s="252" cm="1">
        <f t="array" aca="1" ref="Z17" ca="1">INDIRECT("'"&amp;$A17&amp;"'!"&amp; "AC" &amp; $B17)</f>
        <v>0</v>
      </c>
    </row>
    <row r="18" spans="1:26">
      <c r="A18" s="71">
        <v>16</v>
      </c>
      <c r="B18" s="71">
        <v>120</v>
      </c>
      <c r="C18" s="252" cm="1">
        <f t="array" aca="1" ref="C18" ca="1">INDIRECT("'"&amp;$A18&amp;"'!"&amp; "F" &amp; $B18)</f>
        <v>0</v>
      </c>
      <c r="D18" s="252" cm="1">
        <f t="array" aca="1" ref="D18" ca="1">INDIRECT("'"&amp;$A18&amp;"'!"&amp; "g" &amp; $B18)</f>
        <v>0</v>
      </c>
      <c r="E18" s="252" cm="1">
        <f t="array" aca="1" ref="E18" ca="1">INDIRECT("'"&amp;$A18&amp;"'!"&amp; "H" &amp; $B18)</f>
        <v>0</v>
      </c>
      <c r="F18" s="252" cm="1">
        <f t="array" aca="1" ref="F18" ca="1">INDIRECT("'"&amp;$A18&amp;"'!"&amp; "I" &amp; $B18)</f>
        <v>0</v>
      </c>
      <c r="G18" s="252" cm="1">
        <f t="array" aca="1" ref="G18" ca="1">INDIRECT("'"&amp;$A18&amp;"'!"&amp; "J" &amp; $B18)</f>
        <v>0</v>
      </c>
      <c r="H18" s="252" cm="1">
        <f t="array" aca="1" ref="H18" ca="1">INDIRECT("'"&amp;$A18&amp;"'!"&amp; "K" &amp; $B18)</f>
        <v>0</v>
      </c>
      <c r="I18" s="252" cm="1">
        <f t="array" aca="1" ref="I18" ca="1">INDIRECT("'"&amp;$A18&amp;"'!"&amp; "L" &amp; $B18)</f>
        <v>0</v>
      </c>
      <c r="J18" s="252" cm="1">
        <f t="array" aca="1" ref="J18" ca="1">INDIRECT("'"&amp;$A18&amp;"'!"&amp; "M" &amp; $B18)</f>
        <v>0</v>
      </c>
      <c r="K18" s="252" cm="1">
        <f t="array" aca="1" ref="K18" ca="1">INDIRECT("'"&amp;$A18&amp;"'!"&amp; "N" &amp; $B18)</f>
        <v>0</v>
      </c>
      <c r="L18" s="252" cm="1">
        <f t="array" aca="1" ref="L18" ca="1">INDIRECT("'"&amp;$A18&amp;"'!"&amp; "O" &amp; $B18)</f>
        <v>0</v>
      </c>
      <c r="M18" s="252" cm="1">
        <f t="array" aca="1" ref="M18" ca="1">INDIRECT("'"&amp;$A18&amp;"'!"&amp; "P" &amp; $B18)</f>
        <v>0</v>
      </c>
      <c r="N18" s="252" cm="1">
        <f t="array" aca="1" ref="N18" ca="1">INDIRECT("'"&amp;$A18&amp;"'!"&amp; "Q" &amp; $B18)</f>
        <v>0</v>
      </c>
      <c r="O18" s="252" cm="1">
        <f t="array" aca="1" ref="O18" ca="1">INDIRECT("'"&amp;$A18&amp;"'!"&amp; "R" &amp; $B18)</f>
        <v>0</v>
      </c>
      <c r="P18" s="252" cm="1">
        <f t="array" aca="1" ref="P18" ca="1">INDIRECT("'"&amp;$A18&amp;"'!"&amp; "S" &amp; $B18)</f>
        <v>0</v>
      </c>
      <c r="Q18" s="252" cm="1">
        <f t="array" aca="1" ref="Q18" ca="1">INDIRECT("'"&amp;$A18&amp;"'!"&amp; "T" &amp; $B18)</f>
        <v>0</v>
      </c>
      <c r="R18" s="252" cm="1">
        <f t="array" aca="1" ref="R18" ca="1">INDIRECT("'"&amp;$A18&amp;"'!"&amp; "U" &amp; $B18)</f>
        <v>0</v>
      </c>
      <c r="S18" s="252" cm="1">
        <f t="array" aca="1" ref="S18" ca="1">INDIRECT("'"&amp;$A18&amp;"'!"&amp; "V" &amp; $B18)</f>
        <v>0</v>
      </c>
      <c r="T18" s="252" cm="1">
        <f t="array" aca="1" ref="T18" ca="1">INDIRECT("'"&amp;$A18&amp;"'!"&amp; "W" &amp; $B18)</f>
        <v>0</v>
      </c>
      <c r="U18" s="252" cm="1">
        <f t="array" aca="1" ref="U18" ca="1">INDIRECT("'"&amp;$A18&amp;"'!"&amp; "X" &amp; $B18)</f>
        <v>0</v>
      </c>
      <c r="V18" s="252" cm="1">
        <f t="array" aca="1" ref="V18" ca="1">INDIRECT("'"&amp;$A18&amp;"'!"&amp; "Y" &amp; $B18)</f>
        <v>0</v>
      </c>
      <c r="W18" s="252" cm="1">
        <f t="array" aca="1" ref="W18" ca="1">INDIRECT("'"&amp;$A18&amp;"'!"&amp; "Z" &amp; $B18)</f>
        <v>0</v>
      </c>
      <c r="X18" s="252" cm="1">
        <f t="array" aca="1" ref="X18" ca="1">INDIRECT("'"&amp;$A18&amp;"'!"&amp; "AA" &amp; $B18)</f>
        <v>0</v>
      </c>
      <c r="Y18" s="252" cm="1">
        <f t="array" aca="1" ref="Y18" ca="1">INDIRECT("'"&amp;$A18&amp;"'!"&amp; "AB" &amp; $B18)</f>
        <v>0</v>
      </c>
      <c r="Z18" s="252" cm="1">
        <f t="array" aca="1" ref="Z18" ca="1">INDIRECT("'"&amp;$A18&amp;"'!"&amp; "AC" &amp; $B18)</f>
        <v>0</v>
      </c>
    </row>
    <row r="19" spans="1:26">
      <c r="A19" s="71">
        <v>17</v>
      </c>
      <c r="B19" s="71">
        <v>120</v>
      </c>
      <c r="C19" s="252" cm="1">
        <f t="array" aca="1" ref="C19" ca="1">INDIRECT("'"&amp;$A19&amp;"'!"&amp; "F" &amp; $B19)</f>
        <v>0</v>
      </c>
      <c r="D19" s="252" cm="1">
        <f t="array" aca="1" ref="D19" ca="1">INDIRECT("'"&amp;$A19&amp;"'!"&amp; "g" &amp; $B19)</f>
        <v>0</v>
      </c>
      <c r="E19" s="252" cm="1">
        <f t="array" aca="1" ref="E19" ca="1">INDIRECT("'"&amp;$A19&amp;"'!"&amp; "H" &amp; $B19)</f>
        <v>0</v>
      </c>
      <c r="F19" s="252" cm="1">
        <f t="array" aca="1" ref="F19" ca="1">INDIRECT("'"&amp;$A19&amp;"'!"&amp; "I" &amp; $B19)</f>
        <v>0</v>
      </c>
      <c r="G19" s="252" cm="1">
        <f t="array" aca="1" ref="G19" ca="1">INDIRECT("'"&amp;$A19&amp;"'!"&amp; "J" &amp; $B19)</f>
        <v>0</v>
      </c>
      <c r="H19" s="252" cm="1">
        <f t="array" aca="1" ref="H19" ca="1">INDIRECT("'"&amp;$A19&amp;"'!"&amp; "K" &amp; $B19)</f>
        <v>0</v>
      </c>
      <c r="I19" s="252" cm="1">
        <f t="array" aca="1" ref="I19" ca="1">INDIRECT("'"&amp;$A19&amp;"'!"&amp; "L" &amp; $B19)</f>
        <v>0</v>
      </c>
      <c r="J19" s="252" cm="1">
        <f t="array" aca="1" ref="J19" ca="1">INDIRECT("'"&amp;$A19&amp;"'!"&amp; "M" &amp; $B19)</f>
        <v>0</v>
      </c>
      <c r="K19" s="252" cm="1">
        <f t="array" aca="1" ref="K19" ca="1">INDIRECT("'"&amp;$A19&amp;"'!"&amp; "N" &amp; $B19)</f>
        <v>0</v>
      </c>
      <c r="L19" s="252" cm="1">
        <f t="array" aca="1" ref="L19" ca="1">INDIRECT("'"&amp;$A19&amp;"'!"&amp; "O" &amp; $B19)</f>
        <v>0</v>
      </c>
      <c r="M19" s="252" cm="1">
        <f t="array" aca="1" ref="M19" ca="1">INDIRECT("'"&amp;$A19&amp;"'!"&amp; "P" &amp; $B19)</f>
        <v>0</v>
      </c>
      <c r="N19" s="252" cm="1">
        <f t="array" aca="1" ref="N19" ca="1">INDIRECT("'"&amp;$A19&amp;"'!"&amp; "Q" &amp; $B19)</f>
        <v>0</v>
      </c>
      <c r="O19" s="252" cm="1">
        <f t="array" aca="1" ref="O19" ca="1">INDIRECT("'"&amp;$A19&amp;"'!"&amp; "R" &amp; $B19)</f>
        <v>0</v>
      </c>
      <c r="P19" s="252" cm="1">
        <f t="array" aca="1" ref="P19" ca="1">INDIRECT("'"&amp;$A19&amp;"'!"&amp; "S" &amp; $B19)</f>
        <v>0</v>
      </c>
      <c r="Q19" s="252" cm="1">
        <f t="array" aca="1" ref="Q19" ca="1">INDIRECT("'"&amp;$A19&amp;"'!"&amp; "T" &amp; $B19)</f>
        <v>0</v>
      </c>
      <c r="R19" s="252" cm="1">
        <f t="array" aca="1" ref="R19" ca="1">INDIRECT("'"&amp;$A19&amp;"'!"&amp; "U" &amp; $B19)</f>
        <v>0</v>
      </c>
      <c r="S19" s="252" cm="1">
        <f t="array" aca="1" ref="S19" ca="1">INDIRECT("'"&amp;$A19&amp;"'!"&amp; "V" &amp; $B19)</f>
        <v>0</v>
      </c>
      <c r="T19" s="252" cm="1">
        <f t="array" aca="1" ref="T19" ca="1">INDIRECT("'"&amp;$A19&amp;"'!"&amp; "W" &amp; $B19)</f>
        <v>0</v>
      </c>
      <c r="U19" s="252" cm="1">
        <f t="array" aca="1" ref="U19" ca="1">INDIRECT("'"&amp;$A19&amp;"'!"&amp; "X" &amp; $B19)</f>
        <v>0</v>
      </c>
      <c r="V19" s="252" cm="1">
        <f t="array" aca="1" ref="V19" ca="1">INDIRECT("'"&amp;$A19&amp;"'!"&amp; "Y" &amp; $B19)</f>
        <v>0</v>
      </c>
      <c r="W19" s="252" cm="1">
        <f t="array" aca="1" ref="W19" ca="1">INDIRECT("'"&amp;$A19&amp;"'!"&amp; "Z" &amp; $B19)</f>
        <v>0</v>
      </c>
      <c r="X19" s="252" cm="1">
        <f t="array" aca="1" ref="X19" ca="1">INDIRECT("'"&amp;$A19&amp;"'!"&amp; "AA" &amp; $B19)</f>
        <v>0</v>
      </c>
      <c r="Y19" s="252" cm="1">
        <f t="array" aca="1" ref="Y19" ca="1">INDIRECT("'"&amp;$A19&amp;"'!"&amp; "AB" &amp; $B19)</f>
        <v>0</v>
      </c>
      <c r="Z19" s="252" cm="1">
        <f t="array" aca="1" ref="Z19" ca="1">INDIRECT("'"&amp;$A19&amp;"'!"&amp; "AC" &amp; $B19)</f>
        <v>0</v>
      </c>
    </row>
    <row r="20" spans="1:26">
      <c r="A20" s="71">
        <v>18</v>
      </c>
      <c r="B20" s="71">
        <v>120</v>
      </c>
      <c r="C20" s="252" cm="1">
        <f t="array" aca="1" ref="C20" ca="1">INDIRECT("'"&amp;$A20&amp;"'!"&amp; "F" &amp; $B20)</f>
        <v>0</v>
      </c>
      <c r="D20" s="252" cm="1">
        <f t="array" aca="1" ref="D20" ca="1">INDIRECT("'"&amp;$A20&amp;"'!"&amp; "g" &amp; $B20)</f>
        <v>0</v>
      </c>
      <c r="E20" s="252" cm="1">
        <f t="array" aca="1" ref="E20" ca="1">INDIRECT("'"&amp;$A20&amp;"'!"&amp; "H" &amp; $B20)</f>
        <v>0</v>
      </c>
      <c r="F20" s="252" cm="1">
        <f t="array" aca="1" ref="F20" ca="1">INDIRECT("'"&amp;$A20&amp;"'!"&amp; "I" &amp; $B20)</f>
        <v>0</v>
      </c>
      <c r="G20" s="252" cm="1">
        <f t="array" aca="1" ref="G20" ca="1">INDIRECT("'"&amp;$A20&amp;"'!"&amp; "J" &amp; $B20)</f>
        <v>0</v>
      </c>
      <c r="H20" s="252" cm="1">
        <f t="array" aca="1" ref="H20" ca="1">INDIRECT("'"&amp;$A20&amp;"'!"&amp; "K" &amp; $B20)</f>
        <v>0</v>
      </c>
      <c r="I20" s="252" cm="1">
        <f t="array" aca="1" ref="I20" ca="1">INDIRECT("'"&amp;$A20&amp;"'!"&amp; "L" &amp; $B20)</f>
        <v>0</v>
      </c>
      <c r="J20" s="252" cm="1">
        <f t="array" aca="1" ref="J20" ca="1">INDIRECT("'"&amp;$A20&amp;"'!"&amp; "M" &amp; $B20)</f>
        <v>0</v>
      </c>
      <c r="K20" s="252" cm="1">
        <f t="array" aca="1" ref="K20" ca="1">INDIRECT("'"&amp;$A20&amp;"'!"&amp; "N" &amp; $B20)</f>
        <v>0</v>
      </c>
      <c r="L20" s="252" cm="1">
        <f t="array" aca="1" ref="L20" ca="1">INDIRECT("'"&amp;$A20&amp;"'!"&amp; "O" &amp; $B20)</f>
        <v>0</v>
      </c>
      <c r="M20" s="252" cm="1">
        <f t="array" aca="1" ref="M20" ca="1">INDIRECT("'"&amp;$A20&amp;"'!"&amp; "P" &amp; $B20)</f>
        <v>0</v>
      </c>
      <c r="N20" s="252" cm="1">
        <f t="array" aca="1" ref="N20" ca="1">INDIRECT("'"&amp;$A20&amp;"'!"&amp; "Q" &amp; $B20)</f>
        <v>0</v>
      </c>
      <c r="O20" s="252" cm="1">
        <f t="array" aca="1" ref="O20" ca="1">INDIRECT("'"&amp;$A20&amp;"'!"&amp; "R" &amp; $B20)</f>
        <v>0</v>
      </c>
      <c r="P20" s="252" cm="1">
        <f t="array" aca="1" ref="P20" ca="1">INDIRECT("'"&amp;$A20&amp;"'!"&amp; "S" &amp; $B20)</f>
        <v>0</v>
      </c>
      <c r="Q20" s="252" cm="1">
        <f t="array" aca="1" ref="Q20" ca="1">INDIRECT("'"&amp;$A20&amp;"'!"&amp; "T" &amp; $B20)</f>
        <v>0</v>
      </c>
      <c r="R20" s="252" cm="1">
        <f t="array" aca="1" ref="R20" ca="1">INDIRECT("'"&amp;$A20&amp;"'!"&amp; "U" &amp; $B20)</f>
        <v>0</v>
      </c>
      <c r="S20" s="252" cm="1">
        <f t="array" aca="1" ref="S20" ca="1">INDIRECT("'"&amp;$A20&amp;"'!"&amp; "V" &amp; $B20)</f>
        <v>0</v>
      </c>
      <c r="T20" s="252" cm="1">
        <f t="array" aca="1" ref="T20" ca="1">INDIRECT("'"&amp;$A20&amp;"'!"&amp; "W" &amp; $B20)</f>
        <v>0</v>
      </c>
      <c r="U20" s="252" cm="1">
        <f t="array" aca="1" ref="U20" ca="1">INDIRECT("'"&amp;$A20&amp;"'!"&amp; "X" &amp; $B20)</f>
        <v>0</v>
      </c>
      <c r="V20" s="252" cm="1">
        <f t="array" aca="1" ref="V20" ca="1">INDIRECT("'"&amp;$A20&amp;"'!"&amp; "Y" &amp; $B20)</f>
        <v>0</v>
      </c>
      <c r="W20" s="252" cm="1">
        <f t="array" aca="1" ref="W20" ca="1">INDIRECT("'"&amp;$A20&amp;"'!"&amp; "Z" &amp; $B20)</f>
        <v>0</v>
      </c>
      <c r="X20" s="252" cm="1">
        <f t="array" aca="1" ref="X20" ca="1">INDIRECT("'"&amp;$A20&amp;"'!"&amp; "AA" &amp; $B20)</f>
        <v>0</v>
      </c>
      <c r="Y20" s="252" cm="1">
        <f t="array" aca="1" ref="Y20" ca="1">INDIRECT("'"&amp;$A20&amp;"'!"&amp; "AB" &amp; $B20)</f>
        <v>0</v>
      </c>
      <c r="Z20" s="252" cm="1">
        <f t="array" aca="1" ref="Z20" ca="1">INDIRECT("'"&amp;$A20&amp;"'!"&amp; "AC" &amp; $B20)</f>
        <v>0</v>
      </c>
    </row>
    <row r="21" spans="1:26">
      <c r="A21" s="71">
        <v>19</v>
      </c>
      <c r="B21" s="71">
        <v>120</v>
      </c>
      <c r="C21" s="252" cm="1">
        <f t="array" aca="1" ref="C21" ca="1">INDIRECT("'"&amp;$A21&amp;"'!"&amp; "F" &amp; $B21)</f>
        <v>0</v>
      </c>
      <c r="D21" s="252" cm="1">
        <f t="array" aca="1" ref="D21" ca="1">INDIRECT("'"&amp;$A21&amp;"'!"&amp; "g" &amp; $B21)</f>
        <v>0</v>
      </c>
      <c r="E21" s="252" cm="1">
        <f t="array" aca="1" ref="E21" ca="1">INDIRECT("'"&amp;$A21&amp;"'!"&amp; "H" &amp; $B21)</f>
        <v>0</v>
      </c>
      <c r="F21" s="252" cm="1">
        <f t="array" aca="1" ref="F21" ca="1">INDIRECT("'"&amp;$A21&amp;"'!"&amp; "I" &amp; $B21)</f>
        <v>0</v>
      </c>
      <c r="G21" s="252" cm="1">
        <f t="array" aca="1" ref="G21" ca="1">INDIRECT("'"&amp;$A21&amp;"'!"&amp; "J" &amp; $B21)</f>
        <v>0</v>
      </c>
      <c r="H21" s="252" cm="1">
        <f t="array" aca="1" ref="H21" ca="1">INDIRECT("'"&amp;$A21&amp;"'!"&amp; "K" &amp; $B21)</f>
        <v>0</v>
      </c>
      <c r="I21" s="252" cm="1">
        <f t="array" aca="1" ref="I21" ca="1">INDIRECT("'"&amp;$A21&amp;"'!"&amp; "L" &amp; $B21)</f>
        <v>0</v>
      </c>
      <c r="J21" s="252" cm="1">
        <f t="array" aca="1" ref="J21" ca="1">INDIRECT("'"&amp;$A21&amp;"'!"&amp; "M" &amp; $B21)</f>
        <v>0</v>
      </c>
      <c r="K21" s="252" cm="1">
        <f t="array" aca="1" ref="K21" ca="1">INDIRECT("'"&amp;$A21&amp;"'!"&amp; "N" &amp; $B21)</f>
        <v>0</v>
      </c>
      <c r="L21" s="252" cm="1">
        <f t="array" aca="1" ref="L21" ca="1">INDIRECT("'"&amp;$A21&amp;"'!"&amp; "O" &amp; $B21)</f>
        <v>0</v>
      </c>
      <c r="M21" s="252" cm="1">
        <f t="array" aca="1" ref="M21" ca="1">INDIRECT("'"&amp;$A21&amp;"'!"&amp; "P" &amp; $B21)</f>
        <v>0</v>
      </c>
      <c r="N21" s="252" cm="1">
        <f t="array" aca="1" ref="N21" ca="1">INDIRECT("'"&amp;$A21&amp;"'!"&amp; "Q" &amp; $B21)</f>
        <v>0</v>
      </c>
      <c r="O21" s="252" cm="1">
        <f t="array" aca="1" ref="O21" ca="1">INDIRECT("'"&amp;$A21&amp;"'!"&amp; "R" &amp; $B21)</f>
        <v>0</v>
      </c>
      <c r="P21" s="252" cm="1">
        <f t="array" aca="1" ref="P21" ca="1">INDIRECT("'"&amp;$A21&amp;"'!"&amp; "S" &amp; $B21)</f>
        <v>0</v>
      </c>
      <c r="Q21" s="252" cm="1">
        <f t="array" aca="1" ref="Q21" ca="1">INDIRECT("'"&amp;$A21&amp;"'!"&amp; "T" &amp; $B21)</f>
        <v>0</v>
      </c>
      <c r="R21" s="252" cm="1">
        <f t="array" aca="1" ref="R21" ca="1">INDIRECT("'"&amp;$A21&amp;"'!"&amp; "U" &amp; $B21)</f>
        <v>0</v>
      </c>
      <c r="S21" s="252" cm="1">
        <f t="array" aca="1" ref="S21" ca="1">INDIRECT("'"&amp;$A21&amp;"'!"&amp; "V" &amp; $B21)</f>
        <v>0</v>
      </c>
      <c r="T21" s="252" cm="1">
        <f t="array" aca="1" ref="T21" ca="1">INDIRECT("'"&amp;$A21&amp;"'!"&amp; "W" &amp; $B21)</f>
        <v>0</v>
      </c>
      <c r="U21" s="252" cm="1">
        <f t="array" aca="1" ref="U21" ca="1">INDIRECT("'"&amp;$A21&amp;"'!"&amp; "X" &amp; $B21)</f>
        <v>0</v>
      </c>
      <c r="V21" s="252" cm="1">
        <f t="array" aca="1" ref="V21" ca="1">INDIRECT("'"&amp;$A21&amp;"'!"&amp; "Y" &amp; $B21)</f>
        <v>0</v>
      </c>
      <c r="W21" s="252" cm="1">
        <f t="array" aca="1" ref="W21" ca="1">INDIRECT("'"&amp;$A21&amp;"'!"&amp; "Z" &amp; $B21)</f>
        <v>0</v>
      </c>
      <c r="X21" s="252" cm="1">
        <f t="array" aca="1" ref="X21" ca="1">INDIRECT("'"&amp;$A21&amp;"'!"&amp; "AA" &amp; $B21)</f>
        <v>0</v>
      </c>
      <c r="Y21" s="252" cm="1">
        <f t="array" aca="1" ref="Y21" ca="1">INDIRECT("'"&amp;$A21&amp;"'!"&amp; "AB" &amp; $B21)</f>
        <v>0</v>
      </c>
      <c r="Z21" s="252" cm="1">
        <f t="array" aca="1" ref="Z21" ca="1">INDIRECT("'"&amp;$A21&amp;"'!"&amp; "AC" &amp; $B21)</f>
        <v>0</v>
      </c>
    </row>
    <row r="22" spans="1:26">
      <c r="A22" s="71">
        <v>20</v>
      </c>
      <c r="B22" s="71">
        <v>120</v>
      </c>
      <c r="C22" s="252" cm="1">
        <f t="array" aca="1" ref="C22" ca="1">INDIRECT("'"&amp;$A22&amp;"'!"&amp; "F" &amp; $B22)</f>
        <v>0</v>
      </c>
      <c r="D22" s="252" cm="1">
        <f t="array" aca="1" ref="D22" ca="1">INDIRECT("'"&amp;$A22&amp;"'!"&amp; "g" &amp; $B22)</f>
        <v>0</v>
      </c>
      <c r="E22" s="252" cm="1">
        <f t="array" aca="1" ref="E22" ca="1">INDIRECT("'"&amp;$A22&amp;"'!"&amp; "H" &amp; $B22)</f>
        <v>0</v>
      </c>
      <c r="F22" s="252" cm="1">
        <f t="array" aca="1" ref="F22" ca="1">INDIRECT("'"&amp;$A22&amp;"'!"&amp; "I" &amp; $B22)</f>
        <v>0</v>
      </c>
      <c r="G22" s="252" cm="1">
        <f t="array" aca="1" ref="G22" ca="1">INDIRECT("'"&amp;$A22&amp;"'!"&amp; "J" &amp; $B22)</f>
        <v>0</v>
      </c>
      <c r="H22" s="252" cm="1">
        <f t="array" aca="1" ref="H22" ca="1">INDIRECT("'"&amp;$A22&amp;"'!"&amp; "K" &amp; $B22)</f>
        <v>0</v>
      </c>
      <c r="I22" s="252" cm="1">
        <f t="array" aca="1" ref="I22" ca="1">INDIRECT("'"&amp;$A22&amp;"'!"&amp; "L" &amp; $B22)</f>
        <v>0</v>
      </c>
      <c r="J22" s="252" cm="1">
        <f t="array" aca="1" ref="J22" ca="1">INDIRECT("'"&amp;$A22&amp;"'!"&amp; "M" &amp; $B22)</f>
        <v>0</v>
      </c>
      <c r="K22" s="252" cm="1">
        <f t="array" aca="1" ref="K22" ca="1">INDIRECT("'"&amp;$A22&amp;"'!"&amp; "N" &amp; $B22)</f>
        <v>0</v>
      </c>
      <c r="L22" s="252" cm="1">
        <f t="array" aca="1" ref="L22" ca="1">INDIRECT("'"&amp;$A22&amp;"'!"&amp; "O" &amp; $B22)</f>
        <v>0</v>
      </c>
      <c r="M22" s="252" cm="1">
        <f t="array" aca="1" ref="M22" ca="1">INDIRECT("'"&amp;$A22&amp;"'!"&amp; "P" &amp; $B22)</f>
        <v>0</v>
      </c>
      <c r="N22" s="252" cm="1">
        <f t="array" aca="1" ref="N22" ca="1">INDIRECT("'"&amp;$A22&amp;"'!"&amp; "Q" &amp; $B22)</f>
        <v>0</v>
      </c>
      <c r="O22" s="252" cm="1">
        <f t="array" aca="1" ref="O22" ca="1">INDIRECT("'"&amp;$A22&amp;"'!"&amp; "R" &amp; $B22)</f>
        <v>0</v>
      </c>
      <c r="P22" s="252" cm="1">
        <f t="array" aca="1" ref="P22" ca="1">INDIRECT("'"&amp;$A22&amp;"'!"&amp; "S" &amp; $B22)</f>
        <v>0</v>
      </c>
      <c r="Q22" s="252" cm="1">
        <f t="array" aca="1" ref="Q22" ca="1">INDIRECT("'"&amp;$A22&amp;"'!"&amp; "T" &amp; $B22)</f>
        <v>0</v>
      </c>
      <c r="R22" s="252" cm="1">
        <f t="array" aca="1" ref="R22" ca="1">INDIRECT("'"&amp;$A22&amp;"'!"&amp; "U" &amp; $B22)</f>
        <v>0</v>
      </c>
      <c r="S22" s="252" cm="1">
        <f t="array" aca="1" ref="S22" ca="1">INDIRECT("'"&amp;$A22&amp;"'!"&amp; "V" &amp; $B22)</f>
        <v>0</v>
      </c>
      <c r="T22" s="252" cm="1">
        <f t="array" aca="1" ref="T22" ca="1">INDIRECT("'"&amp;$A22&amp;"'!"&amp; "W" &amp; $B22)</f>
        <v>0</v>
      </c>
      <c r="U22" s="252" cm="1">
        <f t="array" aca="1" ref="U22" ca="1">INDIRECT("'"&amp;$A22&amp;"'!"&amp; "X" &amp; $B22)</f>
        <v>0</v>
      </c>
      <c r="V22" s="252" cm="1">
        <f t="array" aca="1" ref="V22" ca="1">INDIRECT("'"&amp;$A22&amp;"'!"&amp; "Y" &amp; $B22)</f>
        <v>0</v>
      </c>
      <c r="W22" s="252" cm="1">
        <f t="array" aca="1" ref="W22" ca="1">INDIRECT("'"&amp;$A22&amp;"'!"&amp; "Z" &amp; $B22)</f>
        <v>0</v>
      </c>
      <c r="X22" s="252" cm="1">
        <f t="array" aca="1" ref="X22" ca="1">INDIRECT("'"&amp;$A22&amp;"'!"&amp; "AA" &amp; $B22)</f>
        <v>0</v>
      </c>
      <c r="Y22" s="252" cm="1">
        <f t="array" aca="1" ref="Y22" ca="1">INDIRECT("'"&amp;$A22&amp;"'!"&amp; "AB" &amp; $B22)</f>
        <v>0</v>
      </c>
      <c r="Z22" s="252" cm="1">
        <f t="array" aca="1" ref="Z22" ca="1">INDIRECT("'"&amp;$A22&amp;"'!"&amp; "AC" &amp; $B22)</f>
        <v>0</v>
      </c>
    </row>
    <row r="23" spans="1:26">
      <c r="A23" s="71">
        <v>21</v>
      </c>
      <c r="B23" s="71">
        <v>120</v>
      </c>
      <c r="C23" s="252" cm="1">
        <f t="array" aca="1" ref="C23" ca="1">INDIRECT("'"&amp;$A23&amp;"'!"&amp; "F" &amp; $B23)</f>
        <v>0</v>
      </c>
      <c r="D23" s="252" cm="1">
        <f t="array" aca="1" ref="D23" ca="1">INDIRECT("'"&amp;$A23&amp;"'!"&amp; "g" &amp; $B23)</f>
        <v>0</v>
      </c>
      <c r="E23" s="252" cm="1">
        <f t="array" aca="1" ref="E23" ca="1">INDIRECT("'"&amp;$A23&amp;"'!"&amp; "H" &amp; $B23)</f>
        <v>0</v>
      </c>
      <c r="F23" s="252" cm="1">
        <f t="array" aca="1" ref="F23" ca="1">INDIRECT("'"&amp;$A23&amp;"'!"&amp; "I" &amp; $B23)</f>
        <v>0</v>
      </c>
      <c r="G23" s="252" cm="1">
        <f t="array" aca="1" ref="G23" ca="1">INDIRECT("'"&amp;$A23&amp;"'!"&amp; "J" &amp; $B23)</f>
        <v>0</v>
      </c>
      <c r="H23" s="252" cm="1">
        <f t="array" aca="1" ref="H23" ca="1">INDIRECT("'"&amp;$A23&amp;"'!"&amp; "K" &amp; $B23)</f>
        <v>0</v>
      </c>
      <c r="I23" s="252" cm="1">
        <f t="array" aca="1" ref="I23" ca="1">INDIRECT("'"&amp;$A23&amp;"'!"&amp; "L" &amp; $B23)</f>
        <v>0</v>
      </c>
      <c r="J23" s="252" cm="1">
        <f t="array" aca="1" ref="J23" ca="1">INDIRECT("'"&amp;$A23&amp;"'!"&amp; "M" &amp; $B23)</f>
        <v>0</v>
      </c>
      <c r="K23" s="252" cm="1">
        <f t="array" aca="1" ref="K23" ca="1">INDIRECT("'"&amp;$A23&amp;"'!"&amp; "N" &amp; $B23)</f>
        <v>0</v>
      </c>
      <c r="L23" s="252" cm="1">
        <f t="array" aca="1" ref="L23" ca="1">INDIRECT("'"&amp;$A23&amp;"'!"&amp; "O" &amp; $B23)</f>
        <v>0</v>
      </c>
      <c r="M23" s="252" cm="1">
        <f t="array" aca="1" ref="M23" ca="1">INDIRECT("'"&amp;$A23&amp;"'!"&amp; "P" &amp; $B23)</f>
        <v>0</v>
      </c>
      <c r="N23" s="252" cm="1">
        <f t="array" aca="1" ref="N23" ca="1">INDIRECT("'"&amp;$A23&amp;"'!"&amp; "Q" &amp; $B23)</f>
        <v>0</v>
      </c>
      <c r="O23" s="252" cm="1">
        <f t="array" aca="1" ref="O23" ca="1">INDIRECT("'"&amp;$A23&amp;"'!"&amp; "R" &amp; $B23)</f>
        <v>0</v>
      </c>
      <c r="P23" s="252" cm="1">
        <f t="array" aca="1" ref="P23" ca="1">INDIRECT("'"&amp;$A23&amp;"'!"&amp; "S" &amp; $B23)</f>
        <v>0</v>
      </c>
      <c r="Q23" s="252" cm="1">
        <f t="array" aca="1" ref="Q23" ca="1">INDIRECT("'"&amp;$A23&amp;"'!"&amp; "T" &amp; $B23)</f>
        <v>0</v>
      </c>
      <c r="R23" s="252" cm="1">
        <f t="array" aca="1" ref="R23" ca="1">INDIRECT("'"&amp;$A23&amp;"'!"&amp; "U" &amp; $B23)</f>
        <v>0</v>
      </c>
      <c r="S23" s="252" cm="1">
        <f t="array" aca="1" ref="S23" ca="1">INDIRECT("'"&amp;$A23&amp;"'!"&amp; "V" &amp; $B23)</f>
        <v>0</v>
      </c>
      <c r="T23" s="252" cm="1">
        <f t="array" aca="1" ref="T23" ca="1">INDIRECT("'"&amp;$A23&amp;"'!"&amp; "W" &amp; $B23)</f>
        <v>0</v>
      </c>
      <c r="U23" s="252" cm="1">
        <f t="array" aca="1" ref="U23" ca="1">INDIRECT("'"&amp;$A23&amp;"'!"&amp; "X" &amp; $B23)</f>
        <v>0</v>
      </c>
      <c r="V23" s="252" cm="1">
        <f t="array" aca="1" ref="V23" ca="1">INDIRECT("'"&amp;$A23&amp;"'!"&amp; "Y" &amp; $B23)</f>
        <v>0</v>
      </c>
      <c r="W23" s="252" cm="1">
        <f t="array" aca="1" ref="W23" ca="1">INDIRECT("'"&amp;$A23&amp;"'!"&amp; "Z" &amp; $B23)</f>
        <v>0</v>
      </c>
      <c r="X23" s="252" cm="1">
        <f t="array" aca="1" ref="X23" ca="1">INDIRECT("'"&amp;$A23&amp;"'!"&amp; "AA" &amp; $B23)</f>
        <v>0</v>
      </c>
      <c r="Y23" s="252" cm="1">
        <f t="array" aca="1" ref="Y23" ca="1">INDIRECT("'"&amp;$A23&amp;"'!"&amp; "AB" &amp; $B23)</f>
        <v>0</v>
      </c>
      <c r="Z23" s="252" cm="1">
        <f t="array" aca="1" ref="Z23" ca="1">INDIRECT("'"&amp;$A23&amp;"'!"&amp; "AC" &amp; $B23)</f>
        <v>0</v>
      </c>
    </row>
    <row r="24" spans="1:26">
      <c r="A24" s="71">
        <v>22</v>
      </c>
      <c r="B24" s="71">
        <v>120</v>
      </c>
      <c r="C24" s="252" cm="1">
        <f t="array" aca="1" ref="C24" ca="1">INDIRECT("'"&amp;$A24&amp;"'!"&amp; "F" &amp; $B24)</f>
        <v>0</v>
      </c>
      <c r="D24" s="252" cm="1">
        <f t="array" aca="1" ref="D24" ca="1">INDIRECT("'"&amp;$A24&amp;"'!"&amp; "g" &amp; $B24)</f>
        <v>0</v>
      </c>
      <c r="E24" s="252" cm="1">
        <f t="array" aca="1" ref="E24" ca="1">INDIRECT("'"&amp;$A24&amp;"'!"&amp; "H" &amp; $B24)</f>
        <v>0</v>
      </c>
      <c r="F24" s="252" cm="1">
        <f t="array" aca="1" ref="F24" ca="1">INDIRECT("'"&amp;$A24&amp;"'!"&amp; "I" &amp; $B24)</f>
        <v>0</v>
      </c>
      <c r="G24" s="252" cm="1">
        <f t="array" aca="1" ref="G24" ca="1">INDIRECT("'"&amp;$A24&amp;"'!"&amp; "J" &amp; $B24)</f>
        <v>0</v>
      </c>
      <c r="H24" s="252" cm="1">
        <f t="array" aca="1" ref="H24" ca="1">INDIRECT("'"&amp;$A24&amp;"'!"&amp; "K" &amp; $B24)</f>
        <v>0</v>
      </c>
      <c r="I24" s="252" cm="1">
        <f t="array" aca="1" ref="I24" ca="1">INDIRECT("'"&amp;$A24&amp;"'!"&amp; "L" &amp; $B24)</f>
        <v>0</v>
      </c>
      <c r="J24" s="252" cm="1">
        <f t="array" aca="1" ref="J24" ca="1">INDIRECT("'"&amp;$A24&amp;"'!"&amp; "M" &amp; $B24)</f>
        <v>0</v>
      </c>
      <c r="K24" s="252" cm="1">
        <f t="array" aca="1" ref="K24" ca="1">INDIRECT("'"&amp;$A24&amp;"'!"&amp; "N" &amp; $B24)</f>
        <v>0</v>
      </c>
      <c r="L24" s="252" cm="1">
        <f t="array" aca="1" ref="L24" ca="1">INDIRECT("'"&amp;$A24&amp;"'!"&amp; "O" &amp; $B24)</f>
        <v>0</v>
      </c>
      <c r="M24" s="252" cm="1">
        <f t="array" aca="1" ref="M24" ca="1">INDIRECT("'"&amp;$A24&amp;"'!"&amp; "P" &amp; $B24)</f>
        <v>0</v>
      </c>
      <c r="N24" s="252" cm="1">
        <f t="array" aca="1" ref="N24" ca="1">INDIRECT("'"&amp;$A24&amp;"'!"&amp; "Q" &amp; $B24)</f>
        <v>0</v>
      </c>
      <c r="O24" s="252" cm="1">
        <f t="array" aca="1" ref="O24" ca="1">INDIRECT("'"&amp;$A24&amp;"'!"&amp; "R" &amp; $B24)</f>
        <v>0</v>
      </c>
      <c r="P24" s="252" cm="1">
        <f t="array" aca="1" ref="P24" ca="1">INDIRECT("'"&amp;$A24&amp;"'!"&amp; "S" &amp; $B24)</f>
        <v>0</v>
      </c>
      <c r="Q24" s="252" cm="1">
        <f t="array" aca="1" ref="Q24" ca="1">INDIRECT("'"&amp;$A24&amp;"'!"&amp; "T" &amp; $B24)</f>
        <v>0</v>
      </c>
      <c r="R24" s="252" cm="1">
        <f t="array" aca="1" ref="R24" ca="1">INDIRECT("'"&amp;$A24&amp;"'!"&amp; "U" &amp; $B24)</f>
        <v>0</v>
      </c>
      <c r="S24" s="252" cm="1">
        <f t="array" aca="1" ref="S24" ca="1">INDIRECT("'"&amp;$A24&amp;"'!"&amp; "V" &amp; $B24)</f>
        <v>0</v>
      </c>
      <c r="T24" s="252" cm="1">
        <f t="array" aca="1" ref="T24" ca="1">INDIRECT("'"&amp;$A24&amp;"'!"&amp; "W" &amp; $B24)</f>
        <v>0</v>
      </c>
      <c r="U24" s="252" cm="1">
        <f t="array" aca="1" ref="U24" ca="1">INDIRECT("'"&amp;$A24&amp;"'!"&amp; "X" &amp; $B24)</f>
        <v>0</v>
      </c>
      <c r="V24" s="252" cm="1">
        <f t="array" aca="1" ref="V24" ca="1">INDIRECT("'"&amp;$A24&amp;"'!"&amp; "Y" &amp; $B24)</f>
        <v>0</v>
      </c>
      <c r="W24" s="252" cm="1">
        <f t="array" aca="1" ref="W24" ca="1">INDIRECT("'"&amp;$A24&amp;"'!"&amp; "Z" &amp; $B24)</f>
        <v>0</v>
      </c>
      <c r="X24" s="252" cm="1">
        <f t="array" aca="1" ref="X24" ca="1">INDIRECT("'"&amp;$A24&amp;"'!"&amp; "AA" &amp; $B24)</f>
        <v>0</v>
      </c>
      <c r="Y24" s="252" cm="1">
        <f t="array" aca="1" ref="Y24" ca="1">INDIRECT("'"&amp;$A24&amp;"'!"&amp; "AB" &amp; $B24)</f>
        <v>0</v>
      </c>
      <c r="Z24" s="252" cm="1">
        <f t="array" aca="1" ref="Z24" ca="1">INDIRECT("'"&amp;$A24&amp;"'!"&amp; "AC" &amp; $B24)</f>
        <v>0</v>
      </c>
    </row>
    <row r="25" spans="1:26">
      <c r="A25" s="71">
        <v>23</v>
      </c>
      <c r="B25" s="71">
        <v>120</v>
      </c>
      <c r="C25" s="252" cm="1">
        <f t="array" aca="1" ref="C25" ca="1">INDIRECT("'"&amp;$A25&amp;"'!"&amp; "F" &amp; $B25)</f>
        <v>0</v>
      </c>
      <c r="D25" s="252" cm="1">
        <f t="array" aca="1" ref="D25" ca="1">INDIRECT("'"&amp;$A25&amp;"'!"&amp; "g" &amp; $B25)</f>
        <v>0</v>
      </c>
      <c r="E25" s="252" cm="1">
        <f t="array" aca="1" ref="E25" ca="1">INDIRECT("'"&amp;$A25&amp;"'!"&amp; "H" &amp; $B25)</f>
        <v>0</v>
      </c>
      <c r="F25" s="252" cm="1">
        <f t="array" aca="1" ref="F25" ca="1">INDIRECT("'"&amp;$A25&amp;"'!"&amp; "I" &amp; $B25)</f>
        <v>0</v>
      </c>
      <c r="G25" s="252" cm="1">
        <f t="array" aca="1" ref="G25" ca="1">INDIRECT("'"&amp;$A25&amp;"'!"&amp; "J" &amp; $B25)</f>
        <v>0</v>
      </c>
      <c r="H25" s="252" cm="1">
        <f t="array" aca="1" ref="H25" ca="1">INDIRECT("'"&amp;$A25&amp;"'!"&amp; "K" &amp; $B25)</f>
        <v>0</v>
      </c>
      <c r="I25" s="252" cm="1">
        <f t="array" aca="1" ref="I25" ca="1">INDIRECT("'"&amp;$A25&amp;"'!"&amp; "L" &amp; $B25)</f>
        <v>0</v>
      </c>
      <c r="J25" s="252" cm="1">
        <f t="array" aca="1" ref="J25" ca="1">INDIRECT("'"&amp;$A25&amp;"'!"&amp; "M" &amp; $B25)</f>
        <v>0</v>
      </c>
      <c r="K25" s="252" cm="1">
        <f t="array" aca="1" ref="K25" ca="1">INDIRECT("'"&amp;$A25&amp;"'!"&amp; "N" &amp; $B25)</f>
        <v>0</v>
      </c>
      <c r="L25" s="252" cm="1">
        <f t="array" aca="1" ref="L25" ca="1">INDIRECT("'"&amp;$A25&amp;"'!"&amp; "O" &amp; $B25)</f>
        <v>0</v>
      </c>
      <c r="M25" s="252" cm="1">
        <f t="array" aca="1" ref="M25" ca="1">INDIRECT("'"&amp;$A25&amp;"'!"&amp; "P" &amp; $B25)</f>
        <v>0</v>
      </c>
      <c r="N25" s="252" cm="1">
        <f t="array" aca="1" ref="N25" ca="1">INDIRECT("'"&amp;$A25&amp;"'!"&amp; "Q" &amp; $B25)</f>
        <v>0</v>
      </c>
      <c r="O25" s="252" cm="1">
        <f t="array" aca="1" ref="O25" ca="1">INDIRECT("'"&amp;$A25&amp;"'!"&amp; "R" &amp; $B25)</f>
        <v>0</v>
      </c>
      <c r="P25" s="252" cm="1">
        <f t="array" aca="1" ref="P25" ca="1">INDIRECT("'"&amp;$A25&amp;"'!"&amp; "S" &amp; $B25)</f>
        <v>0</v>
      </c>
      <c r="Q25" s="252" cm="1">
        <f t="array" aca="1" ref="Q25" ca="1">INDIRECT("'"&amp;$A25&amp;"'!"&amp; "T" &amp; $B25)</f>
        <v>0</v>
      </c>
      <c r="R25" s="252" cm="1">
        <f t="array" aca="1" ref="R25" ca="1">INDIRECT("'"&amp;$A25&amp;"'!"&amp; "U" &amp; $B25)</f>
        <v>0</v>
      </c>
      <c r="S25" s="252" cm="1">
        <f t="array" aca="1" ref="S25" ca="1">INDIRECT("'"&amp;$A25&amp;"'!"&amp; "V" &amp; $B25)</f>
        <v>0</v>
      </c>
      <c r="T25" s="252" cm="1">
        <f t="array" aca="1" ref="T25" ca="1">INDIRECT("'"&amp;$A25&amp;"'!"&amp; "W" &amp; $B25)</f>
        <v>0</v>
      </c>
      <c r="U25" s="252" cm="1">
        <f t="array" aca="1" ref="U25" ca="1">INDIRECT("'"&amp;$A25&amp;"'!"&amp; "X" &amp; $B25)</f>
        <v>0</v>
      </c>
      <c r="V25" s="252" cm="1">
        <f t="array" aca="1" ref="V25" ca="1">INDIRECT("'"&amp;$A25&amp;"'!"&amp; "Y" &amp; $B25)</f>
        <v>0</v>
      </c>
      <c r="W25" s="252" cm="1">
        <f t="array" aca="1" ref="W25" ca="1">INDIRECT("'"&amp;$A25&amp;"'!"&amp; "Z" &amp; $B25)</f>
        <v>0</v>
      </c>
      <c r="X25" s="252" cm="1">
        <f t="array" aca="1" ref="X25" ca="1">INDIRECT("'"&amp;$A25&amp;"'!"&amp; "AA" &amp; $B25)</f>
        <v>0</v>
      </c>
      <c r="Y25" s="252" cm="1">
        <f t="array" aca="1" ref="Y25" ca="1">INDIRECT("'"&amp;$A25&amp;"'!"&amp; "AB" &amp; $B25)</f>
        <v>0</v>
      </c>
      <c r="Z25" s="252" cm="1">
        <f t="array" aca="1" ref="Z25" ca="1">INDIRECT("'"&amp;$A25&amp;"'!"&amp; "AC" &amp; $B25)</f>
        <v>0</v>
      </c>
    </row>
    <row r="26" spans="1:26">
      <c r="A26" s="71">
        <v>24</v>
      </c>
      <c r="B26" s="71">
        <v>120</v>
      </c>
      <c r="C26" s="252" cm="1">
        <f t="array" aca="1" ref="C26" ca="1">INDIRECT("'"&amp;$A26&amp;"'!"&amp; "F" &amp; $B26)</f>
        <v>0</v>
      </c>
      <c r="D26" s="252" cm="1">
        <f t="array" aca="1" ref="D26" ca="1">INDIRECT("'"&amp;$A26&amp;"'!"&amp; "g" &amp; $B26)</f>
        <v>0</v>
      </c>
      <c r="E26" s="252" cm="1">
        <f t="array" aca="1" ref="E26" ca="1">INDIRECT("'"&amp;$A26&amp;"'!"&amp; "H" &amp; $B26)</f>
        <v>0</v>
      </c>
      <c r="F26" s="252" cm="1">
        <f t="array" aca="1" ref="F26" ca="1">INDIRECT("'"&amp;$A26&amp;"'!"&amp; "I" &amp; $B26)</f>
        <v>0</v>
      </c>
      <c r="G26" s="252" cm="1">
        <f t="array" aca="1" ref="G26" ca="1">INDIRECT("'"&amp;$A26&amp;"'!"&amp; "J" &amp; $B26)</f>
        <v>0</v>
      </c>
      <c r="H26" s="252" cm="1">
        <f t="array" aca="1" ref="H26" ca="1">INDIRECT("'"&amp;$A26&amp;"'!"&amp; "K" &amp; $B26)</f>
        <v>0</v>
      </c>
      <c r="I26" s="252" cm="1">
        <f t="array" aca="1" ref="I26" ca="1">INDIRECT("'"&amp;$A26&amp;"'!"&amp; "L" &amp; $B26)</f>
        <v>0</v>
      </c>
      <c r="J26" s="252" cm="1">
        <f t="array" aca="1" ref="J26" ca="1">INDIRECT("'"&amp;$A26&amp;"'!"&amp; "M" &amp; $B26)</f>
        <v>0</v>
      </c>
      <c r="K26" s="252" cm="1">
        <f t="array" aca="1" ref="K26" ca="1">INDIRECT("'"&amp;$A26&amp;"'!"&amp; "N" &amp; $B26)</f>
        <v>0</v>
      </c>
      <c r="L26" s="252" cm="1">
        <f t="array" aca="1" ref="L26" ca="1">INDIRECT("'"&amp;$A26&amp;"'!"&amp; "O" &amp; $B26)</f>
        <v>0</v>
      </c>
      <c r="M26" s="252" cm="1">
        <f t="array" aca="1" ref="M26" ca="1">INDIRECT("'"&amp;$A26&amp;"'!"&amp; "P" &amp; $B26)</f>
        <v>0</v>
      </c>
      <c r="N26" s="252" cm="1">
        <f t="array" aca="1" ref="N26" ca="1">INDIRECT("'"&amp;$A26&amp;"'!"&amp; "Q" &amp; $B26)</f>
        <v>0</v>
      </c>
      <c r="O26" s="252" cm="1">
        <f t="array" aca="1" ref="O26" ca="1">INDIRECT("'"&amp;$A26&amp;"'!"&amp; "R" &amp; $B26)</f>
        <v>0</v>
      </c>
      <c r="P26" s="252" cm="1">
        <f t="array" aca="1" ref="P26" ca="1">INDIRECT("'"&amp;$A26&amp;"'!"&amp; "S" &amp; $B26)</f>
        <v>0</v>
      </c>
      <c r="Q26" s="252" cm="1">
        <f t="array" aca="1" ref="Q26" ca="1">INDIRECT("'"&amp;$A26&amp;"'!"&amp; "T" &amp; $B26)</f>
        <v>0</v>
      </c>
      <c r="R26" s="252" cm="1">
        <f t="array" aca="1" ref="R26" ca="1">INDIRECT("'"&amp;$A26&amp;"'!"&amp; "U" &amp; $B26)</f>
        <v>0</v>
      </c>
      <c r="S26" s="252" cm="1">
        <f t="array" aca="1" ref="S26" ca="1">INDIRECT("'"&amp;$A26&amp;"'!"&amp; "V" &amp; $B26)</f>
        <v>0</v>
      </c>
      <c r="T26" s="252" cm="1">
        <f t="array" aca="1" ref="T26" ca="1">INDIRECT("'"&amp;$A26&amp;"'!"&amp; "W" &amp; $B26)</f>
        <v>0</v>
      </c>
      <c r="U26" s="252" cm="1">
        <f t="array" aca="1" ref="U26" ca="1">INDIRECT("'"&amp;$A26&amp;"'!"&amp; "X" &amp; $B26)</f>
        <v>0</v>
      </c>
      <c r="V26" s="252" cm="1">
        <f t="array" aca="1" ref="V26" ca="1">INDIRECT("'"&amp;$A26&amp;"'!"&amp; "Y" &amp; $B26)</f>
        <v>0</v>
      </c>
      <c r="W26" s="252" cm="1">
        <f t="array" aca="1" ref="W26" ca="1">INDIRECT("'"&amp;$A26&amp;"'!"&amp; "Z" &amp; $B26)</f>
        <v>0</v>
      </c>
      <c r="X26" s="252" cm="1">
        <f t="array" aca="1" ref="X26" ca="1">INDIRECT("'"&amp;$A26&amp;"'!"&amp; "AA" &amp; $B26)</f>
        <v>0</v>
      </c>
      <c r="Y26" s="252" cm="1">
        <f t="array" aca="1" ref="Y26" ca="1">INDIRECT("'"&amp;$A26&amp;"'!"&amp; "AB" &amp; $B26)</f>
        <v>0</v>
      </c>
      <c r="Z26" s="252" cm="1">
        <f t="array" aca="1" ref="Z26" ca="1">INDIRECT("'"&amp;$A26&amp;"'!"&amp; "AC" &amp; $B26)</f>
        <v>0</v>
      </c>
    </row>
    <row r="27" spans="1:26">
      <c r="A27" s="71">
        <v>25</v>
      </c>
      <c r="B27" s="71">
        <v>120</v>
      </c>
      <c r="C27" s="252" cm="1">
        <f t="array" aca="1" ref="C27" ca="1">INDIRECT("'"&amp;$A27&amp;"'!"&amp; "F" &amp; $B27)</f>
        <v>0</v>
      </c>
      <c r="D27" s="252" cm="1">
        <f t="array" aca="1" ref="D27" ca="1">INDIRECT("'"&amp;$A27&amp;"'!"&amp; "g" &amp; $B27)</f>
        <v>0</v>
      </c>
      <c r="E27" s="252" cm="1">
        <f t="array" aca="1" ref="E27" ca="1">INDIRECT("'"&amp;$A27&amp;"'!"&amp; "H" &amp; $B27)</f>
        <v>0</v>
      </c>
      <c r="F27" s="252" cm="1">
        <f t="array" aca="1" ref="F27" ca="1">INDIRECT("'"&amp;$A27&amp;"'!"&amp; "I" &amp; $B27)</f>
        <v>0</v>
      </c>
      <c r="G27" s="252" cm="1">
        <f t="array" aca="1" ref="G27" ca="1">INDIRECT("'"&amp;$A27&amp;"'!"&amp; "J" &amp; $B27)</f>
        <v>0</v>
      </c>
      <c r="H27" s="252" cm="1">
        <f t="array" aca="1" ref="H27" ca="1">INDIRECT("'"&amp;$A27&amp;"'!"&amp; "K" &amp; $B27)</f>
        <v>0</v>
      </c>
      <c r="I27" s="252" cm="1">
        <f t="array" aca="1" ref="I27" ca="1">INDIRECT("'"&amp;$A27&amp;"'!"&amp; "L" &amp; $B27)</f>
        <v>0</v>
      </c>
      <c r="J27" s="252" cm="1">
        <f t="array" aca="1" ref="J27" ca="1">INDIRECT("'"&amp;$A27&amp;"'!"&amp; "M" &amp; $B27)</f>
        <v>0</v>
      </c>
      <c r="K27" s="252" cm="1">
        <f t="array" aca="1" ref="K27" ca="1">INDIRECT("'"&amp;$A27&amp;"'!"&amp; "N" &amp; $B27)</f>
        <v>0</v>
      </c>
      <c r="L27" s="252" cm="1">
        <f t="array" aca="1" ref="L27" ca="1">INDIRECT("'"&amp;$A27&amp;"'!"&amp; "O" &amp; $B27)</f>
        <v>0</v>
      </c>
      <c r="M27" s="252" cm="1">
        <f t="array" aca="1" ref="M27" ca="1">INDIRECT("'"&amp;$A27&amp;"'!"&amp; "P" &amp; $B27)</f>
        <v>0</v>
      </c>
      <c r="N27" s="252" cm="1">
        <f t="array" aca="1" ref="N27" ca="1">INDIRECT("'"&amp;$A27&amp;"'!"&amp; "Q" &amp; $B27)</f>
        <v>0</v>
      </c>
      <c r="O27" s="252" cm="1">
        <f t="array" aca="1" ref="O27" ca="1">INDIRECT("'"&amp;$A27&amp;"'!"&amp; "R" &amp; $B27)</f>
        <v>0</v>
      </c>
      <c r="P27" s="252" cm="1">
        <f t="array" aca="1" ref="P27" ca="1">INDIRECT("'"&amp;$A27&amp;"'!"&amp; "S" &amp; $B27)</f>
        <v>0</v>
      </c>
      <c r="Q27" s="252" cm="1">
        <f t="array" aca="1" ref="Q27" ca="1">INDIRECT("'"&amp;$A27&amp;"'!"&amp; "T" &amp; $B27)</f>
        <v>0</v>
      </c>
      <c r="R27" s="252" cm="1">
        <f t="array" aca="1" ref="R27" ca="1">INDIRECT("'"&amp;$A27&amp;"'!"&amp; "U" &amp; $B27)</f>
        <v>0</v>
      </c>
      <c r="S27" s="252" cm="1">
        <f t="array" aca="1" ref="S27" ca="1">INDIRECT("'"&amp;$A27&amp;"'!"&amp; "V" &amp; $B27)</f>
        <v>0</v>
      </c>
      <c r="T27" s="252" cm="1">
        <f t="array" aca="1" ref="T27" ca="1">INDIRECT("'"&amp;$A27&amp;"'!"&amp; "W" &amp; $B27)</f>
        <v>0</v>
      </c>
      <c r="U27" s="252" cm="1">
        <f t="array" aca="1" ref="U27" ca="1">INDIRECT("'"&amp;$A27&amp;"'!"&amp; "X" &amp; $B27)</f>
        <v>0</v>
      </c>
      <c r="V27" s="252" cm="1">
        <f t="array" aca="1" ref="V27" ca="1">INDIRECT("'"&amp;$A27&amp;"'!"&amp; "Y" &amp; $B27)</f>
        <v>0</v>
      </c>
      <c r="W27" s="252" cm="1">
        <f t="array" aca="1" ref="W27" ca="1">INDIRECT("'"&amp;$A27&amp;"'!"&amp; "Z" &amp; $B27)</f>
        <v>0</v>
      </c>
      <c r="X27" s="252" cm="1">
        <f t="array" aca="1" ref="X27" ca="1">INDIRECT("'"&amp;$A27&amp;"'!"&amp; "AA" &amp; $B27)</f>
        <v>0</v>
      </c>
      <c r="Y27" s="252" cm="1">
        <f t="array" aca="1" ref="Y27" ca="1">INDIRECT("'"&amp;$A27&amp;"'!"&amp; "AB" &amp; $B27)</f>
        <v>0</v>
      </c>
      <c r="Z27" s="252" cm="1">
        <f t="array" aca="1" ref="Z27" ca="1">INDIRECT("'"&amp;$A27&amp;"'!"&amp; "AC" &amp; $B27)</f>
        <v>0</v>
      </c>
    </row>
    <row r="28" spans="1:26">
      <c r="A28" s="71">
        <v>26</v>
      </c>
      <c r="B28" s="71">
        <v>120</v>
      </c>
      <c r="C28" s="252" cm="1">
        <f t="array" aca="1" ref="C28" ca="1">INDIRECT("'"&amp;$A28&amp;"'!"&amp; "F" &amp; $B28)</f>
        <v>0</v>
      </c>
      <c r="D28" s="252" cm="1">
        <f t="array" aca="1" ref="D28" ca="1">INDIRECT("'"&amp;$A28&amp;"'!"&amp; "g" &amp; $B28)</f>
        <v>0</v>
      </c>
      <c r="E28" s="252" cm="1">
        <f t="array" aca="1" ref="E28" ca="1">INDIRECT("'"&amp;$A28&amp;"'!"&amp; "H" &amp; $B28)</f>
        <v>0</v>
      </c>
      <c r="F28" s="252" cm="1">
        <f t="array" aca="1" ref="F28" ca="1">INDIRECT("'"&amp;$A28&amp;"'!"&amp; "I" &amp; $B28)</f>
        <v>0</v>
      </c>
      <c r="G28" s="252" cm="1">
        <f t="array" aca="1" ref="G28" ca="1">INDIRECT("'"&amp;$A28&amp;"'!"&amp; "J" &amp; $B28)</f>
        <v>0</v>
      </c>
      <c r="H28" s="252" cm="1">
        <f t="array" aca="1" ref="H28" ca="1">INDIRECT("'"&amp;$A28&amp;"'!"&amp; "K" &amp; $B28)</f>
        <v>0</v>
      </c>
      <c r="I28" s="252" cm="1">
        <f t="array" aca="1" ref="I28" ca="1">INDIRECT("'"&amp;$A28&amp;"'!"&amp; "L" &amp; $B28)</f>
        <v>0</v>
      </c>
      <c r="J28" s="252" cm="1">
        <f t="array" aca="1" ref="J28" ca="1">INDIRECT("'"&amp;$A28&amp;"'!"&amp; "M" &amp; $B28)</f>
        <v>0</v>
      </c>
      <c r="K28" s="252" cm="1">
        <f t="array" aca="1" ref="K28" ca="1">INDIRECT("'"&amp;$A28&amp;"'!"&amp; "N" &amp; $B28)</f>
        <v>0</v>
      </c>
      <c r="L28" s="252" cm="1">
        <f t="array" aca="1" ref="L28" ca="1">INDIRECT("'"&amp;$A28&amp;"'!"&amp; "O" &amp; $B28)</f>
        <v>0</v>
      </c>
      <c r="M28" s="252" cm="1">
        <f t="array" aca="1" ref="M28" ca="1">INDIRECT("'"&amp;$A28&amp;"'!"&amp; "P" &amp; $B28)</f>
        <v>0</v>
      </c>
      <c r="N28" s="252" cm="1">
        <f t="array" aca="1" ref="N28" ca="1">INDIRECT("'"&amp;$A28&amp;"'!"&amp; "Q" &amp; $B28)</f>
        <v>0</v>
      </c>
      <c r="O28" s="252" cm="1">
        <f t="array" aca="1" ref="O28" ca="1">INDIRECT("'"&amp;$A28&amp;"'!"&amp; "R" &amp; $B28)</f>
        <v>0</v>
      </c>
      <c r="P28" s="252" cm="1">
        <f t="array" aca="1" ref="P28" ca="1">INDIRECT("'"&amp;$A28&amp;"'!"&amp; "S" &amp; $B28)</f>
        <v>0</v>
      </c>
      <c r="Q28" s="252" cm="1">
        <f t="array" aca="1" ref="Q28" ca="1">INDIRECT("'"&amp;$A28&amp;"'!"&amp; "T" &amp; $B28)</f>
        <v>0</v>
      </c>
      <c r="R28" s="252" cm="1">
        <f t="array" aca="1" ref="R28" ca="1">INDIRECT("'"&amp;$A28&amp;"'!"&amp; "U" &amp; $B28)</f>
        <v>0</v>
      </c>
      <c r="S28" s="252" cm="1">
        <f t="array" aca="1" ref="S28" ca="1">INDIRECT("'"&amp;$A28&amp;"'!"&amp; "V" &amp; $B28)</f>
        <v>0</v>
      </c>
      <c r="T28" s="252" cm="1">
        <f t="array" aca="1" ref="T28" ca="1">INDIRECT("'"&amp;$A28&amp;"'!"&amp; "W" &amp; $B28)</f>
        <v>0</v>
      </c>
      <c r="U28" s="252" cm="1">
        <f t="array" aca="1" ref="U28" ca="1">INDIRECT("'"&amp;$A28&amp;"'!"&amp; "X" &amp; $B28)</f>
        <v>0</v>
      </c>
      <c r="V28" s="252" cm="1">
        <f t="array" aca="1" ref="V28" ca="1">INDIRECT("'"&amp;$A28&amp;"'!"&amp; "Y" &amp; $B28)</f>
        <v>0</v>
      </c>
      <c r="W28" s="252" cm="1">
        <f t="array" aca="1" ref="W28" ca="1">INDIRECT("'"&amp;$A28&amp;"'!"&amp; "Z" &amp; $B28)</f>
        <v>0</v>
      </c>
      <c r="X28" s="252" cm="1">
        <f t="array" aca="1" ref="X28" ca="1">INDIRECT("'"&amp;$A28&amp;"'!"&amp; "AA" &amp; $B28)</f>
        <v>0</v>
      </c>
      <c r="Y28" s="252" cm="1">
        <f t="array" aca="1" ref="Y28" ca="1">INDIRECT("'"&amp;$A28&amp;"'!"&amp; "AB" &amp; $B28)</f>
        <v>0</v>
      </c>
      <c r="Z28" s="252" cm="1">
        <f t="array" aca="1" ref="Z28" ca="1">INDIRECT("'"&amp;$A28&amp;"'!"&amp; "AC" &amp; $B28)</f>
        <v>0</v>
      </c>
    </row>
    <row r="29" spans="1:26">
      <c r="A29" s="71">
        <v>27</v>
      </c>
      <c r="B29" s="71">
        <v>120</v>
      </c>
      <c r="C29" s="252" cm="1">
        <f t="array" aca="1" ref="C29" ca="1">INDIRECT("'"&amp;$A29&amp;"'!"&amp; "F" &amp; $B29)</f>
        <v>0</v>
      </c>
      <c r="D29" s="252" cm="1">
        <f t="array" aca="1" ref="D29" ca="1">INDIRECT("'"&amp;$A29&amp;"'!"&amp; "g" &amp; $B29)</f>
        <v>0</v>
      </c>
      <c r="E29" s="252" cm="1">
        <f t="array" aca="1" ref="E29" ca="1">INDIRECT("'"&amp;$A29&amp;"'!"&amp; "H" &amp; $B29)</f>
        <v>0</v>
      </c>
      <c r="F29" s="252" cm="1">
        <f t="array" aca="1" ref="F29" ca="1">INDIRECT("'"&amp;$A29&amp;"'!"&amp; "I" &amp; $B29)</f>
        <v>0</v>
      </c>
      <c r="G29" s="252" cm="1">
        <f t="array" aca="1" ref="G29" ca="1">INDIRECT("'"&amp;$A29&amp;"'!"&amp; "J" &amp; $B29)</f>
        <v>0</v>
      </c>
      <c r="H29" s="252" cm="1">
        <f t="array" aca="1" ref="H29" ca="1">INDIRECT("'"&amp;$A29&amp;"'!"&amp; "K" &amp; $B29)</f>
        <v>0</v>
      </c>
      <c r="I29" s="252" cm="1">
        <f t="array" aca="1" ref="I29" ca="1">INDIRECT("'"&amp;$A29&amp;"'!"&amp; "L" &amp; $B29)</f>
        <v>0</v>
      </c>
      <c r="J29" s="252" cm="1">
        <f t="array" aca="1" ref="J29" ca="1">INDIRECT("'"&amp;$A29&amp;"'!"&amp; "M" &amp; $B29)</f>
        <v>0</v>
      </c>
      <c r="K29" s="252" cm="1">
        <f t="array" aca="1" ref="K29" ca="1">INDIRECT("'"&amp;$A29&amp;"'!"&amp; "N" &amp; $B29)</f>
        <v>0</v>
      </c>
      <c r="L29" s="252" cm="1">
        <f t="array" aca="1" ref="L29" ca="1">INDIRECT("'"&amp;$A29&amp;"'!"&amp; "O" &amp; $B29)</f>
        <v>0</v>
      </c>
      <c r="M29" s="252" cm="1">
        <f t="array" aca="1" ref="M29" ca="1">INDIRECT("'"&amp;$A29&amp;"'!"&amp; "P" &amp; $B29)</f>
        <v>0</v>
      </c>
      <c r="N29" s="252" cm="1">
        <f t="array" aca="1" ref="N29" ca="1">INDIRECT("'"&amp;$A29&amp;"'!"&amp; "Q" &amp; $B29)</f>
        <v>0</v>
      </c>
      <c r="O29" s="252" cm="1">
        <f t="array" aca="1" ref="O29" ca="1">INDIRECT("'"&amp;$A29&amp;"'!"&amp; "R" &amp; $B29)</f>
        <v>0</v>
      </c>
      <c r="P29" s="252" cm="1">
        <f t="array" aca="1" ref="P29" ca="1">INDIRECT("'"&amp;$A29&amp;"'!"&amp; "S" &amp; $B29)</f>
        <v>0</v>
      </c>
      <c r="Q29" s="252" cm="1">
        <f t="array" aca="1" ref="Q29" ca="1">INDIRECT("'"&amp;$A29&amp;"'!"&amp; "T" &amp; $B29)</f>
        <v>0</v>
      </c>
      <c r="R29" s="252" cm="1">
        <f t="array" aca="1" ref="R29" ca="1">INDIRECT("'"&amp;$A29&amp;"'!"&amp; "U" &amp; $B29)</f>
        <v>0</v>
      </c>
      <c r="S29" s="252" cm="1">
        <f t="array" aca="1" ref="S29" ca="1">INDIRECT("'"&amp;$A29&amp;"'!"&amp; "V" &amp; $B29)</f>
        <v>0</v>
      </c>
      <c r="T29" s="252" cm="1">
        <f t="array" aca="1" ref="T29" ca="1">INDIRECT("'"&amp;$A29&amp;"'!"&amp; "W" &amp; $B29)</f>
        <v>0</v>
      </c>
      <c r="U29" s="252" cm="1">
        <f t="array" aca="1" ref="U29" ca="1">INDIRECT("'"&amp;$A29&amp;"'!"&amp; "X" &amp; $B29)</f>
        <v>0</v>
      </c>
      <c r="V29" s="252" cm="1">
        <f t="array" aca="1" ref="V29" ca="1">INDIRECT("'"&amp;$A29&amp;"'!"&amp; "Y" &amp; $B29)</f>
        <v>0</v>
      </c>
      <c r="W29" s="252" cm="1">
        <f t="array" aca="1" ref="W29" ca="1">INDIRECT("'"&amp;$A29&amp;"'!"&amp; "Z" &amp; $B29)</f>
        <v>0</v>
      </c>
      <c r="X29" s="252" cm="1">
        <f t="array" aca="1" ref="X29" ca="1">INDIRECT("'"&amp;$A29&amp;"'!"&amp; "AA" &amp; $B29)</f>
        <v>0</v>
      </c>
      <c r="Y29" s="252" cm="1">
        <f t="array" aca="1" ref="Y29" ca="1">INDIRECT("'"&amp;$A29&amp;"'!"&amp; "AB" &amp; $B29)</f>
        <v>0</v>
      </c>
      <c r="Z29" s="252" cm="1">
        <f t="array" aca="1" ref="Z29" ca="1">INDIRECT("'"&amp;$A29&amp;"'!"&amp; "AC" &amp; $B29)</f>
        <v>0</v>
      </c>
    </row>
    <row r="30" spans="1:26">
      <c r="A30" s="71">
        <v>28</v>
      </c>
      <c r="B30" s="71">
        <v>120</v>
      </c>
      <c r="C30" s="252" cm="1">
        <f t="array" aca="1" ref="C30" ca="1">INDIRECT("'"&amp;$A30&amp;"'!"&amp; "F" &amp; $B30)</f>
        <v>0</v>
      </c>
      <c r="D30" s="252" cm="1">
        <f t="array" aca="1" ref="D30" ca="1">INDIRECT("'"&amp;$A30&amp;"'!"&amp; "g" &amp; $B30)</f>
        <v>0</v>
      </c>
      <c r="E30" s="252" cm="1">
        <f t="array" aca="1" ref="E30" ca="1">INDIRECT("'"&amp;$A30&amp;"'!"&amp; "H" &amp; $B30)</f>
        <v>0</v>
      </c>
      <c r="F30" s="252" cm="1">
        <f t="array" aca="1" ref="F30" ca="1">INDIRECT("'"&amp;$A30&amp;"'!"&amp; "I" &amp; $B30)</f>
        <v>0</v>
      </c>
      <c r="G30" s="252" cm="1">
        <f t="array" aca="1" ref="G30" ca="1">INDIRECT("'"&amp;$A30&amp;"'!"&amp; "J" &amp; $B30)</f>
        <v>0</v>
      </c>
      <c r="H30" s="252" cm="1">
        <f t="array" aca="1" ref="H30" ca="1">INDIRECT("'"&amp;$A30&amp;"'!"&amp; "K" &amp; $B30)</f>
        <v>0</v>
      </c>
      <c r="I30" s="252" cm="1">
        <f t="array" aca="1" ref="I30" ca="1">INDIRECT("'"&amp;$A30&amp;"'!"&amp; "L" &amp; $B30)</f>
        <v>0</v>
      </c>
      <c r="J30" s="252" cm="1">
        <f t="array" aca="1" ref="J30" ca="1">INDIRECT("'"&amp;$A30&amp;"'!"&amp; "M" &amp; $B30)</f>
        <v>0</v>
      </c>
      <c r="K30" s="252" cm="1">
        <f t="array" aca="1" ref="K30" ca="1">INDIRECT("'"&amp;$A30&amp;"'!"&amp; "N" &amp; $B30)</f>
        <v>0</v>
      </c>
      <c r="L30" s="252" cm="1">
        <f t="array" aca="1" ref="L30" ca="1">INDIRECT("'"&amp;$A30&amp;"'!"&amp; "O" &amp; $B30)</f>
        <v>0</v>
      </c>
      <c r="M30" s="252" cm="1">
        <f t="array" aca="1" ref="M30" ca="1">INDIRECT("'"&amp;$A30&amp;"'!"&amp; "P" &amp; $B30)</f>
        <v>0</v>
      </c>
      <c r="N30" s="252" cm="1">
        <f t="array" aca="1" ref="N30" ca="1">INDIRECT("'"&amp;$A30&amp;"'!"&amp; "Q" &amp; $B30)</f>
        <v>0</v>
      </c>
      <c r="O30" s="252" cm="1">
        <f t="array" aca="1" ref="O30" ca="1">INDIRECT("'"&amp;$A30&amp;"'!"&amp; "R" &amp; $B30)</f>
        <v>0</v>
      </c>
      <c r="P30" s="252" cm="1">
        <f t="array" aca="1" ref="P30" ca="1">INDIRECT("'"&amp;$A30&amp;"'!"&amp; "S" &amp; $B30)</f>
        <v>0</v>
      </c>
      <c r="Q30" s="252" cm="1">
        <f t="array" aca="1" ref="Q30" ca="1">INDIRECT("'"&amp;$A30&amp;"'!"&amp; "T" &amp; $B30)</f>
        <v>0</v>
      </c>
      <c r="R30" s="252" cm="1">
        <f t="array" aca="1" ref="R30" ca="1">INDIRECT("'"&amp;$A30&amp;"'!"&amp; "U" &amp; $B30)</f>
        <v>0</v>
      </c>
      <c r="S30" s="252" cm="1">
        <f t="array" aca="1" ref="S30" ca="1">INDIRECT("'"&amp;$A30&amp;"'!"&amp; "V" &amp; $B30)</f>
        <v>0</v>
      </c>
      <c r="T30" s="252" cm="1">
        <f t="array" aca="1" ref="T30" ca="1">INDIRECT("'"&amp;$A30&amp;"'!"&amp; "W" &amp; $B30)</f>
        <v>0</v>
      </c>
      <c r="U30" s="252" cm="1">
        <f t="array" aca="1" ref="U30" ca="1">INDIRECT("'"&amp;$A30&amp;"'!"&amp; "X" &amp; $B30)</f>
        <v>0</v>
      </c>
      <c r="V30" s="252" cm="1">
        <f t="array" aca="1" ref="V30" ca="1">INDIRECT("'"&amp;$A30&amp;"'!"&amp; "Y" &amp; $B30)</f>
        <v>0</v>
      </c>
      <c r="W30" s="252" cm="1">
        <f t="array" aca="1" ref="W30" ca="1">INDIRECT("'"&amp;$A30&amp;"'!"&amp; "Z" &amp; $B30)</f>
        <v>0</v>
      </c>
      <c r="X30" s="252" cm="1">
        <f t="array" aca="1" ref="X30" ca="1">INDIRECT("'"&amp;$A30&amp;"'!"&amp; "AA" &amp; $B30)</f>
        <v>0</v>
      </c>
      <c r="Y30" s="252" cm="1">
        <f t="array" aca="1" ref="Y30" ca="1">INDIRECT("'"&amp;$A30&amp;"'!"&amp; "AB" &amp; $B30)</f>
        <v>0</v>
      </c>
      <c r="Z30" s="252" cm="1">
        <f t="array" aca="1" ref="Z30" ca="1">INDIRECT("'"&amp;$A30&amp;"'!"&amp; "AC" &amp; $B30)</f>
        <v>0</v>
      </c>
    </row>
    <row r="31" spans="1:26">
      <c r="A31" s="71">
        <v>29</v>
      </c>
      <c r="B31" s="71">
        <v>120</v>
      </c>
      <c r="C31" s="252" cm="1">
        <f t="array" aca="1" ref="C31" ca="1">INDIRECT("'"&amp;$A31&amp;"'!"&amp; "F" &amp; $B31)</f>
        <v>0</v>
      </c>
      <c r="D31" s="252" cm="1">
        <f t="array" aca="1" ref="D31" ca="1">INDIRECT("'"&amp;$A31&amp;"'!"&amp; "g" &amp; $B31)</f>
        <v>0</v>
      </c>
      <c r="E31" s="252" cm="1">
        <f t="array" aca="1" ref="E31" ca="1">INDIRECT("'"&amp;$A31&amp;"'!"&amp; "H" &amp; $B31)</f>
        <v>0</v>
      </c>
      <c r="F31" s="252" cm="1">
        <f t="array" aca="1" ref="F31" ca="1">INDIRECT("'"&amp;$A31&amp;"'!"&amp; "I" &amp; $B31)</f>
        <v>0</v>
      </c>
      <c r="G31" s="252" cm="1">
        <f t="array" aca="1" ref="G31" ca="1">INDIRECT("'"&amp;$A31&amp;"'!"&amp; "J" &amp; $B31)</f>
        <v>0</v>
      </c>
      <c r="H31" s="252" cm="1">
        <f t="array" aca="1" ref="H31" ca="1">INDIRECT("'"&amp;$A31&amp;"'!"&amp; "K" &amp; $B31)</f>
        <v>0</v>
      </c>
      <c r="I31" s="252" cm="1">
        <f t="array" aca="1" ref="I31" ca="1">INDIRECT("'"&amp;$A31&amp;"'!"&amp; "L" &amp; $B31)</f>
        <v>0</v>
      </c>
      <c r="J31" s="252" cm="1">
        <f t="array" aca="1" ref="J31" ca="1">INDIRECT("'"&amp;$A31&amp;"'!"&amp; "M" &amp; $B31)</f>
        <v>0</v>
      </c>
      <c r="K31" s="252" cm="1">
        <f t="array" aca="1" ref="K31" ca="1">INDIRECT("'"&amp;$A31&amp;"'!"&amp; "N" &amp; $B31)</f>
        <v>0</v>
      </c>
      <c r="L31" s="252" cm="1">
        <f t="array" aca="1" ref="L31" ca="1">INDIRECT("'"&amp;$A31&amp;"'!"&amp; "O" &amp; $B31)</f>
        <v>0</v>
      </c>
      <c r="M31" s="252" cm="1">
        <f t="array" aca="1" ref="M31" ca="1">INDIRECT("'"&amp;$A31&amp;"'!"&amp; "P" &amp; $B31)</f>
        <v>0</v>
      </c>
      <c r="N31" s="252" cm="1">
        <f t="array" aca="1" ref="N31" ca="1">INDIRECT("'"&amp;$A31&amp;"'!"&amp; "Q" &amp; $B31)</f>
        <v>0</v>
      </c>
      <c r="O31" s="252" cm="1">
        <f t="array" aca="1" ref="O31" ca="1">INDIRECT("'"&amp;$A31&amp;"'!"&amp; "R" &amp; $B31)</f>
        <v>0</v>
      </c>
      <c r="P31" s="252" cm="1">
        <f t="array" aca="1" ref="P31" ca="1">INDIRECT("'"&amp;$A31&amp;"'!"&amp; "S" &amp; $B31)</f>
        <v>0</v>
      </c>
      <c r="Q31" s="252" cm="1">
        <f t="array" aca="1" ref="Q31" ca="1">INDIRECT("'"&amp;$A31&amp;"'!"&amp; "T" &amp; $B31)</f>
        <v>0</v>
      </c>
      <c r="R31" s="252" cm="1">
        <f t="array" aca="1" ref="R31" ca="1">INDIRECT("'"&amp;$A31&amp;"'!"&amp; "U" &amp; $B31)</f>
        <v>0</v>
      </c>
      <c r="S31" s="252" cm="1">
        <f t="array" aca="1" ref="S31" ca="1">INDIRECT("'"&amp;$A31&amp;"'!"&amp; "V" &amp; $B31)</f>
        <v>0</v>
      </c>
      <c r="T31" s="252" cm="1">
        <f t="array" aca="1" ref="T31" ca="1">INDIRECT("'"&amp;$A31&amp;"'!"&amp; "W" &amp; $B31)</f>
        <v>0</v>
      </c>
      <c r="U31" s="252" cm="1">
        <f t="array" aca="1" ref="U31" ca="1">INDIRECT("'"&amp;$A31&amp;"'!"&amp; "X" &amp; $B31)</f>
        <v>0</v>
      </c>
      <c r="V31" s="252" cm="1">
        <f t="array" aca="1" ref="V31" ca="1">INDIRECT("'"&amp;$A31&amp;"'!"&amp; "Y" &amp; $B31)</f>
        <v>0</v>
      </c>
      <c r="W31" s="252" cm="1">
        <f t="array" aca="1" ref="W31" ca="1">INDIRECT("'"&amp;$A31&amp;"'!"&amp; "Z" &amp; $B31)</f>
        <v>0</v>
      </c>
      <c r="X31" s="252" cm="1">
        <f t="array" aca="1" ref="X31" ca="1">INDIRECT("'"&amp;$A31&amp;"'!"&amp; "AA" &amp; $B31)</f>
        <v>0</v>
      </c>
      <c r="Y31" s="252" cm="1">
        <f t="array" aca="1" ref="Y31" ca="1">INDIRECT("'"&amp;$A31&amp;"'!"&amp; "AB" &amp; $B31)</f>
        <v>0</v>
      </c>
      <c r="Z31" s="252" cm="1">
        <f t="array" aca="1" ref="Z31" ca="1">INDIRECT("'"&amp;$A31&amp;"'!"&amp; "AC" &amp; $B31)</f>
        <v>0</v>
      </c>
    </row>
    <row r="32" spans="1:26">
      <c r="A32" s="71">
        <v>30</v>
      </c>
      <c r="B32" s="71">
        <v>120</v>
      </c>
      <c r="C32" s="252" cm="1">
        <f t="array" aca="1" ref="C32" ca="1">INDIRECT("'"&amp;$A32&amp;"'!"&amp; "F" &amp; $B32)</f>
        <v>0</v>
      </c>
      <c r="D32" s="252" cm="1">
        <f t="array" aca="1" ref="D32" ca="1">INDIRECT("'"&amp;$A32&amp;"'!"&amp; "g" &amp; $B32)</f>
        <v>0</v>
      </c>
      <c r="E32" s="252" cm="1">
        <f t="array" aca="1" ref="E32" ca="1">INDIRECT("'"&amp;$A32&amp;"'!"&amp; "H" &amp; $B32)</f>
        <v>0</v>
      </c>
      <c r="F32" s="252" cm="1">
        <f t="array" aca="1" ref="F32" ca="1">INDIRECT("'"&amp;$A32&amp;"'!"&amp; "I" &amp; $B32)</f>
        <v>0</v>
      </c>
      <c r="G32" s="252" cm="1">
        <f t="array" aca="1" ref="G32" ca="1">INDIRECT("'"&amp;$A32&amp;"'!"&amp; "J" &amp; $B32)</f>
        <v>0</v>
      </c>
      <c r="H32" s="252" cm="1">
        <f t="array" aca="1" ref="H32" ca="1">INDIRECT("'"&amp;$A32&amp;"'!"&amp; "K" &amp; $B32)</f>
        <v>0</v>
      </c>
      <c r="I32" s="252" cm="1">
        <f t="array" aca="1" ref="I32" ca="1">INDIRECT("'"&amp;$A32&amp;"'!"&amp; "L" &amp; $B32)</f>
        <v>0</v>
      </c>
      <c r="J32" s="252" cm="1">
        <f t="array" aca="1" ref="J32" ca="1">INDIRECT("'"&amp;$A32&amp;"'!"&amp; "M" &amp; $B32)</f>
        <v>0</v>
      </c>
      <c r="K32" s="252" cm="1">
        <f t="array" aca="1" ref="K32" ca="1">INDIRECT("'"&amp;$A32&amp;"'!"&amp; "N" &amp; $B32)</f>
        <v>0</v>
      </c>
      <c r="L32" s="252" cm="1">
        <f t="array" aca="1" ref="L32" ca="1">INDIRECT("'"&amp;$A32&amp;"'!"&amp; "O" &amp; $B32)</f>
        <v>0</v>
      </c>
      <c r="M32" s="252" cm="1">
        <f t="array" aca="1" ref="M32" ca="1">INDIRECT("'"&amp;$A32&amp;"'!"&amp; "P" &amp; $B32)</f>
        <v>0</v>
      </c>
      <c r="N32" s="252" cm="1">
        <f t="array" aca="1" ref="N32" ca="1">INDIRECT("'"&amp;$A32&amp;"'!"&amp; "Q" &amp; $B32)</f>
        <v>0</v>
      </c>
      <c r="O32" s="252" cm="1">
        <f t="array" aca="1" ref="O32" ca="1">INDIRECT("'"&amp;$A32&amp;"'!"&amp; "R" &amp; $B32)</f>
        <v>0</v>
      </c>
      <c r="P32" s="252" cm="1">
        <f t="array" aca="1" ref="P32" ca="1">INDIRECT("'"&amp;$A32&amp;"'!"&amp; "S" &amp; $B32)</f>
        <v>0</v>
      </c>
      <c r="Q32" s="252" cm="1">
        <f t="array" aca="1" ref="Q32" ca="1">INDIRECT("'"&amp;$A32&amp;"'!"&amp; "T" &amp; $B32)</f>
        <v>0</v>
      </c>
      <c r="R32" s="252" cm="1">
        <f t="array" aca="1" ref="R32" ca="1">INDIRECT("'"&amp;$A32&amp;"'!"&amp; "U" &amp; $B32)</f>
        <v>0</v>
      </c>
      <c r="S32" s="252" cm="1">
        <f t="array" aca="1" ref="S32" ca="1">INDIRECT("'"&amp;$A32&amp;"'!"&amp; "V" &amp; $B32)</f>
        <v>0</v>
      </c>
      <c r="T32" s="252" cm="1">
        <f t="array" aca="1" ref="T32" ca="1">INDIRECT("'"&amp;$A32&amp;"'!"&amp; "W" &amp; $B32)</f>
        <v>0</v>
      </c>
      <c r="U32" s="252" cm="1">
        <f t="array" aca="1" ref="U32" ca="1">INDIRECT("'"&amp;$A32&amp;"'!"&amp; "X" &amp; $B32)</f>
        <v>0</v>
      </c>
      <c r="V32" s="252" cm="1">
        <f t="array" aca="1" ref="V32" ca="1">INDIRECT("'"&amp;$A32&amp;"'!"&amp; "Y" &amp; $B32)</f>
        <v>0</v>
      </c>
      <c r="W32" s="252" cm="1">
        <f t="array" aca="1" ref="W32" ca="1">INDIRECT("'"&amp;$A32&amp;"'!"&amp; "Z" &amp; $B32)</f>
        <v>0</v>
      </c>
      <c r="X32" s="252" cm="1">
        <f t="array" aca="1" ref="X32" ca="1">INDIRECT("'"&amp;$A32&amp;"'!"&amp; "AA" &amp; $B32)</f>
        <v>0</v>
      </c>
      <c r="Y32" s="252" cm="1">
        <f t="array" aca="1" ref="Y32" ca="1">INDIRECT("'"&amp;$A32&amp;"'!"&amp; "AB" &amp; $B32)</f>
        <v>0</v>
      </c>
      <c r="Z32" s="252" cm="1">
        <f t="array" aca="1" ref="Z32" ca="1">INDIRECT("'"&amp;$A32&amp;"'!"&amp; "AC" &amp; $B32)</f>
        <v>0</v>
      </c>
    </row>
    <row r="33" spans="1:26">
      <c r="A33" s="71">
        <v>31</v>
      </c>
      <c r="B33" s="71">
        <v>120</v>
      </c>
      <c r="C33" s="252" cm="1">
        <f t="array" aca="1" ref="C33" ca="1">INDIRECT("'"&amp;$A33&amp;"'!"&amp; "F" &amp; $B33)</f>
        <v>0</v>
      </c>
      <c r="D33" s="252" cm="1">
        <f t="array" aca="1" ref="D33" ca="1">INDIRECT("'"&amp;$A33&amp;"'!"&amp; "g" &amp; $B33)</f>
        <v>0</v>
      </c>
      <c r="E33" s="252" cm="1">
        <f t="array" aca="1" ref="E33" ca="1">INDIRECT("'"&amp;$A33&amp;"'!"&amp; "H" &amp; $B33)</f>
        <v>0</v>
      </c>
      <c r="F33" s="252" cm="1">
        <f t="array" aca="1" ref="F33" ca="1">INDIRECT("'"&amp;$A33&amp;"'!"&amp; "I" &amp; $B33)</f>
        <v>0</v>
      </c>
      <c r="G33" s="252" cm="1">
        <f t="array" aca="1" ref="G33" ca="1">INDIRECT("'"&amp;$A33&amp;"'!"&amp; "J" &amp; $B33)</f>
        <v>0</v>
      </c>
      <c r="H33" s="252" cm="1">
        <f t="array" aca="1" ref="H33" ca="1">INDIRECT("'"&amp;$A33&amp;"'!"&amp; "K" &amp; $B33)</f>
        <v>0</v>
      </c>
      <c r="I33" s="252" cm="1">
        <f t="array" aca="1" ref="I33" ca="1">INDIRECT("'"&amp;$A33&amp;"'!"&amp; "L" &amp; $B33)</f>
        <v>0</v>
      </c>
      <c r="J33" s="252" cm="1">
        <f t="array" aca="1" ref="J33" ca="1">INDIRECT("'"&amp;$A33&amp;"'!"&amp; "M" &amp; $B33)</f>
        <v>0</v>
      </c>
      <c r="K33" s="252" cm="1">
        <f t="array" aca="1" ref="K33" ca="1">INDIRECT("'"&amp;$A33&amp;"'!"&amp; "N" &amp; $B33)</f>
        <v>0</v>
      </c>
      <c r="L33" s="252" cm="1">
        <f t="array" aca="1" ref="L33" ca="1">INDIRECT("'"&amp;$A33&amp;"'!"&amp; "O" &amp; $B33)</f>
        <v>0</v>
      </c>
      <c r="M33" s="252" cm="1">
        <f t="array" aca="1" ref="M33" ca="1">INDIRECT("'"&amp;$A33&amp;"'!"&amp; "P" &amp; $B33)</f>
        <v>0</v>
      </c>
      <c r="N33" s="252" cm="1">
        <f t="array" aca="1" ref="N33" ca="1">INDIRECT("'"&amp;$A33&amp;"'!"&amp; "Q" &amp; $B33)</f>
        <v>0</v>
      </c>
      <c r="O33" s="252" cm="1">
        <f t="array" aca="1" ref="O33" ca="1">INDIRECT("'"&amp;$A33&amp;"'!"&amp; "R" &amp; $B33)</f>
        <v>0</v>
      </c>
      <c r="P33" s="252" cm="1">
        <f t="array" aca="1" ref="P33" ca="1">INDIRECT("'"&amp;$A33&amp;"'!"&amp; "S" &amp; $B33)</f>
        <v>0</v>
      </c>
      <c r="Q33" s="252" cm="1">
        <f t="array" aca="1" ref="Q33" ca="1">INDIRECT("'"&amp;$A33&amp;"'!"&amp; "T" &amp; $B33)</f>
        <v>0</v>
      </c>
      <c r="R33" s="252" cm="1">
        <f t="array" aca="1" ref="R33" ca="1">INDIRECT("'"&amp;$A33&amp;"'!"&amp; "U" &amp; $B33)</f>
        <v>0</v>
      </c>
      <c r="S33" s="252" cm="1">
        <f t="array" aca="1" ref="S33" ca="1">INDIRECT("'"&amp;$A33&amp;"'!"&amp; "V" &amp; $B33)</f>
        <v>0</v>
      </c>
      <c r="T33" s="252" cm="1">
        <f t="array" aca="1" ref="T33" ca="1">INDIRECT("'"&amp;$A33&amp;"'!"&amp; "W" &amp; $B33)</f>
        <v>0</v>
      </c>
      <c r="U33" s="252" cm="1">
        <f t="array" aca="1" ref="U33" ca="1">INDIRECT("'"&amp;$A33&amp;"'!"&amp; "X" &amp; $B33)</f>
        <v>0</v>
      </c>
      <c r="V33" s="252" cm="1">
        <f t="array" aca="1" ref="V33" ca="1">INDIRECT("'"&amp;$A33&amp;"'!"&amp; "Y" &amp; $B33)</f>
        <v>0</v>
      </c>
      <c r="W33" s="252" cm="1">
        <f t="array" aca="1" ref="W33" ca="1">INDIRECT("'"&amp;$A33&amp;"'!"&amp; "Z" &amp; $B33)</f>
        <v>0</v>
      </c>
      <c r="X33" s="252" cm="1">
        <f t="array" aca="1" ref="X33" ca="1">INDIRECT("'"&amp;$A33&amp;"'!"&amp; "AA" &amp; $B33)</f>
        <v>0</v>
      </c>
      <c r="Y33" s="252" cm="1">
        <f t="array" aca="1" ref="Y33" ca="1">INDIRECT("'"&amp;$A33&amp;"'!"&amp; "AB" &amp; $B33)</f>
        <v>0</v>
      </c>
      <c r="Z33" s="252" cm="1">
        <f t="array" aca="1" ref="Z33" ca="1">INDIRECT("'"&amp;$A33&amp;"'!"&amp; "AC" &amp; $B33)</f>
        <v>0</v>
      </c>
    </row>
    <row r="35" spans="1:26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44.718999999999994</v>
      </c>
      <c r="K43" s="252" cm="1">
        <f t="array" aca="1" ref="K43" ca="1">INDIRECT("'"&amp;$A43&amp;"'!"&amp; "N" &amp; $B43)</f>
        <v>0</v>
      </c>
      <c r="L43" s="252" cm="1">
        <f t="array" aca="1" ref="L43" ca="1">INDIRECT("'"&amp;$A43&amp;"'!"&amp; "O" &amp; $B43)</f>
        <v>0</v>
      </c>
      <c r="M43" s="252" cm="1">
        <f t="array" aca="1" ref="M43" ca="1">INDIRECT("'"&amp;$A43&amp;"'!"&amp; "P" &amp; $B43)</f>
        <v>0</v>
      </c>
      <c r="N43" s="252" cm="1">
        <f t="array" aca="1" ref="N43" ca="1">INDIRECT("'"&amp;$A43&amp;"'!"&amp; "Q" &amp; $B43)</f>
        <v>0</v>
      </c>
      <c r="O43" s="252" cm="1">
        <f t="array" aca="1" ref="O43" ca="1">INDIRECT("'"&amp;$A43&amp;"'!"&amp; "R" &amp; $B43)</f>
        <v>0</v>
      </c>
      <c r="P43" s="252" cm="1">
        <f t="array" aca="1" ref="P43" ca="1">INDIRECT("'"&amp;$A43&amp;"'!"&amp; "S" &amp; $B43)</f>
        <v>0</v>
      </c>
      <c r="Q43" s="252" cm="1">
        <f t="array" aca="1" ref="Q43" ca="1">INDIRECT("'"&amp;$A43&amp;"'!"&amp; "T" &amp; $B43)</f>
        <v>0</v>
      </c>
      <c r="R43" s="252" cm="1">
        <f t="array" aca="1" ref="R43" ca="1">INDIRECT("'"&amp;$A43&amp;"'!"&amp; "U" &amp; $B43)</f>
        <v>0</v>
      </c>
      <c r="S43" s="252" cm="1">
        <f t="array" aca="1" ref="S43" ca="1">INDIRECT("'"&amp;$A43&amp;"'!"&amp; "V" &amp; $B43)</f>
        <v>0</v>
      </c>
      <c r="T43" s="252" cm="1">
        <f t="array" aca="1" ref="T43" ca="1">INDIRECT("'"&amp;$A43&amp;"'!"&amp; "W" &amp; $B43)</f>
        <v>0</v>
      </c>
      <c r="U43" s="252" cm="1">
        <f t="array" aca="1" ref="U43" ca="1">INDIRECT("'"&amp;$A43&amp;"'!"&amp; "X" &amp; $B43)</f>
        <v>0</v>
      </c>
      <c r="V43" s="252" cm="1">
        <f t="array" aca="1" ref="V43" ca="1">INDIRECT("'"&amp;$A43&amp;"'!"&amp; "Y" &amp; $B43)</f>
        <v>0</v>
      </c>
      <c r="W43" s="252" cm="1">
        <f t="array" aca="1" ref="W43" ca="1">INDIRECT("'"&amp;$A43&amp;"'!"&amp; "Z" &amp; $B43)</f>
        <v>0</v>
      </c>
      <c r="X43" s="252" cm="1">
        <f t="array" aca="1" ref="X43" ca="1">INDIRECT("'"&amp;$A43&amp;"'!"&amp; "AA" &amp; $B43)</f>
        <v>0</v>
      </c>
      <c r="Y43" s="252" cm="1">
        <f t="array" aca="1" ref="Y43" ca="1">INDIRECT("'"&amp;$A43&amp;"'!"&amp; "AB" &amp; $B43)</f>
        <v>0</v>
      </c>
      <c r="Z43" s="252" cm="1">
        <f t="array" aca="1" ref="Z43" ca="1">INDIRECT("'"&amp;$A43&amp;"'!"&amp; "AC" &amp; $B43)</f>
        <v>0</v>
      </c>
    </row>
    <row r="44" spans="1:26">
      <c r="A44" s="71">
        <v>10</v>
      </c>
      <c r="B44" s="71">
        <v>117</v>
      </c>
      <c r="C44" s="252" cm="1">
        <f t="array" aca="1" ref="C44" ca="1">INDIRECT("'"&amp;$A44&amp;"'!"&amp; "F" &amp; $B44)</f>
        <v>0</v>
      </c>
      <c r="D44" s="252" cm="1">
        <f t="array" aca="1" ref="D44" ca="1">INDIRECT("'"&amp;$A44&amp;"'!"&amp; "g" &amp; $B44)</f>
        <v>0</v>
      </c>
      <c r="E44" s="252" cm="1">
        <f t="array" aca="1" ref="E44" ca="1">INDIRECT("'"&amp;$A44&amp;"'!"&amp; "H" &amp; $B44)</f>
        <v>0</v>
      </c>
      <c r="F44" s="252" cm="1">
        <f t="array" aca="1" ref="F44" ca="1">INDIRECT("'"&amp;$A44&amp;"'!"&amp; "I" &amp; $B44)</f>
        <v>0</v>
      </c>
      <c r="G44" s="252" cm="1">
        <f t="array" aca="1" ref="G44" ca="1">INDIRECT("'"&amp;$A44&amp;"'!"&amp; "J" &amp; $B44)</f>
        <v>0</v>
      </c>
      <c r="H44" s="252" cm="1">
        <f t="array" aca="1" ref="H44" ca="1">INDIRECT("'"&amp;$A44&amp;"'!"&amp; "K" &amp; $B44)</f>
        <v>0</v>
      </c>
      <c r="I44" s="252" cm="1">
        <f t="array" aca="1" ref="I44" ca="1">INDIRECT("'"&amp;$A44&amp;"'!"&amp; "L" &amp; $B44)</f>
        <v>0</v>
      </c>
      <c r="J44" s="252" cm="1">
        <f t="array" aca="1" ref="J44" ca="1">INDIRECT("'"&amp;$A44&amp;"'!"&amp; "M" &amp; $B44)</f>
        <v>0</v>
      </c>
      <c r="K44" s="252" cm="1">
        <f t="array" aca="1" ref="K44" ca="1">INDIRECT("'"&amp;$A44&amp;"'!"&amp; "N" &amp; $B44)</f>
        <v>0</v>
      </c>
      <c r="L44" s="252" cm="1">
        <f t="array" aca="1" ref="L44" ca="1">INDIRECT("'"&amp;$A44&amp;"'!"&amp; "O" &amp; $B44)</f>
        <v>0</v>
      </c>
      <c r="M44" s="252" cm="1">
        <f t="array" aca="1" ref="M44" ca="1">INDIRECT("'"&amp;$A44&amp;"'!"&amp; "P" &amp; $B44)</f>
        <v>0</v>
      </c>
      <c r="N44" s="252" cm="1">
        <f t="array" aca="1" ref="N44" ca="1">INDIRECT("'"&amp;$A44&amp;"'!"&amp; "Q" &amp; $B44)</f>
        <v>0</v>
      </c>
      <c r="O44" s="252" cm="1">
        <f t="array" aca="1" ref="O44" ca="1">INDIRECT("'"&amp;$A44&amp;"'!"&amp; "R" &amp; $B44)</f>
        <v>0</v>
      </c>
      <c r="P44" s="252" cm="1">
        <f t="array" aca="1" ref="P44" ca="1">INDIRECT("'"&amp;$A44&amp;"'!"&amp; "S" &amp; $B44)</f>
        <v>0</v>
      </c>
      <c r="Q44" s="252" cm="1">
        <f t="array" aca="1" ref="Q44" ca="1">INDIRECT("'"&amp;$A44&amp;"'!"&amp; "T" &amp; $B44)</f>
        <v>0</v>
      </c>
      <c r="R44" s="252" cm="1">
        <f t="array" aca="1" ref="R44" ca="1">INDIRECT("'"&amp;$A44&amp;"'!"&amp; "U" &amp; $B44)</f>
        <v>0</v>
      </c>
      <c r="S44" s="252" cm="1">
        <f t="array" aca="1" ref="S44" ca="1">INDIRECT("'"&amp;$A44&amp;"'!"&amp; "V" &amp; $B44)</f>
        <v>0</v>
      </c>
      <c r="T44" s="252" cm="1">
        <f t="array" aca="1" ref="T44" ca="1">INDIRECT("'"&amp;$A44&amp;"'!"&amp; "W" &amp; $B44)</f>
        <v>0</v>
      </c>
      <c r="U44" s="252" cm="1">
        <f t="array" aca="1" ref="U44" ca="1">INDIRECT("'"&amp;$A44&amp;"'!"&amp; "X" &amp; $B44)</f>
        <v>0</v>
      </c>
      <c r="V44" s="252" cm="1">
        <f t="array" aca="1" ref="V44" ca="1">INDIRECT("'"&amp;$A44&amp;"'!"&amp; "Y" &amp; $B44)</f>
        <v>0</v>
      </c>
      <c r="W44" s="252" cm="1">
        <f t="array" aca="1" ref="W44" ca="1">INDIRECT("'"&amp;$A44&amp;"'!"&amp; "Z" &amp; $B44)</f>
        <v>0</v>
      </c>
      <c r="X44" s="252" cm="1">
        <f t="array" aca="1" ref="X44" ca="1">INDIRECT("'"&amp;$A44&amp;"'!"&amp; "AA" &amp; $B44)</f>
        <v>0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>
      <c r="A45" s="71">
        <v>11</v>
      </c>
      <c r="B45" s="71">
        <v>117</v>
      </c>
      <c r="C45" s="252" cm="1">
        <f t="array" aca="1" ref="C45" ca="1">INDIRECT("'"&amp;$A45&amp;"'!"&amp; "F" &amp; $B45)</f>
        <v>0</v>
      </c>
      <c r="D45" s="252" cm="1">
        <f t="array" aca="1" ref="D45" ca="1">INDIRECT("'"&amp;$A45&amp;"'!"&amp; "g" &amp; $B45)</f>
        <v>0</v>
      </c>
      <c r="E45" s="252" cm="1">
        <f t="array" aca="1" ref="E45" ca="1">INDIRECT("'"&amp;$A45&amp;"'!"&amp; "H" &amp; $B45)</f>
        <v>0</v>
      </c>
      <c r="F45" s="252" cm="1">
        <f t="array" aca="1" ref="F45" ca="1">INDIRECT("'"&amp;$A45&amp;"'!"&amp; "I" &amp; $B45)</f>
        <v>0</v>
      </c>
      <c r="G45" s="252" cm="1">
        <f t="array" aca="1" ref="G45" ca="1">INDIRECT("'"&amp;$A45&amp;"'!"&amp; "J" &amp; $B45)</f>
        <v>0</v>
      </c>
      <c r="H45" s="252" cm="1">
        <f t="array" aca="1" ref="H45" ca="1">INDIRECT("'"&amp;$A45&amp;"'!"&amp; "K" &amp; $B45)</f>
        <v>0</v>
      </c>
      <c r="I45" s="252" cm="1">
        <f t="array" aca="1" ref="I45" ca="1">INDIRECT("'"&amp;$A45&amp;"'!"&amp; "L" &amp; $B45)</f>
        <v>0</v>
      </c>
      <c r="J45" s="252" cm="1">
        <f t="array" aca="1" ref="J45" ca="1">INDIRECT("'"&amp;$A45&amp;"'!"&amp; "M" &amp; $B45)</f>
        <v>0</v>
      </c>
      <c r="K45" s="252" cm="1">
        <f t="array" aca="1" ref="K45" ca="1">INDIRECT("'"&amp;$A45&amp;"'!"&amp; "N" &amp; $B45)</f>
        <v>0</v>
      </c>
      <c r="L45" s="252" cm="1">
        <f t="array" aca="1" ref="L45" ca="1">INDIRECT("'"&amp;$A45&amp;"'!"&amp; "O" &amp; $B45)</f>
        <v>0</v>
      </c>
      <c r="M45" s="252" cm="1">
        <f t="array" aca="1" ref="M45" ca="1">INDIRECT("'"&amp;$A45&amp;"'!"&amp; "P" &amp; $B45)</f>
        <v>0</v>
      </c>
      <c r="N45" s="252" cm="1">
        <f t="array" aca="1" ref="N45" ca="1">INDIRECT("'"&amp;$A45&amp;"'!"&amp; "Q" &amp; $B45)</f>
        <v>0</v>
      </c>
      <c r="O45" s="252" cm="1">
        <f t="array" aca="1" ref="O45" ca="1">INDIRECT("'"&amp;$A45&amp;"'!"&amp; "R" &amp; $B45)</f>
        <v>0</v>
      </c>
      <c r="P45" s="252" cm="1">
        <f t="array" aca="1" ref="P45" ca="1">INDIRECT("'"&amp;$A45&amp;"'!"&amp; "S" &amp; $B45)</f>
        <v>0</v>
      </c>
      <c r="Q45" s="252" cm="1">
        <f t="array" aca="1" ref="Q45" ca="1">INDIRECT("'"&amp;$A45&amp;"'!"&amp; "T" &amp; $B45)</f>
        <v>0</v>
      </c>
      <c r="R45" s="252" cm="1">
        <f t="array" aca="1" ref="R45" ca="1">INDIRECT("'"&amp;$A45&amp;"'!"&amp; "U" &amp; $B45)</f>
        <v>0</v>
      </c>
      <c r="S45" s="252" cm="1">
        <f t="array" aca="1" ref="S45" ca="1">INDIRECT("'"&amp;$A45&amp;"'!"&amp; "V" &amp; $B45)</f>
        <v>0</v>
      </c>
      <c r="T45" s="252" cm="1">
        <f t="array" aca="1" ref="T45" ca="1">INDIRECT("'"&amp;$A45&amp;"'!"&amp; "W" &amp; $B45)</f>
        <v>0</v>
      </c>
      <c r="U45" s="252" cm="1">
        <f t="array" aca="1" ref="U45" ca="1">INDIRECT("'"&amp;$A45&amp;"'!"&amp; "X" &amp; $B45)</f>
        <v>0</v>
      </c>
      <c r="V45" s="252" cm="1">
        <f t="array" aca="1" ref="V45" ca="1">INDIRECT("'"&amp;$A45&amp;"'!"&amp; "Y" &amp; $B45)</f>
        <v>0</v>
      </c>
      <c r="W45" s="252" cm="1">
        <f t="array" aca="1" ref="W45" ca="1">INDIRECT("'"&amp;$A45&amp;"'!"&amp; "Z" &amp; $B45)</f>
        <v>0</v>
      </c>
      <c r="X45" s="252" cm="1">
        <f t="array" aca="1" ref="X45" ca="1">INDIRECT("'"&amp;$A45&amp;"'!"&amp; "AA" &amp; $B45)</f>
        <v>0</v>
      </c>
      <c r="Y45" s="252" cm="1">
        <f t="array" aca="1" ref="Y45" ca="1">INDIRECT("'"&amp;$A45&amp;"'!"&amp; "AB" &amp; $B45)</f>
        <v>0</v>
      </c>
      <c r="Z45" s="252" cm="1">
        <f t="array" aca="1" ref="Z45" ca="1">INDIRECT("'"&amp;$A45&amp;"'!"&amp; "AC" &amp; $B45)</f>
        <v>0</v>
      </c>
    </row>
    <row r="46" spans="1:26">
      <c r="A46" s="71">
        <v>12</v>
      </c>
      <c r="B46" s="71">
        <v>117</v>
      </c>
      <c r="C46" s="252" cm="1">
        <f t="array" aca="1" ref="C46" ca="1">INDIRECT("'"&amp;$A46&amp;"'!"&amp; "F" &amp; $B46)</f>
        <v>0</v>
      </c>
      <c r="D46" s="252" cm="1">
        <f t="array" aca="1" ref="D46" ca="1">INDIRECT("'"&amp;$A46&amp;"'!"&amp; "g" &amp; $B46)</f>
        <v>0</v>
      </c>
      <c r="E46" s="252" cm="1">
        <f t="array" aca="1" ref="E46" ca="1">INDIRECT("'"&amp;$A46&amp;"'!"&amp; "H" &amp; $B46)</f>
        <v>0</v>
      </c>
      <c r="F46" s="252" cm="1">
        <f t="array" aca="1" ref="F46" ca="1">INDIRECT("'"&amp;$A46&amp;"'!"&amp; "I" &amp; $B46)</f>
        <v>0</v>
      </c>
      <c r="G46" s="252" cm="1">
        <f t="array" aca="1" ref="G46" ca="1">INDIRECT("'"&amp;$A46&amp;"'!"&amp; "J" &amp; $B46)</f>
        <v>0</v>
      </c>
      <c r="H46" s="252" cm="1">
        <f t="array" aca="1" ref="H46" ca="1">INDIRECT("'"&amp;$A46&amp;"'!"&amp; "K" &amp; $B46)</f>
        <v>0</v>
      </c>
      <c r="I46" s="252" cm="1">
        <f t="array" aca="1" ref="I46" ca="1">INDIRECT("'"&amp;$A46&amp;"'!"&amp; "L" &amp; $B46)</f>
        <v>0</v>
      </c>
      <c r="J46" s="252" cm="1">
        <f t="array" aca="1" ref="J46" ca="1">INDIRECT("'"&amp;$A46&amp;"'!"&amp; "M" &amp; $B46)</f>
        <v>0</v>
      </c>
      <c r="K46" s="252" cm="1">
        <f t="array" aca="1" ref="K46" ca="1">INDIRECT("'"&amp;$A46&amp;"'!"&amp; "N" &amp; $B46)</f>
        <v>0</v>
      </c>
      <c r="L46" s="252" cm="1">
        <f t="array" aca="1" ref="L46" ca="1">INDIRECT("'"&amp;$A46&amp;"'!"&amp; "O" &amp; $B46)</f>
        <v>0</v>
      </c>
      <c r="M46" s="252" cm="1">
        <f t="array" aca="1" ref="M46" ca="1">INDIRECT("'"&amp;$A46&amp;"'!"&amp; "P" &amp; $B46)</f>
        <v>0</v>
      </c>
      <c r="N46" s="252" cm="1">
        <f t="array" aca="1" ref="N46" ca="1">INDIRECT("'"&amp;$A46&amp;"'!"&amp; "Q" &amp; $B46)</f>
        <v>0</v>
      </c>
      <c r="O46" s="252" cm="1">
        <f t="array" aca="1" ref="O46" ca="1">INDIRECT("'"&amp;$A46&amp;"'!"&amp; "R" &amp; $B46)</f>
        <v>0</v>
      </c>
      <c r="P46" s="252" cm="1">
        <f t="array" aca="1" ref="P46" ca="1">INDIRECT("'"&amp;$A46&amp;"'!"&amp; "S" &amp; $B46)</f>
        <v>0</v>
      </c>
      <c r="Q46" s="252" cm="1">
        <f t="array" aca="1" ref="Q46" ca="1">INDIRECT("'"&amp;$A46&amp;"'!"&amp; "T" &amp; $B46)</f>
        <v>0</v>
      </c>
      <c r="R46" s="252" cm="1">
        <f t="array" aca="1" ref="R46" ca="1">INDIRECT("'"&amp;$A46&amp;"'!"&amp; "U" &amp; $B46)</f>
        <v>0</v>
      </c>
      <c r="S46" s="252" cm="1">
        <f t="array" aca="1" ref="S46" ca="1">INDIRECT("'"&amp;$A46&amp;"'!"&amp; "V" &amp; $B46)</f>
        <v>0</v>
      </c>
      <c r="T46" s="252" cm="1">
        <f t="array" aca="1" ref="T46" ca="1">INDIRECT("'"&amp;$A46&amp;"'!"&amp; "W" &amp; $B46)</f>
        <v>0</v>
      </c>
      <c r="U46" s="252" cm="1">
        <f t="array" aca="1" ref="U46" ca="1">INDIRECT("'"&amp;$A46&amp;"'!"&amp; "X" &amp; $B46)</f>
        <v>0</v>
      </c>
      <c r="V46" s="252" cm="1">
        <f t="array" aca="1" ref="V46" ca="1">INDIRECT("'"&amp;$A46&amp;"'!"&amp; "Y" &amp; $B46)</f>
        <v>0</v>
      </c>
      <c r="W46" s="252" cm="1">
        <f t="array" aca="1" ref="W46" ca="1">INDIRECT("'"&amp;$A46&amp;"'!"&amp; "Z" &amp; $B46)</f>
        <v>0</v>
      </c>
      <c r="X46" s="252" cm="1">
        <f t="array" aca="1" ref="X46" ca="1">INDIRECT("'"&amp;$A46&amp;"'!"&amp; "AA" &amp; $B46)</f>
        <v>0</v>
      </c>
      <c r="Y46" s="252" cm="1">
        <f t="array" aca="1" ref="Y46" ca="1">INDIRECT("'"&amp;$A46&amp;"'!"&amp; "AB" &amp; $B46)</f>
        <v>0</v>
      </c>
      <c r="Z46" s="252" cm="1">
        <f t="array" aca="1" ref="Z46" ca="1">INDIRECT("'"&amp;$A46&amp;"'!"&amp; "AC" &amp; $B46)</f>
        <v>0</v>
      </c>
    </row>
    <row r="47" spans="1:26">
      <c r="A47" s="71">
        <v>13</v>
      </c>
      <c r="B47" s="71">
        <v>117</v>
      </c>
      <c r="C47" s="252" cm="1">
        <f t="array" aca="1" ref="C47" ca="1">INDIRECT("'"&amp;$A47&amp;"'!"&amp; "F" &amp; $B47)</f>
        <v>0</v>
      </c>
      <c r="D47" s="252" cm="1">
        <f t="array" aca="1" ref="D47" ca="1">INDIRECT("'"&amp;$A47&amp;"'!"&amp; "g" &amp; $B47)</f>
        <v>0</v>
      </c>
      <c r="E47" s="252" cm="1">
        <f t="array" aca="1" ref="E47" ca="1">INDIRECT("'"&amp;$A47&amp;"'!"&amp; "H" &amp; $B47)</f>
        <v>0</v>
      </c>
      <c r="F47" s="252" cm="1">
        <f t="array" aca="1" ref="F47" ca="1">INDIRECT("'"&amp;$A47&amp;"'!"&amp; "I" &amp; $B47)</f>
        <v>0</v>
      </c>
      <c r="G47" s="252" cm="1">
        <f t="array" aca="1" ref="G47" ca="1">INDIRECT("'"&amp;$A47&amp;"'!"&amp; "J" &amp; $B47)</f>
        <v>0</v>
      </c>
      <c r="H47" s="252" cm="1">
        <f t="array" aca="1" ref="H47" ca="1">INDIRECT("'"&amp;$A47&amp;"'!"&amp; "K" &amp; $B47)</f>
        <v>0</v>
      </c>
      <c r="I47" s="252" cm="1">
        <f t="array" aca="1" ref="I47" ca="1">INDIRECT("'"&amp;$A47&amp;"'!"&amp; "L" &amp; $B47)</f>
        <v>0</v>
      </c>
      <c r="J47" s="252" cm="1">
        <f t="array" aca="1" ref="J47" ca="1">INDIRECT("'"&amp;$A47&amp;"'!"&amp; "M" &amp; $B47)</f>
        <v>0</v>
      </c>
      <c r="K47" s="252" cm="1">
        <f t="array" aca="1" ref="K47" ca="1">INDIRECT("'"&amp;$A47&amp;"'!"&amp; "N" &amp; $B47)</f>
        <v>0</v>
      </c>
      <c r="L47" s="252" cm="1">
        <f t="array" aca="1" ref="L47" ca="1">INDIRECT("'"&amp;$A47&amp;"'!"&amp; "O" &amp; $B47)</f>
        <v>0</v>
      </c>
      <c r="M47" s="252" cm="1">
        <f t="array" aca="1" ref="M47" ca="1">INDIRECT("'"&amp;$A47&amp;"'!"&amp; "P" &amp; $B47)</f>
        <v>0</v>
      </c>
      <c r="N47" s="252" cm="1">
        <f t="array" aca="1" ref="N47" ca="1">INDIRECT("'"&amp;$A47&amp;"'!"&amp; "Q" &amp; $B47)</f>
        <v>0</v>
      </c>
      <c r="O47" s="252" cm="1">
        <f t="array" aca="1" ref="O47" ca="1">INDIRECT("'"&amp;$A47&amp;"'!"&amp; "R" &amp; $B47)</f>
        <v>0</v>
      </c>
      <c r="P47" s="252" cm="1">
        <f t="array" aca="1" ref="P47" ca="1">INDIRECT("'"&amp;$A47&amp;"'!"&amp; "S" &amp; $B47)</f>
        <v>0</v>
      </c>
      <c r="Q47" s="252" cm="1">
        <f t="array" aca="1" ref="Q47" ca="1">INDIRECT("'"&amp;$A47&amp;"'!"&amp; "T" &amp; $B47)</f>
        <v>0</v>
      </c>
      <c r="R47" s="252" cm="1">
        <f t="array" aca="1" ref="R47" ca="1">INDIRECT("'"&amp;$A47&amp;"'!"&amp; "U" &amp; $B47)</f>
        <v>0</v>
      </c>
      <c r="S47" s="252" cm="1">
        <f t="array" aca="1" ref="S47" ca="1">INDIRECT("'"&amp;$A47&amp;"'!"&amp; "V" &amp; $B47)</f>
        <v>0</v>
      </c>
      <c r="T47" s="252" cm="1">
        <f t="array" aca="1" ref="T47" ca="1">INDIRECT("'"&amp;$A47&amp;"'!"&amp; "W" &amp; $B47)</f>
        <v>0</v>
      </c>
      <c r="U47" s="252" cm="1">
        <f t="array" aca="1" ref="U47" ca="1">INDIRECT("'"&amp;$A47&amp;"'!"&amp; "X" &amp; $B47)</f>
        <v>0</v>
      </c>
      <c r="V47" s="252" cm="1">
        <f t="array" aca="1" ref="V47" ca="1">INDIRECT("'"&amp;$A47&amp;"'!"&amp; "Y" &amp; $B47)</f>
        <v>0</v>
      </c>
      <c r="W47" s="252" cm="1">
        <f t="array" aca="1" ref="W47" ca="1">INDIRECT("'"&amp;$A47&amp;"'!"&amp; "Z" &amp; $B47)</f>
        <v>0</v>
      </c>
      <c r="X47" s="252" cm="1">
        <f t="array" aca="1" ref="X47" ca="1">INDIRECT("'"&amp;$A47&amp;"'!"&amp; "AA" &amp; $B47)</f>
        <v>0</v>
      </c>
      <c r="Y47" s="252" cm="1">
        <f t="array" aca="1" ref="Y47" ca="1">INDIRECT("'"&amp;$A47&amp;"'!"&amp; "AB" &amp; $B47)</f>
        <v>0</v>
      </c>
      <c r="Z47" s="252" cm="1">
        <f t="array" aca="1" ref="Z47" ca="1">INDIRECT("'"&amp;$A47&amp;"'!"&amp; "AC" &amp; $B47)</f>
        <v>0</v>
      </c>
    </row>
    <row r="48" spans="1:26">
      <c r="A48" s="71">
        <v>14</v>
      </c>
      <c r="B48" s="71">
        <v>117</v>
      </c>
      <c r="C48" s="252" cm="1">
        <f t="array" aca="1" ref="C48" ca="1">INDIRECT("'"&amp;$A48&amp;"'!"&amp; "F" &amp; $B48)</f>
        <v>0</v>
      </c>
      <c r="D48" s="252" cm="1">
        <f t="array" aca="1" ref="D48" ca="1">INDIRECT("'"&amp;$A48&amp;"'!"&amp; "g" &amp; $B48)</f>
        <v>0</v>
      </c>
      <c r="E48" s="252" cm="1">
        <f t="array" aca="1" ref="E48" ca="1">INDIRECT("'"&amp;$A48&amp;"'!"&amp; "H" &amp; $B48)</f>
        <v>0</v>
      </c>
      <c r="F48" s="252" cm="1">
        <f t="array" aca="1" ref="F48" ca="1">INDIRECT("'"&amp;$A48&amp;"'!"&amp; "I" &amp; $B48)</f>
        <v>0</v>
      </c>
      <c r="G48" s="252" cm="1">
        <f t="array" aca="1" ref="G48" ca="1">INDIRECT("'"&amp;$A48&amp;"'!"&amp; "J" &amp; $B48)</f>
        <v>0</v>
      </c>
      <c r="H48" s="252" cm="1">
        <f t="array" aca="1" ref="H48" ca="1">INDIRECT("'"&amp;$A48&amp;"'!"&amp; "K" &amp; $B48)</f>
        <v>0</v>
      </c>
      <c r="I48" s="252" cm="1">
        <f t="array" aca="1" ref="I48" ca="1">INDIRECT("'"&amp;$A48&amp;"'!"&amp; "L" &amp; $B48)</f>
        <v>0</v>
      </c>
      <c r="J48" s="252" cm="1">
        <f t="array" aca="1" ref="J48" ca="1">INDIRECT("'"&amp;$A48&amp;"'!"&amp; "M" &amp; $B48)</f>
        <v>0</v>
      </c>
      <c r="K48" s="252" cm="1">
        <f t="array" aca="1" ref="K48" ca="1">INDIRECT("'"&amp;$A48&amp;"'!"&amp; "N" &amp; $B48)</f>
        <v>0</v>
      </c>
      <c r="L48" s="252" cm="1">
        <f t="array" aca="1" ref="L48" ca="1">INDIRECT("'"&amp;$A48&amp;"'!"&amp; "O" &amp; $B48)</f>
        <v>0</v>
      </c>
      <c r="M48" s="252" cm="1">
        <f t="array" aca="1" ref="M48" ca="1">INDIRECT("'"&amp;$A48&amp;"'!"&amp; "P" &amp; $B48)</f>
        <v>0</v>
      </c>
      <c r="N48" s="252" cm="1">
        <f t="array" aca="1" ref="N48" ca="1">INDIRECT("'"&amp;$A48&amp;"'!"&amp; "Q" &amp; $B48)</f>
        <v>0</v>
      </c>
      <c r="O48" s="252" cm="1">
        <f t="array" aca="1" ref="O48" ca="1">INDIRECT("'"&amp;$A48&amp;"'!"&amp; "R" &amp; $B48)</f>
        <v>0</v>
      </c>
      <c r="P48" s="252" cm="1">
        <f t="array" aca="1" ref="P48" ca="1">INDIRECT("'"&amp;$A48&amp;"'!"&amp; "S" &amp; $B48)</f>
        <v>0</v>
      </c>
      <c r="Q48" s="252" cm="1">
        <f t="array" aca="1" ref="Q48" ca="1">INDIRECT("'"&amp;$A48&amp;"'!"&amp; "T" &amp; $B48)</f>
        <v>0</v>
      </c>
      <c r="R48" s="252" cm="1">
        <f t="array" aca="1" ref="R48" ca="1">INDIRECT("'"&amp;$A48&amp;"'!"&amp; "U" &amp; $B48)</f>
        <v>0</v>
      </c>
      <c r="S48" s="252" cm="1">
        <f t="array" aca="1" ref="S48" ca="1">INDIRECT("'"&amp;$A48&amp;"'!"&amp; "V" &amp; $B48)</f>
        <v>0</v>
      </c>
      <c r="T48" s="252" cm="1">
        <f t="array" aca="1" ref="T48" ca="1">INDIRECT("'"&amp;$A48&amp;"'!"&amp; "W" &amp; $B48)</f>
        <v>0</v>
      </c>
      <c r="U48" s="252" cm="1">
        <f t="array" aca="1" ref="U48" ca="1">INDIRECT("'"&amp;$A48&amp;"'!"&amp; "X" &amp; $B48)</f>
        <v>0</v>
      </c>
      <c r="V48" s="252" cm="1">
        <f t="array" aca="1" ref="V48" ca="1">INDIRECT("'"&amp;$A48&amp;"'!"&amp; "Y" &amp; $B48)</f>
        <v>0</v>
      </c>
      <c r="W48" s="252" cm="1">
        <f t="array" aca="1" ref="W48" ca="1">INDIRECT("'"&amp;$A48&amp;"'!"&amp; "Z" &amp; $B48)</f>
        <v>0</v>
      </c>
      <c r="X48" s="252" cm="1">
        <f t="array" aca="1" ref="X48" ca="1">INDIRECT("'"&amp;$A48&amp;"'!"&amp; "AA" &amp; $B48)</f>
        <v>0</v>
      </c>
      <c r="Y48" s="252" cm="1">
        <f t="array" aca="1" ref="Y48" ca="1">INDIRECT("'"&amp;$A48&amp;"'!"&amp; "AB" &amp; $B48)</f>
        <v>0</v>
      </c>
      <c r="Z48" s="252" cm="1">
        <f t="array" aca="1" ref="Z48" ca="1">INDIRECT("'"&amp;$A48&amp;"'!"&amp; "AC" &amp; $B48)</f>
        <v>0</v>
      </c>
    </row>
    <row r="49" spans="1:26">
      <c r="A49" s="71">
        <v>15</v>
      </c>
      <c r="B49" s="71">
        <v>117</v>
      </c>
      <c r="C49" s="252" cm="1">
        <f t="array" aca="1" ref="C49" ca="1">INDIRECT("'"&amp;$A49&amp;"'!"&amp; "F" &amp; $B49)</f>
        <v>0</v>
      </c>
      <c r="D49" s="252" cm="1">
        <f t="array" aca="1" ref="D49" ca="1">INDIRECT("'"&amp;$A49&amp;"'!"&amp; "g" &amp; $B49)</f>
        <v>0</v>
      </c>
      <c r="E49" s="252" cm="1">
        <f t="array" aca="1" ref="E49" ca="1">INDIRECT("'"&amp;$A49&amp;"'!"&amp; "H" &amp; $B49)</f>
        <v>0</v>
      </c>
      <c r="F49" s="252" cm="1">
        <f t="array" aca="1" ref="F49" ca="1">INDIRECT("'"&amp;$A49&amp;"'!"&amp; "I" &amp; $B49)</f>
        <v>0</v>
      </c>
      <c r="G49" s="252" cm="1">
        <f t="array" aca="1" ref="G49" ca="1">INDIRECT("'"&amp;$A49&amp;"'!"&amp; "J" &amp; $B49)</f>
        <v>0</v>
      </c>
      <c r="H49" s="252" cm="1">
        <f t="array" aca="1" ref="H49" ca="1">INDIRECT("'"&amp;$A49&amp;"'!"&amp; "K" &amp; $B49)</f>
        <v>0</v>
      </c>
      <c r="I49" s="252" cm="1">
        <f t="array" aca="1" ref="I49" ca="1">INDIRECT("'"&amp;$A49&amp;"'!"&amp; "L" &amp; $B49)</f>
        <v>0</v>
      </c>
      <c r="J49" s="252" cm="1">
        <f t="array" aca="1" ref="J49" ca="1">INDIRECT("'"&amp;$A49&amp;"'!"&amp; "M" &amp; $B49)</f>
        <v>0</v>
      </c>
      <c r="K49" s="252" cm="1">
        <f t="array" aca="1" ref="K49" ca="1">INDIRECT("'"&amp;$A49&amp;"'!"&amp; "N" &amp; $B49)</f>
        <v>0</v>
      </c>
      <c r="L49" s="252" cm="1">
        <f t="array" aca="1" ref="L49" ca="1">INDIRECT("'"&amp;$A49&amp;"'!"&amp; "O" &amp; $B49)</f>
        <v>0</v>
      </c>
      <c r="M49" s="252" cm="1">
        <f t="array" aca="1" ref="M49" ca="1">INDIRECT("'"&amp;$A49&amp;"'!"&amp; "P" &amp; $B49)</f>
        <v>0</v>
      </c>
      <c r="N49" s="252" cm="1">
        <f t="array" aca="1" ref="N49" ca="1">INDIRECT("'"&amp;$A49&amp;"'!"&amp; "Q" &amp; $B49)</f>
        <v>0</v>
      </c>
      <c r="O49" s="252" cm="1">
        <f t="array" aca="1" ref="O49" ca="1">INDIRECT("'"&amp;$A49&amp;"'!"&amp; "R" &amp; $B49)</f>
        <v>0</v>
      </c>
      <c r="P49" s="252" cm="1">
        <f t="array" aca="1" ref="P49" ca="1">INDIRECT("'"&amp;$A49&amp;"'!"&amp; "S" &amp; $B49)</f>
        <v>0</v>
      </c>
      <c r="Q49" s="252" cm="1">
        <f t="array" aca="1" ref="Q49" ca="1">INDIRECT("'"&amp;$A49&amp;"'!"&amp; "T" &amp; $B49)</f>
        <v>0</v>
      </c>
      <c r="R49" s="252" cm="1">
        <f t="array" aca="1" ref="R49" ca="1">INDIRECT("'"&amp;$A49&amp;"'!"&amp; "U" &amp; $B49)</f>
        <v>0</v>
      </c>
      <c r="S49" s="252" cm="1">
        <f t="array" aca="1" ref="S49" ca="1">INDIRECT("'"&amp;$A49&amp;"'!"&amp; "V" &amp; $B49)</f>
        <v>0</v>
      </c>
      <c r="T49" s="252" cm="1">
        <f t="array" aca="1" ref="T49" ca="1">INDIRECT("'"&amp;$A49&amp;"'!"&amp; "W" &amp; $B49)</f>
        <v>0</v>
      </c>
      <c r="U49" s="252" cm="1">
        <f t="array" aca="1" ref="U49" ca="1">INDIRECT("'"&amp;$A49&amp;"'!"&amp; "X" &amp; $B49)</f>
        <v>0</v>
      </c>
      <c r="V49" s="252" cm="1">
        <f t="array" aca="1" ref="V49" ca="1">INDIRECT("'"&amp;$A49&amp;"'!"&amp; "Y" &amp; $B49)</f>
        <v>0</v>
      </c>
      <c r="W49" s="252" cm="1">
        <f t="array" aca="1" ref="W49" ca="1">INDIRECT("'"&amp;$A49&amp;"'!"&amp; "Z" &amp; $B49)</f>
        <v>0</v>
      </c>
      <c r="X49" s="252" cm="1">
        <f t="array" aca="1" ref="X49" ca="1">INDIRECT("'"&amp;$A49&amp;"'!"&amp; "AA" &amp; $B49)</f>
        <v>0</v>
      </c>
      <c r="Y49" s="252" cm="1">
        <f t="array" aca="1" ref="Y49" ca="1">INDIRECT("'"&amp;$A49&amp;"'!"&amp; "AB" &amp; $B49)</f>
        <v>0</v>
      </c>
      <c r="Z49" s="252" cm="1">
        <f t="array" aca="1" ref="Z49" ca="1">INDIRECT("'"&amp;$A49&amp;"'!"&amp; "AC" &amp; $B49)</f>
        <v>0</v>
      </c>
    </row>
    <row r="50" spans="1:26">
      <c r="A50" s="71">
        <v>16</v>
      </c>
      <c r="B50" s="71">
        <v>117</v>
      </c>
      <c r="C50" s="252" cm="1">
        <f t="array" aca="1" ref="C50" ca="1">INDIRECT("'"&amp;$A50&amp;"'!"&amp; "F" &amp; $B50)</f>
        <v>0</v>
      </c>
      <c r="D50" s="252" cm="1">
        <f t="array" aca="1" ref="D50" ca="1">INDIRECT("'"&amp;$A50&amp;"'!"&amp; "g" &amp; $B50)</f>
        <v>0</v>
      </c>
      <c r="E50" s="252" cm="1">
        <f t="array" aca="1" ref="E50" ca="1">INDIRECT("'"&amp;$A50&amp;"'!"&amp; "H" &amp; $B50)</f>
        <v>0</v>
      </c>
      <c r="F50" s="252" cm="1">
        <f t="array" aca="1" ref="F50" ca="1">INDIRECT("'"&amp;$A50&amp;"'!"&amp; "I" &amp; $B50)</f>
        <v>0</v>
      </c>
      <c r="G50" s="252" cm="1">
        <f t="array" aca="1" ref="G50" ca="1">INDIRECT("'"&amp;$A50&amp;"'!"&amp; "J" &amp; $B50)</f>
        <v>0</v>
      </c>
      <c r="H50" s="252" cm="1">
        <f t="array" aca="1" ref="H50" ca="1">INDIRECT("'"&amp;$A50&amp;"'!"&amp; "K" &amp; $B50)</f>
        <v>0</v>
      </c>
      <c r="I50" s="252" cm="1">
        <f t="array" aca="1" ref="I50" ca="1">INDIRECT("'"&amp;$A50&amp;"'!"&amp; "L" &amp; $B50)</f>
        <v>0</v>
      </c>
      <c r="J50" s="252" cm="1">
        <f t="array" aca="1" ref="J50" ca="1">INDIRECT("'"&amp;$A50&amp;"'!"&amp; "M" &amp; $B50)</f>
        <v>0</v>
      </c>
      <c r="K50" s="252" cm="1">
        <f t="array" aca="1" ref="K50" ca="1">INDIRECT("'"&amp;$A50&amp;"'!"&amp; "N" &amp; $B50)</f>
        <v>0</v>
      </c>
      <c r="L50" s="252" cm="1">
        <f t="array" aca="1" ref="L50" ca="1">INDIRECT("'"&amp;$A50&amp;"'!"&amp; "O" &amp; $B50)</f>
        <v>0</v>
      </c>
      <c r="M50" s="252" cm="1">
        <f t="array" aca="1" ref="M50" ca="1">INDIRECT("'"&amp;$A50&amp;"'!"&amp; "P" &amp; $B50)</f>
        <v>0</v>
      </c>
      <c r="N50" s="252" cm="1">
        <f t="array" aca="1" ref="N50" ca="1">INDIRECT("'"&amp;$A50&amp;"'!"&amp; "Q" &amp; $B50)</f>
        <v>0</v>
      </c>
      <c r="O50" s="252" cm="1">
        <f t="array" aca="1" ref="O50" ca="1">INDIRECT("'"&amp;$A50&amp;"'!"&amp; "R" &amp; $B50)</f>
        <v>0</v>
      </c>
      <c r="P50" s="252" cm="1">
        <f t="array" aca="1" ref="P50" ca="1">INDIRECT("'"&amp;$A50&amp;"'!"&amp; "S" &amp; $B50)</f>
        <v>0</v>
      </c>
      <c r="Q50" s="252" cm="1">
        <f t="array" aca="1" ref="Q50" ca="1">INDIRECT("'"&amp;$A50&amp;"'!"&amp; "T" &amp; $B50)</f>
        <v>0</v>
      </c>
      <c r="R50" s="252" cm="1">
        <f t="array" aca="1" ref="R50" ca="1">INDIRECT("'"&amp;$A50&amp;"'!"&amp; "U" &amp; $B50)</f>
        <v>0</v>
      </c>
      <c r="S50" s="252" cm="1">
        <f t="array" aca="1" ref="S50" ca="1">INDIRECT("'"&amp;$A50&amp;"'!"&amp; "V" &amp; $B50)</f>
        <v>0</v>
      </c>
      <c r="T50" s="252" cm="1">
        <f t="array" aca="1" ref="T50" ca="1">INDIRECT("'"&amp;$A50&amp;"'!"&amp; "W" &amp; $B50)</f>
        <v>0</v>
      </c>
      <c r="U50" s="252" cm="1">
        <f t="array" aca="1" ref="U50" ca="1">INDIRECT("'"&amp;$A50&amp;"'!"&amp; "X" &amp; $B50)</f>
        <v>0</v>
      </c>
      <c r="V50" s="252" cm="1">
        <f t="array" aca="1" ref="V50" ca="1">INDIRECT("'"&amp;$A50&amp;"'!"&amp; "Y" &amp; $B50)</f>
        <v>0</v>
      </c>
      <c r="W50" s="252" cm="1">
        <f t="array" aca="1" ref="W50" ca="1">INDIRECT("'"&amp;$A50&amp;"'!"&amp; "Z" &amp; $B50)</f>
        <v>0</v>
      </c>
      <c r="X50" s="252" cm="1">
        <f t="array" aca="1" ref="X50" ca="1">INDIRECT("'"&amp;$A50&amp;"'!"&amp; "AA" &amp; $B50)</f>
        <v>0</v>
      </c>
      <c r="Y50" s="252" cm="1">
        <f t="array" aca="1" ref="Y50" ca="1">INDIRECT("'"&amp;$A50&amp;"'!"&amp; "AB" &amp; $B50)</f>
        <v>0</v>
      </c>
      <c r="Z50" s="252" cm="1">
        <f t="array" aca="1" ref="Z50" ca="1">INDIRECT("'"&amp;$A50&amp;"'!"&amp; "AC" &amp; $B50)</f>
        <v>0</v>
      </c>
    </row>
    <row r="51" spans="1:26">
      <c r="A51" s="71">
        <v>17</v>
      </c>
      <c r="B51" s="71">
        <v>117</v>
      </c>
      <c r="C51" s="252" cm="1">
        <f t="array" aca="1" ref="C51" ca="1">INDIRECT("'"&amp;$A51&amp;"'!"&amp; "F" &amp; $B51)</f>
        <v>0</v>
      </c>
      <c r="D51" s="252" cm="1">
        <f t="array" aca="1" ref="D51" ca="1">INDIRECT("'"&amp;$A51&amp;"'!"&amp; "g" &amp; $B51)</f>
        <v>0</v>
      </c>
      <c r="E51" s="252" cm="1">
        <f t="array" aca="1" ref="E51" ca="1">INDIRECT("'"&amp;$A51&amp;"'!"&amp; "H" &amp; $B51)</f>
        <v>0</v>
      </c>
      <c r="F51" s="252" cm="1">
        <f t="array" aca="1" ref="F51" ca="1">INDIRECT("'"&amp;$A51&amp;"'!"&amp; "I" &amp; $B51)</f>
        <v>0</v>
      </c>
      <c r="G51" s="252" cm="1">
        <f t="array" aca="1" ref="G51" ca="1">INDIRECT("'"&amp;$A51&amp;"'!"&amp; "J" &amp; $B51)</f>
        <v>0</v>
      </c>
      <c r="H51" s="252" cm="1">
        <f t="array" aca="1" ref="H51" ca="1">INDIRECT("'"&amp;$A51&amp;"'!"&amp; "K" &amp; $B51)</f>
        <v>0</v>
      </c>
      <c r="I51" s="252" cm="1">
        <f t="array" aca="1" ref="I51" ca="1">INDIRECT("'"&amp;$A51&amp;"'!"&amp; "L" &amp; $B51)</f>
        <v>0</v>
      </c>
      <c r="J51" s="252" cm="1">
        <f t="array" aca="1" ref="J51" ca="1">INDIRECT("'"&amp;$A51&amp;"'!"&amp; "M" &amp; $B51)</f>
        <v>0</v>
      </c>
      <c r="K51" s="252" cm="1">
        <f t="array" aca="1" ref="K51" ca="1">INDIRECT("'"&amp;$A51&amp;"'!"&amp; "N" &amp; $B51)</f>
        <v>0</v>
      </c>
      <c r="L51" s="252" cm="1">
        <f t="array" aca="1" ref="L51" ca="1">INDIRECT("'"&amp;$A51&amp;"'!"&amp; "O" &amp; $B51)</f>
        <v>0</v>
      </c>
      <c r="M51" s="252" cm="1">
        <f t="array" aca="1" ref="M51" ca="1">INDIRECT("'"&amp;$A51&amp;"'!"&amp; "P" &amp; $B51)</f>
        <v>0</v>
      </c>
      <c r="N51" s="252" cm="1">
        <f t="array" aca="1" ref="N51" ca="1">INDIRECT("'"&amp;$A51&amp;"'!"&amp; "Q" &amp; $B51)</f>
        <v>0</v>
      </c>
      <c r="O51" s="252" cm="1">
        <f t="array" aca="1" ref="O51" ca="1">INDIRECT("'"&amp;$A51&amp;"'!"&amp; "R" &amp; $B51)</f>
        <v>0</v>
      </c>
      <c r="P51" s="252" cm="1">
        <f t="array" aca="1" ref="P51" ca="1">INDIRECT("'"&amp;$A51&amp;"'!"&amp; "S" &amp; $B51)</f>
        <v>0</v>
      </c>
      <c r="Q51" s="252" cm="1">
        <f t="array" aca="1" ref="Q51" ca="1">INDIRECT("'"&amp;$A51&amp;"'!"&amp; "T" &amp; $B51)</f>
        <v>0</v>
      </c>
      <c r="R51" s="252" cm="1">
        <f t="array" aca="1" ref="R51" ca="1">INDIRECT("'"&amp;$A51&amp;"'!"&amp; "U" &amp; $B51)</f>
        <v>0</v>
      </c>
      <c r="S51" s="252" cm="1">
        <f t="array" aca="1" ref="S51" ca="1">INDIRECT("'"&amp;$A51&amp;"'!"&amp; "V" &amp; $B51)</f>
        <v>0</v>
      </c>
      <c r="T51" s="252" cm="1">
        <f t="array" aca="1" ref="T51" ca="1">INDIRECT("'"&amp;$A51&amp;"'!"&amp; "W" &amp; $B51)</f>
        <v>0</v>
      </c>
      <c r="U51" s="252" cm="1">
        <f t="array" aca="1" ref="U51" ca="1">INDIRECT("'"&amp;$A51&amp;"'!"&amp; "X" &amp; $B51)</f>
        <v>0</v>
      </c>
      <c r="V51" s="252" cm="1">
        <f t="array" aca="1" ref="V51" ca="1">INDIRECT("'"&amp;$A51&amp;"'!"&amp; "Y" &amp; $B51)</f>
        <v>0</v>
      </c>
      <c r="W51" s="252" cm="1">
        <f t="array" aca="1" ref="W51" ca="1">INDIRECT("'"&amp;$A51&amp;"'!"&amp; "Z" &amp; $B51)</f>
        <v>0</v>
      </c>
      <c r="X51" s="252" cm="1">
        <f t="array" aca="1" ref="X51" ca="1">INDIRECT("'"&amp;$A51&amp;"'!"&amp; "AA" &amp; $B51)</f>
        <v>0</v>
      </c>
      <c r="Y51" s="252" cm="1">
        <f t="array" aca="1" ref="Y51" ca="1">INDIRECT("'"&amp;$A51&amp;"'!"&amp; "AB" &amp; $B51)</f>
        <v>0</v>
      </c>
      <c r="Z51" s="252" cm="1">
        <f t="array" aca="1" ref="Z51" ca="1">INDIRECT("'"&amp;$A51&amp;"'!"&amp; "AC" &amp; $B51)</f>
        <v>0</v>
      </c>
    </row>
    <row r="52" spans="1:26">
      <c r="A52" s="71">
        <v>18</v>
      </c>
      <c r="B52" s="71">
        <v>117</v>
      </c>
      <c r="C52" s="252" cm="1">
        <f t="array" aca="1" ref="C52" ca="1">INDIRECT("'"&amp;$A52&amp;"'!"&amp; "F" &amp; $B52)</f>
        <v>0</v>
      </c>
      <c r="D52" s="252" cm="1">
        <f t="array" aca="1" ref="D52" ca="1">INDIRECT("'"&amp;$A52&amp;"'!"&amp; "g" &amp; $B52)</f>
        <v>0</v>
      </c>
      <c r="E52" s="252" cm="1">
        <f t="array" aca="1" ref="E52" ca="1">INDIRECT("'"&amp;$A52&amp;"'!"&amp; "H" &amp; $B52)</f>
        <v>0</v>
      </c>
      <c r="F52" s="252" cm="1">
        <f t="array" aca="1" ref="F52" ca="1">INDIRECT("'"&amp;$A52&amp;"'!"&amp; "I" &amp; $B52)</f>
        <v>0</v>
      </c>
      <c r="G52" s="252" cm="1">
        <f t="array" aca="1" ref="G52" ca="1">INDIRECT("'"&amp;$A52&amp;"'!"&amp; "J" &amp; $B52)</f>
        <v>0</v>
      </c>
      <c r="H52" s="252" cm="1">
        <f t="array" aca="1" ref="H52" ca="1">INDIRECT("'"&amp;$A52&amp;"'!"&amp; "K" &amp; $B52)</f>
        <v>0</v>
      </c>
      <c r="I52" s="252" cm="1">
        <f t="array" aca="1" ref="I52" ca="1">INDIRECT("'"&amp;$A52&amp;"'!"&amp; "L" &amp; $B52)</f>
        <v>0</v>
      </c>
      <c r="J52" s="252" cm="1">
        <f t="array" aca="1" ref="J52" ca="1">INDIRECT("'"&amp;$A52&amp;"'!"&amp; "M" &amp; $B52)</f>
        <v>0</v>
      </c>
      <c r="K52" s="252" cm="1">
        <f t="array" aca="1" ref="K52" ca="1">INDIRECT("'"&amp;$A52&amp;"'!"&amp; "N" &amp; $B52)</f>
        <v>0</v>
      </c>
      <c r="L52" s="252" cm="1">
        <f t="array" aca="1" ref="L52" ca="1">INDIRECT("'"&amp;$A52&amp;"'!"&amp; "O" &amp; $B52)</f>
        <v>0</v>
      </c>
      <c r="M52" s="252" cm="1">
        <f t="array" aca="1" ref="M52" ca="1">INDIRECT("'"&amp;$A52&amp;"'!"&amp; "P" &amp; $B52)</f>
        <v>0</v>
      </c>
      <c r="N52" s="252" cm="1">
        <f t="array" aca="1" ref="N52" ca="1">INDIRECT("'"&amp;$A52&amp;"'!"&amp; "Q" &amp; $B52)</f>
        <v>0</v>
      </c>
      <c r="O52" s="252" cm="1">
        <f t="array" aca="1" ref="O52" ca="1">INDIRECT("'"&amp;$A52&amp;"'!"&amp; "R" &amp; $B52)</f>
        <v>0</v>
      </c>
      <c r="P52" s="252" cm="1">
        <f t="array" aca="1" ref="P52" ca="1">INDIRECT("'"&amp;$A52&amp;"'!"&amp; "S" &amp; $B52)</f>
        <v>0</v>
      </c>
      <c r="Q52" s="252" cm="1">
        <f t="array" aca="1" ref="Q52" ca="1">INDIRECT("'"&amp;$A52&amp;"'!"&amp; "T" &amp; $B52)</f>
        <v>0</v>
      </c>
      <c r="R52" s="252" cm="1">
        <f t="array" aca="1" ref="R52" ca="1">INDIRECT("'"&amp;$A52&amp;"'!"&amp; "U" &amp; $B52)</f>
        <v>0</v>
      </c>
      <c r="S52" s="252" cm="1">
        <f t="array" aca="1" ref="S52" ca="1">INDIRECT("'"&amp;$A52&amp;"'!"&amp; "V" &amp; $B52)</f>
        <v>0</v>
      </c>
      <c r="T52" s="252" cm="1">
        <f t="array" aca="1" ref="T52" ca="1">INDIRECT("'"&amp;$A52&amp;"'!"&amp; "W" &amp; $B52)</f>
        <v>0</v>
      </c>
      <c r="U52" s="252" cm="1">
        <f t="array" aca="1" ref="U52" ca="1">INDIRECT("'"&amp;$A52&amp;"'!"&amp; "X" &amp; $B52)</f>
        <v>0</v>
      </c>
      <c r="V52" s="252" cm="1">
        <f t="array" aca="1" ref="V52" ca="1">INDIRECT("'"&amp;$A52&amp;"'!"&amp; "Y" &amp; $B52)</f>
        <v>0</v>
      </c>
      <c r="W52" s="252" cm="1">
        <f t="array" aca="1" ref="W52" ca="1">INDIRECT("'"&amp;$A52&amp;"'!"&amp; "Z" &amp; $B52)</f>
        <v>0</v>
      </c>
      <c r="X52" s="252" cm="1">
        <f t="array" aca="1" ref="X52" ca="1">INDIRECT("'"&amp;$A52&amp;"'!"&amp; "AA" &amp; $B52)</f>
        <v>0</v>
      </c>
      <c r="Y52" s="252" cm="1">
        <f t="array" aca="1" ref="Y52" ca="1">INDIRECT("'"&amp;$A52&amp;"'!"&amp; "AB" &amp; $B52)</f>
        <v>0</v>
      </c>
      <c r="Z52" s="252" cm="1">
        <f t="array" aca="1" ref="Z52" ca="1">INDIRECT("'"&amp;$A52&amp;"'!"&amp; "AC" &amp; $B52)</f>
        <v>0</v>
      </c>
    </row>
    <row r="53" spans="1:26">
      <c r="A53" s="71">
        <v>19</v>
      </c>
      <c r="B53" s="71">
        <v>117</v>
      </c>
      <c r="C53" s="252" cm="1">
        <f t="array" aca="1" ref="C53" ca="1">INDIRECT("'"&amp;$A53&amp;"'!"&amp; "F" &amp; $B53)</f>
        <v>0</v>
      </c>
      <c r="D53" s="252" cm="1">
        <f t="array" aca="1" ref="D53" ca="1">INDIRECT("'"&amp;$A53&amp;"'!"&amp; "g" &amp; $B53)</f>
        <v>0</v>
      </c>
      <c r="E53" s="252" cm="1">
        <f t="array" aca="1" ref="E53" ca="1">INDIRECT("'"&amp;$A53&amp;"'!"&amp; "H" &amp; $B53)</f>
        <v>0</v>
      </c>
      <c r="F53" s="252" cm="1">
        <f t="array" aca="1" ref="F53" ca="1">INDIRECT("'"&amp;$A53&amp;"'!"&amp; "I" &amp; $B53)</f>
        <v>0</v>
      </c>
      <c r="G53" s="252" cm="1">
        <f t="array" aca="1" ref="G53" ca="1">INDIRECT("'"&amp;$A53&amp;"'!"&amp; "J" &amp; $B53)</f>
        <v>0</v>
      </c>
      <c r="H53" s="252" cm="1">
        <f t="array" aca="1" ref="H53" ca="1">INDIRECT("'"&amp;$A53&amp;"'!"&amp; "K" &amp; $B53)</f>
        <v>0</v>
      </c>
      <c r="I53" s="252" cm="1">
        <f t="array" aca="1" ref="I53" ca="1">INDIRECT("'"&amp;$A53&amp;"'!"&amp; "L" &amp; $B53)</f>
        <v>0</v>
      </c>
      <c r="J53" s="252" cm="1">
        <f t="array" aca="1" ref="J53" ca="1">INDIRECT("'"&amp;$A53&amp;"'!"&amp; "M" &amp; $B53)</f>
        <v>0</v>
      </c>
      <c r="K53" s="252" cm="1">
        <f t="array" aca="1" ref="K53" ca="1">INDIRECT("'"&amp;$A53&amp;"'!"&amp; "N" &amp; $B53)</f>
        <v>0</v>
      </c>
      <c r="L53" s="252" cm="1">
        <f t="array" aca="1" ref="L53" ca="1">INDIRECT("'"&amp;$A53&amp;"'!"&amp; "O" &amp; $B53)</f>
        <v>0</v>
      </c>
      <c r="M53" s="252" cm="1">
        <f t="array" aca="1" ref="M53" ca="1">INDIRECT("'"&amp;$A53&amp;"'!"&amp; "P" &amp; $B53)</f>
        <v>0</v>
      </c>
      <c r="N53" s="252" cm="1">
        <f t="array" aca="1" ref="N53" ca="1">INDIRECT("'"&amp;$A53&amp;"'!"&amp; "Q" &amp; $B53)</f>
        <v>0</v>
      </c>
      <c r="O53" s="252" cm="1">
        <f t="array" aca="1" ref="O53" ca="1">INDIRECT("'"&amp;$A53&amp;"'!"&amp; "R" &amp; $B53)</f>
        <v>0</v>
      </c>
      <c r="P53" s="252" cm="1">
        <f t="array" aca="1" ref="P53" ca="1">INDIRECT("'"&amp;$A53&amp;"'!"&amp; "S" &amp; $B53)</f>
        <v>0</v>
      </c>
      <c r="Q53" s="252" cm="1">
        <f t="array" aca="1" ref="Q53" ca="1">INDIRECT("'"&amp;$A53&amp;"'!"&amp; "T" &amp; $B53)</f>
        <v>0</v>
      </c>
      <c r="R53" s="252" cm="1">
        <f t="array" aca="1" ref="R53" ca="1">INDIRECT("'"&amp;$A53&amp;"'!"&amp; "U" &amp; $B53)</f>
        <v>0</v>
      </c>
      <c r="S53" s="252" cm="1">
        <f t="array" aca="1" ref="S53" ca="1">INDIRECT("'"&amp;$A53&amp;"'!"&amp; "V" &amp; $B53)</f>
        <v>0</v>
      </c>
      <c r="T53" s="252" cm="1">
        <f t="array" aca="1" ref="T53" ca="1">INDIRECT("'"&amp;$A53&amp;"'!"&amp; "W" &amp; $B53)</f>
        <v>0</v>
      </c>
      <c r="U53" s="252" cm="1">
        <f t="array" aca="1" ref="U53" ca="1">INDIRECT("'"&amp;$A53&amp;"'!"&amp; "X" &amp; $B53)</f>
        <v>0</v>
      </c>
      <c r="V53" s="252" cm="1">
        <f t="array" aca="1" ref="V53" ca="1">INDIRECT("'"&amp;$A53&amp;"'!"&amp; "Y" &amp; $B53)</f>
        <v>0</v>
      </c>
      <c r="W53" s="252" cm="1">
        <f t="array" aca="1" ref="W53" ca="1">INDIRECT("'"&amp;$A53&amp;"'!"&amp; "Z" &amp; $B53)</f>
        <v>0</v>
      </c>
      <c r="X53" s="252" cm="1">
        <f t="array" aca="1" ref="X53" ca="1">INDIRECT("'"&amp;$A53&amp;"'!"&amp; "AA" &amp; $B53)</f>
        <v>0</v>
      </c>
      <c r="Y53" s="252" cm="1">
        <f t="array" aca="1" ref="Y53" ca="1">INDIRECT("'"&amp;$A53&amp;"'!"&amp; "AB" &amp; $B53)</f>
        <v>0</v>
      </c>
      <c r="Z53" s="252" cm="1">
        <f t="array" aca="1" ref="Z53" ca="1">INDIRECT("'"&amp;$A53&amp;"'!"&amp; "AC" &amp; $B53)</f>
        <v>0</v>
      </c>
    </row>
    <row r="54" spans="1:26">
      <c r="A54" s="71">
        <v>20</v>
      </c>
      <c r="B54" s="71">
        <v>117</v>
      </c>
      <c r="C54" s="252" cm="1">
        <f t="array" aca="1" ref="C54" ca="1">INDIRECT("'"&amp;$A54&amp;"'!"&amp; "F" &amp; $B54)</f>
        <v>0</v>
      </c>
      <c r="D54" s="252" cm="1">
        <f t="array" aca="1" ref="D54" ca="1">INDIRECT("'"&amp;$A54&amp;"'!"&amp; "g" &amp; $B54)</f>
        <v>0</v>
      </c>
      <c r="E54" s="252" cm="1">
        <f t="array" aca="1" ref="E54" ca="1">INDIRECT("'"&amp;$A54&amp;"'!"&amp; "H" &amp; $B54)</f>
        <v>0</v>
      </c>
      <c r="F54" s="252" cm="1">
        <f t="array" aca="1" ref="F54" ca="1">INDIRECT("'"&amp;$A54&amp;"'!"&amp; "I" &amp; $B54)</f>
        <v>0</v>
      </c>
      <c r="G54" s="252" cm="1">
        <f t="array" aca="1" ref="G54" ca="1">INDIRECT("'"&amp;$A54&amp;"'!"&amp; "J" &amp; $B54)</f>
        <v>0</v>
      </c>
      <c r="H54" s="252" cm="1">
        <f t="array" aca="1" ref="H54" ca="1">INDIRECT("'"&amp;$A54&amp;"'!"&amp; "K" &amp; $B54)</f>
        <v>0</v>
      </c>
      <c r="I54" s="252" cm="1">
        <f t="array" aca="1" ref="I54" ca="1">INDIRECT("'"&amp;$A54&amp;"'!"&amp; "L" &amp; $B54)</f>
        <v>0</v>
      </c>
      <c r="J54" s="252" cm="1">
        <f t="array" aca="1" ref="J54" ca="1">INDIRECT("'"&amp;$A54&amp;"'!"&amp; "M" &amp; $B54)</f>
        <v>0</v>
      </c>
      <c r="K54" s="252" cm="1">
        <f t="array" aca="1" ref="K54" ca="1">INDIRECT("'"&amp;$A54&amp;"'!"&amp; "N" &amp; $B54)</f>
        <v>0</v>
      </c>
      <c r="L54" s="252" cm="1">
        <f t="array" aca="1" ref="L54" ca="1">INDIRECT("'"&amp;$A54&amp;"'!"&amp; "O" &amp; $B54)</f>
        <v>0</v>
      </c>
      <c r="M54" s="252" cm="1">
        <f t="array" aca="1" ref="M54" ca="1">INDIRECT("'"&amp;$A54&amp;"'!"&amp; "P" &amp; $B54)</f>
        <v>0</v>
      </c>
      <c r="N54" s="252" cm="1">
        <f t="array" aca="1" ref="N54" ca="1">INDIRECT("'"&amp;$A54&amp;"'!"&amp; "Q" &amp; $B54)</f>
        <v>0</v>
      </c>
      <c r="O54" s="252" cm="1">
        <f t="array" aca="1" ref="O54" ca="1">INDIRECT("'"&amp;$A54&amp;"'!"&amp; "R" &amp; $B54)</f>
        <v>0</v>
      </c>
      <c r="P54" s="252" cm="1">
        <f t="array" aca="1" ref="P54" ca="1">INDIRECT("'"&amp;$A54&amp;"'!"&amp; "S" &amp; $B54)</f>
        <v>0</v>
      </c>
      <c r="Q54" s="252" cm="1">
        <f t="array" aca="1" ref="Q54" ca="1">INDIRECT("'"&amp;$A54&amp;"'!"&amp; "T" &amp; $B54)</f>
        <v>0</v>
      </c>
      <c r="R54" s="252" cm="1">
        <f t="array" aca="1" ref="R54" ca="1">INDIRECT("'"&amp;$A54&amp;"'!"&amp; "U" &amp; $B54)</f>
        <v>0</v>
      </c>
      <c r="S54" s="252" cm="1">
        <f t="array" aca="1" ref="S54" ca="1">INDIRECT("'"&amp;$A54&amp;"'!"&amp; "V" &amp; $B54)</f>
        <v>0</v>
      </c>
      <c r="T54" s="252" cm="1">
        <f t="array" aca="1" ref="T54" ca="1">INDIRECT("'"&amp;$A54&amp;"'!"&amp; "W" &amp; $B54)</f>
        <v>0</v>
      </c>
      <c r="U54" s="252" cm="1">
        <f t="array" aca="1" ref="U54" ca="1">INDIRECT("'"&amp;$A54&amp;"'!"&amp; "X" &amp; $B54)</f>
        <v>0</v>
      </c>
      <c r="V54" s="252" cm="1">
        <f t="array" aca="1" ref="V54" ca="1">INDIRECT("'"&amp;$A54&amp;"'!"&amp; "Y" &amp; $B54)</f>
        <v>0</v>
      </c>
      <c r="W54" s="252" cm="1">
        <f t="array" aca="1" ref="W54" ca="1">INDIRECT("'"&amp;$A54&amp;"'!"&amp; "Z" &amp; $B54)</f>
        <v>0</v>
      </c>
      <c r="X54" s="252" cm="1">
        <f t="array" aca="1" ref="X54" ca="1">INDIRECT("'"&amp;$A54&amp;"'!"&amp; "AA" &amp; $B54)</f>
        <v>0</v>
      </c>
      <c r="Y54" s="252" cm="1">
        <f t="array" aca="1" ref="Y54" ca="1">INDIRECT("'"&amp;$A54&amp;"'!"&amp; "AB" &amp; $B54)</f>
        <v>0</v>
      </c>
      <c r="Z54" s="252" cm="1">
        <f t="array" aca="1" ref="Z54" ca="1">INDIRECT("'"&amp;$A54&amp;"'!"&amp; "AC" &amp; $B54)</f>
        <v>0</v>
      </c>
    </row>
    <row r="55" spans="1:26">
      <c r="A55" s="71">
        <v>21</v>
      </c>
      <c r="B55" s="71">
        <v>117</v>
      </c>
      <c r="C55" s="252" cm="1">
        <f t="array" aca="1" ref="C55" ca="1">INDIRECT("'"&amp;$A55&amp;"'!"&amp; "F" &amp; $B55)</f>
        <v>0</v>
      </c>
      <c r="D55" s="252" cm="1">
        <f t="array" aca="1" ref="D55" ca="1">INDIRECT("'"&amp;$A55&amp;"'!"&amp; "g" &amp; $B55)</f>
        <v>0</v>
      </c>
      <c r="E55" s="252" cm="1">
        <f t="array" aca="1" ref="E55" ca="1">INDIRECT("'"&amp;$A55&amp;"'!"&amp; "H" &amp; $B55)</f>
        <v>0</v>
      </c>
      <c r="F55" s="252" cm="1">
        <f t="array" aca="1" ref="F55" ca="1">INDIRECT("'"&amp;$A55&amp;"'!"&amp; "I" &amp; $B55)</f>
        <v>0</v>
      </c>
      <c r="G55" s="252" cm="1">
        <f t="array" aca="1" ref="G55" ca="1">INDIRECT("'"&amp;$A55&amp;"'!"&amp; "J" &amp; $B55)</f>
        <v>0</v>
      </c>
      <c r="H55" s="252" cm="1">
        <f t="array" aca="1" ref="H55" ca="1">INDIRECT("'"&amp;$A55&amp;"'!"&amp; "K" &amp; $B55)</f>
        <v>0</v>
      </c>
      <c r="I55" s="252" cm="1">
        <f t="array" aca="1" ref="I55" ca="1">INDIRECT("'"&amp;$A55&amp;"'!"&amp; "L" &amp; $B55)</f>
        <v>0</v>
      </c>
      <c r="J55" s="252" cm="1">
        <f t="array" aca="1" ref="J55" ca="1">INDIRECT("'"&amp;$A55&amp;"'!"&amp; "M" &amp; $B55)</f>
        <v>0</v>
      </c>
      <c r="K55" s="252" cm="1">
        <f t="array" aca="1" ref="K55" ca="1">INDIRECT("'"&amp;$A55&amp;"'!"&amp; "N" &amp; $B55)</f>
        <v>0</v>
      </c>
      <c r="L55" s="252" cm="1">
        <f t="array" aca="1" ref="L55" ca="1">INDIRECT("'"&amp;$A55&amp;"'!"&amp; "O" &amp; $B55)</f>
        <v>0</v>
      </c>
      <c r="M55" s="252" cm="1">
        <f t="array" aca="1" ref="M55" ca="1">INDIRECT("'"&amp;$A55&amp;"'!"&amp; "P" &amp; $B55)</f>
        <v>0</v>
      </c>
      <c r="N55" s="252" cm="1">
        <f t="array" aca="1" ref="N55" ca="1">INDIRECT("'"&amp;$A55&amp;"'!"&amp; "Q" &amp; $B55)</f>
        <v>0</v>
      </c>
      <c r="O55" s="252" cm="1">
        <f t="array" aca="1" ref="O55" ca="1">INDIRECT("'"&amp;$A55&amp;"'!"&amp; "R" &amp; $B55)</f>
        <v>0</v>
      </c>
      <c r="P55" s="252" cm="1">
        <f t="array" aca="1" ref="P55" ca="1">INDIRECT("'"&amp;$A55&amp;"'!"&amp; "S" &amp; $B55)</f>
        <v>0</v>
      </c>
      <c r="Q55" s="252" cm="1">
        <f t="array" aca="1" ref="Q55" ca="1">INDIRECT("'"&amp;$A55&amp;"'!"&amp; "T" &amp; $B55)</f>
        <v>0</v>
      </c>
      <c r="R55" s="252" cm="1">
        <f t="array" aca="1" ref="R55" ca="1">INDIRECT("'"&amp;$A55&amp;"'!"&amp; "U" &amp; $B55)</f>
        <v>0</v>
      </c>
      <c r="S55" s="252" cm="1">
        <f t="array" aca="1" ref="S55" ca="1">INDIRECT("'"&amp;$A55&amp;"'!"&amp; "V" &amp; $B55)</f>
        <v>0</v>
      </c>
      <c r="T55" s="252" cm="1">
        <f t="array" aca="1" ref="T55" ca="1">INDIRECT("'"&amp;$A55&amp;"'!"&amp; "W" &amp; $B55)</f>
        <v>0</v>
      </c>
      <c r="U55" s="252" cm="1">
        <f t="array" aca="1" ref="U55" ca="1">INDIRECT("'"&amp;$A55&amp;"'!"&amp; "X" &amp; $B55)</f>
        <v>0</v>
      </c>
      <c r="V55" s="252" cm="1">
        <f t="array" aca="1" ref="V55" ca="1">INDIRECT("'"&amp;$A55&amp;"'!"&amp; "Y" &amp; $B55)</f>
        <v>0</v>
      </c>
      <c r="W55" s="252" cm="1">
        <f t="array" aca="1" ref="W55" ca="1">INDIRECT("'"&amp;$A55&amp;"'!"&amp; "Z" &amp; $B55)</f>
        <v>0</v>
      </c>
      <c r="X55" s="252" cm="1">
        <f t="array" aca="1" ref="X55" ca="1">INDIRECT("'"&amp;$A55&amp;"'!"&amp; "AA" &amp; $B55)</f>
        <v>0</v>
      </c>
      <c r="Y55" s="252" cm="1">
        <f t="array" aca="1" ref="Y55" ca="1">INDIRECT("'"&amp;$A55&amp;"'!"&amp; "AB" &amp; $B55)</f>
        <v>0</v>
      </c>
      <c r="Z55" s="252" cm="1">
        <f t="array" aca="1" ref="Z55" ca="1">INDIRECT("'"&amp;$A55&amp;"'!"&amp; "AC" &amp; $B55)</f>
        <v>0</v>
      </c>
    </row>
    <row r="56" spans="1:26">
      <c r="A56" s="71">
        <v>22</v>
      </c>
      <c r="B56" s="71">
        <v>117</v>
      </c>
      <c r="C56" s="252" cm="1">
        <f t="array" aca="1" ref="C56" ca="1">INDIRECT("'"&amp;$A56&amp;"'!"&amp; "F" &amp; $B56)</f>
        <v>0</v>
      </c>
      <c r="D56" s="252" cm="1">
        <f t="array" aca="1" ref="D56" ca="1">INDIRECT("'"&amp;$A56&amp;"'!"&amp; "g" &amp; $B56)</f>
        <v>0</v>
      </c>
      <c r="E56" s="252" cm="1">
        <f t="array" aca="1" ref="E56" ca="1">INDIRECT("'"&amp;$A56&amp;"'!"&amp; "H" &amp; $B56)</f>
        <v>0</v>
      </c>
      <c r="F56" s="252" cm="1">
        <f t="array" aca="1" ref="F56" ca="1">INDIRECT("'"&amp;$A56&amp;"'!"&amp; "I" &amp; $B56)</f>
        <v>0</v>
      </c>
      <c r="G56" s="252" cm="1">
        <f t="array" aca="1" ref="G56" ca="1">INDIRECT("'"&amp;$A56&amp;"'!"&amp; "J" &amp; $B56)</f>
        <v>0</v>
      </c>
      <c r="H56" s="252" cm="1">
        <f t="array" aca="1" ref="H56" ca="1">INDIRECT("'"&amp;$A56&amp;"'!"&amp; "K" &amp; $B56)</f>
        <v>0</v>
      </c>
      <c r="I56" s="252" cm="1">
        <f t="array" aca="1" ref="I56" ca="1">INDIRECT("'"&amp;$A56&amp;"'!"&amp; "L" &amp; $B56)</f>
        <v>0</v>
      </c>
      <c r="J56" s="252" cm="1">
        <f t="array" aca="1" ref="J56" ca="1">INDIRECT("'"&amp;$A56&amp;"'!"&amp; "M" &amp; $B56)</f>
        <v>0</v>
      </c>
      <c r="K56" s="252" cm="1">
        <f t="array" aca="1" ref="K56" ca="1">INDIRECT("'"&amp;$A56&amp;"'!"&amp; "N" &amp; $B56)</f>
        <v>0</v>
      </c>
      <c r="L56" s="252" cm="1">
        <f t="array" aca="1" ref="L56" ca="1">INDIRECT("'"&amp;$A56&amp;"'!"&amp; "O" &amp; $B56)</f>
        <v>0</v>
      </c>
      <c r="M56" s="252" cm="1">
        <f t="array" aca="1" ref="M56" ca="1">INDIRECT("'"&amp;$A56&amp;"'!"&amp; "P" &amp; $B56)</f>
        <v>0</v>
      </c>
      <c r="N56" s="252" cm="1">
        <f t="array" aca="1" ref="N56" ca="1">INDIRECT("'"&amp;$A56&amp;"'!"&amp; "Q" &amp; $B56)</f>
        <v>0</v>
      </c>
      <c r="O56" s="252" cm="1">
        <f t="array" aca="1" ref="O56" ca="1">INDIRECT("'"&amp;$A56&amp;"'!"&amp; "R" &amp; $B56)</f>
        <v>0</v>
      </c>
      <c r="P56" s="252" cm="1">
        <f t="array" aca="1" ref="P56" ca="1">INDIRECT("'"&amp;$A56&amp;"'!"&amp; "S" &amp; $B56)</f>
        <v>0</v>
      </c>
      <c r="Q56" s="252" cm="1">
        <f t="array" aca="1" ref="Q56" ca="1">INDIRECT("'"&amp;$A56&amp;"'!"&amp; "T" &amp; $B56)</f>
        <v>0</v>
      </c>
      <c r="R56" s="252" cm="1">
        <f t="array" aca="1" ref="R56" ca="1">INDIRECT("'"&amp;$A56&amp;"'!"&amp; "U" &amp; $B56)</f>
        <v>0</v>
      </c>
      <c r="S56" s="252" cm="1">
        <f t="array" aca="1" ref="S56" ca="1">INDIRECT("'"&amp;$A56&amp;"'!"&amp; "V" &amp; $B56)</f>
        <v>0</v>
      </c>
      <c r="T56" s="252" cm="1">
        <f t="array" aca="1" ref="T56" ca="1">INDIRECT("'"&amp;$A56&amp;"'!"&amp; "W" &amp; $B56)</f>
        <v>0</v>
      </c>
      <c r="U56" s="252" cm="1">
        <f t="array" aca="1" ref="U56" ca="1">INDIRECT("'"&amp;$A56&amp;"'!"&amp; "X" &amp; $B56)</f>
        <v>0</v>
      </c>
      <c r="V56" s="252" cm="1">
        <f t="array" aca="1" ref="V56" ca="1">INDIRECT("'"&amp;$A56&amp;"'!"&amp; "Y" &amp; $B56)</f>
        <v>0</v>
      </c>
      <c r="W56" s="252" cm="1">
        <f t="array" aca="1" ref="W56" ca="1">INDIRECT("'"&amp;$A56&amp;"'!"&amp; "Z" &amp; $B56)</f>
        <v>0</v>
      </c>
      <c r="X56" s="252" cm="1">
        <f t="array" aca="1" ref="X56" ca="1">INDIRECT("'"&amp;$A56&amp;"'!"&amp; "AA" &amp; $B56)</f>
        <v>0</v>
      </c>
      <c r="Y56" s="252" cm="1">
        <f t="array" aca="1" ref="Y56" ca="1">INDIRECT("'"&amp;$A56&amp;"'!"&amp; "AB" &amp; $B56)</f>
        <v>0</v>
      </c>
      <c r="Z56" s="252" cm="1">
        <f t="array" aca="1" ref="Z56" ca="1">INDIRECT("'"&amp;$A56&amp;"'!"&amp; "AC" &amp; $B56)</f>
        <v>0</v>
      </c>
    </row>
    <row r="57" spans="1:26">
      <c r="A57" s="71">
        <v>23</v>
      </c>
      <c r="B57" s="71">
        <v>117</v>
      </c>
      <c r="C57" s="252" cm="1">
        <f t="array" aca="1" ref="C57" ca="1">INDIRECT("'"&amp;$A57&amp;"'!"&amp; "F" &amp; $B57)</f>
        <v>0</v>
      </c>
      <c r="D57" s="252" cm="1">
        <f t="array" aca="1" ref="D57" ca="1">INDIRECT("'"&amp;$A57&amp;"'!"&amp; "g" &amp; $B57)</f>
        <v>0</v>
      </c>
      <c r="E57" s="252" cm="1">
        <f t="array" aca="1" ref="E57" ca="1">INDIRECT("'"&amp;$A57&amp;"'!"&amp; "H" &amp; $B57)</f>
        <v>0</v>
      </c>
      <c r="F57" s="252" cm="1">
        <f t="array" aca="1" ref="F57" ca="1">INDIRECT("'"&amp;$A57&amp;"'!"&amp; "I" &amp; $B57)</f>
        <v>0</v>
      </c>
      <c r="G57" s="252" cm="1">
        <f t="array" aca="1" ref="G57" ca="1">INDIRECT("'"&amp;$A57&amp;"'!"&amp; "J" &amp; $B57)</f>
        <v>0</v>
      </c>
      <c r="H57" s="252" cm="1">
        <f t="array" aca="1" ref="H57" ca="1">INDIRECT("'"&amp;$A57&amp;"'!"&amp; "K" &amp; $B57)</f>
        <v>0</v>
      </c>
      <c r="I57" s="252" cm="1">
        <f t="array" aca="1" ref="I57" ca="1">INDIRECT("'"&amp;$A57&amp;"'!"&amp; "L" &amp; $B57)</f>
        <v>0</v>
      </c>
      <c r="J57" s="252" cm="1">
        <f t="array" aca="1" ref="J57" ca="1">INDIRECT("'"&amp;$A57&amp;"'!"&amp; "M" &amp; $B57)</f>
        <v>0</v>
      </c>
      <c r="K57" s="252" cm="1">
        <f t="array" aca="1" ref="K57" ca="1">INDIRECT("'"&amp;$A57&amp;"'!"&amp; "N" &amp; $B57)</f>
        <v>0</v>
      </c>
      <c r="L57" s="252" cm="1">
        <f t="array" aca="1" ref="L57" ca="1">INDIRECT("'"&amp;$A57&amp;"'!"&amp; "O" &amp; $B57)</f>
        <v>0</v>
      </c>
      <c r="M57" s="252" cm="1">
        <f t="array" aca="1" ref="M57" ca="1">INDIRECT("'"&amp;$A57&amp;"'!"&amp; "P" &amp; $B57)</f>
        <v>0</v>
      </c>
      <c r="N57" s="252" cm="1">
        <f t="array" aca="1" ref="N57" ca="1">INDIRECT("'"&amp;$A57&amp;"'!"&amp; "Q" &amp; $B57)</f>
        <v>0</v>
      </c>
      <c r="O57" s="252" cm="1">
        <f t="array" aca="1" ref="O57" ca="1">INDIRECT("'"&amp;$A57&amp;"'!"&amp; "R" &amp; $B57)</f>
        <v>0</v>
      </c>
      <c r="P57" s="252" cm="1">
        <f t="array" aca="1" ref="P57" ca="1">INDIRECT("'"&amp;$A57&amp;"'!"&amp; "S" &amp; $B57)</f>
        <v>0</v>
      </c>
      <c r="Q57" s="252" cm="1">
        <f t="array" aca="1" ref="Q57" ca="1">INDIRECT("'"&amp;$A57&amp;"'!"&amp; "T" &amp; $B57)</f>
        <v>0</v>
      </c>
      <c r="R57" s="252" cm="1">
        <f t="array" aca="1" ref="R57" ca="1">INDIRECT("'"&amp;$A57&amp;"'!"&amp; "U" &amp; $B57)</f>
        <v>0</v>
      </c>
      <c r="S57" s="252" cm="1">
        <f t="array" aca="1" ref="S57" ca="1">INDIRECT("'"&amp;$A57&amp;"'!"&amp; "V" &amp; $B57)</f>
        <v>0</v>
      </c>
      <c r="T57" s="252" cm="1">
        <f t="array" aca="1" ref="T57" ca="1">INDIRECT("'"&amp;$A57&amp;"'!"&amp; "W" &amp; $B57)</f>
        <v>0</v>
      </c>
      <c r="U57" s="252" cm="1">
        <f t="array" aca="1" ref="U57" ca="1">INDIRECT("'"&amp;$A57&amp;"'!"&amp; "X" &amp; $B57)</f>
        <v>0</v>
      </c>
      <c r="V57" s="252" cm="1">
        <f t="array" aca="1" ref="V57" ca="1">INDIRECT("'"&amp;$A57&amp;"'!"&amp; "Y" &amp; $B57)</f>
        <v>0</v>
      </c>
      <c r="W57" s="252" cm="1">
        <f t="array" aca="1" ref="W57" ca="1">INDIRECT("'"&amp;$A57&amp;"'!"&amp; "Z" &amp; $B57)</f>
        <v>0</v>
      </c>
      <c r="X57" s="252" cm="1">
        <f t="array" aca="1" ref="X57" ca="1">INDIRECT("'"&amp;$A57&amp;"'!"&amp; "AA" &amp; $B57)</f>
        <v>0</v>
      </c>
      <c r="Y57" s="252" cm="1">
        <f t="array" aca="1" ref="Y57" ca="1">INDIRECT("'"&amp;$A57&amp;"'!"&amp; "AB" &amp; $B57)</f>
        <v>0</v>
      </c>
      <c r="Z57" s="252" cm="1">
        <f t="array" aca="1" ref="Z57" ca="1">INDIRECT("'"&amp;$A57&amp;"'!"&amp; "AC" &amp; $B57)</f>
        <v>0</v>
      </c>
    </row>
    <row r="58" spans="1:26">
      <c r="A58" s="71">
        <v>24</v>
      </c>
      <c r="B58" s="71">
        <v>117</v>
      </c>
      <c r="C58" s="252" cm="1">
        <f t="array" aca="1" ref="C58" ca="1">INDIRECT("'"&amp;$A58&amp;"'!"&amp; "F" &amp; $B58)</f>
        <v>0</v>
      </c>
      <c r="D58" s="252" cm="1">
        <f t="array" aca="1" ref="D58" ca="1">INDIRECT("'"&amp;$A58&amp;"'!"&amp; "g" &amp; $B58)</f>
        <v>0</v>
      </c>
      <c r="E58" s="252" cm="1">
        <f t="array" aca="1" ref="E58" ca="1">INDIRECT("'"&amp;$A58&amp;"'!"&amp; "H" &amp; $B58)</f>
        <v>0</v>
      </c>
      <c r="F58" s="252" cm="1">
        <f t="array" aca="1" ref="F58" ca="1">INDIRECT("'"&amp;$A58&amp;"'!"&amp; "I" &amp; $B58)</f>
        <v>0</v>
      </c>
      <c r="G58" s="252" cm="1">
        <f t="array" aca="1" ref="G58" ca="1">INDIRECT("'"&amp;$A58&amp;"'!"&amp; "J" &amp; $B58)</f>
        <v>0</v>
      </c>
      <c r="H58" s="252" cm="1">
        <f t="array" aca="1" ref="H58" ca="1">INDIRECT("'"&amp;$A58&amp;"'!"&amp; "K" &amp; $B58)</f>
        <v>0</v>
      </c>
      <c r="I58" s="252" cm="1">
        <f t="array" aca="1" ref="I58" ca="1">INDIRECT("'"&amp;$A58&amp;"'!"&amp; "L" &amp; $B58)</f>
        <v>0</v>
      </c>
      <c r="J58" s="252" cm="1">
        <f t="array" aca="1" ref="J58" ca="1">INDIRECT("'"&amp;$A58&amp;"'!"&amp; "M" &amp; $B58)</f>
        <v>0</v>
      </c>
      <c r="K58" s="252" cm="1">
        <f t="array" aca="1" ref="K58" ca="1">INDIRECT("'"&amp;$A58&amp;"'!"&amp; "N" &amp; $B58)</f>
        <v>0</v>
      </c>
      <c r="L58" s="252" cm="1">
        <f t="array" aca="1" ref="L58" ca="1">INDIRECT("'"&amp;$A58&amp;"'!"&amp; "O" &amp; $B58)</f>
        <v>0</v>
      </c>
      <c r="M58" s="252" cm="1">
        <f t="array" aca="1" ref="M58" ca="1">INDIRECT("'"&amp;$A58&amp;"'!"&amp; "P" &amp; $B58)</f>
        <v>0</v>
      </c>
      <c r="N58" s="252" cm="1">
        <f t="array" aca="1" ref="N58" ca="1">INDIRECT("'"&amp;$A58&amp;"'!"&amp; "Q" &amp; $B58)</f>
        <v>0</v>
      </c>
      <c r="O58" s="252" cm="1">
        <f t="array" aca="1" ref="O58" ca="1">INDIRECT("'"&amp;$A58&amp;"'!"&amp; "R" &amp; $B58)</f>
        <v>0</v>
      </c>
      <c r="P58" s="252" cm="1">
        <f t="array" aca="1" ref="P58" ca="1">INDIRECT("'"&amp;$A58&amp;"'!"&amp; "S" &amp; $B58)</f>
        <v>0</v>
      </c>
      <c r="Q58" s="252" cm="1">
        <f t="array" aca="1" ref="Q58" ca="1">INDIRECT("'"&amp;$A58&amp;"'!"&amp; "T" &amp; $B58)</f>
        <v>0</v>
      </c>
      <c r="R58" s="252" cm="1">
        <f t="array" aca="1" ref="R58" ca="1">INDIRECT("'"&amp;$A58&amp;"'!"&amp; "U" &amp; $B58)</f>
        <v>0</v>
      </c>
      <c r="S58" s="252" cm="1">
        <f t="array" aca="1" ref="S58" ca="1">INDIRECT("'"&amp;$A58&amp;"'!"&amp; "V" &amp; $B58)</f>
        <v>0</v>
      </c>
      <c r="T58" s="252" cm="1">
        <f t="array" aca="1" ref="T58" ca="1">INDIRECT("'"&amp;$A58&amp;"'!"&amp; "W" &amp; $B58)</f>
        <v>0</v>
      </c>
      <c r="U58" s="252" cm="1">
        <f t="array" aca="1" ref="U58" ca="1">INDIRECT("'"&amp;$A58&amp;"'!"&amp; "X" &amp; $B58)</f>
        <v>0</v>
      </c>
      <c r="V58" s="252" cm="1">
        <f t="array" aca="1" ref="V58" ca="1">INDIRECT("'"&amp;$A58&amp;"'!"&amp; "Y" &amp; $B58)</f>
        <v>0</v>
      </c>
      <c r="W58" s="252" cm="1">
        <f t="array" aca="1" ref="W58" ca="1">INDIRECT("'"&amp;$A58&amp;"'!"&amp; "Z" &amp; $B58)</f>
        <v>0</v>
      </c>
      <c r="X58" s="252" cm="1">
        <f t="array" aca="1" ref="X58" ca="1">INDIRECT("'"&amp;$A58&amp;"'!"&amp; "AA" &amp; $B58)</f>
        <v>0</v>
      </c>
      <c r="Y58" s="252" cm="1">
        <f t="array" aca="1" ref="Y58" ca="1">INDIRECT("'"&amp;$A58&amp;"'!"&amp; "AB" &amp; $B58)</f>
        <v>0</v>
      </c>
      <c r="Z58" s="252" cm="1">
        <f t="array" aca="1" ref="Z58" ca="1">INDIRECT("'"&amp;$A58&amp;"'!"&amp; "AC" &amp; $B58)</f>
        <v>0</v>
      </c>
    </row>
    <row r="59" spans="1:26">
      <c r="A59" s="71">
        <v>25</v>
      </c>
      <c r="B59" s="71">
        <v>117</v>
      </c>
      <c r="C59" s="252" cm="1">
        <f t="array" aca="1" ref="C59" ca="1">INDIRECT("'"&amp;$A59&amp;"'!"&amp; "F" &amp; $B59)</f>
        <v>0</v>
      </c>
      <c r="D59" s="252" cm="1">
        <f t="array" aca="1" ref="D59" ca="1">INDIRECT("'"&amp;$A59&amp;"'!"&amp; "g" &amp; $B59)</f>
        <v>0</v>
      </c>
      <c r="E59" s="252" cm="1">
        <f t="array" aca="1" ref="E59" ca="1">INDIRECT("'"&amp;$A59&amp;"'!"&amp; "H" &amp; $B59)</f>
        <v>0</v>
      </c>
      <c r="F59" s="252" cm="1">
        <f t="array" aca="1" ref="F59" ca="1">INDIRECT("'"&amp;$A59&amp;"'!"&amp; "I" &amp; $B59)</f>
        <v>0</v>
      </c>
      <c r="G59" s="252" cm="1">
        <f t="array" aca="1" ref="G59" ca="1">INDIRECT("'"&amp;$A59&amp;"'!"&amp; "J" &amp; $B59)</f>
        <v>0</v>
      </c>
      <c r="H59" s="252" cm="1">
        <f t="array" aca="1" ref="H59" ca="1">INDIRECT("'"&amp;$A59&amp;"'!"&amp; "K" &amp; $B59)</f>
        <v>0</v>
      </c>
      <c r="I59" s="252" cm="1">
        <f t="array" aca="1" ref="I59" ca="1">INDIRECT("'"&amp;$A59&amp;"'!"&amp; "L" &amp; $B59)</f>
        <v>0</v>
      </c>
      <c r="J59" s="252" cm="1">
        <f t="array" aca="1" ref="J59" ca="1">INDIRECT("'"&amp;$A59&amp;"'!"&amp; "M" &amp; $B59)</f>
        <v>0</v>
      </c>
      <c r="K59" s="252" cm="1">
        <f t="array" aca="1" ref="K59" ca="1">INDIRECT("'"&amp;$A59&amp;"'!"&amp; "N" &amp; $B59)</f>
        <v>0</v>
      </c>
      <c r="L59" s="252" cm="1">
        <f t="array" aca="1" ref="L59" ca="1">INDIRECT("'"&amp;$A59&amp;"'!"&amp; "O" &amp; $B59)</f>
        <v>0</v>
      </c>
      <c r="M59" s="252" cm="1">
        <f t="array" aca="1" ref="M59" ca="1">INDIRECT("'"&amp;$A59&amp;"'!"&amp; "P" &amp; $B59)</f>
        <v>0</v>
      </c>
      <c r="N59" s="252" cm="1">
        <f t="array" aca="1" ref="N59" ca="1">INDIRECT("'"&amp;$A59&amp;"'!"&amp; "Q" &amp; $B59)</f>
        <v>0</v>
      </c>
      <c r="O59" s="252" cm="1">
        <f t="array" aca="1" ref="O59" ca="1">INDIRECT("'"&amp;$A59&amp;"'!"&amp; "R" &amp; $B59)</f>
        <v>0</v>
      </c>
      <c r="P59" s="252" cm="1">
        <f t="array" aca="1" ref="P59" ca="1">INDIRECT("'"&amp;$A59&amp;"'!"&amp; "S" &amp; $B59)</f>
        <v>0</v>
      </c>
      <c r="Q59" s="252" cm="1">
        <f t="array" aca="1" ref="Q59" ca="1">INDIRECT("'"&amp;$A59&amp;"'!"&amp; "T" &amp; $B59)</f>
        <v>0</v>
      </c>
      <c r="R59" s="252" cm="1">
        <f t="array" aca="1" ref="R59" ca="1">INDIRECT("'"&amp;$A59&amp;"'!"&amp; "U" &amp; $B59)</f>
        <v>0</v>
      </c>
      <c r="S59" s="252" cm="1">
        <f t="array" aca="1" ref="S59" ca="1">INDIRECT("'"&amp;$A59&amp;"'!"&amp; "V" &amp; $B59)</f>
        <v>0</v>
      </c>
      <c r="T59" s="252" cm="1">
        <f t="array" aca="1" ref="T59" ca="1">INDIRECT("'"&amp;$A59&amp;"'!"&amp; "W" &amp; $B59)</f>
        <v>0</v>
      </c>
      <c r="U59" s="252" cm="1">
        <f t="array" aca="1" ref="U59" ca="1">INDIRECT("'"&amp;$A59&amp;"'!"&amp; "X" &amp; $B59)</f>
        <v>0</v>
      </c>
      <c r="V59" s="252" cm="1">
        <f t="array" aca="1" ref="V59" ca="1">INDIRECT("'"&amp;$A59&amp;"'!"&amp; "Y" &amp; $B59)</f>
        <v>0</v>
      </c>
      <c r="W59" s="252" cm="1">
        <f t="array" aca="1" ref="W59" ca="1">INDIRECT("'"&amp;$A59&amp;"'!"&amp; "Z" &amp; $B59)</f>
        <v>0</v>
      </c>
      <c r="X59" s="252" cm="1">
        <f t="array" aca="1" ref="X59" ca="1">INDIRECT("'"&amp;$A59&amp;"'!"&amp; "AA" &amp; $B59)</f>
        <v>0</v>
      </c>
      <c r="Y59" s="252" cm="1">
        <f t="array" aca="1" ref="Y59" ca="1">INDIRECT("'"&amp;$A59&amp;"'!"&amp; "AB" &amp; $B59)</f>
        <v>0</v>
      </c>
      <c r="Z59" s="252" cm="1">
        <f t="array" aca="1" ref="Z59" ca="1">INDIRECT("'"&amp;$A59&amp;"'!"&amp; "AC" &amp; $B59)</f>
        <v>0</v>
      </c>
    </row>
    <row r="60" spans="1:26">
      <c r="A60" s="71">
        <v>26</v>
      </c>
      <c r="B60" s="71">
        <v>117</v>
      </c>
      <c r="C60" s="252" cm="1">
        <f t="array" aca="1" ref="C60" ca="1">INDIRECT("'"&amp;$A60&amp;"'!"&amp; "F" &amp; $B60)</f>
        <v>0</v>
      </c>
      <c r="D60" s="252" cm="1">
        <f t="array" aca="1" ref="D60" ca="1">INDIRECT("'"&amp;$A60&amp;"'!"&amp; "g" &amp; $B60)</f>
        <v>0</v>
      </c>
      <c r="E60" s="252" cm="1">
        <f t="array" aca="1" ref="E60" ca="1">INDIRECT("'"&amp;$A60&amp;"'!"&amp; "H" &amp; $B60)</f>
        <v>0</v>
      </c>
      <c r="F60" s="252" cm="1">
        <f t="array" aca="1" ref="F60" ca="1">INDIRECT("'"&amp;$A60&amp;"'!"&amp; "I" &amp; $B60)</f>
        <v>0</v>
      </c>
      <c r="G60" s="252" cm="1">
        <f t="array" aca="1" ref="G60" ca="1">INDIRECT("'"&amp;$A60&amp;"'!"&amp; "J" &amp; $B60)</f>
        <v>0</v>
      </c>
      <c r="H60" s="252" cm="1">
        <f t="array" aca="1" ref="H60" ca="1">INDIRECT("'"&amp;$A60&amp;"'!"&amp; "K" &amp; $B60)</f>
        <v>0</v>
      </c>
      <c r="I60" s="252" cm="1">
        <f t="array" aca="1" ref="I60" ca="1">INDIRECT("'"&amp;$A60&amp;"'!"&amp; "L" &amp; $B60)</f>
        <v>0</v>
      </c>
      <c r="J60" s="252" cm="1">
        <f t="array" aca="1" ref="J60" ca="1">INDIRECT("'"&amp;$A60&amp;"'!"&amp; "M" &amp; $B60)</f>
        <v>0</v>
      </c>
      <c r="K60" s="252" cm="1">
        <f t="array" aca="1" ref="K60" ca="1">INDIRECT("'"&amp;$A60&amp;"'!"&amp; "N" &amp; $B60)</f>
        <v>0</v>
      </c>
      <c r="L60" s="252" cm="1">
        <f t="array" aca="1" ref="L60" ca="1">INDIRECT("'"&amp;$A60&amp;"'!"&amp; "O" &amp; $B60)</f>
        <v>0</v>
      </c>
      <c r="M60" s="252" cm="1">
        <f t="array" aca="1" ref="M60" ca="1">INDIRECT("'"&amp;$A60&amp;"'!"&amp; "P" &amp; $B60)</f>
        <v>0</v>
      </c>
      <c r="N60" s="252" cm="1">
        <f t="array" aca="1" ref="N60" ca="1">INDIRECT("'"&amp;$A60&amp;"'!"&amp; "Q" &amp; $B60)</f>
        <v>0</v>
      </c>
      <c r="O60" s="252" cm="1">
        <f t="array" aca="1" ref="O60" ca="1">INDIRECT("'"&amp;$A60&amp;"'!"&amp; "R" &amp; $B60)</f>
        <v>0</v>
      </c>
      <c r="P60" s="252" cm="1">
        <f t="array" aca="1" ref="P60" ca="1">INDIRECT("'"&amp;$A60&amp;"'!"&amp; "S" &amp; $B60)</f>
        <v>0</v>
      </c>
      <c r="Q60" s="252" cm="1">
        <f t="array" aca="1" ref="Q60" ca="1">INDIRECT("'"&amp;$A60&amp;"'!"&amp; "T" &amp; $B60)</f>
        <v>0</v>
      </c>
      <c r="R60" s="252" cm="1">
        <f t="array" aca="1" ref="R60" ca="1">INDIRECT("'"&amp;$A60&amp;"'!"&amp; "U" &amp; $B60)</f>
        <v>0</v>
      </c>
      <c r="S60" s="252" cm="1">
        <f t="array" aca="1" ref="S60" ca="1">INDIRECT("'"&amp;$A60&amp;"'!"&amp; "V" &amp; $B60)</f>
        <v>0</v>
      </c>
      <c r="T60" s="252" cm="1">
        <f t="array" aca="1" ref="T60" ca="1">INDIRECT("'"&amp;$A60&amp;"'!"&amp; "W" &amp; $B60)</f>
        <v>0</v>
      </c>
      <c r="U60" s="252" cm="1">
        <f t="array" aca="1" ref="U60" ca="1">INDIRECT("'"&amp;$A60&amp;"'!"&amp; "X" &amp; $B60)</f>
        <v>0</v>
      </c>
      <c r="V60" s="252" cm="1">
        <f t="array" aca="1" ref="V60" ca="1">INDIRECT("'"&amp;$A60&amp;"'!"&amp; "Y" &amp; $B60)</f>
        <v>0</v>
      </c>
      <c r="W60" s="252" cm="1">
        <f t="array" aca="1" ref="W60" ca="1">INDIRECT("'"&amp;$A60&amp;"'!"&amp; "Z" &amp; $B60)</f>
        <v>0</v>
      </c>
      <c r="X60" s="252" cm="1">
        <f t="array" aca="1" ref="X60" ca="1">INDIRECT("'"&amp;$A60&amp;"'!"&amp; "AA" &amp; $B60)</f>
        <v>0</v>
      </c>
      <c r="Y60" s="252" cm="1">
        <f t="array" aca="1" ref="Y60" ca="1">INDIRECT("'"&amp;$A60&amp;"'!"&amp; "AB" &amp; $B60)</f>
        <v>0</v>
      </c>
      <c r="Z60" s="252" cm="1">
        <f t="array" aca="1" ref="Z60" ca="1">INDIRECT("'"&amp;$A60&amp;"'!"&amp; "AC" &amp; $B60)</f>
        <v>0</v>
      </c>
    </row>
    <row r="61" spans="1:26">
      <c r="A61" s="71">
        <v>27</v>
      </c>
      <c r="B61" s="71">
        <v>117</v>
      </c>
      <c r="C61" s="252" cm="1">
        <f t="array" aca="1" ref="C61" ca="1">INDIRECT("'"&amp;$A61&amp;"'!"&amp; "F" &amp; $B61)</f>
        <v>0</v>
      </c>
      <c r="D61" s="252" cm="1">
        <f t="array" aca="1" ref="D61" ca="1">INDIRECT("'"&amp;$A61&amp;"'!"&amp; "g" &amp; $B61)</f>
        <v>0</v>
      </c>
      <c r="E61" s="252" cm="1">
        <f t="array" aca="1" ref="E61" ca="1">INDIRECT("'"&amp;$A61&amp;"'!"&amp; "H" &amp; $B61)</f>
        <v>0</v>
      </c>
      <c r="F61" s="252" cm="1">
        <f t="array" aca="1" ref="F61" ca="1">INDIRECT("'"&amp;$A61&amp;"'!"&amp; "I" &amp; $B61)</f>
        <v>0</v>
      </c>
      <c r="G61" s="252" cm="1">
        <f t="array" aca="1" ref="G61" ca="1">INDIRECT("'"&amp;$A61&amp;"'!"&amp; "J" &amp; $B61)</f>
        <v>0</v>
      </c>
      <c r="H61" s="252" cm="1">
        <f t="array" aca="1" ref="H61" ca="1">INDIRECT("'"&amp;$A61&amp;"'!"&amp; "K" &amp; $B61)</f>
        <v>0</v>
      </c>
      <c r="I61" s="252" cm="1">
        <f t="array" aca="1" ref="I61" ca="1">INDIRECT("'"&amp;$A61&amp;"'!"&amp; "L" &amp; $B61)</f>
        <v>0</v>
      </c>
      <c r="J61" s="252" cm="1">
        <f t="array" aca="1" ref="J61" ca="1">INDIRECT("'"&amp;$A61&amp;"'!"&amp; "M" &amp; $B61)</f>
        <v>0</v>
      </c>
      <c r="K61" s="252" cm="1">
        <f t="array" aca="1" ref="K61" ca="1">INDIRECT("'"&amp;$A61&amp;"'!"&amp; "N" &amp; $B61)</f>
        <v>0</v>
      </c>
      <c r="L61" s="252" cm="1">
        <f t="array" aca="1" ref="L61" ca="1">INDIRECT("'"&amp;$A61&amp;"'!"&amp; "O" &amp; $B61)</f>
        <v>0</v>
      </c>
      <c r="M61" s="252" cm="1">
        <f t="array" aca="1" ref="M61" ca="1">INDIRECT("'"&amp;$A61&amp;"'!"&amp; "P" &amp; $B61)</f>
        <v>0</v>
      </c>
      <c r="N61" s="252" cm="1">
        <f t="array" aca="1" ref="N61" ca="1">INDIRECT("'"&amp;$A61&amp;"'!"&amp; "Q" &amp; $B61)</f>
        <v>0</v>
      </c>
      <c r="O61" s="252" cm="1">
        <f t="array" aca="1" ref="O61" ca="1">INDIRECT("'"&amp;$A61&amp;"'!"&amp; "R" &amp; $B61)</f>
        <v>0</v>
      </c>
      <c r="P61" s="252" cm="1">
        <f t="array" aca="1" ref="P61" ca="1">INDIRECT("'"&amp;$A61&amp;"'!"&amp; "S" &amp; $B61)</f>
        <v>0</v>
      </c>
      <c r="Q61" s="252" cm="1">
        <f t="array" aca="1" ref="Q61" ca="1">INDIRECT("'"&amp;$A61&amp;"'!"&amp; "T" &amp; $B61)</f>
        <v>0</v>
      </c>
      <c r="R61" s="252" cm="1">
        <f t="array" aca="1" ref="R61" ca="1">INDIRECT("'"&amp;$A61&amp;"'!"&amp; "U" &amp; $B61)</f>
        <v>0</v>
      </c>
      <c r="S61" s="252" cm="1">
        <f t="array" aca="1" ref="S61" ca="1">INDIRECT("'"&amp;$A61&amp;"'!"&amp; "V" &amp; $B61)</f>
        <v>0</v>
      </c>
      <c r="T61" s="252" cm="1">
        <f t="array" aca="1" ref="T61" ca="1">INDIRECT("'"&amp;$A61&amp;"'!"&amp; "W" &amp; $B61)</f>
        <v>0</v>
      </c>
      <c r="U61" s="252" cm="1">
        <f t="array" aca="1" ref="U61" ca="1">INDIRECT("'"&amp;$A61&amp;"'!"&amp; "X" &amp; $B61)</f>
        <v>0</v>
      </c>
      <c r="V61" s="252" cm="1">
        <f t="array" aca="1" ref="V61" ca="1">INDIRECT("'"&amp;$A61&amp;"'!"&amp; "Y" &amp; $B61)</f>
        <v>0</v>
      </c>
      <c r="W61" s="252" cm="1">
        <f t="array" aca="1" ref="W61" ca="1">INDIRECT("'"&amp;$A61&amp;"'!"&amp; "Z" &amp; $B61)</f>
        <v>0</v>
      </c>
      <c r="X61" s="252" cm="1">
        <f t="array" aca="1" ref="X61" ca="1">INDIRECT("'"&amp;$A61&amp;"'!"&amp; "AA" &amp; $B61)</f>
        <v>0</v>
      </c>
      <c r="Y61" s="252" cm="1">
        <f t="array" aca="1" ref="Y61" ca="1">INDIRECT("'"&amp;$A61&amp;"'!"&amp; "AB" &amp; $B61)</f>
        <v>0</v>
      </c>
      <c r="Z61" s="252" cm="1">
        <f t="array" aca="1" ref="Z61" ca="1">INDIRECT("'"&amp;$A61&amp;"'!"&amp; "AC" &amp; $B61)</f>
        <v>0</v>
      </c>
    </row>
    <row r="62" spans="1:26">
      <c r="A62" s="71">
        <v>28</v>
      </c>
      <c r="B62" s="71">
        <v>117</v>
      </c>
      <c r="C62" s="252" cm="1">
        <f t="array" aca="1" ref="C62" ca="1">INDIRECT("'"&amp;$A62&amp;"'!"&amp; "F" &amp; $B62)</f>
        <v>0</v>
      </c>
      <c r="D62" s="252" cm="1">
        <f t="array" aca="1" ref="D62" ca="1">INDIRECT("'"&amp;$A62&amp;"'!"&amp; "g" &amp; $B62)</f>
        <v>0</v>
      </c>
      <c r="E62" s="252" cm="1">
        <f t="array" aca="1" ref="E62" ca="1">INDIRECT("'"&amp;$A62&amp;"'!"&amp; "H" &amp; $B62)</f>
        <v>0</v>
      </c>
      <c r="F62" s="252" cm="1">
        <f t="array" aca="1" ref="F62" ca="1">INDIRECT("'"&amp;$A62&amp;"'!"&amp; "I" &amp; $B62)</f>
        <v>0</v>
      </c>
      <c r="G62" s="252" cm="1">
        <f t="array" aca="1" ref="G62" ca="1">INDIRECT("'"&amp;$A62&amp;"'!"&amp; "J" &amp; $B62)</f>
        <v>0</v>
      </c>
      <c r="H62" s="252" cm="1">
        <f t="array" aca="1" ref="H62" ca="1">INDIRECT("'"&amp;$A62&amp;"'!"&amp; "K" &amp; $B62)</f>
        <v>0</v>
      </c>
      <c r="I62" s="252" cm="1">
        <f t="array" aca="1" ref="I62" ca="1">INDIRECT("'"&amp;$A62&amp;"'!"&amp; "L" &amp; $B62)</f>
        <v>0</v>
      </c>
      <c r="J62" s="252" cm="1">
        <f t="array" aca="1" ref="J62" ca="1">INDIRECT("'"&amp;$A62&amp;"'!"&amp; "M" &amp; $B62)</f>
        <v>0</v>
      </c>
      <c r="K62" s="252" cm="1">
        <f t="array" aca="1" ref="K62" ca="1">INDIRECT("'"&amp;$A62&amp;"'!"&amp; "N" &amp; $B62)</f>
        <v>0</v>
      </c>
      <c r="L62" s="252" cm="1">
        <f t="array" aca="1" ref="L62" ca="1">INDIRECT("'"&amp;$A62&amp;"'!"&amp; "O" &amp; $B62)</f>
        <v>0</v>
      </c>
      <c r="M62" s="252" cm="1">
        <f t="array" aca="1" ref="M62" ca="1">INDIRECT("'"&amp;$A62&amp;"'!"&amp; "P" &amp; $B62)</f>
        <v>0</v>
      </c>
      <c r="N62" s="252" cm="1">
        <f t="array" aca="1" ref="N62" ca="1">INDIRECT("'"&amp;$A62&amp;"'!"&amp; "Q" &amp; $B62)</f>
        <v>0</v>
      </c>
      <c r="O62" s="252" cm="1">
        <f t="array" aca="1" ref="O62" ca="1">INDIRECT("'"&amp;$A62&amp;"'!"&amp; "R" &amp; $B62)</f>
        <v>0</v>
      </c>
      <c r="P62" s="252" cm="1">
        <f t="array" aca="1" ref="P62" ca="1">INDIRECT("'"&amp;$A62&amp;"'!"&amp; "S" &amp; $B62)</f>
        <v>0</v>
      </c>
      <c r="Q62" s="252" cm="1">
        <f t="array" aca="1" ref="Q62" ca="1">INDIRECT("'"&amp;$A62&amp;"'!"&amp; "T" &amp; $B62)</f>
        <v>0</v>
      </c>
      <c r="R62" s="252" cm="1">
        <f t="array" aca="1" ref="R62" ca="1">INDIRECT("'"&amp;$A62&amp;"'!"&amp; "U" &amp; $B62)</f>
        <v>0</v>
      </c>
      <c r="S62" s="252" cm="1">
        <f t="array" aca="1" ref="S62" ca="1">INDIRECT("'"&amp;$A62&amp;"'!"&amp; "V" &amp; $B62)</f>
        <v>0</v>
      </c>
      <c r="T62" s="252" cm="1">
        <f t="array" aca="1" ref="T62" ca="1">INDIRECT("'"&amp;$A62&amp;"'!"&amp; "W" &amp; $B62)</f>
        <v>0</v>
      </c>
      <c r="U62" s="252" cm="1">
        <f t="array" aca="1" ref="U62" ca="1">INDIRECT("'"&amp;$A62&amp;"'!"&amp; "X" &amp; $B62)</f>
        <v>0</v>
      </c>
      <c r="V62" s="252" cm="1">
        <f t="array" aca="1" ref="V62" ca="1">INDIRECT("'"&amp;$A62&amp;"'!"&amp; "Y" &amp; $B62)</f>
        <v>0</v>
      </c>
      <c r="W62" s="252" cm="1">
        <f t="array" aca="1" ref="W62" ca="1">INDIRECT("'"&amp;$A62&amp;"'!"&amp; "Z" &amp; $B62)</f>
        <v>0</v>
      </c>
      <c r="X62" s="252" cm="1">
        <f t="array" aca="1" ref="X62" ca="1">INDIRECT("'"&amp;$A62&amp;"'!"&amp; "AA" &amp; $B62)</f>
        <v>0</v>
      </c>
      <c r="Y62" s="252" cm="1">
        <f t="array" aca="1" ref="Y62" ca="1">INDIRECT("'"&amp;$A62&amp;"'!"&amp; "AB" &amp; $B62)</f>
        <v>0</v>
      </c>
      <c r="Z62" s="252" cm="1">
        <f t="array" aca="1" ref="Z62" ca="1">INDIRECT("'"&amp;$A62&amp;"'!"&amp; "AC" &amp; $B62)</f>
        <v>0</v>
      </c>
    </row>
    <row r="63" spans="1:26">
      <c r="A63" s="71">
        <v>29</v>
      </c>
      <c r="B63" s="71">
        <v>117</v>
      </c>
      <c r="C63" s="252" cm="1">
        <f t="array" aca="1" ref="C63" ca="1">INDIRECT("'"&amp;$A63&amp;"'!"&amp; "F" &amp; $B63)</f>
        <v>0</v>
      </c>
      <c r="D63" s="252" cm="1">
        <f t="array" aca="1" ref="D63" ca="1">INDIRECT("'"&amp;$A63&amp;"'!"&amp; "g" &amp; $B63)</f>
        <v>0</v>
      </c>
      <c r="E63" s="252" cm="1">
        <f t="array" aca="1" ref="E63" ca="1">INDIRECT("'"&amp;$A63&amp;"'!"&amp; "H" &amp; $B63)</f>
        <v>0</v>
      </c>
      <c r="F63" s="252" cm="1">
        <f t="array" aca="1" ref="F63" ca="1">INDIRECT("'"&amp;$A63&amp;"'!"&amp; "I" &amp; $B63)</f>
        <v>0</v>
      </c>
      <c r="G63" s="252" cm="1">
        <f t="array" aca="1" ref="G63" ca="1">INDIRECT("'"&amp;$A63&amp;"'!"&amp; "J" &amp; $B63)</f>
        <v>0</v>
      </c>
      <c r="H63" s="252" cm="1">
        <f t="array" aca="1" ref="H63" ca="1">INDIRECT("'"&amp;$A63&amp;"'!"&amp; "K" &amp; $B63)</f>
        <v>0</v>
      </c>
      <c r="I63" s="252" cm="1">
        <f t="array" aca="1" ref="I63" ca="1">INDIRECT("'"&amp;$A63&amp;"'!"&amp; "L" &amp; $B63)</f>
        <v>0</v>
      </c>
      <c r="J63" s="252" cm="1">
        <f t="array" aca="1" ref="J63" ca="1">INDIRECT("'"&amp;$A63&amp;"'!"&amp; "M" &amp; $B63)</f>
        <v>0</v>
      </c>
      <c r="K63" s="252" cm="1">
        <f t="array" aca="1" ref="K63" ca="1">INDIRECT("'"&amp;$A63&amp;"'!"&amp; "N" &amp; $B63)</f>
        <v>0</v>
      </c>
      <c r="L63" s="252" cm="1">
        <f t="array" aca="1" ref="L63" ca="1">INDIRECT("'"&amp;$A63&amp;"'!"&amp; "O" &amp; $B63)</f>
        <v>0</v>
      </c>
      <c r="M63" s="252" cm="1">
        <f t="array" aca="1" ref="M63" ca="1">INDIRECT("'"&amp;$A63&amp;"'!"&amp; "P" &amp; $B63)</f>
        <v>0</v>
      </c>
      <c r="N63" s="252" cm="1">
        <f t="array" aca="1" ref="N63" ca="1">INDIRECT("'"&amp;$A63&amp;"'!"&amp; "Q" &amp; $B63)</f>
        <v>0</v>
      </c>
      <c r="O63" s="252" cm="1">
        <f t="array" aca="1" ref="O63" ca="1">INDIRECT("'"&amp;$A63&amp;"'!"&amp; "R" &amp; $B63)</f>
        <v>0</v>
      </c>
      <c r="P63" s="252" cm="1">
        <f t="array" aca="1" ref="P63" ca="1">INDIRECT("'"&amp;$A63&amp;"'!"&amp; "S" &amp; $B63)</f>
        <v>0</v>
      </c>
      <c r="Q63" s="252" cm="1">
        <f t="array" aca="1" ref="Q63" ca="1">INDIRECT("'"&amp;$A63&amp;"'!"&amp; "T" &amp; $B63)</f>
        <v>0</v>
      </c>
      <c r="R63" s="252" cm="1">
        <f t="array" aca="1" ref="R63" ca="1">INDIRECT("'"&amp;$A63&amp;"'!"&amp; "U" &amp; $B63)</f>
        <v>0</v>
      </c>
      <c r="S63" s="252" cm="1">
        <f t="array" aca="1" ref="S63" ca="1">INDIRECT("'"&amp;$A63&amp;"'!"&amp; "V" &amp; $B63)</f>
        <v>0</v>
      </c>
      <c r="T63" s="252" cm="1">
        <f t="array" aca="1" ref="T63" ca="1">INDIRECT("'"&amp;$A63&amp;"'!"&amp; "W" &amp; $B63)</f>
        <v>0</v>
      </c>
      <c r="U63" s="252" cm="1">
        <f t="array" aca="1" ref="U63" ca="1">INDIRECT("'"&amp;$A63&amp;"'!"&amp; "X" &amp; $B63)</f>
        <v>0</v>
      </c>
      <c r="V63" s="252" cm="1">
        <f t="array" aca="1" ref="V63" ca="1">INDIRECT("'"&amp;$A63&amp;"'!"&amp; "Y" &amp; $B63)</f>
        <v>0</v>
      </c>
      <c r="W63" s="252" cm="1">
        <f t="array" aca="1" ref="W63" ca="1">INDIRECT("'"&amp;$A63&amp;"'!"&amp; "Z" &amp; $B63)</f>
        <v>0</v>
      </c>
      <c r="X63" s="252" cm="1">
        <f t="array" aca="1" ref="X63" ca="1">INDIRECT("'"&amp;$A63&amp;"'!"&amp; "AA" &amp; $B63)</f>
        <v>0</v>
      </c>
      <c r="Y63" s="252" cm="1">
        <f t="array" aca="1" ref="Y63" ca="1">INDIRECT("'"&amp;$A63&amp;"'!"&amp; "AB" &amp; $B63)</f>
        <v>0</v>
      </c>
      <c r="Z63" s="252" cm="1">
        <f t="array" aca="1" ref="Z63" ca="1">INDIRECT("'"&amp;$A63&amp;"'!"&amp; "AC" &amp; $B63)</f>
        <v>0</v>
      </c>
    </row>
    <row r="64" spans="1:26">
      <c r="A64" s="71">
        <v>30</v>
      </c>
      <c r="B64" s="71">
        <v>117</v>
      </c>
      <c r="C64" s="252" cm="1">
        <f t="array" aca="1" ref="C64" ca="1">INDIRECT("'"&amp;$A64&amp;"'!"&amp; "F" &amp; $B64)</f>
        <v>0</v>
      </c>
      <c r="D64" s="252" cm="1">
        <f t="array" aca="1" ref="D64" ca="1">INDIRECT("'"&amp;$A64&amp;"'!"&amp; "g" &amp; $B64)</f>
        <v>0</v>
      </c>
      <c r="E64" s="252" cm="1">
        <f t="array" aca="1" ref="E64" ca="1">INDIRECT("'"&amp;$A64&amp;"'!"&amp; "H" &amp; $B64)</f>
        <v>0</v>
      </c>
      <c r="F64" s="252" cm="1">
        <f t="array" aca="1" ref="F64" ca="1">INDIRECT("'"&amp;$A64&amp;"'!"&amp; "I" &amp; $B64)</f>
        <v>0</v>
      </c>
      <c r="G64" s="252" cm="1">
        <f t="array" aca="1" ref="G64" ca="1">INDIRECT("'"&amp;$A64&amp;"'!"&amp; "J" &amp; $B64)</f>
        <v>0</v>
      </c>
      <c r="H64" s="252" cm="1">
        <f t="array" aca="1" ref="H64" ca="1">INDIRECT("'"&amp;$A64&amp;"'!"&amp; "K" &amp; $B64)</f>
        <v>0</v>
      </c>
      <c r="I64" s="252" cm="1">
        <f t="array" aca="1" ref="I64" ca="1">INDIRECT("'"&amp;$A64&amp;"'!"&amp; "L" &amp; $B64)</f>
        <v>0</v>
      </c>
      <c r="J64" s="252" cm="1">
        <f t="array" aca="1" ref="J64" ca="1">INDIRECT("'"&amp;$A64&amp;"'!"&amp; "M" &amp; $B64)</f>
        <v>0</v>
      </c>
      <c r="K64" s="252" cm="1">
        <f t="array" aca="1" ref="K64" ca="1">INDIRECT("'"&amp;$A64&amp;"'!"&amp; "N" &amp; $B64)</f>
        <v>0</v>
      </c>
      <c r="L64" s="252" cm="1">
        <f t="array" aca="1" ref="L64" ca="1">INDIRECT("'"&amp;$A64&amp;"'!"&amp; "O" &amp; $B64)</f>
        <v>0</v>
      </c>
      <c r="M64" s="252" cm="1">
        <f t="array" aca="1" ref="M64" ca="1">INDIRECT("'"&amp;$A64&amp;"'!"&amp; "P" &amp; $B64)</f>
        <v>0</v>
      </c>
      <c r="N64" s="252" cm="1">
        <f t="array" aca="1" ref="N64" ca="1">INDIRECT("'"&amp;$A64&amp;"'!"&amp; "Q" &amp; $B64)</f>
        <v>0</v>
      </c>
      <c r="O64" s="252" cm="1">
        <f t="array" aca="1" ref="O64" ca="1">INDIRECT("'"&amp;$A64&amp;"'!"&amp; "R" &amp; $B64)</f>
        <v>0</v>
      </c>
      <c r="P64" s="252" cm="1">
        <f t="array" aca="1" ref="P64" ca="1">INDIRECT("'"&amp;$A64&amp;"'!"&amp; "S" &amp; $B64)</f>
        <v>0</v>
      </c>
      <c r="Q64" s="252" cm="1">
        <f t="array" aca="1" ref="Q64" ca="1">INDIRECT("'"&amp;$A64&amp;"'!"&amp; "T" &amp; $B64)</f>
        <v>0</v>
      </c>
      <c r="R64" s="252" cm="1">
        <f t="array" aca="1" ref="R64" ca="1">INDIRECT("'"&amp;$A64&amp;"'!"&amp; "U" &amp; $B64)</f>
        <v>0</v>
      </c>
      <c r="S64" s="252" cm="1">
        <f t="array" aca="1" ref="S64" ca="1">INDIRECT("'"&amp;$A64&amp;"'!"&amp; "V" &amp; $B64)</f>
        <v>0</v>
      </c>
      <c r="T64" s="252" cm="1">
        <f t="array" aca="1" ref="T64" ca="1">INDIRECT("'"&amp;$A64&amp;"'!"&amp; "W" &amp; $B64)</f>
        <v>0</v>
      </c>
      <c r="U64" s="252" cm="1">
        <f t="array" aca="1" ref="U64" ca="1">INDIRECT("'"&amp;$A64&amp;"'!"&amp; "X" &amp; $B64)</f>
        <v>0</v>
      </c>
      <c r="V64" s="252" cm="1">
        <f t="array" aca="1" ref="V64" ca="1">INDIRECT("'"&amp;$A64&amp;"'!"&amp; "Y" &amp; $B64)</f>
        <v>0</v>
      </c>
      <c r="W64" s="252" cm="1">
        <f t="array" aca="1" ref="W64" ca="1">INDIRECT("'"&amp;$A64&amp;"'!"&amp; "Z" &amp; $B64)</f>
        <v>0</v>
      </c>
      <c r="X64" s="252" cm="1">
        <f t="array" aca="1" ref="X64" ca="1">INDIRECT("'"&amp;$A64&amp;"'!"&amp; "AA" &amp; $B64)</f>
        <v>0</v>
      </c>
      <c r="Y64" s="252" cm="1">
        <f t="array" aca="1" ref="Y64" ca="1">INDIRECT("'"&amp;$A64&amp;"'!"&amp; "AB" &amp; $B64)</f>
        <v>0</v>
      </c>
      <c r="Z64" s="252" cm="1">
        <f t="array" aca="1" ref="Z64" ca="1">INDIRECT("'"&amp;$A64&amp;"'!"&amp; "AC" &amp; $B64)</f>
        <v>0</v>
      </c>
    </row>
    <row r="65" spans="1:26">
      <c r="A65" s="71">
        <v>31</v>
      </c>
      <c r="B65" s="71">
        <v>117</v>
      </c>
      <c r="C65" s="252" cm="1">
        <f t="array" aca="1" ref="C65" ca="1">INDIRECT("'"&amp;$A65&amp;"'!"&amp; "F" &amp; $B65)</f>
        <v>0</v>
      </c>
      <c r="D65" s="252" cm="1">
        <f t="array" aca="1" ref="D65" ca="1">INDIRECT("'"&amp;$A65&amp;"'!"&amp; "g" &amp; $B65)</f>
        <v>0</v>
      </c>
      <c r="E65" s="252" cm="1">
        <f t="array" aca="1" ref="E65" ca="1">INDIRECT("'"&amp;$A65&amp;"'!"&amp; "H" &amp; $B65)</f>
        <v>0</v>
      </c>
      <c r="F65" s="252" cm="1">
        <f t="array" aca="1" ref="F65" ca="1">INDIRECT("'"&amp;$A65&amp;"'!"&amp; "I" &amp; $B65)</f>
        <v>0</v>
      </c>
      <c r="G65" s="252" cm="1">
        <f t="array" aca="1" ref="G65" ca="1">INDIRECT("'"&amp;$A65&amp;"'!"&amp; "J" &amp; $B65)</f>
        <v>0</v>
      </c>
      <c r="H65" s="252" cm="1">
        <f t="array" aca="1" ref="H65" ca="1">INDIRECT("'"&amp;$A65&amp;"'!"&amp; "K" &amp; $B65)</f>
        <v>0</v>
      </c>
      <c r="I65" s="252" cm="1">
        <f t="array" aca="1" ref="I65" ca="1">INDIRECT("'"&amp;$A65&amp;"'!"&amp; "L" &amp; $B65)</f>
        <v>0</v>
      </c>
      <c r="J65" s="252" cm="1">
        <f t="array" aca="1" ref="J65" ca="1">INDIRECT("'"&amp;$A65&amp;"'!"&amp; "M" &amp; $B65)</f>
        <v>0</v>
      </c>
      <c r="K65" s="252" cm="1">
        <f t="array" aca="1" ref="K65" ca="1">INDIRECT("'"&amp;$A65&amp;"'!"&amp; "N" &amp; $B65)</f>
        <v>0</v>
      </c>
      <c r="L65" s="252" cm="1">
        <f t="array" aca="1" ref="L65" ca="1">INDIRECT("'"&amp;$A65&amp;"'!"&amp; "O" &amp; $B65)</f>
        <v>0</v>
      </c>
      <c r="M65" s="252" cm="1">
        <f t="array" aca="1" ref="M65" ca="1">INDIRECT("'"&amp;$A65&amp;"'!"&amp; "P" &amp; $B65)</f>
        <v>0</v>
      </c>
      <c r="N65" s="252" cm="1">
        <f t="array" aca="1" ref="N65" ca="1">INDIRECT("'"&amp;$A65&amp;"'!"&amp; "Q" &amp; $B65)</f>
        <v>0</v>
      </c>
      <c r="O65" s="252" cm="1">
        <f t="array" aca="1" ref="O65" ca="1">INDIRECT("'"&amp;$A65&amp;"'!"&amp; "R" &amp; $B65)</f>
        <v>0</v>
      </c>
      <c r="P65" s="252" cm="1">
        <f t="array" aca="1" ref="P65" ca="1">INDIRECT("'"&amp;$A65&amp;"'!"&amp; "S" &amp; $B65)</f>
        <v>0</v>
      </c>
      <c r="Q65" s="252" cm="1">
        <f t="array" aca="1" ref="Q65" ca="1">INDIRECT("'"&amp;$A65&amp;"'!"&amp; "T" &amp; $B65)</f>
        <v>0</v>
      </c>
      <c r="R65" s="252" cm="1">
        <f t="array" aca="1" ref="R65" ca="1">INDIRECT("'"&amp;$A65&amp;"'!"&amp; "U" &amp; $B65)</f>
        <v>0</v>
      </c>
      <c r="S65" s="252" cm="1">
        <f t="array" aca="1" ref="S65" ca="1">INDIRECT("'"&amp;$A65&amp;"'!"&amp; "V" &amp; $B65)</f>
        <v>0</v>
      </c>
      <c r="T65" s="252" cm="1">
        <f t="array" aca="1" ref="T65" ca="1">INDIRECT("'"&amp;$A65&amp;"'!"&amp; "W" &amp; $B65)</f>
        <v>0</v>
      </c>
      <c r="U65" s="252" cm="1">
        <f t="array" aca="1" ref="U65" ca="1">INDIRECT("'"&amp;$A65&amp;"'!"&amp; "X" &amp; $B65)</f>
        <v>0</v>
      </c>
      <c r="V65" s="252" cm="1">
        <f t="array" aca="1" ref="V65" ca="1">INDIRECT("'"&amp;$A65&amp;"'!"&amp; "Y" &amp; $B65)</f>
        <v>0</v>
      </c>
      <c r="W65" s="252" cm="1">
        <f t="array" aca="1" ref="W65" ca="1">INDIRECT("'"&amp;$A65&amp;"'!"&amp; "Z" &amp; $B65)</f>
        <v>0</v>
      </c>
      <c r="X65" s="252" cm="1">
        <f t="array" aca="1" ref="X65" ca="1">INDIRECT("'"&amp;$A65&amp;"'!"&amp; "AA" &amp; $B65)</f>
        <v>0</v>
      </c>
      <c r="Y65" s="252" cm="1">
        <f t="array" aca="1" ref="Y65" ca="1">INDIRECT("'"&amp;$A65&amp;"'!"&amp; "AB" &amp; $B65)</f>
        <v>0</v>
      </c>
      <c r="Z65" s="252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47" activePane="bottomRight" state="frozen"/>
      <selection pane="bottomRight" activeCell="X111" sqref="X111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8" t="e" cm="1">
        <f t="array" aca="1" ref="L9" ca="1">TEXT(TODAY(),"mmmm")&amp;" "&amp;MID(CELL("filename",A1),FIND("]",CELL("filename",A1))+1,255)&amp;", "&amp;TEXT(TODAY(),"yyyy")</f>
        <v>#VALUE!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68" activePane="bottomRight" state="frozen"/>
      <selection pane="bottomRight" activeCell="N128" sqref="N12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8" t="e" cm="1">
        <f t="array" aca="1" ref="L9" ca="1">TEXT(TODAY(),"mmmm")&amp;" "&amp;MID(CELL("filename",A1),FIND("]",CELL("filename",A1))+1,255)&amp;", "&amp;TEXT(TODAY(),"yyyy")</f>
        <v>#VALUE!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bottomRight" activeCell="F128" sqref="F128:AC12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8" t="e" cm="1">
        <f t="array" aca="1" ref="L9" ca="1">TEXT(TODAY(),"mmmm")&amp;" "&amp;MID(CELL("filename",A1),FIND("]",CELL("filename",A1))+1,255)&amp;", "&amp;TEXT(TODAY(),"yyyy")</f>
        <v>#VALUE!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bottomRight" activeCell="J45" sqref="J45"/>
      <selection pane="bottomLeft" activeCell="A12" sqref="A12"/>
      <selection pane="topRight" activeCell="F1" sqref="F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8" t="e" cm="1">
        <f t="array" aca="1" ref="L9" ca="1">TEXT(TODAY(),"mmmm")&amp;" "&amp;MID(CELL("filename",A1),FIND("]",CELL("filename",A1))+1,255)&amp;", "&amp;TEXT(TODAY(),"yyyy")</f>
        <v>#VALUE!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2" activePane="bottomRight" state="frozen"/>
      <selection pane="bottomRight" activeCell="S65" sqref="S65"/>
      <selection pane="bottomLeft" activeCell="A12" sqref="A12"/>
      <selection pane="topRight" activeCell="F1" sqref="F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8" t="e" cm="1">
        <f t="array" aca="1" ref="L9" ca="1">TEXT(TODAY(),"mmmm")&amp;" "&amp;MID(CELL("filename",A1),FIND("]",CELL("filename",A1))+1,255)&amp;", "&amp;TEXT(TODAY(),"yyyy")</f>
        <v>#VALUE!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bottomRight" activeCell="AJ115" sqref="AJ115"/>
      <selection pane="bottomLeft" activeCell="A12" sqref="A12"/>
      <selection pane="topRight" activeCell="F1" sqref="F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8" t="e" cm="1">
        <f t="array" aca="1" ref="L9" ca="1">TEXT(TODAY(),"mmmm")&amp;" "&amp;MID(CELL("filename",A1),FIND("]",CELL("filename",A1))+1,255)&amp;", "&amp;TEXT(TODAY(),"yyyy")</f>
        <v>#VALUE!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85" activePane="bottomRight" state="frozen"/>
      <selection pane="bottomRight" activeCell="AJ115" sqref="AJ115"/>
      <selection pane="bottomLeft" activeCell="A12" sqref="A12"/>
      <selection pane="topRight" activeCell="F1" sqref="F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8" t="e" cm="1">
        <f t="array" aca="1" ref="L9" ca="1">TEXT(TODAY(),"mmmm")&amp;" "&amp;MID(CELL("filename",A1),FIND("]",CELL("filename",A1))+1,255)&amp;", "&amp;TEXT(TODAY(),"yyyy")</f>
        <v>#VALUE!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56" activePane="bottomRight" state="frozen"/>
      <selection pane="bottomRight" activeCell="AC85" sqref="AC85"/>
      <selection pane="bottomLeft" activeCell="A12" sqref="A12"/>
      <selection pane="topRight" activeCell="F1" sqref="F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8" t="e" cm="1">
        <f t="array" aca="1" ref="L9" ca="1">TEXT(TODAY(),"mmmm")&amp;" "&amp;MID(CELL("filename",A1),FIND("]",CELL("filename",A1))+1,255)&amp;", "&amp;TEXT(TODAY(),"yyyy")</f>
        <v>#VALUE!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>8.87/9</f>
        <v>0.98555555555555552</v>
      </c>
      <c r="S25" s="275">
        <f t="shared" ref="S25:S32" si="15">12.889/13</f>
        <v>0.99146153846153839</v>
      </c>
      <c r="T25" s="275">
        <f t="shared" ref="T25:T32" si="16">12.805/13</f>
        <v>0.98499999999999999</v>
      </c>
      <c r="U25" s="275">
        <f t="shared" ref="U25:U32" si="17">12.795/13</f>
        <v>0.98423076923076924</v>
      </c>
      <c r="V25" s="275">
        <f t="shared" ref="V25:V32" si="18">12.865/13</f>
        <v>0.98961538461538467</v>
      </c>
      <c r="W25" s="275">
        <f t="shared" ref="W25:W32" si="19">12.761/13</f>
        <v>0.98161538461538456</v>
      </c>
      <c r="X25" s="275">
        <f t="shared" ref="X25:X32" si="20">12.825/13</f>
        <v>0.98653846153846148</v>
      </c>
      <c r="Y25" s="275">
        <f t="shared" ref="Y25:Y32" si="21">12.779/13</f>
        <v>0.98299999999999998</v>
      </c>
      <c r="Z25" s="275">
        <f t="shared" ref="Z25:Z32" si="22">12.836/13</f>
        <v>0.98738461538461542</v>
      </c>
      <c r="AA25" s="275">
        <f t="shared" ref="AA25:AA32" si="23">12.87/13</f>
        <v>0.99</v>
      </c>
      <c r="AB25" s="275">
        <f t="shared" ref="AB25:AB32" si="24">12.872/13</f>
        <v>0.99015384615384616</v>
      </c>
      <c r="AC25" s="275">
        <f t="shared" ref="AC25:AC32" si="25">8.846/9</f>
        <v>0.98288888888888892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>8.87/9</f>
        <v>0.98555555555555552</v>
      </c>
      <c r="S26" s="275">
        <f t="shared" si="15"/>
        <v>0.99146153846153839</v>
      </c>
      <c r="T26" s="275">
        <f t="shared" si="16"/>
        <v>0.98499999999999999</v>
      </c>
      <c r="U26" s="275">
        <f t="shared" si="17"/>
        <v>0.98423076923076924</v>
      </c>
      <c r="V26" s="275">
        <f t="shared" si="18"/>
        <v>0.98961538461538467</v>
      </c>
      <c r="W26" s="275">
        <f t="shared" si="19"/>
        <v>0.98161538461538456</v>
      </c>
      <c r="X26" s="275">
        <f t="shared" si="20"/>
        <v>0.98653846153846148</v>
      </c>
      <c r="Y26" s="275">
        <f t="shared" si="21"/>
        <v>0.98299999999999998</v>
      </c>
      <c r="Z26" s="275">
        <f t="shared" si="22"/>
        <v>0.98738461538461542</v>
      </c>
      <c r="AA26" s="275">
        <f t="shared" si="23"/>
        <v>0.99</v>
      </c>
      <c r="AB26" s="275">
        <f t="shared" si="24"/>
        <v>0.99015384615384616</v>
      </c>
      <c r="AC26" s="275">
        <f t="shared" si="25"/>
        <v>0.98288888888888892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>8.87/9</f>
        <v>0.98555555555555552</v>
      </c>
      <c r="S27" s="275">
        <f t="shared" si="15"/>
        <v>0.99146153846153839</v>
      </c>
      <c r="T27" s="275">
        <f t="shared" si="16"/>
        <v>0.98499999999999999</v>
      </c>
      <c r="U27" s="275">
        <f t="shared" si="17"/>
        <v>0.98423076923076924</v>
      </c>
      <c r="V27" s="275">
        <f t="shared" si="18"/>
        <v>0.98961538461538467</v>
      </c>
      <c r="W27" s="275">
        <f t="shared" si="19"/>
        <v>0.98161538461538456</v>
      </c>
      <c r="X27" s="275">
        <f t="shared" si="20"/>
        <v>0.98653846153846148</v>
      </c>
      <c r="Y27" s="275">
        <f t="shared" si="21"/>
        <v>0.98299999999999998</v>
      </c>
      <c r="Z27" s="275">
        <f t="shared" si="22"/>
        <v>0.98738461538461542</v>
      </c>
      <c r="AA27" s="275">
        <f t="shared" si="23"/>
        <v>0.99</v>
      </c>
      <c r="AB27" s="275">
        <f t="shared" si="24"/>
        <v>0.99015384615384616</v>
      </c>
      <c r="AC27" s="275">
        <f t="shared" si="25"/>
        <v>0.98288888888888892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>8.87/9</f>
        <v>0.98555555555555552</v>
      </c>
      <c r="S28" s="275">
        <f t="shared" si="15"/>
        <v>0.99146153846153839</v>
      </c>
      <c r="T28" s="275">
        <f t="shared" si="16"/>
        <v>0.98499999999999999</v>
      </c>
      <c r="U28" s="275">
        <f t="shared" si="17"/>
        <v>0.98423076923076924</v>
      </c>
      <c r="V28" s="275">
        <f t="shared" si="18"/>
        <v>0.98961538461538467</v>
      </c>
      <c r="W28" s="275">
        <f t="shared" si="19"/>
        <v>0.98161538461538456</v>
      </c>
      <c r="X28" s="275">
        <f t="shared" si="20"/>
        <v>0.98653846153846148</v>
      </c>
      <c r="Y28" s="275">
        <f t="shared" si="21"/>
        <v>0.98299999999999998</v>
      </c>
      <c r="Z28" s="275">
        <f t="shared" si="22"/>
        <v>0.98738461538461542</v>
      </c>
      <c r="AA28" s="275">
        <f t="shared" si="23"/>
        <v>0.99</v>
      </c>
      <c r="AB28" s="275">
        <f t="shared" si="24"/>
        <v>0.99015384615384616</v>
      </c>
      <c r="AC28" s="275">
        <f t="shared" si="25"/>
        <v>0.98288888888888892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>8.87/9</f>
        <v>0.98555555555555552</v>
      </c>
      <c r="S29" s="275">
        <f t="shared" si="15"/>
        <v>0.99146153846153839</v>
      </c>
      <c r="T29" s="275">
        <f t="shared" si="16"/>
        <v>0.98499999999999999</v>
      </c>
      <c r="U29" s="275">
        <f t="shared" si="17"/>
        <v>0.98423076923076924</v>
      </c>
      <c r="V29" s="275">
        <f t="shared" si="18"/>
        <v>0.98961538461538467</v>
      </c>
      <c r="W29" s="275">
        <f t="shared" si="19"/>
        <v>0.98161538461538456</v>
      </c>
      <c r="X29" s="275">
        <f t="shared" si="20"/>
        <v>0.98653846153846148</v>
      </c>
      <c r="Y29" s="275">
        <f t="shared" si="21"/>
        <v>0.98299999999999998</v>
      </c>
      <c r="Z29" s="275">
        <f t="shared" si="22"/>
        <v>0.98738461538461542</v>
      </c>
      <c r="AA29" s="275">
        <f t="shared" si="23"/>
        <v>0.99</v>
      </c>
      <c r="AB29" s="275">
        <f t="shared" si="24"/>
        <v>0.99015384615384616</v>
      </c>
      <c r="AC29" s="275">
        <f t="shared" si="25"/>
        <v>0.98288888888888892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>8.87/9</f>
        <v>0.98555555555555552</v>
      </c>
      <c r="S30" s="275">
        <f t="shared" si="15"/>
        <v>0.99146153846153839</v>
      </c>
      <c r="T30" s="275">
        <f t="shared" si="16"/>
        <v>0.98499999999999999</v>
      </c>
      <c r="U30" s="275">
        <f t="shared" si="17"/>
        <v>0.98423076923076924</v>
      </c>
      <c r="V30" s="275">
        <f t="shared" si="18"/>
        <v>0.98961538461538467</v>
      </c>
      <c r="W30" s="275">
        <f t="shared" si="19"/>
        <v>0.98161538461538456</v>
      </c>
      <c r="X30" s="275">
        <f t="shared" si="20"/>
        <v>0.98653846153846148</v>
      </c>
      <c r="Y30" s="275">
        <f t="shared" si="21"/>
        <v>0.98299999999999998</v>
      </c>
      <c r="Z30" s="275">
        <f t="shared" si="22"/>
        <v>0.98738461538461542</v>
      </c>
      <c r="AA30" s="275">
        <f t="shared" si="23"/>
        <v>0.99</v>
      </c>
      <c r="AB30" s="275">
        <f t="shared" si="24"/>
        <v>0.99015384615384616</v>
      </c>
      <c r="AC30" s="275">
        <f t="shared" si="25"/>
        <v>0.98288888888888892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5"/>
        <v>0.99146153846153839</v>
      </c>
      <c r="T31" s="275">
        <f t="shared" si="16"/>
        <v>0.98499999999999999</v>
      </c>
      <c r="U31" s="275">
        <f t="shared" si="17"/>
        <v>0.98423076923076924</v>
      </c>
      <c r="V31" s="275">
        <f t="shared" si="18"/>
        <v>0.98961538461538467</v>
      </c>
      <c r="W31" s="275">
        <f t="shared" si="19"/>
        <v>0.98161538461538456</v>
      </c>
      <c r="X31" s="275">
        <f t="shared" si="20"/>
        <v>0.98653846153846148</v>
      </c>
      <c r="Y31" s="275">
        <f t="shared" si="21"/>
        <v>0.98299999999999998</v>
      </c>
      <c r="Z31" s="275">
        <f t="shared" si="22"/>
        <v>0.98738461538461542</v>
      </c>
      <c r="AA31" s="275">
        <f t="shared" si="23"/>
        <v>0.99</v>
      </c>
      <c r="AB31" s="275">
        <f t="shared" si="24"/>
        <v>0.99015384615384616</v>
      </c>
      <c r="AC31" s="275">
        <f t="shared" si="25"/>
        <v>0.98288888888888892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5"/>
        <v>0.99146153846153839</v>
      </c>
      <c r="T32" s="275">
        <f t="shared" si="16"/>
        <v>0.98499999999999999</v>
      </c>
      <c r="U32" s="275">
        <f t="shared" si="17"/>
        <v>0.98423076923076924</v>
      </c>
      <c r="V32" s="275">
        <f t="shared" si="18"/>
        <v>0.98961538461538467</v>
      </c>
      <c r="W32" s="275">
        <f t="shared" si="19"/>
        <v>0.98161538461538456</v>
      </c>
      <c r="X32" s="275">
        <f t="shared" si="20"/>
        <v>0.98653846153846148</v>
      </c>
      <c r="Y32" s="275">
        <f t="shared" si="21"/>
        <v>0.98299999999999998</v>
      </c>
      <c r="Z32" s="275">
        <f t="shared" si="22"/>
        <v>0.98738461538461542</v>
      </c>
      <c r="AA32" s="275">
        <f t="shared" si="23"/>
        <v>0.99</v>
      </c>
      <c r="AB32" s="275">
        <f t="shared" si="24"/>
        <v>0.99015384615384616</v>
      </c>
      <c r="AC32" s="275">
        <f t="shared" si="25"/>
        <v>0.98288888888888892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0.94099999999999995</v>
      </c>
      <c r="G33" s="16">
        <f t="shared" si="26"/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1.9259999999999999</v>
      </c>
      <c r="O33" s="16">
        <f t="shared" si="26"/>
        <v>8.8699999999999974</v>
      </c>
      <c r="P33" s="16">
        <f t="shared" si="26"/>
        <v>12.757999999999997</v>
      </c>
      <c r="Q33" s="16">
        <f t="shared" si="26"/>
        <v>12.812222222222218</v>
      </c>
      <c r="R33" s="16">
        <f t="shared" si="26"/>
        <v>12.841111111111108</v>
      </c>
      <c r="S33" s="16">
        <f t="shared" si="26"/>
        <v>12.888999999999998</v>
      </c>
      <c r="T33" s="16">
        <f t="shared" si="26"/>
        <v>12.804999999999998</v>
      </c>
      <c r="U33" s="16">
        <f t="shared" si="26"/>
        <v>12.795000000000002</v>
      </c>
      <c r="V33" s="16">
        <f t="shared" si="26"/>
        <v>12.865000000000004</v>
      </c>
      <c r="W33" s="16">
        <f t="shared" si="26"/>
        <v>12.760999999999999</v>
      </c>
      <c r="X33" s="16">
        <f t="shared" si="26"/>
        <v>12.825000000000001</v>
      </c>
      <c r="Y33" s="16">
        <f t="shared" si="26"/>
        <v>12.779000000000002</v>
      </c>
      <c r="Z33" s="16">
        <f t="shared" si="26"/>
        <v>12.835999999999999</v>
      </c>
      <c r="AA33" s="16">
        <f t="shared" si="26"/>
        <v>12.870000000000001</v>
      </c>
      <c r="AB33" s="16">
        <f t="shared" si="26"/>
        <v>12.872000000000002</v>
      </c>
      <c r="AC33" s="16">
        <f t="shared" si="26"/>
        <v>8.8460000000000001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8.1999999999999993</v>
      </c>
      <c r="I47" s="16">
        <f t="shared" si="27"/>
        <v>7.6999999999999993</v>
      </c>
      <c r="J47" s="16">
        <f t="shared" si="27"/>
        <v>7.6</v>
      </c>
      <c r="K47" s="16">
        <f t="shared" si="27"/>
        <v>7.8</v>
      </c>
      <c r="L47" s="16">
        <f t="shared" si="27"/>
        <v>10.8</v>
      </c>
      <c r="M47" s="16">
        <f t="shared" si="27"/>
        <v>10.5</v>
      </c>
      <c r="N47" s="16">
        <f t="shared" si="27"/>
        <v>10.8</v>
      </c>
      <c r="O47" s="16">
        <f t="shared" si="27"/>
        <v>10.8</v>
      </c>
      <c r="P47" s="16">
        <f t="shared" si="27"/>
        <v>11</v>
      </c>
      <c r="Q47" s="16">
        <f t="shared" si="27"/>
        <v>11</v>
      </c>
      <c r="R47" s="16">
        <f t="shared" si="27"/>
        <v>11</v>
      </c>
      <c r="S47" s="16">
        <f t="shared" si="27"/>
        <v>11</v>
      </c>
      <c r="T47" s="16">
        <f t="shared" si="27"/>
        <v>11.1</v>
      </c>
      <c r="U47" s="16">
        <f t="shared" si="27"/>
        <v>11</v>
      </c>
      <c r="V47" s="16">
        <f t="shared" si="27"/>
        <v>11.1</v>
      </c>
      <c r="W47" s="16">
        <f t="shared" si="27"/>
        <v>11</v>
      </c>
      <c r="X47" s="16">
        <f t="shared" si="27"/>
        <v>11.1</v>
      </c>
      <c r="Y47" s="16">
        <f t="shared" si="27"/>
        <v>15.5</v>
      </c>
      <c r="Z47" s="16">
        <f t="shared" si="27"/>
        <v>14</v>
      </c>
      <c r="AA47" s="16">
        <f t="shared" si="27"/>
        <v>12.399999999999999</v>
      </c>
      <c r="AB47" s="16">
        <f t="shared" si="27"/>
        <v>8</v>
      </c>
      <c r="AC47" s="16">
        <f t="shared" si="27"/>
        <v>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14.26</v>
      </c>
      <c r="G50" s="16">
        <f t="shared" si="28"/>
        <v>14.22</v>
      </c>
      <c r="H50" s="16">
        <f t="shared" si="28"/>
        <v>14.29</v>
      </c>
      <c r="I50" s="16">
        <f t="shared" si="28"/>
        <v>14.24</v>
      </c>
      <c r="J50" s="16">
        <f t="shared" si="28"/>
        <v>14.26</v>
      </c>
      <c r="K50" s="16">
        <f t="shared" si="28"/>
        <v>14.23</v>
      </c>
      <c r="L50" s="16">
        <f t="shared" si="28"/>
        <v>14.24</v>
      </c>
      <c r="M50" s="16">
        <f t="shared" si="28"/>
        <v>14.25</v>
      </c>
      <c r="N50" s="16">
        <f t="shared" si="28"/>
        <v>14.27</v>
      </c>
      <c r="O50" s="16">
        <f t="shared" si="28"/>
        <v>14.26</v>
      </c>
      <c r="P50" s="16">
        <f t="shared" si="28"/>
        <v>14.25</v>
      </c>
      <c r="Q50" s="16">
        <f t="shared" si="28"/>
        <v>14.22</v>
      </c>
      <c r="R50" s="16">
        <f t="shared" si="28"/>
        <v>14.24</v>
      </c>
      <c r="S50" s="16">
        <f t="shared" si="28"/>
        <v>14.24</v>
      </c>
      <c r="T50" s="16">
        <f t="shared" si="28"/>
        <v>14.26</v>
      </c>
      <c r="U50" s="16">
        <f t="shared" si="28"/>
        <v>14.25</v>
      </c>
      <c r="V50" s="16">
        <f t="shared" si="28"/>
        <v>14.24</v>
      </c>
      <c r="W50" s="16">
        <f t="shared" si="28"/>
        <v>14.26</v>
      </c>
      <c r="X50" s="16">
        <f t="shared" si="28"/>
        <v>14.27</v>
      </c>
      <c r="Y50" s="16">
        <f t="shared" si="28"/>
        <v>14.27</v>
      </c>
      <c r="Z50" s="16">
        <f t="shared" si="28"/>
        <v>14.26</v>
      </c>
      <c r="AA50" s="16">
        <f t="shared" si="28"/>
        <v>14.21</v>
      </c>
      <c r="AB50" s="16">
        <f t="shared" si="28"/>
        <v>14.24</v>
      </c>
      <c r="AC50" s="16">
        <f t="shared" si="28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2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3</v>
      </c>
      <c r="AI57">
        <f>0.7*6</f>
        <v>4.1999999999999993</v>
      </c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1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8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29"/>
        <v>1</v>
      </c>
      <c r="AG62" s="10">
        <f t="shared" si="30"/>
        <v>1</v>
      </c>
      <c r="AH62" s="10">
        <f t="shared" si="31"/>
        <v>9</v>
      </c>
    </row>
    <row r="63" spans="1:35" ht="15" customHeight="1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2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2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1</v>
      </c>
      <c r="AG64" s="10">
        <f t="shared" si="30"/>
        <v>1</v>
      </c>
      <c r="AH64" s="10">
        <f t="shared" si="31"/>
        <v>8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2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6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F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2.2000000000000002</v>
      </c>
      <c r="R66" s="16">
        <f t="shared" si="34"/>
        <v>2.89</v>
      </c>
      <c r="S66" s="16">
        <f t="shared" si="34"/>
        <v>1.4</v>
      </c>
      <c r="T66" s="16">
        <f>SUM(T52:T65)</f>
        <v>3.59</v>
      </c>
      <c r="U66" s="16">
        <f t="shared" si="34"/>
        <v>3.6900000000000004</v>
      </c>
      <c r="V66" s="16">
        <f t="shared" si="34"/>
        <v>5.1000000000000005</v>
      </c>
      <c r="W66" s="16">
        <f t="shared" si="34"/>
        <v>3.59</v>
      </c>
      <c r="X66" s="16">
        <f t="shared" si="34"/>
        <v>6.0000000000000009</v>
      </c>
      <c r="Y66" s="16">
        <f t="shared" si="34"/>
        <v>0</v>
      </c>
      <c r="Z66" s="16">
        <f t="shared" si="34"/>
        <v>0</v>
      </c>
      <c r="AA66" s="16">
        <f t="shared" si="34"/>
        <v>0</v>
      </c>
      <c r="AB66" s="16">
        <f t="shared" si="34"/>
        <v>0.7</v>
      </c>
      <c r="AC66" s="16">
        <f t="shared" si="34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5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5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0.85</v>
      </c>
      <c r="G71" s="16">
        <f t="shared" si="36"/>
        <v>0.78</v>
      </c>
      <c r="H71" s="16">
        <f t="shared" si="36"/>
        <v>0.76</v>
      </c>
      <c r="I71" s="16">
        <f t="shared" si="36"/>
        <v>0.75</v>
      </c>
      <c r="J71" s="16">
        <f t="shared" si="36"/>
        <v>0.75</v>
      </c>
      <c r="K71" s="16">
        <f t="shared" si="36"/>
        <v>0.81</v>
      </c>
      <c r="L71" s="16">
        <f t="shared" si="36"/>
        <v>0.86</v>
      </c>
      <c r="M71" s="16">
        <f t="shared" si="36"/>
        <v>1</v>
      </c>
      <c r="N71" s="16">
        <f t="shared" si="36"/>
        <v>1.1599999999999999</v>
      </c>
      <c r="O71" s="16">
        <f t="shared" si="36"/>
        <v>1.24</v>
      </c>
      <c r="P71" s="16">
        <f t="shared" si="36"/>
        <v>1.25</v>
      </c>
      <c r="Q71" s="16">
        <f t="shared" si="36"/>
        <v>0</v>
      </c>
      <c r="R71" s="16">
        <f t="shared" si="36"/>
        <v>1</v>
      </c>
      <c r="S71" s="16">
        <f t="shared" si="36"/>
        <v>1.08</v>
      </c>
      <c r="T71" s="16">
        <f t="shared" si="36"/>
        <v>1</v>
      </c>
      <c r="U71" s="16">
        <f t="shared" si="36"/>
        <v>1.01</v>
      </c>
      <c r="V71" s="16">
        <f t="shared" si="36"/>
        <v>0.91</v>
      </c>
      <c r="W71" s="16">
        <f t="shared" si="36"/>
        <v>0.92</v>
      </c>
      <c r="X71" s="16">
        <f t="shared" si="36"/>
        <v>1.44</v>
      </c>
      <c r="Y71" s="16">
        <f t="shared" si="36"/>
        <v>1.58</v>
      </c>
      <c r="Z71" s="16">
        <f t="shared" si="36"/>
        <v>1.42</v>
      </c>
      <c r="AA71" s="16">
        <f t="shared" si="36"/>
        <v>1.29</v>
      </c>
      <c r="AB71" s="16">
        <f t="shared" si="36"/>
        <v>1.1599999999999999</v>
      </c>
      <c r="AC71" s="16">
        <f t="shared" si="36"/>
        <v>1.04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0.74</v>
      </c>
      <c r="G86" s="16">
        <f t="shared" si="40"/>
        <v>0.72</v>
      </c>
      <c r="H86" s="16">
        <f t="shared" si="40"/>
        <v>0.7</v>
      </c>
      <c r="I86" s="16">
        <f t="shared" si="40"/>
        <v>0.68</v>
      </c>
      <c r="J86" s="16">
        <f t="shared" si="40"/>
        <v>0.68</v>
      </c>
      <c r="K86" s="16">
        <f t="shared" si="40"/>
        <v>0.69</v>
      </c>
      <c r="L86" s="16">
        <f t="shared" si="40"/>
        <v>0.7</v>
      </c>
      <c r="M86" s="16">
        <f t="shared" si="40"/>
        <v>0.72</v>
      </c>
      <c r="N86" s="16">
        <f t="shared" si="40"/>
        <v>0.75</v>
      </c>
      <c r="O86" s="16">
        <f t="shared" si="40"/>
        <v>0.8</v>
      </c>
      <c r="P86" s="16">
        <f t="shared" si="40"/>
        <v>0.87</v>
      </c>
      <c r="Q86" s="16">
        <f t="shared" si="40"/>
        <v>0.84</v>
      </c>
      <c r="R86" s="16">
        <f t="shared" si="40"/>
        <v>0.87</v>
      </c>
      <c r="S86" s="16">
        <f t="shared" si="40"/>
        <v>0.89</v>
      </c>
      <c r="T86" s="16">
        <f t="shared" si="40"/>
        <v>0.88</v>
      </c>
      <c r="U86" s="16">
        <f t="shared" si="40"/>
        <v>0.88</v>
      </c>
      <c r="V86" s="16">
        <f t="shared" si="40"/>
        <v>0.9</v>
      </c>
      <c r="W86" s="16">
        <f t="shared" si="40"/>
        <v>0.87</v>
      </c>
      <c r="X86" s="16">
        <f t="shared" si="40"/>
        <v>0.88</v>
      </c>
      <c r="Y86" s="16">
        <f t="shared" si="40"/>
        <v>1</v>
      </c>
      <c r="Z86" s="16">
        <f t="shared" si="40"/>
        <v>0.98</v>
      </c>
      <c r="AA86" s="16">
        <f t="shared" si="40"/>
        <v>0.97</v>
      </c>
      <c r="AB86" s="16">
        <f t="shared" si="40"/>
        <v>0.88</v>
      </c>
      <c r="AC86" s="16">
        <f t="shared" si="40"/>
        <v>0.85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41.290999999999997</v>
      </c>
      <c r="G89" s="23">
        <f t="shared" ref="F89:N89" si="42">SUM(G13:G16,G19:G32,G35:G37,G40,G43:G46,G49,G55,G56,G58,G60,G61,G62,G63,G64,G65,G68:G70,G84:G85,G57)</f>
        <v>39.020000000000003</v>
      </c>
      <c r="H89" s="23">
        <f t="shared" si="42"/>
        <v>37.150000000000006</v>
      </c>
      <c r="I89" s="23">
        <f t="shared" si="42"/>
        <v>36.770000000000003</v>
      </c>
      <c r="J89" s="23">
        <f t="shared" si="42"/>
        <v>36.489999999999995</v>
      </c>
      <c r="K89" s="23">
        <f t="shared" si="42"/>
        <v>36.93</v>
      </c>
      <c r="L89" s="23">
        <f t="shared" si="42"/>
        <v>39.800000000000004</v>
      </c>
      <c r="M89" s="23">
        <f t="shared" si="42"/>
        <v>39.869999999999997</v>
      </c>
      <c r="N89" s="23">
        <f t="shared" si="42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3">SUM(P13:P16,P19:P32,P35:P37,P40,P43:P46,P49,P55,P56,P58,P60,P61,P62,P63,P64,P65,P68:P70,P84:P85,P57)</f>
        <v>53.528000000000006</v>
      </c>
      <c r="Q89" s="23">
        <f t="shared" si="43"/>
        <v>54.472222222222243</v>
      </c>
      <c r="R89" s="23">
        <f t="shared" si="43"/>
        <v>55.841111111111104</v>
      </c>
      <c r="S89" s="23">
        <f t="shared" si="43"/>
        <v>54.899000000000015</v>
      </c>
      <c r="T89" s="23">
        <f t="shared" si="43"/>
        <v>57.035000000000004</v>
      </c>
      <c r="U89" s="23">
        <f t="shared" si="43"/>
        <v>56.825000000000017</v>
      </c>
      <c r="V89" s="23">
        <f t="shared" si="43"/>
        <v>58.115000000000002</v>
      </c>
      <c r="W89" s="23">
        <f t="shared" si="43"/>
        <v>56.601000000000006</v>
      </c>
      <c r="X89" s="23">
        <f t="shared" si="43"/>
        <v>59.914999999999999</v>
      </c>
      <c r="Y89" s="23">
        <f t="shared" si="43"/>
        <v>58.528999999999989</v>
      </c>
      <c r="Z89" s="23">
        <f t="shared" si="43"/>
        <v>56.696000000000012</v>
      </c>
      <c r="AA89" s="23">
        <f t="shared" si="43"/>
        <v>55.04</v>
      </c>
      <c r="AB89" s="23">
        <f t="shared" si="43"/>
        <v>50.351999999999997</v>
      </c>
      <c r="AC89" s="23">
        <f t="shared" si="43"/>
        <v>45.926000000000016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7" t="s">
        <v>75</v>
      </c>
      <c r="B97" s="558"/>
      <c r="C97" s="559"/>
      <c r="D97" s="40"/>
      <c r="E97" s="40"/>
      <c r="F97" s="58">
        <f t="shared" ref="F97:AC97" si="44">F17</f>
        <v>13.5</v>
      </c>
      <c r="G97" s="58">
        <f t="shared" si="44"/>
        <v>12.8</v>
      </c>
      <c r="H97" s="58">
        <f t="shared" si="44"/>
        <v>13.2</v>
      </c>
      <c r="I97" s="58">
        <f t="shared" si="44"/>
        <v>13.4</v>
      </c>
      <c r="J97" s="58">
        <f t="shared" si="44"/>
        <v>13.2</v>
      </c>
      <c r="K97" s="58">
        <f t="shared" si="44"/>
        <v>13.4</v>
      </c>
      <c r="L97" s="58">
        <f t="shared" si="44"/>
        <v>13.2</v>
      </c>
      <c r="M97" s="58">
        <f t="shared" si="44"/>
        <v>13.4</v>
      </c>
      <c r="N97" s="58">
        <f t="shared" si="44"/>
        <v>13.3</v>
      </c>
      <c r="O97" s="58">
        <f t="shared" si="44"/>
        <v>13.2</v>
      </c>
      <c r="P97" s="58">
        <f t="shared" si="44"/>
        <v>13.4</v>
      </c>
      <c r="Q97" s="58">
        <f t="shared" si="44"/>
        <v>13.4</v>
      </c>
      <c r="R97" s="58">
        <f t="shared" si="44"/>
        <v>13</v>
      </c>
      <c r="S97" s="58">
        <f t="shared" si="44"/>
        <v>7</v>
      </c>
      <c r="T97" s="58">
        <f t="shared" si="44"/>
        <v>13.4</v>
      </c>
      <c r="U97" s="58">
        <f t="shared" si="44"/>
        <v>13.2</v>
      </c>
      <c r="V97" s="58">
        <f t="shared" si="44"/>
        <v>13</v>
      </c>
      <c r="W97" s="58">
        <f t="shared" si="44"/>
        <v>13.2</v>
      </c>
      <c r="X97" s="58">
        <f t="shared" si="44"/>
        <v>13.4</v>
      </c>
      <c r="Y97" s="58">
        <f t="shared" si="44"/>
        <v>13.4</v>
      </c>
      <c r="Z97" s="58">
        <f t="shared" si="44"/>
        <v>13.2</v>
      </c>
      <c r="AA97" s="58">
        <f t="shared" si="44"/>
        <v>13.3</v>
      </c>
      <c r="AB97" s="58">
        <f t="shared" si="44"/>
        <v>12.5</v>
      </c>
      <c r="AC97" s="58">
        <f t="shared" si="44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8" t="s">
        <v>77</v>
      </c>
      <c r="B99" s="558"/>
      <c r="C99" s="559"/>
      <c r="D99" s="40"/>
      <c r="E99" s="40"/>
      <c r="F99" s="58">
        <f t="shared" ref="F99:AC99" si="45">F33</f>
        <v>0.94099999999999995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1.9259999999999999</v>
      </c>
      <c r="O99" s="58">
        <f t="shared" si="45"/>
        <v>8.8699999999999974</v>
      </c>
      <c r="P99" s="58">
        <f t="shared" si="45"/>
        <v>12.757999999999997</v>
      </c>
      <c r="Q99" s="58">
        <f t="shared" si="45"/>
        <v>12.812222222222218</v>
      </c>
      <c r="R99" s="58">
        <f t="shared" si="45"/>
        <v>12.841111111111108</v>
      </c>
      <c r="S99" s="58">
        <f t="shared" si="45"/>
        <v>12.888999999999998</v>
      </c>
      <c r="T99" s="58">
        <f t="shared" si="45"/>
        <v>12.804999999999998</v>
      </c>
      <c r="U99" s="58">
        <f t="shared" si="45"/>
        <v>12.795000000000002</v>
      </c>
      <c r="V99" s="58">
        <f t="shared" si="45"/>
        <v>12.865000000000004</v>
      </c>
      <c r="W99" s="58">
        <f t="shared" si="45"/>
        <v>12.760999999999999</v>
      </c>
      <c r="X99" s="58">
        <f t="shared" si="45"/>
        <v>12.825000000000001</v>
      </c>
      <c r="Y99" s="58">
        <f t="shared" si="45"/>
        <v>12.779000000000002</v>
      </c>
      <c r="Z99" s="58">
        <f t="shared" si="45"/>
        <v>12.835999999999999</v>
      </c>
      <c r="AA99" s="58">
        <f t="shared" si="45"/>
        <v>12.870000000000001</v>
      </c>
      <c r="AB99" s="58">
        <f t="shared" si="45"/>
        <v>12.872000000000002</v>
      </c>
      <c r="AC99" s="58">
        <f t="shared" si="45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8.1999999999999993</v>
      </c>
      <c r="I101" s="59">
        <f t="shared" si="46"/>
        <v>7.6999999999999993</v>
      </c>
      <c r="J101" s="59">
        <f t="shared" si="46"/>
        <v>7.6</v>
      </c>
      <c r="K101" s="59">
        <f t="shared" si="46"/>
        <v>7.8</v>
      </c>
      <c r="L101" s="59">
        <f t="shared" si="46"/>
        <v>10.8</v>
      </c>
      <c r="M101" s="59">
        <f t="shared" si="46"/>
        <v>10.5</v>
      </c>
      <c r="N101" s="59">
        <f t="shared" si="46"/>
        <v>10.8</v>
      </c>
      <c r="O101" s="59">
        <f t="shared" si="46"/>
        <v>10.8</v>
      </c>
      <c r="P101" s="59">
        <f t="shared" si="46"/>
        <v>11</v>
      </c>
      <c r="Q101" s="59">
        <f t="shared" si="46"/>
        <v>11</v>
      </c>
      <c r="R101" s="59">
        <f t="shared" si="46"/>
        <v>11</v>
      </c>
      <c r="S101" s="59">
        <f t="shared" si="46"/>
        <v>11</v>
      </c>
      <c r="T101" s="59">
        <f t="shared" si="46"/>
        <v>11.1</v>
      </c>
      <c r="U101" s="59">
        <f t="shared" si="46"/>
        <v>11</v>
      </c>
      <c r="V101" s="59">
        <f t="shared" si="46"/>
        <v>11.1</v>
      </c>
      <c r="W101" s="59">
        <f t="shared" si="46"/>
        <v>11</v>
      </c>
      <c r="X101" s="59">
        <f t="shared" si="46"/>
        <v>11.1</v>
      </c>
      <c r="Y101" s="59">
        <f t="shared" si="46"/>
        <v>15.5</v>
      </c>
      <c r="Z101" s="59">
        <f t="shared" si="46"/>
        <v>14</v>
      </c>
      <c r="AA101" s="59">
        <f t="shared" si="46"/>
        <v>12.399999999999999</v>
      </c>
      <c r="AB101" s="59">
        <f t="shared" si="46"/>
        <v>8</v>
      </c>
      <c r="AC101" s="59">
        <f t="shared" si="46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7" t="s">
        <v>42</v>
      </c>
      <c r="B104" s="558"/>
      <c r="C104" s="559"/>
      <c r="D104" s="40"/>
      <c r="E104" s="40"/>
      <c r="F104" s="59">
        <f t="shared" ref="F104:AC104" si="47">F50</f>
        <v>14.26</v>
      </c>
      <c r="G104" s="59">
        <f t="shared" si="47"/>
        <v>14.22</v>
      </c>
      <c r="H104" s="59">
        <f t="shared" si="47"/>
        <v>14.29</v>
      </c>
      <c r="I104" s="59">
        <f t="shared" si="47"/>
        <v>14.24</v>
      </c>
      <c r="J104" s="59">
        <f t="shared" si="47"/>
        <v>14.26</v>
      </c>
      <c r="K104" s="59">
        <f t="shared" si="47"/>
        <v>14.23</v>
      </c>
      <c r="L104" s="59">
        <f t="shared" si="47"/>
        <v>14.24</v>
      </c>
      <c r="M104" s="59">
        <f t="shared" si="47"/>
        <v>14.25</v>
      </c>
      <c r="N104" s="59">
        <f t="shared" si="47"/>
        <v>14.27</v>
      </c>
      <c r="O104" s="59">
        <f t="shared" si="47"/>
        <v>14.26</v>
      </c>
      <c r="P104" s="59">
        <f t="shared" si="47"/>
        <v>14.25</v>
      </c>
      <c r="Q104" s="59">
        <f t="shared" si="47"/>
        <v>14.22</v>
      </c>
      <c r="R104" s="59">
        <f t="shared" si="47"/>
        <v>14.24</v>
      </c>
      <c r="S104" s="59">
        <f t="shared" si="47"/>
        <v>14.24</v>
      </c>
      <c r="T104" s="59">
        <f t="shared" si="47"/>
        <v>14.26</v>
      </c>
      <c r="U104" s="59">
        <f t="shared" si="47"/>
        <v>14.25</v>
      </c>
      <c r="V104" s="59">
        <f t="shared" si="47"/>
        <v>14.24</v>
      </c>
      <c r="W104" s="59">
        <f t="shared" si="47"/>
        <v>14.26</v>
      </c>
      <c r="X104" s="59">
        <f t="shared" si="47"/>
        <v>14.27</v>
      </c>
      <c r="Y104" s="59">
        <f t="shared" si="47"/>
        <v>14.27</v>
      </c>
      <c r="Z104" s="59">
        <f t="shared" si="47"/>
        <v>14.26</v>
      </c>
      <c r="AA104" s="59">
        <f t="shared" si="47"/>
        <v>14.21</v>
      </c>
      <c r="AB104" s="59">
        <f t="shared" si="47"/>
        <v>14.24</v>
      </c>
      <c r="AC104" s="59">
        <f t="shared" si="47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2.2000000000000002</v>
      </c>
      <c r="R106" s="58">
        <f t="shared" si="48"/>
        <v>2.89</v>
      </c>
      <c r="S106" s="58">
        <f t="shared" si="48"/>
        <v>1.4</v>
      </c>
      <c r="T106" s="58">
        <f t="shared" si="48"/>
        <v>3.59</v>
      </c>
      <c r="U106" s="58">
        <f t="shared" si="48"/>
        <v>3.6900000000000004</v>
      </c>
      <c r="V106" s="58">
        <f t="shared" si="48"/>
        <v>5.1000000000000005</v>
      </c>
      <c r="W106" s="58">
        <f t="shared" si="48"/>
        <v>3.59</v>
      </c>
      <c r="X106" s="58">
        <f t="shared" si="48"/>
        <v>6.0000000000000009</v>
      </c>
      <c r="Y106" s="58">
        <f t="shared" si="48"/>
        <v>0</v>
      </c>
      <c r="Z106" s="58">
        <f t="shared" si="48"/>
        <v>0</v>
      </c>
      <c r="AA106" s="58">
        <f t="shared" si="48"/>
        <v>0</v>
      </c>
      <c r="AB106" s="58">
        <f t="shared" si="48"/>
        <v>0.7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49">G71</f>
        <v>0.78</v>
      </c>
      <c r="H107" s="58">
        <f t="shared" si="49"/>
        <v>0.76</v>
      </c>
      <c r="I107" s="58">
        <f t="shared" si="49"/>
        <v>0.75</v>
      </c>
      <c r="J107" s="58">
        <f t="shared" si="49"/>
        <v>0.75</v>
      </c>
      <c r="K107" s="58">
        <f t="shared" si="49"/>
        <v>0.81</v>
      </c>
      <c r="L107" s="58">
        <f t="shared" si="49"/>
        <v>0.86</v>
      </c>
      <c r="M107" s="58">
        <f t="shared" si="49"/>
        <v>1</v>
      </c>
      <c r="N107" s="58">
        <f t="shared" si="49"/>
        <v>1.1599999999999999</v>
      </c>
      <c r="O107" s="58">
        <f t="shared" si="49"/>
        <v>1.24</v>
      </c>
      <c r="P107" s="58">
        <f t="shared" si="49"/>
        <v>1.25</v>
      </c>
      <c r="Q107" s="58">
        <f t="shared" si="49"/>
        <v>0</v>
      </c>
      <c r="R107" s="58">
        <f t="shared" si="49"/>
        <v>1</v>
      </c>
      <c r="S107" s="58">
        <f t="shared" si="49"/>
        <v>1.08</v>
      </c>
      <c r="T107" s="58">
        <f t="shared" si="49"/>
        <v>1</v>
      </c>
      <c r="U107" s="58">
        <f t="shared" si="49"/>
        <v>1.01</v>
      </c>
      <c r="V107" s="58">
        <f t="shared" si="49"/>
        <v>0.91</v>
      </c>
      <c r="W107" s="58">
        <f t="shared" si="49"/>
        <v>0.92</v>
      </c>
      <c r="X107" s="58">
        <f t="shared" si="49"/>
        <v>1.44</v>
      </c>
      <c r="Y107" s="58">
        <f t="shared" si="49"/>
        <v>1.58</v>
      </c>
      <c r="Z107" s="58">
        <f t="shared" si="49"/>
        <v>1.42</v>
      </c>
      <c r="AA107" s="58">
        <f t="shared" si="49"/>
        <v>1.29</v>
      </c>
      <c r="AB107" s="58">
        <f t="shared" si="49"/>
        <v>1.1599999999999999</v>
      </c>
      <c r="AC107" s="58">
        <f t="shared" si="49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0">G86</f>
        <v>0.72</v>
      </c>
      <c r="H109" s="58">
        <f t="shared" si="50"/>
        <v>0.7</v>
      </c>
      <c r="I109" s="58">
        <f t="shared" si="50"/>
        <v>0.68</v>
      </c>
      <c r="J109" s="58">
        <f t="shared" si="50"/>
        <v>0.68</v>
      </c>
      <c r="K109" s="58">
        <f t="shared" si="50"/>
        <v>0.69</v>
      </c>
      <c r="L109" s="58">
        <f t="shared" si="50"/>
        <v>0.7</v>
      </c>
      <c r="M109" s="58">
        <f t="shared" si="50"/>
        <v>0.72</v>
      </c>
      <c r="N109" s="58">
        <f t="shared" si="50"/>
        <v>0.75</v>
      </c>
      <c r="O109" s="58">
        <f t="shared" si="50"/>
        <v>0.8</v>
      </c>
      <c r="P109" s="58">
        <f t="shared" si="50"/>
        <v>0.87</v>
      </c>
      <c r="Q109" s="58">
        <f t="shared" si="50"/>
        <v>0.84</v>
      </c>
      <c r="R109" s="58">
        <f t="shared" si="50"/>
        <v>0.87</v>
      </c>
      <c r="S109" s="58">
        <f t="shared" si="50"/>
        <v>0.89</v>
      </c>
      <c r="T109" s="58">
        <f t="shared" si="50"/>
        <v>0.88</v>
      </c>
      <c r="U109" s="58">
        <f t="shared" si="50"/>
        <v>0.88</v>
      </c>
      <c r="V109" s="58">
        <f t="shared" si="50"/>
        <v>0.9</v>
      </c>
      <c r="W109" s="58">
        <f t="shared" si="50"/>
        <v>0.87</v>
      </c>
      <c r="X109" s="58">
        <f t="shared" si="50"/>
        <v>0.88</v>
      </c>
      <c r="Y109" s="58">
        <f t="shared" si="50"/>
        <v>1</v>
      </c>
      <c r="Z109" s="58">
        <f t="shared" si="50"/>
        <v>0.98</v>
      </c>
      <c r="AA109" s="58">
        <f t="shared" si="50"/>
        <v>0.97</v>
      </c>
      <c r="AB109" s="58">
        <f t="shared" si="50"/>
        <v>0.88</v>
      </c>
      <c r="AC109" s="58">
        <f t="shared" si="50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41.290999999999997</v>
      </c>
      <c r="G111" s="55">
        <f t="shared" si="51"/>
        <v>39.020000000000003</v>
      </c>
      <c r="H111" s="55">
        <f t="shared" si="51"/>
        <v>37.150000000000006</v>
      </c>
      <c r="I111" s="55">
        <f t="shared" si="51"/>
        <v>36.770000000000003</v>
      </c>
      <c r="J111" s="55">
        <f t="shared" si="51"/>
        <v>36.489999999999995</v>
      </c>
      <c r="K111" s="55">
        <f t="shared" si="51"/>
        <v>36.93</v>
      </c>
      <c r="L111" s="55">
        <f t="shared" si="51"/>
        <v>39.800000000000004</v>
      </c>
      <c r="M111" s="55">
        <f t="shared" si="51"/>
        <v>39.869999999999997</v>
      </c>
      <c r="N111" s="55">
        <f t="shared" si="51"/>
        <v>42.205999999999996</v>
      </c>
      <c r="O111" s="55">
        <f t="shared" si="51"/>
        <v>49.169999999999995</v>
      </c>
      <c r="P111" s="55">
        <f t="shared" si="51"/>
        <v>53.528000000000006</v>
      </c>
      <c r="Q111" s="55">
        <f t="shared" si="51"/>
        <v>54.472222222222243</v>
      </c>
      <c r="R111" s="55">
        <f t="shared" si="51"/>
        <v>55.841111111111104</v>
      </c>
      <c r="S111" s="55">
        <f t="shared" si="51"/>
        <v>54.899000000000015</v>
      </c>
      <c r="T111" s="55">
        <f t="shared" si="51"/>
        <v>57.035000000000004</v>
      </c>
      <c r="U111" s="55">
        <f t="shared" si="51"/>
        <v>56.825000000000017</v>
      </c>
      <c r="V111" s="55">
        <f t="shared" si="51"/>
        <v>58.115000000000002</v>
      </c>
      <c r="W111" s="55">
        <f t="shared" si="51"/>
        <v>56.601000000000006</v>
      </c>
      <c r="X111" s="55">
        <f t="shared" si="51"/>
        <v>59.914999999999999</v>
      </c>
      <c r="Y111" s="55">
        <f t="shared" si="51"/>
        <v>58.528999999999989</v>
      </c>
      <c r="Z111" s="55">
        <f t="shared" si="51"/>
        <v>56.696000000000012</v>
      </c>
      <c r="AA111" s="55">
        <f t="shared" si="51"/>
        <v>55.04</v>
      </c>
      <c r="AB111" s="55">
        <f t="shared" si="51"/>
        <v>50.351999999999997</v>
      </c>
      <c r="AC111" s="55">
        <f t="shared" si="51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0.46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0.92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3">SUM(G111,G116)</f>
        <v>39.020000000000003</v>
      </c>
      <c r="H117" s="56">
        <f t="shared" si="53"/>
        <v>37.610000000000007</v>
      </c>
      <c r="I117" s="56">
        <f t="shared" si="53"/>
        <v>36.770000000000003</v>
      </c>
      <c r="J117" s="56">
        <f t="shared" si="53"/>
        <v>36.489999999999995</v>
      </c>
      <c r="K117" s="56">
        <f t="shared" si="53"/>
        <v>36.93</v>
      </c>
      <c r="L117" s="56">
        <f t="shared" si="53"/>
        <v>39.800000000000004</v>
      </c>
      <c r="M117" s="56">
        <f t="shared" si="53"/>
        <v>39.869999999999997</v>
      </c>
      <c r="N117" s="56">
        <f t="shared" si="53"/>
        <v>42.205999999999996</v>
      </c>
      <c r="O117" s="56">
        <f t="shared" si="53"/>
        <v>49.169999999999995</v>
      </c>
      <c r="P117" s="56">
        <f t="shared" si="53"/>
        <v>53.528000000000006</v>
      </c>
      <c r="Q117" s="56">
        <f t="shared" si="53"/>
        <v>54.472222222222243</v>
      </c>
      <c r="R117" s="56">
        <f t="shared" si="53"/>
        <v>55.841111111111104</v>
      </c>
      <c r="S117" s="56">
        <f t="shared" si="53"/>
        <v>54.899000000000015</v>
      </c>
      <c r="T117" s="56">
        <f t="shared" si="53"/>
        <v>57.035000000000004</v>
      </c>
      <c r="U117" s="56">
        <f t="shared" si="53"/>
        <v>56.825000000000017</v>
      </c>
      <c r="V117" s="56">
        <f t="shared" si="53"/>
        <v>58.115000000000002</v>
      </c>
      <c r="W117" s="56">
        <f t="shared" si="53"/>
        <v>56.601000000000006</v>
      </c>
      <c r="X117" s="56">
        <f t="shared" si="53"/>
        <v>59.914999999999999</v>
      </c>
      <c r="Y117" s="56">
        <f t="shared" si="53"/>
        <v>58.528999999999989</v>
      </c>
      <c r="Z117" s="56">
        <f t="shared" si="53"/>
        <v>56.696000000000012</v>
      </c>
      <c r="AA117" s="56">
        <f t="shared" si="53"/>
        <v>55.96</v>
      </c>
      <c r="AB117" s="56">
        <f t="shared" si="53"/>
        <v>50.351999999999997</v>
      </c>
      <c r="AC117" s="56">
        <f t="shared" si="53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111</v>
      </c>
      <c r="AC121" s="403" t="s">
        <v>112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AC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U127" si="57">(7.2*(4-COUNTIF(T13:T16,"=CMS")-COUNTIF(T13:T16,"=PMS")))</f>
        <v>14.4</v>
      </c>
      <c r="U127" s="516">
        <f t="shared" si="57"/>
        <v>14.4</v>
      </c>
      <c r="V127" s="516">
        <f t="shared" ref="V127:W127" si="58">(7.2*(4-COUNTIF(V13:V16,"=CMS")-COUNTIF(V13:V16,"=PMS")))</f>
        <v>14.4</v>
      </c>
      <c r="W127" s="516">
        <f t="shared" si="58"/>
        <v>14.4</v>
      </c>
      <c r="X127" s="516">
        <f t="shared" ref="X127:AA127" si="59">(7.2*(4-COUNTIF(X13:X16,"=CMS")-COUNTIF(X13:X16,"=PMS")))</f>
        <v>14.4</v>
      </c>
      <c r="Y127" s="516">
        <f t="shared" si="59"/>
        <v>14.4</v>
      </c>
      <c r="Z127" s="516">
        <f t="shared" si="59"/>
        <v>14.4</v>
      </c>
      <c r="AA127" s="516">
        <f t="shared" si="59"/>
        <v>14.4</v>
      </c>
      <c r="AB127" s="516">
        <f t="shared" ref="AB127:AC127" si="60">(7.2*(4-COUNTIF(AB13:AB16,"=CMS")-COUNTIF(AB13:AB16,"=PMS")))</f>
        <v>14.4</v>
      </c>
      <c r="AC127" s="516">
        <f t="shared" si="6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ref="M128:N128" si="62">13-COUNTIF(M19:M32,"=CMS")-COUNTIF(M19:M32,"=PMS")+IF(COUNTIF(M14:M16,"=CMS")&gt;0,1,0)</f>
        <v>13</v>
      </c>
      <c r="N128" s="516">
        <f t="shared" si="62"/>
        <v>13</v>
      </c>
      <c r="O128" s="516">
        <f t="shared" ref="O128:S128" si="63">13-COUNTIF(O19:O32,"=CMS")-COUNTIF(O19:O32,"=PMS")+IF(COUNTIF(O14:O16,"=CMS")&gt;0,1,0)</f>
        <v>13</v>
      </c>
      <c r="P128" s="516">
        <f t="shared" si="63"/>
        <v>13</v>
      </c>
      <c r="Q128" s="516">
        <f t="shared" si="63"/>
        <v>13</v>
      </c>
      <c r="R128" s="516">
        <f t="shared" si="63"/>
        <v>13</v>
      </c>
      <c r="S128" s="516">
        <f t="shared" si="63"/>
        <v>13</v>
      </c>
      <c r="T128" s="516">
        <f t="shared" ref="T128:U128" si="64">13-COUNTIF(T19:T32,"=CMS")-COUNTIF(T19:T32,"=PMS")+IF(COUNTIF(T14:T16,"=CMS")&gt;0,1,0)</f>
        <v>13</v>
      </c>
      <c r="U128" s="516">
        <f t="shared" si="64"/>
        <v>13</v>
      </c>
      <c r="V128" s="516">
        <f t="shared" ref="V128:W128" si="65">13-COUNTIF(V19:V32,"=CMS")-COUNTIF(V19:V32,"=PMS")+IF(COUNTIF(V14:V16,"=CMS")&gt;0,1,0)</f>
        <v>13</v>
      </c>
      <c r="W128" s="516">
        <f t="shared" si="65"/>
        <v>13</v>
      </c>
      <c r="X128" s="516">
        <f t="shared" ref="X128:AA128" si="66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6"/>
        <v>13</v>
      </c>
      <c r="AA128" s="516">
        <f t="shared" si="66"/>
        <v>13</v>
      </c>
      <c r="AB128" s="516">
        <f t="shared" ref="AB128:AC128" si="67">13-COUNTIF(AB19:AB32,"=CMS")-COUNTIF(AB19:AB32,"=PMS")+IF(COUNTIF(AB14:AB16,"=CMS")&gt;0,1,0)</f>
        <v>13</v>
      </c>
      <c r="AC128" s="516">
        <f t="shared" si="67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1" t="s">
        <v>98</v>
      </c>
      <c r="B129" s="562"/>
      <c r="C129" s="563"/>
      <c r="D129" s="515"/>
      <c r="E129" s="515"/>
      <c r="F129" s="516">
        <f t="shared" ref="F129:AC129" si="68">4.5*(2-COUNTIF(F43:F44,"=CMS")-COUNTIF(F43:F44,"=PMS"))</f>
        <v>9</v>
      </c>
      <c r="G129" s="516">
        <f t="shared" si="68"/>
        <v>9</v>
      </c>
      <c r="H129" s="516">
        <f t="shared" si="68"/>
        <v>9</v>
      </c>
      <c r="I129" s="516">
        <f t="shared" si="68"/>
        <v>9</v>
      </c>
      <c r="J129" s="516">
        <f t="shared" si="68"/>
        <v>9</v>
      </c>
      <c r="K129" s="516">
        <f t="shared" si="68"/>
        <v>9</v>
      </c>
      <c r="L129" s="516">
        <f t="shared" si="68"/>
        <v>9</v>
      </c>
      <c r="M129" s="516">
        <f t="shared" ref="M129:N129" si="69">4.5*(2-COUNTIF(M43:M44,"=CMS")-COUNTIF(M43:M44,"=PMS"))</f>
        <v>9</v>
      </c>
      <c r="N129" s="516">
        <f t="shared" si="69"/>
        <v>9</v>
      </c>
      <c r="O129" s="516">
        <f t="shared" ref="O129:S129" si="70">4.5*(2-COUNTIF(O43:O44,"=CMS")-COUNTIF(O43:O44,"=PMS"))</f>
        <v>9</v>
      </c>
      <c r="P129" s="516">
        <f t="shared" si="70"/>
        <v>9</v>
      </c>
      <c r="Q129" s="516">
        <f t="shared" si="70"/>
        <v>9</v>
      </c>
      <c r="R129" s="516">
        <f t="shared" si="70"/>
        <v>9</v>
      </c>
      <c r="S129" s="516">
        <f t="shared" si="70"/>
        <v>9</v>
      </c>
      <c r="T129" s="516">
        <f t="shared" ref="T129:U129" si="71">4.5*(2-COUNTIF(T43:T44,"=CMS")-COUNTIF(T43:T44,"=PMS"))</f>
        <v>9</v>
      </c>
      <c r="U129" s="516">
        <f t="shared" si="71"/>
        <v>9</v>
      </c>
      <c r="V129" s="516">
        <f t="shared" ref="V129:W129" si="72">4.5*(2-COUNTIF(V43:V44,"=CMS")-COUNTIF(V43:V44,"=PMS"))</f>
        <v>9</v>
      </c>
      <c r="W129" s="516">
        <f t="shared" si="72"/>
        <v>9</v>
      </c>
      <c r="X129" s="516">
        <f t="shared" ref="X129:AA129" si="73">4.5*(2-COUNTIF(X43:X44,"=CMS")-COUNTIF(X43:X44,"=PMS"))</f>
        <v>9</v>
      </c>
      <c r="Y129" s="516">
        <f t="shared" si="73"/>
        <v>9</v>
      </c>
      <c r="Z129" s="516">
        <f t="shared" si="73"/>
        <v>9</v>
      </c>
      <c r="AA129" s="516">
        <f t="shared" si="73"/>
        <v>9</v>
      </c>
      <c r="AB129" s="516">
        <f t="shared" ref="AB129:AC129" si="74">4.5*(2-COUNTIF(AB43:AB44,"=CMS")-COUNTIF(AB43:AB44,"=PMS"))</f>
        <v>9</v>
      </c>
      <c r="AC129" s="516">
        <f t="shared" si="74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1" t="s">
        <v>99</v>
      </c>
      <c r="B130" s="562"/>
      <c r="C130" s="563"/>
      <c r="D130" s="515"/>
      <c r="E130" s="515"/>
      <c r="F130" s="516">
        <f t="shared" ref="F130:AC131" si="75">8.8*(1-COUNTIF(F45,"=CMS")-COUNTIF(F45,"=PMS"))</f>
        <v>8.8000000000000007</v>
      </c>
      <c r="G130" s="516">
        <f t="shared" si="75"/>
        <v>8.8000000000000007</v>
      </c>
      <c r="H130" s="516">
        <f t="shared" si="75"/>
        <v>8.8000000000000007</v>
      </c>
      <c r="I130" s="516">
        <f t="shared" si="75"/>
        <v>8.8000000000000007</v>
      </c>
      <c r="J130" s="516">
        <f t="shared" si="75"/>
        <v>8.8000000000000007</v>
      </c>
      <c r="K130" s="516">
        <f t="shared" si="75"/>
        <v>8.8000000000000007</v>
      </c>
      <c r="L130" s="516">
        <f t="shared" si="75"/>
        <v>8.8000000000000007</v>
      </c>
      <c r="M130" s="516">
        <f t="shared" ref="M130:N130" si="76">8.8*(1-COUNTIF(M45,"=CMS")-COUNTIF(M45,"=PMS"))</f>
        <v>8.8000000000000007</v>
      </c>
      <c r="N130" s="516">
        <f t="shared" si="76"/>
        <v>8.8000000000000007</v>
      </c>
      <c r="O130" s="516">
        <f t="shared" ref="O130:S130" si="77">8.8*(1-COUNTIF(O45,"=CMS")-COUNTIF(O45,"=PMS"))</f>
        <v>8.8000000000000007</v>
      </c>
      <c r="P130" s="516">
        <f t="shared" si="77"/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U130" si="78">8.8*(1-COUNTIF(T45,"=CMS")-COUNTIF(T45,"=PMS"))</f>
        <v>8.8000000000000007</v>
      </c>
      <c r="U130" s="516">
        <f t="shared" si="78"/>
        <v>8.8000000000000007</v>
      </c>
      <c r="V130" s="516">
        <f t="shared" ref="V130:W130" si="79">8.8*(1-COUNTIF(V45,"=CMS")-COUNTIF(V45,"=PMS"))</f>
        <v>8.8000000000000007</v>
      </c>
      <c r="W130" s="516">
        <f t="shared" si="79"/>
        <v>8.8000000000000007</v>
      </c>
      <c r="X130" s="516">
        <f t="shared" ref="X130:AA130" si="80">8.8*(1-COUNTIF(X45,"=CMS")-COUNTIF(X45,"=PMS"))</f>
        <v>8.8000000000000007</v>
      </c>
      <c r="Y130" s="516">
        <f t="shared" si="80"/>
        <v>8.8000000000000007</v>
      </c>
      <c r="Z130" s="516">
        <f t="shared" si="80"/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1" t="s">
        <v>100</v>
      </c>
      <c r="B131" s="562"/>
      <c r="C131" s="563"/>
      <c r="D131" s="42"/>
      <c r="E131" s="42"/>
      <c r="F131" s="516">
        <f t="shared" si="75"/>
        <v>8.8000000000000007</v>
      </c>
      <c r="G131" s="516">
        <f t="shared" si="75"/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N131" si="82">8.8*(1-COUNTIF(M46,"=CMS")-COUNTIF(M46,"=PMS"))</f>
        <v>8.8000000000000007</v>
      </c>
      <c r="N131" s="516">
        <f t="shared" si="82"/>
        <v>8.8000000000000007</v>
      </c>
      <c r="O131" s="516">
        <f t="shared" ref="O131:S131" si="83">8.8*(1-COUNTIF(O46,"=CMS")-COUNTIF(O46,"=PMS"))</f>
        <v>8.8000000000000007</v>
      </c>
      <c r="P131" s="516">
        <f t="shared" si="83"/>
        <v>8.8000000000000007</v>
      </c>
      <c r="Q131" s="516">
        <f t="shared" si="83"/>
        <v>8.8000000000000007</v>
      </c>
      <c r="R131" s="516">
        <f t="shared" si="83"/>
        <v>8.8000000000000007</v>
      </c>
      <c r="S131" s="516">
        <f t="shared" si="83"/>
        <v>8.8000000000000007</v>
      </c>
      <c r="T131" s="516">
        <f t="shared" ref="T131:U131" si="84">8.8*(1-COUNTIF(T46,"=CMS")-COUNTIF(T46,"=PMS"))</f>
        <v>8.8000000000000007</v>
      </c>
      <c r="U131" s="516">
        <f t="shared" si="84"/>
        <v>8.8000000000000007</v>
      </c>
      <c r="V131" s="516">
        <f t="shared" ref="V131:W131" si="85">8.8*(1-COUNTIF(V46,"=CMS")-COUNTIF(V46,"=PMS"))</f>
        <v>8.8000000000000007</v>
      </c>
      <c r="W131" s="516">
        <f t="shared" si="85"/>
        <v>8.8000000000000007</v>
      </c>
      <c r="X131" s="516">
        <f t="shared" ref="X131:AA131" si="86">8.8*(1-COUNTIF(X46,"=CMS")-COUNTIF(X46,"=PMS"))</f>
        <v>8.8000000000000007</v>
      </c>
      <c r="Y131" s="516">
        <f t="shared" si="86"/>
        <v>8.8000000000000007</v>
      </c>
      <c r="Z131" s="516">
        <f t="shared" si="86"/>
        <v>8.8000000000000007</v>
      </c>
      <c r="AA131" s="516">
        <f t="shared" si="86"/>
        <v>8.8000000000000007</v>
      </c>
      <c r="AB131" s="516">
        <f t="shared" ref="AB131:AC131" si="87">8.8*(1-COUNTIF(AB46,"=CMS")-COUNTIF(AB46,"=PMS"))</f>
        <v>0</v>
      </c>
      <c r="AC131" s="516">
        <f t="shared" si="87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1" t="s">
        <v>103</v>
      </c>
      <c r="B134" s="562"/>
      <c r="C134" s="563"/>
      <c r="D134" s="42"/>
      <c r="E134" s="42"/>
      <c r="F134" s="516">
        <f t="shared" ref="F134:AC134" si="88">0.85*(3-COUNTIF(F68:F70,"=CMS"))</f>
        <v>2.5499999999999998</v>
      </c>
      <c r="G134" s="516">
        <f t="shared" si="88"/>
        <v>2.5499999999999998</v>
      </c>
      <c r="H134" s="516">
        <f t="shared" si="88"/>
        <v>2.5499999999999998</v>
      </c>
      <c r="I134" s="516">
        <f t="shared" si="88"/>
        <v>2.5499999999999998</v>
      </c>
      <c r="J134" s="516">
        <f t="shared" si="88"/>
        <v>2.5499999999999998</v>
      </c>
      <c r="K134" s="516">
        <f t="shared" si="88"/>
        <v>2.5499999999999998</v>
      </c>
      <c r="L134" s="516">
        <f t="shared" si="88"/>
        <v>2.5499999999999998</v>
      </c>
      <c r="M134" s="516">
        <f t="shared" ref="M134:N134" si="89">0.85*(3-COUNTIF(M68:M70,"=CMS"))</f>
        <v>2.5499999999999998</v>
      </c>
      <c r="N134" s="516">
        <f t="shared" si="89"/>
        <v>2.5499999999999998</v>
      </c>
      <c r="O134" s="516">
        <f t="shared" ref="O134:S134" si="90">0.85*(3-COUNTIF(O68:O70,"=CMS"))</f>
        <v>2.5499999999999998</v>
      </c>
      <c r="P134" s="516">
        <f t="shared" si="90"/>
        <v>2.5499999999999998</v>
      </c>
      <c r="Q134" s="516">
        <f t="shared" si="90"/>
        <v>2.5499999999999998</v>
      </c>
      <c r="R134" s="516">
        <f t="shared" si="90"/>
        <v>2.5499999999999998</v>
      </c>
      <c r="S134" s="516">
        <f t="shared" si="90"/>
        <v>2.5499999999999998</v>
      </c>
      <c r="T134" s="516">
        <f t="shared" ref="T134:U134" si="91">0.85*(3-COUNTIF(T68:T70,"=CMS"))</f>
        <v>2.5499999999999998</v>
      </c>
      <c r="U134" s="516">
        <f t="shared" si="91"/>
        <v>2.5499999999999998</v>
      </c>
      <c r="V134" s="516">
        <f t="shared" ref="V134:W134" si="92">0.85*(3-COUNTIF(V68:V70,"=CMS"))</f>
        <v>2.5499999999999998</v>
      </c>
      <c r="W134" s="516">
        <f t="shared" si="92"/>
        <v>2.5499999999999998</v>
      </c>
      <c r="X134" s="516">
        <f t="shared" ref="X134:AA134" si="93">0.85*(3-COUNTIF(X68:X70,"=CMS"))</f>
        <v>2.5499999999999998</v>
      </c>
      <c r="Y134" s="516">
        <f t="shared" si="93"/>
        <v>2.5499999999999998</v>
      </c>
      <c r="Z134" s="516">
        <f t="shared" si="93"/>
        <v>2.5499999999999998</v>
      </c>
      <c r="AA134" s="516">
        <f t="shared" si="93"/>
        <v>2.5499999999999998</v>
      </c>
      <c r="AB134" s="516">
        <f t="shared" ref="AB134:AC134" si="94">0.85*(3-COUNTIF(AB68:AB70,"=CMS"))</f>
        <v>2.5499999999999998</v>
      </c>
      <c r="AC134" s="516">
        <f t="shared" si="9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1" t="s">
        <v>104</v>
      </c>
      <c r="B135" s="562"/>
      <c r="C135" s="563"/>
      <c r="D135" s="42"/>
      <c r="E135" s="42"/>
      <c r="F135" s="516">
        <f t="shared" ref="F135:AC135" si="95">1*(2-COUNTIF(F84:F85,"=CMS"))</f>
        <v>2</v>
      </c>
      <c r="G135" s="516">
        <f t="shared" si="95"/>
        <v>2</v>
      </c>
      <c r="H135" s="516">
        <f t="shared" si="95"/>
        <v>2</v>
      </c>
      <c r="I135" s="516">
        <f t="shared" si="95"/>
        <v>2</v>
      </c>
      <c r="J135" s="516">
        <f t="shared" si="95"/>
        <v>2</v>
      </c>
      <c r="K135" s="516">
        <f t="shared" si="95"/>
        <v>2</v>
      </c>
      <c r="L135" s="516">
        <f t="shared" si="95"/>
        <v>2</v>
      </c>
      <c r="M135" s="516">
        <f t="shared" ref="M135:N135" si="96">1*(2-COUNTIF(M84:M85,"=CMS"))</f>
        <v>2</v>
      </c>
      <c r="N135" s="516">
        <f t="shared" si="96"/>
        <v>2</v>
      </c>
      <c r="O135" s="516">
        <f t="shared" ref="O135:S135" si="97">1*(2-COUNTIF(O84:O85,"=CMS"))</f>
        <v>2</v>
      </c>
      <c r="P135" s="516">
        <f t="shared" si="97"/>
        <v>2</v>
      </c>
      <c r="Q135" s="516">
        <f t="shared" si="97"/>
        <v>2</v>
      </c>
      <c r="R135" s="516">
        <f t="shared" si="97"/>
        <v>2</v>
      </c>
      <c r="S135" s="516">
        <f t="shared" si="97"/>
        <v>2</v>
      </c>
      <c r="T135" s="516">
        <f t="shared" ref="T135:U135" si="98">1*(2-COUNTIF(T84:T85,"=CMS"))</f>
        <v>2</v>
      </c>
      <c r="U135" s="516">
        <f t="shared" si="98"/>
        <v>2</v>
      </c>
      <c r="V135" s="516">
        <f t="shared" ref="V135:W135" si="99">1*(2-COUNTIF(V84:V85,"=CMS"))</f>
        <v>2</v>
      </c>
      <c r="W135" s="516">
        <f t="shared" si="99"/>
        <v>2</v>
      </c>
      <c r="X135" s="516">
        <f t="shared" ref="X135:AA135" si="100">1*(2-COUNTIF(X84:X85,"=CMS"))</f>
        <v>2</v>
      </c>
      <c r="Y135" s="516">
        <f t="shared" si="100"/>
        <v>2</v>
      </c>
      <c r="Z135" s="516">
        <f t="shared" si="100"/>
        <v>2</v>
      </c>
      <c r="AA135" s="516">
        <f t="shared" si="100"/>
        <v>2</v>
      </c>
      <c r="AB135" s="516">
        <f t="shared" ref="AB135:AC135" si="101">1*(2-COUNTIF(AB84:AB85,"=CMS"))</f>
        <v>2</v>
      </c>
      <c r="AC135" s="516">
        <f t="shared" si="101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2">IF(SUM(G127:G128)&gt;33,0,33-SUM(G127:G128))</f>
        <v>5.6000000000000014</v>
      </c>
      <c r="H136" s="517">
        <f t="shared" si="102"/>
        <v>5.6000000000000014</v>
      </c>
      <c r="I136" s="517">
        <f t="shared" si="102"/>
        <v>5.6000000000000014</v>
      </c>
      <c r="J136" s="517">
        <f t="shared" si="102"/>
        <v>5.6000000000000014</v>
      </c>
      <c r="K136" s="517">
        <f t="shared" si="102"/>
        <v>5.6000000000000014</v>
      </c>
      <c r="L136" s="517">
        <f t="shared" si="102"/>
        <v>5.6000000000000014</v>
      </c>
      <c r="M136" s="517">
        <f t="shared" si="102"/>
        <v>5.6000000000000014</v>
      </c>
      <c r="N136" s="517">
        <f t="shared" si="102"/>
        <v>5.6000000000000014</v>
      </c>
      <c r="O136" s="517">
        <f t="shared" si="102"/>
        <v>5.6000000000000014</v>
      </c>
      <c r="P136" s="517">
        <f t="shared" si="102"/>
        <v>5.6000000000000014</v>
      </c>
      <c r="Q136" s="517">
        <f t="shared" si="102"/>
        <v>5.6000000000000014</v>
      </c>
      <c r="R136" s="517">
        <f t="shared" si="102"/>
        <v>5.6000000000000014</v>
      </c>
      <c r="S136" s="517">
        <f t="shared" si="102"/>
        <v>5.6000000000000014</v>
      </c>
      <c r="T136" s="517">
        <f t="shared" si="102"/>
        <v>5.6000000000000014</v>
      </c>
      <c r="U136" s="517">
        <f t="shared" si="102"/>
        <v>5.6000000000000014</v>
      </c>
      <c r="V136" s="517">
        <f t="shared" si="102"/>
        <v>5.6000000000000014</v>
      </c>
      <c r="W136" s="517">
        <f t="shared" si="102"/>
        <v>5.6000000000000014</v>
      </c>
      <c r="X136" s="517">
        <f t="shared" si="102"/>
        <v>5.6000000000000014</v>
      </c>
      <c r="Y136" s="517">
        <f t="shared" si="102"/>
        <v>5.6000000000000014</v>
      </c>
      <c r="Z136" s="517">
        <f t="shared" si="102"/>
        <v>5.6000000000000014</v>
      </c>
      <c r="AA136" s="517">
        <f t="shared" si="102"/>
        <v>5.6000000000000014</v>
      </c>
      <c r="AB136" s="517">
        <f t="shared" si="102"/>
        <v>5.6000000000000014</v>
      </c>
      <c r="AC136" s="517">
        <f t="shared" si="102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3">IF(SUM(G129,G131,G132)&gt;25,0,25-SUM(G129,G131,G132))</f>
        <v>0</v>
      </c>
      <c r="H137" s="518">
        <f t="shared" si="103"/>
        <v>0</v>
      </c>
      <c r="I137" s="518">
        <f t="shared" si="103"/>
        <v>0</v>
      </c>
      <c r="J137" s="518">
        <f t="shared" si="103"/>
        <v>0</v>
      </c>
      <c r="K137" s="518">
        <f t="shared" si="103"/>
        <v>0</v>
      </c>
      <c r="L137" s="518">
        <f>IF(SUM(L129,L131,L132)&gt;25,0,25-SUM(L129,L131,L132))</f>
        <v>0</v>
      </c>
      <c r="M137" s="518">
        <f t="shared" si="103"/>
        <v>0</v>
      </c>
      <c r="N137" s="518">
        <f t="shared" si="103"/>
        <v>0</v>
      </c>
      <c r="O137" s="518">
        <f t="shared" si="103"/>
        <v>0</v>
      </c>
      <c r="P137" s="518">
        <f>IF(SUM(P129,P131,P132)&gt;25,0,25-SUM(P129,P131,P132))</f>
        <v>0</v>
      </c>
      <c r="Q137" s="518">
        <f t="shared" si="103"/>
        <v>0</v>
      </c>
      <c r="R137" s="518">
        <f t="shared" si="103"/>
        <v>0</v>
      </c>
      <c r="S137" s="518">
        <f t="shared" si="103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3"/>
        <v>0</v>
      </c>
      <c r="X137" s="518">
        <f t="shared" si="103"/>
        <v>0</v>
      </c>
      <c r="Y137" s="518">
        <f t="shared" si="103"/>
        <v>0</v>
      </c>
      <c r="Z137" s="518">
        <f t="shared" si="103"/>
        <v>0</v>
      </c>
      <c r="AA137" s="518">
        <f t="shared" si="103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4">IF(SUM(G130,G133,G134,G135)&gt;17,0,17-SUM(G130,G133,G134,G135))</f>
        <v>0</v>
      </c>
      <c r="H138" s="519">
        <f t="shared" si="104"/>
        <v>0</v>
      </c>
      <c r="I138" s="519">
        <f t="shared" si="104"/>
        <v>0</v>
      </c>
      <c r="J138" s="519">
        <f t="shared" si="104"/>
        <v>0</v>
      </c>
      <c r="K138" s="519">
        <f t="shared" si="104"/>
        <v>0</v>
      </c>
      <c r="L138" s="519">
        <f t="shared" si="104"/>
        <v>0</v>
      </c>
      <c r="M138" s="519">
        <f t="shared" si="104"/>
        <v>0</v>
      </c>
      <c r="N138" s="519">
        <f t="shared" si="104"/>
        <v>0</v>
      </c>
      <c r="O138" s="519">
        <f t="shared" si="104"/>
        <v>0</v>
      </c>
      <c r="P138" s="519">
        <f t="shared" si="104"/>
        <v>0</v>
      </c>
      <c r="Q138" s="519">
        <f t="shared" si="104"/>
        <v>0</v>
      </c>
      <c r="R138" s="519">
        <f t="shared" si="104"/>
        <v>0</v>
      </c>
      <c r="S138" s="519">
        <f t="shared" si="104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4"/>
        <v>0</v>
      </c>
      <c r="X138" s="519">
        <f t="shared" si="104"/>
        <v>0</v>
      </c>
      <c r="Y138" s="519">
        <f t="shared" si="104"/>
        <v>0</v>
      </c>
      <c r="Z138" s="519">
        <f t="shared" si="104"/>
        <v>0</v>
      </c>
      <c r="AA138" s="519">
        <f t="shared" si="104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50" activePane="bottomRight" state="frozen"/>
      <selection pane="bottomRight" activeCell="N64" sqref="N64"/>
      <selection pane="bottomLeft" activeCell="A12" sqref="A12"/>
      <selection pane="topRight" activeCell="F1" sqref="F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8" t="e" cm="1">
        <f t="array" aca="1" ref="L9" ca="1">TEXT(TODAY(),"mmmm")&amp;" "&amp;MID(CELL("filename",A1),FIND("]",CELL("filename",A1))+1,255)&amp;", "&amp;TEXT(TODAY(),"yyyy")</f>
        <v>#VALUE!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/>
      <c r="O13" s="273"/>
      <c r="P13" s="273"/>
      <c r="Q13" s="273"/>
      <c r="R13" s="273"/>
      <c r="S13" s="346"/>
      <c r="T13" s="346"/>
      <c r="U13" s="273"/>
      <c r="V13" s="273"/>
      <c r="W13" s="273"/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/>
      <c r="O14" s="275"/>
      <c r="P14" s="275"/>
      <c r="Q14" s="275"/>
      <c r="R14" s="273"/>
      <c r="S14" s="273"/>
      <c r="T14" s="346"/>
      <c r="U14" s="346"/>
      <c r="V14" s="346"/>
      <c r="W14" s="275"/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/>
      <c r="O15" s="275"/>
      <c r="P15" s="275"/>
      <c r="Q15" s="275"/>
      <c r="R15" s="273"/>
      <c r="S15" s="273"/>
      <c r="T15" s="346"/>
      <c r="U15" s="346"/>
      <c r="V15" s="346"/>
      <c r="W15" s="275"/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8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/>
      <c r="O16" s="275"/>
      <c r="P16" s="275"/>
      <c r="Q16" s="275"/>
      <c r="R16" s="273"/>
      <c r="S16" s="273"/>
      <c r="T16" s="346"/>
      <c r="U16" s="346"/>
      <c r="V16" s="346"/>
      <c r="W16" s="275"/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5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v>7</v>
      </c>
      <c r="T17" s="16">
        <f t="shared" si="0"/>
        <v>0</v>
      </c>
      <c r="U17" s="16">
        <f t="shared" si="0"/>
        <v>0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/>
      <c r="O19" s="275"/>
      <c r="P19" s="275"/>
      <c r="Q19" s="275"/>
      <c r="R19" s="273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1">7.919/8</f>
        <v>0.98987499999999995</v>
      </c>
      <c r="H20" s="275">
        <f t="shared" ref="H20:H23" si="2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/>
      <c r="O20" s="275"/>
      <c r="P20" s="275"/>
      <c r="Q20" s="275"/>
      <c r="R20" s="273"/>
      <c r="S20" s="275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4">
        <v>1</v>
      </c>
      <c r="D21" s="16"/>
      <c r="E21" s="16"/>
      <c r="F21" s="275"/>
      <c r="G21" s="275">
        <f t="shared" si="1"/>
        <v>0.98987499999999995</v>
      </c>
      <c r="H21" s="275">
        <f t="shared" si="2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/>
      <c r="O21" s="275"/>
      <c r="P21" s="275"/>
      <c r="Q21" s="275"/>
      <c r="R21" s="273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4">
        <v>1</v>
      </c>
      <c r="D22" s="16"/>
      <c r="E22" s="16"/>
      <c r="F22" s="275"/>
      <c r="G22" s="275">
        <f t="shared" si="1"/>
        <v>0.98987499999999995</v>
      </c>
      <c r="H22" s="275">
        <f t="shared" si="2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/>
      <c r="O22" s="275"/>
      <c r="P22" s="275"/>
      <c r="Q22" s="275"/>
      <c r="R22" s="273"/>
      <c r="S22" s="275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4">
        <v>1</v>
      </c>
      <c r="D23" s="16"/>
      <c r="E23" s="16"/>
      <c r="F23" s="275"/>
      <c r="G23" s="275">
        <f t="shared" si="1"/>
        <v>0.98987499999999995</v>
      </c>
      <c r="H23" s="275">
        <f t="shared" si="2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>
        <f>2.939/3</f>
        <v>0.97966666666666669</v>
      </c>
      <c r="N23" s="275"/>
      <c r="O23" s="275"/>
      <c r="P23" s="275"/>
      <c r="Q23" s="275"/>
      <c r="R23" s="273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3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>
        <f>2.939/3</f>
        <v>0.97966666666666669</v>
      </c>
      <c r="N25" s="275"/>
      <c r="O25" s="275"/>
      <c r="P25" s="275"/>
      <c r="Q25" s="275"/>
      <c r="R25" s="273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4">
        <v>1</v>
      </c>
      <c r="D26" s="16"/>
      <c r="E26" s="16"/>
      <c r="F26" s="275">
        <f t="shared" ref="F26:F28" si="4">3.9/4</f>
        <v>0.97499999999999998</v>
      </c>
      <c r="G26" s="275">
        <f t="shared" si="3"/>
        <v>0.98987499999999995</v>
      </c>
      <c r="H26" s="275"/>
      <c r="I26" s="275"/>
      <c r="J26" s="275"/>
      <c r="K26" s="275"/>
      <c r="L26" s="275">
        <f>2.939/3</f>
        <v>0.97966666666666669</v>
      </c>
      <c r="M26" s="275">
        <f>2.939/3</f>
        <v>0.97966666666666669</v>
      </c>
      <c r="N26" s="275"/>
      <c r="O26" s="275"/>
      <c r="P26" s="275"/>
      <c r="Q26" s="275"/>
      <c r="R26" s="273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4">
        <v>1</v>
      </c>
      <c r="D27" s="16"/>
      <c r="E27" s="16"/>
      <c r="F27" s="275">
        <f t="shared" si="4"/>
        <v>0.97499999999999998</v>
      </c>
      <c r="G27" s="275">
        <f t="shared" si="3"/>
        <v>0.98987499999999995</v>
      </c>
      <c r="H27" s="275"/>
      <c r="I27" s="275"/>
      <c r="J27" s="275"/>
      <c r="K27" s="275"/>
      <c r="L27" s="275"/>
      <c r="M27" s="275">
        <v>1</v>
      </c>
      <c r="N27" s="275"/>
      <c r="O27" s="275"/>
      <c r="P27" s="275"/>
      <c r="Q27" s="275"/>
      <c r="R27" s="273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4">
        <v>1</v>
      </c>
      <c r="D28" s="16"/>
      <c r="E28" s="16"/>
      <c r="F28" s="275">
        <f t="shared" si="4"/>
        <v>0.97499999999999998</v>
      </c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5"/>
      <c r="R28" s="273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5"/>
      <c r="R29" s="273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/>
      <c r="R30" s="273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14</v>
      </c>
      <c r="D33" s="16">
        <f t="shared" si="5"/>
        <v>0</v>
      </c>
      <c r="E33" s="16">
        <f t="shared" si="5"/>
        <v>0</v>
      </c>
      <c r="F33" s="16">
        <f t="shared" si="5"/>
        <v>3.9</v>
      </c>
      <c r="G33" s="16">
        <f t="shared" si="5"/>
        <v>7.9189999999999987</v>
      </c>
      <c r="H33" s="16">
        <f t="shared" si="5"/>
        <v>5.4820000000000002</v>
      </c>
      <c r="I33" s="16">
        <f t="shared" si="5"/>
        <v>4.4269999999999996</v>
      </c>
      <c r="J33" s="16">
        <f t="shared" si="5"/>
        <v>0</v>
      </c>
      <c r="K33" s="16">
        <f t="shared" si="5"/>
        <v>0</v>
      </c>
      <c r="L33" s="16">
        <f t="shared" si="5"/>
        <v>2.9390000000000001</v>
      </c>
      <c r="M33" s="16">
        <f t="shared" si="5"/>
        <v>3.9390000000000001</v>
      </c>
      <c r="N33" s="16">
        <f t="shared" si="5"/>
        <v>0</v>
      </c>
      <c r="O33" s="16">
        <f t="shared" si="5"/>
        <v>0</v>
      </c>
      <c r="P33" s="16">
        <f t="shared" si="5"/>
        <v>0</v>
      </c>
      <c r="Q33" s="16">
        <f t="shared" si="5"/>
        <v>0</v>
      </c>
      <c r="R33" s="16">
        <f t="shared" si="5"/>
        <v>0</v>
      </c>
      <c r="S33" s="16">
        <f t="shared" si="5"/>
        <v>0</v>
      </c>
      <c r="T33" s="16">
        <f t="shared" si="5"/>
        <v>0</v>
      </c>
      <c r="U33" s="16">
        <f t="shared" si="5"/>
        <v>0</v>
      </c>
      <c r="V33" s="16">
        <f t="shared" si="5"/>
        <v>0</v>
      </c>
      <c r="W33" s="16">
        <f t="shared" si="5"/>
        <v>0</v>
      </c>
      <c r="X33" s="16">
        <f t="shared" si="5"/>
        <v>0</v>
      </c>
      <c r="Y33" s="16">
        <f t="shared" si="5"/>
        <v>0</v>
      </c>
      <c r="Z33" s="16">
        <f t="shared" si="5"/>
        <v>0</v>
      </c>
      <c r="AA33" s="16">
        <f t="shared" si="5"/>
        <v>0</v>
      </c>
      <c r="AB33" s="16">
        <f t="shared" si="5"/>
        <v>0</v>
      </c>
      <c r="AC33" s="16">
        <f t="shared" si="5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7</v>
      </c>
      <c r="N46" s="273"/>
      <c r="O46" s="273"/>
      <c r="P46" s="273"/>
      <c r="Q46" s="273"/>
      <c r="R46" s="273"/>
      <c r="S46" s="273"/>
      <c r="T46" s="275"/>
      <c r="U46" s="275"/>
      <c r="V46" s="275"/>
      <c r="W46" s="273"/>
      <c r="X46" s="346"/>
      <c r="Y46" s="346"/>
      <c r="Z46" s="275"/>
      <c r="AA46" s="273"/>
      <c r="AB46" s="275"/>
      <c r="AC46" s="275"/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9.4</v>
      </c>
      <c r="G47" s="16">
        <f t="shared" si="6"/>
        <v>10.8</v>
      </c>
      <c r="H47" s="16">
        <f t="shared" si="6"/>
        <v>11.2</v>
      </c>
      <c r="I47" s="16">
        <f t="shared" si="6"/>
        <v>11.2</v>
      </c>
      <c r="J47" s="16">
        <f t="shared" si="6"/>
        <v>11</v>
      </c>
      <c r="K47" s="16">
        <f t="shared" si="6"/>
        <v>10.5</v>
      </c>
      <c r="L47" s="16">
        <f t="shared" si="6"/>
        <v>11</v>
      </c>
      <c r="M47" s="16">
        <f t="shared" si="6"/>
        <v>11</v>
      </c>
      <c r="N47" s="16">
        <f t="shared" si="6"/>
        <v>0</v>
      </c>
      <c r="O47" s="16">
        <f t="shared" si="6"/>
        <v>0</v>
      </c>
      <c r="P47" s="16">
        <f t="shared" si="6"/>
        <v>0</v>
      </c>
      <c r="Q47" s="16">
        <f t="shared" si="6"/>
        <v>0</v>
      </c>
      <c r="R47" s="16">
        <f t="shared" si="6"/>
        <v>0</v>
      </c>
      <c r="S47" s="16">
        <f t="shared" si="6"/>
        <v>0</v>
      </c>
      <c r="T47" s="16">
        <f t="shared" si="6"/>
        <v>0</v>
      </c>
      <c r="U47" s="16">
        <f t="shared" si="6"/>
        <v>0</v>
      </c>
      <c r="V47" s="16">
        <f t="shared" si="6"/>
        <v>0</v>
      </c>
      <c r="W47" s="16">
        <f t="shared" si="6"/>
        <v>0</v>
      </c>
      <c r="X47" s="16">
        <f t="shared" si="6"/>
        <v>0</v>
      </c>
      <c r="Y47" s="16">
        <f t="shared" si="6"/>
        <v>0</v>
      </c>
      <c r="Z47" s="16">
        <f t="shared" si="6"/>
        <v>0</v>
      </c>
      <c r="AA47" s="16">
        <f t="shared" si="6"/>
        <v>0</v>
      </c>
      <c r="AB47" s="16">
        <f t="shared" si="6"/>
        <v>0</v>
      </c>
      <c r="AC47" s="16">
        <f t="shared" si="6"/>
        <v>0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14.3</v>
      </c>
      <c r="N49" s="273"/>
      <c r="O49" s="273"/>
      <c r="P49" s="273"/>
      <c r="Q49" s="273"/>
      <c r="R49" s="273"/>
      <c r="S49" s="346"/>
      <c r="T49" s="275"/>
      <c r="U49" s="273"/>
      <c r="V49" s="273"/>
      <c r="W49" s="273"/>
      <c r="X49" s="273"/>
      <c r="Y49" s="273"/>
      <c r="Z49" s="273"/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8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14.26</v>
      </c>
      <c r="G50" s="16">
        <f t="shared" si="7"/>
        <v>14.23</v>
      </c>
      <c r="H50" s="16">
        <f t="shared" si="7"/>
        <v>14.28</v>
      </c>
      <c r="I50" s="16">
        <f t="shared" si="7"/>
        <v>14.29</v>
      </c>
      <c r="J50" s="16">
        <f t="shared" si="7"/>
        <v>14.28</v>
      </c>
      <c r="K50" s="16">
        <f t="shared" si="7"/>
        <v>14.3</v>
      </c>
      <c r="L50" s="16">
        <f t="shared" si="7"/>
        <v>14.3</v>
      </c>
      <c r="M50" s="16">
        <f t="shared" si="7"/>
        <v>14.3</v>
      </c>
      <c r="N50" s="16">
        <f t="shared" si="7"/>
        <v>0</v>
      </c>
      <c r="O50" s="16">
        <f t="shared" si="7"/>
        <v>0</v>
      </c>
      <c r="P50" s="16">
        <f t="shared" si="7"/>
        <v>0</v>
      </c>
      <c r="Q50" s="16">
        <f t="shared" si="7"/>
        <v>0</v>
      </c>
      <c r="R50" s="16">
        <f t="shared" si="7"/>
        <v>0</v>
      </c>
      <c r="S50" s="16">
        <f t="shared" si="7"/>
        <v>0</v>
      </c>
      <c r="T50" s="16">
        <f t="shared" si="7"/>
        <v>0</v>
      </c>
      <c r="U50" s="16">
        <f t="shared" si="7"/>
        <v>0</v>
      </c>
      <c r="V50" s="16">
        <f t="shared" si="7"/>
        <v>0</v>
      </c>
      <c r="W50" s="16">
        <f t="shared" si="7"/>
        <v>0</v>
      </c>
      <c r="X50" s="16">
        <f t="shared" si="7"/>
        <v>0</v>
      </c>
      <c r="Y50" s="16">
        <f t="shared" si="7"/>
        <v>0</v>
      </c>
      <c r="Z50" s="16">
        <f t="shared" si="7"/>
        <v>0</v>
      </c>
      <c r="AA50" s="16">
        <f t="shared" si="7"/>
        <v>0</v>
      </c>
      <c r="AB50" s="16">
        <f t="shared" si="7"/>
        <v>0</v>
      </c>
      <c r="AC50" s="16">
        <f t="shared" si="7"/>
        <v>0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/>
      <c r="O52" s="273"/>
      <c r="P52" s="273"/>
      <c r="Q52" s="273"/>
      <c r="R52" s="273"/>
      <c r="S52" s="346"/>
      <c r="T52" s="346"/>
      <c r="U52" s="273"/>
      <c r="V52" s="273"/>
      <c r="W52" s="273"/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8">COUNTIF(F52:AC52,$AJ$8)</f>
        <v>0</v>
      </c>
      <c r="AG52" s="10">
        <f t="shared" ref="AG52:AG65" si="9">COUNTIF(G52:AD52,$AJ$7)</f>
        <v>0</v>
      </c>
      <c r="AH52" s="10">
        <f t="shared" ref="AH52:AH65" si="10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/>
      <c r="O53" s="273"/>
      <c r="P53" s="273"/>
      <c r="Q53" s="273"/>
      <c r="R53" s="273"/>
      <c r="S53" s="346"/>
      <c r="T53" s="346"/>
      <c r="U53" s="273"/>
      <c r="V53" s="273"/>
      <c r="W53" s="273"/>
      <c r="X53" s="273"/>
      <c r="Y53" s="273"/>
      <c r="Z53" s="273"/>
      <c r="AA53" s="273"/>
      <c r="AB53" s="273"/>
      <c r="AC53" s="273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/>
      <c r="O54" s="346"/>
      <c r="P54" s="346"/>
      <c r="Q54" s="346"/>
      <c r="R54" s="346"/>
      <c r="S54" s="346"/>
      <c r="T54" s="346"/>
      <c r="U54" s="273"/>
      <c r="V54" s="273"/>
      <c r="W54" s="273"/>
      <c r="X54" s="273"/>
      <c r="Y54" s="273"/>
      <c r="Z54" s="273"/>
      <c r="AA54" s="273"/>
      <c r="AB54" s="273"/>
      <c r="AC54" s="273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0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  <c r="AI57">
        <f>0.7*6</f>
        <v>4.1999999999999993</v>
      </c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/>
      <c r="O59" s="273"/>
      <c r="P59" s="346"/>
      <c r="Q59" s="346"/>
      <c r="R59" s="346"/>
      <c r="S59" s="346"/>
      <c r="T59" s="346"/>
      <c r="U59" s="273"/>
      <c r="V59" s="273"/>
      <c r="W59" s="273"/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0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</row>
    <row r="63" spans="1:35" ht="15" customHeight="1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0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0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0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1">SUM(F52:F65)</f>
        <v>0</v>
      </c>
      <c r="G66" s="16">
        <f t="shared" si="11"/>
        <v>0</v>
      </c>
      <c r="H66" s="16">
        <f t="shared" si="11"/>
        <v>0</v>
      </c>
      <c r="I66" s="16">
        <f t="shared" si="11"/>
        <v>0</v>
      </c>
      <c r="J66" s="16">
        <f t="shared" si="11"/>
        <v>0</v>
      </c>
      <c r="K66" s="16">
        <f t="shared" si="11"/>
        <v>0</v>
      </c>
      <c r="L66" s="16">
        <f t="shared" si="11"/>
        <v>0</v>
      </c>
      <c r="M66" s="16">
        <f t="shared" si="11"/>
        <v>0</v>
      </c>
      <c r="N66" s="16">
        <f t="shared" si="11"/>
        <v>0</v>
      </c>
      <c r="O66" s="16">
        <f t="shared" si="11"/>
        <v>0</v>
      </c>
      <c r="P66" s="16">
        <f t="shared" si="11"/>
        <v>0</v>
      </c>
      <c r="Q66" s="16">
        <f t="shared" si="11"/>
        <v>0</v>
      </c>
      <c r="R66" s="16">
        <f t="shared" si="11"/>
        <v>0</v>
      </c>
      <c r="S66" s="16">
        <f t="shared" si="11"/>
        <v>0</v>
      </c>
      <c r="T66" s="16">
        <f>SUM(T52:T65)</f>
        <v>0</v>
      </c>
      <c r="U66" s="16">
        <f t="shared" si="11"/>
        <v>0</v>
      </c>
      <c r="V66" s="16">
        <f t="shared" si="11"/>
        <v>0</v>
      </c>
      <c r="W66" s="16">
        <f t="shared" si="11"/>
        <v>0</v>
      </c>
      <c r="X66" s="16">
        <f t="shared" si="11"/>
        <v>0</v>
      </c>
      <c r="Y66" s="16">
        <f t="shared" si="11"/>
        <v>0</v>
      </c>
      <c r="Z66" s="16">
        <f t="shared" si="11"/>
        <v>0</v>
      </c>
      <c r="AA66" s="16">
        <f t="shared" si="11"/>
        <v>0</v>
      </c>
      <c r="AB66" s="16">
        <f t="shared" si="11"/>
        <v>0</v>
      </c>
      <c r="AC66" s="16">
        <f t="shared" si="11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0.625</v>
      </c>
      <c r="N68" s="346"/>
      <c r="O68" s="346"/>
      <c r="P68" s="346"/>
      <c r="Q68" s="346"/>
      <c r="R68" s="346"/>
      <c r="S68" s="346"/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3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0.625</v>
      </c>
      <c r="N69" s="346"/>
      <c r="O69" s="346"/>
      <c r="P69" s="346"/>
      <c r="Q69" s="346"/>
      <c r="R69" s="346"/>
      <c r="S69" s="346"/>
      <c r="T69" s="273"/>
      <c r="U69" s="273"/>
      <c r="V69" s="273"/>
      <c r="W69" s="273"/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/>
      <c r="S70" s="346"/>
      <c r="T70" s="273"/>
      <c r="U70" s="273"/>
      <c r="V70" s="273"/>
      <c r="W70" s="273"/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12">SUM(C68:C70)</f>
        <v>2.5499999999999998</v>
      </c>
      <c r="D71" s="16">
        <f t="shared" si="12"/>
        <v>0</v>
      </c>
      <c r="E71" s="16">
        <f t="shared" si="12"/>
        <v>0</v>
      </c>
      <c r="F71" s="16">
        <f t="shared" si="12"/>
        <v>0.98</v>
      </c>
      <c r="G71" s="16">
        <f t="shared" si="12"/>
        <v>0.9</v>
      </c>
      <c r="H71" s="16">
        <f t="shared" si="12"/>
        <v>0.87</v>
      </c>
      <c r="I71" s="16">
        <f t="shared" si="12"/>
        <v>0.85</v>
      </c>
      <c r="J71" s="16">
        <f t="shared" si="12"/>
        <v>0.85</v>
      </c>
      <c r="K71" s="16">
        <f t="shared" si="12"/>
        <v>1</v>
      </c>
      <c r="L71" s="16">
        <f t="shared" si="12"/>
        <v>1.25</v>
      </c>
      <c r="M71" s="16">
        <f t="shared" si="12"/>
        <v>1.25</v>
      </c>
      <c r="N71" s="16">
        <f t="shared" si="12"/>
        <v>0</v>
      </c>
      <c r="O71" s="16">
        <f t="shared" si="12"/>
        <v>0</v>
      </c>
      <c r="P71" s="16">
        <f t="shared" si="12"/>
        <v>0</v>
      </c>
      <c r="Q71" s="16">
        <f t="shared" si="12"/>
        <v>0</v>
      </c>
      <c r="R71" s="16">
        <f t="shared" si="12"/>
        <v>0</v>
      </c>
      <c r="S71" s="16">
        <f t="shared" si="12"/>
        <v>0</v>
      </c>
      <c r="T71" s="16">
        <f t="shared" si="12"/>
        <v>0</v>
      </c>
      <c r="U71" s="16">
        <f t="shared" si="12"/>
        <v>0</v>
      </c>
      <c r="V71" s="16">
        <f t="shared" si="12"/>
        <v>0</v>
      </c>
      <c r="W71" s="16">
        <f t="shared" si="12"/>
        <v>0</v>
      </c>
      <c r="X71" s="16">
        <f t="shared" si="12"/>
        <v>0</v>
      </c>
      <c r="Y71" s="16">
        <f t="shared" si="12"/>
        <v>0</v>
      </c>
      <c r="Z71" s="16">
        <f t="shared" si="12"/>
        <v>0</v>
      </c>
      <c r="AA71" s="16">
        <f t="shared" si="12"/>
        <v>0</v>
      </c>
      <c r="AB71" s="16">
        <f t="shared" si="12"/>
        <v>0</v>
      </c>
      <c r="AC71" s="16">
        <f t="shared" si="12"/>
        <v>0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3">COUNTIF(F73:AC73,$AF$11)</f>
        <v>0</v>
      </c>
      <c r="AG73" s="10">
        <f t="shared" ref="AG73:AG81" si="14">COUNTIF(G73:AC73,$AG$11)</f>
        <v>0</v>
      </c>
      <c r="AH73" s="10">
        <f t="shared" ref="AH73:AH81" si="15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3"/>
        <v>0</v>
      </c>
      <c r="AG74" s="10">
        <f t="shared" si="14"/>
        <v>0</v>
      </c>
      <c r="AH74" s="10">
        <f t="shared" si="15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5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3"/>
        <v>0</v>
      </c>
      <c r="AG76" s="10">
        <f t="shared" si="14"/>
        <v>0</v>
      </c>
      <c r="AH76" s="10">
        <f t="shared" si="15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3"/>
        <v>0</v>
      </c>
      <c r="AG77" s="10">
        <f t="shared" si="14"/>
        <v>0</v>
      </c>
      <c r="AH77" s="10">
        <f t="shared" si="15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3"/>
        <v>0</v>
      </c>
      <c r="AG78" s="10">
        <f t="shared" si="14"/>
        <v>0</v>
      </c>
      <c r="AH78" s="10">
        <f t="shared" si="15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3"/>
        <v>0</v>
      </c>
      <c r="AG79" s="10">
        <f t="shared" si="14"/>
        <v>0</v>
      </c>
      <c r="AH79" s="10">
        <f t="shared" si="15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3"/>
        <v>0</v>
      </c>
      <c r="AG80" s="10">
        <f t="shared" si="14"/>
        <v>0</v>
      </c>
      <c r="AH80" s="10">
        <f t="shared" si="15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3"/>
        <v>0</v>
      </c>
      <c r="AG81" s="10">
        <f t="shared" si="14"/>
        <v>0</v>
      </c>
      <c r="AH81" s="10">
        <f t="shared" si="15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>
        <v>0.83</v>
      </c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8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16">SUM(C84:C85)</f>
        <v>2</v>
      </c>
      <c r="D86" s="16">
        <f t="shared" si="16"/>
        <v>0</v>
      </c>
      <c r="E86" s="16">
        <f t="shared" si="16"/>
        <v>0</v>
      </c>
      <c r="F86" s="16">
        <f t="shared" si="16"/>
        <v>0.8</v>
      </c>
      <c r="G86" s="16">
        <f t="shared" si="16"/>
        <v>0.76</v>
      </c>
      <c r="H86" s="16">
        <f t="shared" si="16"/>
        <v>0.73</v>
      </c>
      <c r="I86" s="16">
        <f t="shared" si="16"/>
        <v>0.71</v>
      </c>
      <c r="J86" s="16">
        <f t="shared" si="16"/>
        <v>0</v>
      </c>
      <c r="K86" s="16">
        <f t="shared" si="16"/>
        <v>0.7</v>
      </c>
      <c r="L86" s="16">
        <f t="shared" si="16"/>
        <v>0.83</v>
      </c>
      <c r="M86" s="16">
        <f t="shared" si="16"/>
        <v>0.83</v>
      </c>
      <c r="N86" s="16">
        <f t="shared" si="16"/>
        <v>0</v>
      </c>
      <c r="O86" s="16">
        <f t="shared" si="16"/>
        <v>0</v>
      </c>
      <c r="P86" s="16">
        <f t="shared" si="16"/>
        <v>0</v>
      </c>
      <c r="Q86" s="16">
        <f t="shared" si="16"/>
        <v>0</v>
      </c>
      <c r="R86" s="16">
        <f t="shared" si="16"/>
        <v>0</v>
      </c>
      <c r="S86" s="16">
        <f t="shared" si="16"/>
        <v>0</v>
      </c>
      <c r="T86" s="16">
        <f t="shared" si="16"/>
        <v>0</v>
      </c>
      <c r="U86" s="16">
        <f t="shared" si="16"/>
        <v>0</v>
      </c>
      <c r="V86" s="16">
        <f t="shared" si="16"/>
        <v>0</v>
      </c>
      <c r="W86" s="16">
        <f t="shared" si="16"/>
        <v>0</v>
      </c>
      <c r="X86" s="16">
        <f t="shared" si="16"/>
        <v>0</v>
      </c>
      <c r="Y86" s="16">
        <f t="shared" si="16"/>
        <v>0</v>
      </c>
      <c r="Z86" s="16">
        <f t="shared" si="16"/>
        <v>0</v>
      </c>
      <c r="AA86" s="16">
        <f t="shared" si="16"/>
        <v>0</v>
      </c>
      <c r="AB86" s="16">
        <f t="shared" si="16"/>
        <v>0</v>
      </c>
      <c r="AC86" s="16">
        <f t="shared" si="16"/>
        <v>0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7">SUM(F13:F16,F19:F32,F35:F37,F40,F43:F46,F49,F55,F56,F58,F60,F61,F62,F63,F64,F65,F68:F70,F84:F85,F57)</f>
        <v>42.54</v>
      </c>
      <c r="G89" s="23">
        <f t="shared" si="17"/>
        <v>40.908999999999999</v>
      </c>
      <c r="H89" s="23">
        <f t="shared" si="17"/>
        <v>39.061999999999998</v>
      </c>
      <c r="I89" s="23">
        <f t="shared" si="17"/>
        <v>37.976999999999997</v>
      </c>
      <c r="J89" s="23">
        <f t="shared" si="17"/>
        <v>37.829999999999991</v>
      </c>
      <c r="K89" s="23">
        <f t="shared" si="17"/>
        <v>40.100000000000009</v>
      </c>
      <c r="L89" s="23">
        <f t="shared" si="17"/>
        <v>43.718999999999994</v>
      </c>
      <c r="M89" s="23">
        <f t="shared" si="17"/>
        <v>44.718999999999994</v>
      </c>
      <c r="N89" s="23">
        <f t="shared" si="17"/>
        <v>0</v>
      </c>
      <c r="O89" s="23">
        <f>SUM(O13:O16,O19:O32,O35:O37,O40,O43:O46,O49,O55,O56,O58,O60,O61,O62,O63,O64,O65,O68:O70,O84:O85,O57)</f>
        <v>0</v>
      </c>
      <c r="P89" s="23">
        <f t="shared" ref="P89:AC89" si="18">SUM(P13:P16,P19:P32,P35:P37,P40,P43:P46,P49,P55,P56,P58,P60,P61,P62,P63,P64,P65,P68:P70,P84:P85,P57)</f>
        <v>0</v>
      </c>
      <c r="Q89" s="23">
        <f t="shared" si="18"/>
        <v>0</v>
      </c>
      <c r="R89" s="23">
        <f t="shared" si="18"/>
        <v>0</v>
      </c>
      <c r="S89" s="23">
        <f t="shared" si="18"/>
        <v>0</v>
      </c>
      <c r="T89" s="23">
        <f t="shared" si="18"/>
        <v>0</v>
      </c>
      <c r="U89" s="23">
        <f t="shared" si="18"/>
        <v>0</v>
      </c>
      <c r="V89" s="23">
        <f t="shared" si="18"/>
        <v>0</v>
      </c>
      <c r="W89" s="23">
        <f t="shared" si="18"/>
        <v>0</v>
      </c>
      <c r="X89" s="23">
        <f t="shared" si="18"/>
        <v>0</v>
      </c>
      <c r="Y89" s="23">
        <f t="shared" si="18"/>
        <v>0</v>
      </c>
      <c r="Z89" s="23">
        <f t="shared" si="18"/>
        <v>0</v>
      </c>
      <c r="AA89" s="23">
        <f t="shared" si="18"/>
        <v>0</v>
      </c>
      <c r="AB89" s="23">
        <f t="shared" si="18"/>
        <v>0</v>
      </c>
      <c r="AC89" s="23">
        <f t="shared" si="18"/>
        <v>0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7" t="s">
        <v>75</v>
      </c>
      <c r="B97" s="558"/>
      <c r="C97" s="559"/>
      <c r="D97" s="40"/>
      <c r="E97" s="40"/>
      <c r="F97" s="58">
        <f t="shared" ref="F97:AC97" si="19">F17</f>
        <v>13.2</v>
      </c>
      <c r="G97" s="58">
        <f t="shared" si="19"/>
        <v>6.3</v>
      </c>
      <c r="H97" s="58">
        <f t="shared" si="19"/>
        <v>6.5</v>
      </c>
      <c r="I97" s="58">
        <f t="shared" si="19"/>
        <v>6.5</v>
      </c>
      <c r="J97" s="58">
        <f t="shared" si="19"/>
        <v>11.7</v>
      </c>
      <c r="K97" s="58">
        <f t="shared" si="19"/>
        <v>13.6</v>
      </c>
      <c r="L97" s="58">
        <f t="shared" si="19"/>
        <v>13.4</v>
      </c>
      <c r="M97" s="58">
        <f t="shared" si="19"/>
        <v>13.4</v>
      </c>
      <c r="N97" s="58">
        <f t="shared" si="19"/>
        <v>0</v>
      </c>
      <c r="O97" s="58">
        <f t="shared" si="19"/>
        <v>0</v>
      </c>
      <c r="P97" s="58">
        <f t="shared" si="19"/>
        <v>0</v>
      </c>
      <c r="Q97" s="58">
        <f t="shared" si="19"/>
        <v>0</v>
      </c>
      <c r="R97" s="58">
        <f t="shared" si="19"/>
        <v>0</v>
      </c>
      <c r="S97" s="58">
        <f t="shared" si="19"/>
        <v>7</v>
      </c>
      <c r="T97" s="58">
        <f t="shared" si="19"/>
        <v>0</v>
      </c>
      <c r="U97" s="58">
        <f t="shared" si="19"/>
        <v>0</v>
      </c>
      <c r="V97" s="58">
        <f t="shared" si="19"/>
        <v>0</v>
      </c>
      <c r="W97" s="58">
        <f t="shared" si="19"/>
        <v>0</v>
      </c>
      <c r="X97" s="58">
        <f t="shared" si="19"/>
        <v>0</v>
      </c>
      <c r="Y97" s="58">
        <f t="shared" si="19"/>
        <v>0</v>
      </c>
      <c r="Z97" s="58">
        <f t="shared" si="19"/>
        <v>0</v>
      </c>
      <c r="AA97" s="58">
        <f t="shared" si="19"/>
        <v>0</v>
      </c>
      <c r="AB97" s="58">
        <f t="shared" si="19"/>
        <v>0</v>
      </c>
      <c r="AC97" s="58">
        <f t="shared" si="19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8" t="s">
        <v>77</v>
      </c>
      <c r="B99" s="558"/>
      <c r="C99" s="559"/>
      <c r="D99" s="40"/>
      <c r="E99" s="40"/>
      <c r="F99" s="58">
        <f t="shared" ref="F99:AC99" si="20">F33</f>
        <v>3.9</v>
      </c>
      <c r="G99" s="58">
        <f t="shared" si="20"/>
        <v>7.9189999999999987</v>
      </c>
      <c r="H99" s="58">
        <f t="shared" si="20"/>
        <v>5.4820000000000002</v>
      </c>
      <c r="I99" s="58">
        <f t="shared" si="20"/>
        <v>4.4269999999999996</v>
      </c>
      <c r="J99" s="58">
        <f t="shared" si="20"/>
        <v>0</v>
      </c>
      <c r="K99" s="58">
        <f t="shared" si="20"/>
        <v>0</v>
      </c>
      <c r="L99" s="58">
        <f t="shared" si="20"/>
        <v>2.9390000000000001</v>
      </c>
      <c r="M99" s="58">
        <f t="shared" si="20"/>
        <v>3.9390000000000001</v>
      </c>
      <c r="N99" s="58">
        <f t="shared" si="20"/>
        <v>0</v>
      </c>
      <c r="O99" s="58">
        <f t="shared" si="20"/>
        <v>0</v>
      </c>
      <c r="P99" s="58">
        <f t="shared" si="20"/>
        <v>0</v>
      </c>
      <c r="Q99" s="58">
        <f t="shared" si="20"/>
        <v>0</v>
      </c>
      <c r="R99" s="58">
        <f t="shared" si="20"/>
        <v>0</v>
      </c>
      <c r="S99" s="58">
        <f t="shared" si="20"/>
        <v>0</v>
      </c>
      <c r="T99" s="58">
        <f t="shared" si="20"/>
        <v>0</v>
      </c>
      <c r="U99" s="58">
        <f t="shared" si="20"/>
        <v>0</v>
      </c>
      <c r="V99" s="58">
        <f t="shared" si="20"/>
        <v>0</v>
      </c>
      <c r="W99" s="58">
        <f t="shared" si="20"/>
        <v>0</v>
      </c>
      <c r="X99" s="58">
        <f t="shared" si="20"/>
        <v>0</v>
      </c>
      <c r="Y99" s="58">
        <f t="shared" si="20"/>
        <v>0</v>
      </c>
      <c r="Z99" s="58">
        <f t="shared" si="20"/>
        <v>0</v>
      </c>
      <c r="AA99" s="58">
        <f t="shared" si="20"/>
        <v>0</v>
      </c>
      <c r="AB99" s="58">
        <f t="shared" si="20"/>
        <v>0</v>
      </c>
      <c r="AC99" s="58">
        <f t="shared" si="2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7" t="s">
        <v>39</v>
      </c>
      <c r="B101" s="558"/>
      <c r="C101" s="559"/>
      <c r="D101" s="40"/>
      <c r="E101" s="40"/>
      <c r="F101" s="59">
        <f t="shared" ref="F101:AC101" si="21">F47</f>
        <v>9.4</v>
      </c>
      <c r="G101" s="59">
        <f t="shared" si="21"/>
        <v>10.8</v>
      </c>
      <c r="H101" s="59">
        <f t="shared" si="21"/>
        <v>11.2</v>
      </c>
      <c r="I101" s="59">
        <f t="shared" si="21"/>
        <v>11.2</v>
      </c>
      <c r="J101" s="59">
        <f t="shared" si="21"/>
        <v>11</v>
      </c>
      <c r="K101" s="59">
        <f t="shared" si="21"/>
        <v>10.5</v>
      </c>
      <c r="L101" s="59">
        <f t="shared" si="21"/>
        <v>11</v>
      </c>
      <c r="M101" s="59">
        <f t="shared" si="21"/>
        <v>11</v>
      </c>
      <c r="N101" s="59">
        <f t="shared" si="21"/>
        <v>0</v>
      </c>
      <c r="O101" s="59">
        <f t="shared" si="21"/>
        <v>0</v>
      </c>
      <c r="P101" s="59">
        <f t="shared" si="21"/>
        <v>0</v>
      </c>
      <c r="Q101" s="59">
        <f t="shared" si="21"/>
        <v>0</v>
      </c>
      <c r="R101" s="59">
        <f t="shared" si="21"/>
        <v>0</v>
      </c>
      <c r="S101" s="59">
        <f t="shared" si="21"/>
        <v>0</v>
      </c>
      <c r="T101" s="59">
        <f t="shared" si="21"/>
        <v>0</v>
      </c>
      <c r="U101" s="59">
        <f t="shared" si="21"/>
        <v>0</v>
      </c>
      <c r="V101" s="59">
        <f t="shared" si="21"/>
        <v>0</v>
      </c>
      <c r="W101" s="59">
        <f t="shared" si="21"/>
        <v>0</v>
      </c>
      <c r="X101" s="59">
        <f t="shared" si="21"/>
        <v>0</v>
      </c>
      <c r="Y101" s="59">
        <f t="shared" si="21"/>
        <v>0</v>
      </c>
      <c r="Z101" s="59">
        <f t="shared" si="21"/>
        <v>0</v>
      </c>
      <c r="AA101" s="59">
        <f t="shared" si="21"/>
        <v>0</v>
      </c>
      <c r="AB101" s="59">
        <f t="shared" si="21"/>
        <v>0</v>
      </c>
      <c r="AC101" s="59">
        <f t="shared" si="21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7" t="s">
        <v>42</v>
      </c>
      <c r="B104" s="558"/>
      <c r="C104" s="559"/>
      <c r="D104" s="40"/>
      <c r="E104" s="40"/>
      <c r="F104" s="59">
        <f t="shared" ref="F104:AC104" si="22">F50</f>
        <v>14.26</v>
      </c>
      <c r="G104" s="59">
        <f t="shared" si="22"/>
        <v>14.23</v>
      </c>
      <c r="H104" s="59">
        <f t="shared" si="22"/>
        <v>14.28</v>
      </c>
      <c r="I104" s="59">
        <f t="shared" si="22"/>
        <v>14.29</v>
      </c>
      <c r="J104" s="59">
        <f t="shared" si="22"/>
        <v>14.28</v>
      </c>
      <c r="K104" s="59">
        <f t="shared" si="22"/>
        <v>14.3</v>
      </c>
      <c r="L104" s="59">
        <f t="shared" si="22"/>
        <v>14.3</v>
      </c>
      <c r="M104" s="59">
        <f t="shared" si="22"/>
        <v>14.3</v>
      </c>
      <c r="N104" s="59">
        <f t="shared" si="22"/>
        <v>0</v>
      </c>
      <c r="O104" s="59">
        <f t="shared" si="22"/>
        <v>0</v>
      </c>
      <c r="P104" s="59">
        <f t="shared" si="22"/>
        <v>0</v>
      </c>
      <c r="Q104" s="59">
        <f t="shared" si="22"/>
        <v>0</v>
      </c>
      <c r="R104" s="59">
        <f t="shared" si="22"/>
        <v>0</v>
      </c>
      <c r="S104" s="59">
        <f t="shared" si="22"/>
        <v>0</v>
      </c>
      <c r="T104" s="59">
        <f t="shared" si="22"/>
        <v>0</v>
      </c>
      <c r="U104" s="59">
        <f t="shared" si="22"/>
        <v>0</v>
      </c>
      <c r="V104" s="59">
        <f t="shared" si="22"/>
        <v>0</v>
      </c>
      <c r="W104" s="59">
        <f t="shared" si="22"/>
        <v>0</v>
      </c>
      <c r="X104" s="59">
        <f t="shared" si="22"/>
        <v>0</v>
      </c>
      <c r="Y104" s="59">
        <f t="shared" si="22"/>
        <v>0</v>
      </c>
      <c r="Z104" s="59">
        <f t="shared" si="22"/>
        <v>0</v>
      </c>
      <c r="AA104" s="59">
        <f t="shared" si="22"/>
        <v>0</v>
      </c>
      <c r="AB104" s="59">
        <f t="shared" si="22"/>
        <v>0</v>
      </c>
      <c r="AC104" s="59">
        <f t="shared" si="22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3">G66</f>
        <v>0</v>
      </c>
      <c r="H106" s="58">
        <f t="shared" si="23"/>
        <v>0</v>
      </c>
      <c r="I106" s="58">
        <f t="shared" si="23"/>
        <v>0</v>
      </c>
      <c r="J106" s="58">
        <f t="shared" si="23"/>
        <v>0</v>
      </c>
      <c r="K106" s="58">
        <f t="shared" si="23"/>
        <v>0</v>
      </c>
      <c r="L106" s="58">
        <f t="shared" si="23"/>
        <v>0</v>
      </c>
      <c r="M106" s="58">
        <f t="shared" si="23"/>
        <v>0</v>
      </c>
      <c r="N106" s="58">
        <f t="shared" si="23"/>
        <v>0</v>
      </c>
      <c r="O106" s="58">
        <f t="shared" si="23"/>
        <v>0</v>
      </c>
      <c r="P106" s="58">
        <f t="shared" si="23"/>
        <v>0</v>
      </c>
      <c r="Q106" s="58">
        <f t="shared" si="23"/>
        <v>0</v>
      </c>
      <c r="R106" s="58">
        <f t="shared" si="23"/>
        <v>0</v>
      </c>
      <c r="S106" s="58">
        <f t="shared" si="23"/>
        <v>0</v>
      </c>
      <c r="T106" s="58">
        <f t="shared" si="23"/>
        <v>0</v>
      </c>
      <c r="U106" s="58">
        <f t="shared" si="23"/>
        <v>0</v>
      </c>
      <c r="V106" s="58">
        <f t="shared" si="23"/>
        <v>0</v>
      </c>
      <c r="W106" s="58">
        <f t="shared" si="23"/>
        <v>0</v>
      </c>
      <c r="X106" s="58">
        <f t="shared" si="23"/>
        <v>0</v>
      </c>
      <c r="Y106" s="58">
        <f t="shared" si="23"/>
        <v>0</v>
      </c>
      <c r="Z106" s="58">
        <f t="shared" si="23"/>
        <v>0</v>
      </c>
      <c r="AA106" s="58">
        <f t="shared" si="23"/>
        <v>0</v>
      </c>
      <c r="AB106" s="58">
        <f t="shared" si="23"/>
        <v>0</v>
      </c>
      <c r="AC106" s="58">
        <f t="shared" si="2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24">G71</f>
        <v>0.9</v>
      </c>
      <c r="H107" s="58">
        <f t="shared" si="24"/>
        <v>0.87</v>
      </c>
      <c r="I107" s="58">
        <f t="shared" si="24"/>
        <v>0.85</v>
      </c>
      <c r="J107" s="58">
        <f t="shared" si="24"/>
        <v>0.85</v>
      </c>
      <c r="K107" s="58">
        <f t="shared" si="24"/>
        <v>1</v>
      </c>
      <c r="L107" s="58">
        <f t="shared" si="24"/>
        <v>1.25</v>
      </c>
      <c r="M107" s="58">
        <f t="shared" si="24"/>
        <v>1.25</v>
      </c>
      <c r="N107" s="58">
        <f t="shared" si="24"/>
        <v>0</v>
      </c>
      <c r="O107" s="58">
        <f t="shared" si="24"/>
        <v>0</v>
      </c>
      <c r="P107" s="58">
        <f t="shared" si="24"/>
        <v>0</v>
      </c>
      <c r="Q107" s="58">
        <f t="shared" si="24"/>
        <v>0</v>
      </c>
      <c r="R107" s="58">
        <f t="shared" si="24"/>
        <v>0</v>
      </c>
      <c r="S107" s="58">
        <f t="shared" si="24"/>
        <v>0</v>
      </c>
      <c r="T107" s="58">
        <f t="shared" si="24"/>
        <v>0</v>
      </c>
      <c r="U107" s="58">
        <f t="shared" si="24"/>
        <v>0</v>
      </c>
      <c r="V107" s="58">
        <f t="shared" si="24"/>
        <v>0</v>
      </c>
      <c r="W107" s="58">
        <f t="shared" si="24"/>
        <v>0</v>
      </c>
      <c r="X107" s="58">
        <f t="shared" si="24"/>
        <v>0</v>
      </c>
      <c r="Y107" s="58">
        <f t="shared" si="24"/>
        <v>0</v>
      </c>
      <c r="Z107" s="58">
        <f t="shared" si="24"/>
        <v>0</v>
      </c>
      <c r="AA107" s="58">
        <f t="shared" si="24"/>
        <v>0</v>
      </c>
      <c r="AB107" s="58">
        <f t="shared" si="24"/>
        <v>0</v>
      </c>
      <c r="AC107" s="58">
        <f t="shared" si="24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5">G86</f>
        <v>0.76</v>
      </c>
      <c r="H109" s="58">
        <f t="shared" si="25"/>
        <v>0.73</v>
      </c>
      <c r="I109" s="58">
        <f t="shared" si="25"/>
        <v>0.71</v>
      </c>
      <c r="J109" s="58">
        <f t="shared" si="25"/>
        <v>0</v>
      </c>
      <c r="K109" s="58">
        <f t="shared" si="25"/>
        <v>0.7</v>
      </c>
      <c r="L109" s="58">
        <f t="shared" si="25"/>
        <v>0.83</v>
      </c>
      <c r="M109" s="58">
        <f t="shared" si="25"/>
        <v>0.83</v>
      </c>
      <c r="N109" s="58">
        <f t="shared" si="25"/>
        <v>0</v>
      </c>
      <c r="O109" s="58">
        <f t="shared" si="25"/>
        <v>0</v>
      </c>
      <c r="P109" s="58">
        <f t="shared" si="25"/>
        <v>0</v>
      </c>
      <c r="Q109" s="58">
        <f t="shared" si="25"/>
        <v>0</v>
      </c>
      <c r="R109" s="58">
        <f t="shared" si="25"/>
        <v>0</v>
      </c>
      <c r="S109" s="58">
        <f t="shared" si="25"/>
        <v>0</v>
      </c>
      <c r="T109" s="58">
        <f t="shared" si="25"/>
        <v>0</v>
      </c>
      <c r="U109" s="58">
        <f t="shared" si="25"/>
        <v>0</v>
      </c>
      <c r="V109" s="58">
        <f t="shared" si="25"/>
        <v>0</v>
      </c>
      <c r="W109" s="58">
        <f t="shared" si="25"/>
        <v>0</v>
      </c>
      <c r="X109" s="58">
        <f t="shared" si="25"/>
        <v>0</v>
      </c>
      <c r="Y109" s="58">
        <f t="shared" si="25"/>
        <v>0</v>
      </c>
      <c r="Z109" s="58">
        <f t="shared" si="25"/>
        <v>0</v>
      </c>
      <c r="AA109" s="58">
        <f t="shared" si="25"/>
        <v>0</v>
      </c>
      <c r="AB109" s="58">
        <f t="shared" si="25"/>
        <v>0</v>
      </c>
      <c r="AC109" s="58">
        <f t="shared" si="25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3" t="s">
        <v>82</v>
      </c>
      <c r="B111" s="573"/>
      <c r="C111" s="573"/>
      <c r="D111" s="41"/>
      <c r="E111" s="41"/>
      <c r="F111" s="55">
        <f t="shared" ref="F111:AC111" si="26">SUM(F13:F16,F19:F32,F43:F46,F49,F68:F70,F84:F85,F52,F53,F54,F55,F56,F57,F58,F59,F60,F61,F62,F63,F64,F65)</f>
        <v>42.54</v>
      </c>
      <c r="G111" s="55">
        <f t="shared" si="26"/>
        <v>40.908999999999999</v>
      </c>
      <c r="H111" s="55">
        <f t="shared" si="26"/>
        <v>39.061999999999998</v>
      </c>
      <c r="I111" s="55">
        <f t="shared" si="26"/>
        <v>37.976999999999997</v>
      </c>
      <c r="J111" s="55">
        <f t="shared" si="26"/>
        <v>37.829999999999991</v>
      </c>
      <c r="K111" s="55">
        <f t="shared" si="26"/>
        <v>40.100000000000009</v>
      </c>
      <c r="L111" s="55">
        <f t="shared" si="26"/>
        <v>43.718999999999994</v>
      </c>
      <c r="M111" s="55">
        <f t="shared" si="26"/>
        <v>44.718999999999994</v>
      </c>
      <c r="N111" s="55">
        <f t="shared" si="26"/>
        <v>0</v>
      </c>
      <c r="O111" s="55">
        <f t="shared" si="26"/>
        <v>0</v>
      </c>
      <c r="P111" s="55">
        <f t="shared" si="26"/>
        <v>0</v>
      </c>
      <c r="Q111" s="55">
        <f t="shared" si="26"/>
        <v>0</v>
      </c>
      <c r="R111" s="55">
        <f t="shared" si="26"/>
        <v>0</v>
      </c>
      <c r="S111" s="55">
        <f t="shared" si="26"/>
        <v>0</v>
      </c>
      <c r="T111" s="55">
        <f t="shared" si="26"/>
        <v>0</v>
      </c>
      <c r="U111" s="55">
        <f t="shared" si="26"/>
        <v>0</v>
      </c>
      <c r="V111" s="55">
        <f t="shared" si="26"/>
        <v>0</v>
      </c>
      <c r="W111" s="55">
        <f t="shared" si="26"/>
        <v>0</v>
      </c>
      <c r="X111" s="55">
        <f t="shared" si="26"/>
        <v>0</v>
      </c>
      <c r="Y111" s="55">
        <f t="shared" si="26"/>
        <v>0</v>
      </c>
      <c r="Z111" s="55">
        <f t="shared" si="26"/>
        <v>0</v>
      </c>
      <c r="AA111" s="55">
        <f t="shared" si="26"/>
        <v>0</v>
      </c>
      <c r="AB111" s="55">
        <f t="shared" si="26"/>
        <v>0</v>
      </c>
      <c r="AC111" s="55">
        <f t="shared" si="26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7">SUM(G112:G115)</f>
        <v>0</v>
      </c>
      <c r="H116" s="55">
        <f t="shared" si="27"/>
        <v>0</v>
      </c>
      <c r="I116" s="55">
        <f t="shared" si="27"/>
        <v>0</v>
      </c>
      <c r="J116" s="55">
        <f t="shared" si="27"/>
        <v>0</v>
      </c>
      <c r="K116" s="55">
        <f t="shared" si="27"/>
        <v>0</v>
      </c>
      <c r="L116" s="55">
        <f t="shared" si="27"/>
        <v>0</v>
      </c>
      <c r="M116" s="55">
        <f t="shared" si="27"/>
        <v>0</v>
      </c>
      <c r="N116" s="55">
        <f t="shared" si="27"/>
        <v>0</v>
      </c>
      <c r="O116" s="55">
        <f t="shared" si="27"/>
        <v>0</v>
      </c>
      <c r="P116" s="55">
        <f t="shared" si="27"/>
        <v>0</v>
      </c>
      <c r="Q116" s="55">
        <f t="shared" si="27"/>
        <v>0</v>
      </c>
      <c r="R116" s="55">
        <f t="shared" si="27"/>
        <v>0</v>
      </c>
      <c r="S116" s="55">
        <f t="shared" si="27"/>
        <v>0</v>
      </c>
      <c r="T116" s="55">
        <f t="shared" si="27"/>
        <v>0</v>
      </c>
      <c r="U116" s="55">
        <f t="shared" si="27"/>
        <v>0</v>
      </c>
      <c r="V116" s="55">
        <f t="shared" si="27"/>
        <v>0</v>
      </c>
      <c r="W116" s="55">
        <f t="shared" si="27"/>
        <v>0</v>
      </c>
      <c r="X116" s="55">
        <f t="shared" si="27"/>
        <v>0</v>
      </c>
      <c r="Y116" s="55">
        <f t="shared" si="27"/>
        <v>0</v>
      </c>
      <c r="Z116" s="55">
        <f t="shared" si="27"/>
        <v>0</v>
      </c>
      <c r="AA116" s="55">
        <f t="shared" si="27"/>
        <v>0</v>
      </c>
      <c r="AB116" s="55">
        <f t="shared" si="27"/>
        <v>0</v>
      </c>
      <c r="AC116" s="55">
        <f t="shared" si="2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28">SUM(G111,G116)</f>
        <v>40.908999999999999</v>
      </c>
      <c r="H117" s="56">
        <f t="shared" si="28"/>
        <v>39.061999999999998</v>
      </c>
      <c r="I117" s="56">
        <f t="shared" si="28"/>
        <v>37.976999999999997</v>
      </c>
      <c r="J117" s="56">
        <f t="shared" si="28"/>
        <v>37.829999999999991</v>
      </c>
      <c r="K117" s="56">
        <f t="shared" si="28"/>
        <v>40.100000000000009</v>
      </c>
      <c r="L117" s="56">
        <f t="shared" si="28"/>
        <v>43.718999999999994</v>
      </c>
      <c r="M117" s="56">
        <f t="shared" si="28"/>
        <v>44.718999999999994</v>
      </c>
      <c r="N117" s="56">
        <f t="shared" si="28"/>
        <v>0</v>
      </c>
      <c r="O117" s="56">
        <f t="shared" si="28"/>
        <v>0</v>
      </c>
      <c r="P117" s="56">
        <f t="shared" si="28"/>
        <v>0</v>
      </c>
      <c r="Q117" s="56">
        <f t="shared" si="28"/>
        <v>0</v>
      </c>
      <c r="R117" s="56">
        <f t="shared" si="28"/>
        <v>0</v>
      </c>
      <c r="S117" s="56">
        <f t="shared" si="28"/>
        <v>0</v>
      </c>
      <c r="T117" s="56">
        <f t="shared" si="28"/>
        <v>0</v>
      </c>
      <c r="U117" s="56">
        <f t="shared" si="28"/>
        <v>0</v>
      </c>
      <c r="V117" s="56">
        <f t="shared" si="28"/>
        <v>0</v>
      </c>
      <c r="W117" s="56">
        <f t="shared" si="28"/>
        <v>0</v>
      </c>
      <c r="X117" s="56">
        <f t="shared" si="28"/>
        <v>0</v>
      </c>
      <c r="Y117" s="56">
        <f t="shared" si="28"/>
        <v>0</v>
      </c>
      <c r="Z117" s="56">
        <f t="shared" si="28"/>
        <v>0</v>
      </c>
      <c r="AA117" s="56">
        <f t="shared" si="28"/>
        <v>0</v>
      </c>
      <c r="AB117" s="56">
        <f t="shared" si="28"/>
        <v>0</v>
      </c>
      <c r="AC117" s="56">
        <f t="shared" si="28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/>
      <c r="N120" s="343"/>
      <c r="O120" s="343"/>
      <c r="P120" s="343"/>
      <c r="Q120" s="343"/>
      <c r="R120" s="343"/>
      <c r="S120" s="343"/>
      <c r="T120" s="343"/>
      <c r="U120" s="343"/>
      <c r="V120" s="343"/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/>
      <c r="U121" s="403"/>
      <c r="V121" s="403"/>
      <c r="W121" s="403"/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29">(7.2*(4-COUNTIF(H13:H16,"=CMS")-COUNTIF(H13:H16,"=PMS")))</f>
        <v>7.2</v>
      </c>
      <c r="I127" s="516">
        <f t="shared" si="29"/>
        <v>7.2</v>
      </c>
      <c r="J127" s="516">
        <f t="shared" si="29"/>
        <v>14.4</v>
      </c>
      <c r="K127" s="516">
        <f t="shared" si="29"/>
        <v>14.4</v>
      </c>
      <c r="L127" s="516">
        <f t="shared" si="29"/>
        <v>14.4</v>
      </c>
      <c r="M127" s="516">
        <f t="shared" ref="M127:O127" si="30">(7.2*(4-COUNTIF(M13:M16,"=CMS")-COUNTIF(M13:M16,"=PMS")))</f>
        <v>14.4</v>
      </c>
      <c r="N127" s="516">
        <f t="shared" si="30"/>
        <v>28.8</v>
      </c>
      <c r="O127" s="516">
        <f t="shared" si="30"/>
        <v>28.8</v>
      </c>
      <c r="P127" s="516"/>
      <c r="Q127" s="516"/>
      <c r="R127" s="516"/>
      <c r="S127" s="516"/>
      <c r="T127" s="516"/>
      <c r="U127" s="516"/>
      <c r="V127" s="516"/>
      <c r="W127" s="516"/>
      <c r="X127" s="516"/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1" t="s">
        <v>97</v>
      </c>
      <c r="B128" s="562"/>
      <c r="C128" s="563"/>
      <c r="D128" s="515"/>
      <c r="E128" s="515"/>
      <c r="F128" s="516">
        <f t="shared" ref="F128:AC128" si="31">13-COUNTIF(F19:F32,"=CMS")-COUNTIF(F19:F32,"=PMS")+IF(COUNTIF(F14:F16,"=CMS")&gt;0,1,0)</f>
        <v>13</v>
      </c>
      <c r="G128" s="516">
        <f t="shared" ref="G128:L128" si="32">13-COUNTIF(G19:G32,"=CMS")-COUNTIF(G19:G32,"=PMS")+IF(COUNTIF(G14:G16,"=CMS")&gt;0,1,0)</f>
        <v>14</v>
      </c>
      <c r="H128" s="516">
        <f t="shared" si="32"/>
        <v>14</v>
      </c>
      <c r="I128" s="516">
        <f t="shared" si="32"/>
        <v>14</v>
      </c>
      <c r="J128" s="516">
        <f t="shared" si="32"/>
        <v>13</v>
      </c>
      <c r="K128" s="516">
        <f t="shared" si="32"/>
        <v>13</v>
      </c>
      <c r="L128" s="516">
        <f t="shared" si="32"/>
        <v>13</v>
      </c>
      <c r="M128" s="516">
        <f t="shared" ref="M128:O128" si="33">13-COUNTIF(M19:M32,"=CMS")-COUNTIF(M19:M32,"=PMS")+IF(COUNTIF(M14:M16,"=CMS")&gt;0,1,0)</f>
        <v>13</v>
      </c>
      <c r="N128" s="516">
        <f t="shared" si="33"/>
        <v>13</v>
      </c>
      <c r="O128" s="516">
        <f t="shared" si="33"/>
        <v>13</v>
      </c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1" t="s">
        <v>98</v>
      </c>
      <c r="B129" s="562"/>
      <c r="C129" s="563"/>
      <c r="D129" s="515"/>
      <c r="E129" s="515"/>
      <c r="F129" s="516">
        <f t="shared" ref="F129:AC129" si="34">4.5*(2-COUNTIF(F43:F44,"=CMS")-COUNTIF(F43:F44,"=PMS"))</f>
        <v>9</v>
      </c>
      <c r="G129" s="516">
        <f t="shared" ref="G129:L129" si="35">4.5*(2-COUNTIF(G43:G44,"=CMS")-COUNTIF(G43:G44,"=PMS"))</f>
        <v>9</v>
      </c>
      <c r="H129" s="516">
        <f t="shared" si="35"/>
        <v>9</v>
      </c>
      <c r="I129" s="516">
        <f t="shared" si="35"/>
        <v>9</v>
      </c>
      <c r="J129" s="516">
        <f t="shared" si="35"/>
        <v>9</v>
      </c>
      <c r="K129" s="516">
        <f t="shared" si="35"/>
        <v>9</v>
      </c>
      <c r="L129" s="516">
        <f t="shared" si="35"/>
        <v>9</v>
      </c>
      <c r="M129" s="516">
        <f t="shared" ref="M129:O129" si="36">4.5*(2-COUNTIF(M43:M44,"=CMS")-COUNTIF(M43:M44,"=PMS"))</f>
        <v>9</v>
      </c>
      <c r="N129" s="516">
        <f t="shared" si="36"/>
        <v>9</v>
      </c>
      <c r="O129" s="516">
        <f t="shared" si="36"/>
        <v>9</v>
      </c>
      <c r="P129" s="516"/>
      <c r="Q129" s="516"/>
      <c r="R129" s="516"/>
      <c r="S129" s="516"/>
      <c r="T129" s="516"/>
      <c r="U129" s="516"/>
      <c r="V129" s="516"/>
      <c r="W129" s="516"/>
      <c r="X129" s="516"/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1" t="s">
        <v>99</v>
      </c>
      <c r="B130" s="562"/>
      <c r="C130" s="563"/>
      <c r="D130" s="515"/>
      <c r="E130" s="515"/>
      <c r="F130" s="516">
        <f t="shared" ref="F130:AC131" si="37">8.8*(1-COUNTIF(F45,"=CMS")-COUNTIF(F45,"=PMS"))</f>
        <v>8.8000000000000007</v>
      </c>
      <c r="G130" s="516">
        <f t="shared" ref="G130:L130" si="38">8.8*(1-COUNTIF(G45,"=CMS")-COUNTIF(G45,"=PMS"))</f>
        <v>8.8000000000000007</v>
      </c>
      <c r="H130" s="516">
        <f t="shared" si="38"/>
        <v>8.8000000000000007</v>
      </c>
      <c r="I130" s="516">
        <f t="shared" si="38"/>
        <v>8.8000000000000007</v>
      </c>
      <c r="J130" s="516">
        <f t="shared" si="38"/>
        <v>8.8000000000000007</v>
      </c>
      <c r="K130" s="516">
        <f t="shared" si="38"/>
        <v>8.8000000000000007</v>
      </c>
      <c r="L130" s="516">
        <f t="shared" si="38"/>
        <v>8.8000000000000007</v>
      </c>
      <c r="M130" s="516">
        <f t="shared" ref="M130:O130" si="39">8.8*(1-COUNTIF(M45,"=CMS")-COUNTIF(M45,"=PMS"))</f>
        <v>8.8000000000000007</v>
      </c>
      <c r="N130" s="516">
        <f t="shared" si="39"/>
        <v>8.8000000000000007</v>
      </c>
      <c r="O130" s="516">
        <f t="shared" si="39"/>
        <v>8.8000000000000007</v>
      </c>
      <c r="P130" s="516"/>
      <c r="Q130" s="516"/>
      <c r="R130" s="516"/>
      <c r="S130" s="516"/>
      <c r="T130" s="516"/>
      <c r="U130" s="516"/>
      <c r="V130" s="516"/>
      <c r="W130" s="516"/>
      <c r="X130" s="516"/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1" t="s">
        <v>100</v>
      </c>
      <c r="B131" s="562"/>
      <c r="C131" s="563"/>
      <c r="D131" s="42"/>
      <c r="E131" s="42"/>
      <c r="F131" s="516">
        <f t="shared" si="37"/>
        <v>8.8000000000000007</v>
      </c>
      <c r="G131" s="516">
        <f t="shared" ref="G131:L131" si="40">8.8*(1-COUNTIF(G46,"=CMS")-COUNTIF(G46,"=PMS"))</f>
        <v>8.8000000000000007</v>
      </c>
      <c r="H131" s="516">
        <f t="shared" si="40"/>
        <v>8.8000000000000007</v>
      </c>
      <c r="I131" s="516">
        <f t="shared" si="40"/>
        <v>8.8000000000000007</v>
      </c>
      <c r="J131" s="516">
        <f t="shared" si="40"/>
        <v>8.8000000000000007</v>
      </c>
      <c r="K131" s="516">
        <f t="shared" si="40"/>
        <v>8.8000000000000007</v>
      </c>
      <c r="L131" s="516">
        <f t="shared" si="40"/>
        <v>8.8000000000000007</v>
      </c>
      <c r="M131" s="516">
        <f t="shared" ref="M131:O131" si="41">8.8*(1-COUNTIF(M46,"=CMS")-COUNTIF(M46,"=PMS"))</f>
        <v>8.8000000000000007</v>
      </c>
      <c r="N131" s="516">
        <f t="shared" si="41"/>
        <v>8.8000000000000007</v>
      </c>
      <c r="O131" s="516">
        <f t="shared" si="41"/>
        <v>8.8000000000000007</v>
      </c>
      <c r="P131" s="516"/>
      <c r="Q131" s="516"/>
      <c r="R131" s="516"/>
      <c r="S131" s="516"/>
      <c r="T131" s="516"/>
      <c r="U131" s="516"/>
      <c r="V131" s="516"/>
      <c r="W131" s="516"/>
      <c r="X131" s="516"/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/>
      <c r="Q132" s="516"/>
      <c r="R132" s="516"/>
      <c r="S132" s="516"/>
      <c r="T132" s="516"/>
      <c r="U132" s="516"/>
      <c r="V132" s="516"/>
      <c r="W132" s="516"/>
      <c r="X132" s="516"/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/>
      <c r="Q133" s="516"/>
      <c r="R133" s="516"/>
      <c r="S133" s="516"/>
      <c r="T133" s="516"/>
      <c r="U133" s="516"/>
      <c r="V133" s="516"/>
      <c r="W133" s="516"/>
      <c r="X133" s="516"/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1" t="s">
        <v>103</v>
      </c>
      <c r="B134" s="562"/>
      <c r="C134" s="563"/>
      <c r="D134" s="42"/>
      <c r="E134" s="42"/>
      <c r="F134" s="516">
        <f t="shared" ref="F134:AC134" si="42">0.85*(3-COUNTIF(F68:F70,"=CMS"))</f>
        <v>2.5499999999999998</v>
      </c>
      <c r="G134" s="516">
        <f t="shared" ref="G134:L134" si="43">0.85*(3-COUNTIF(G68:G70,"=CMS"))</f>
        <v>2.5499999999999998</v>
      </c>
      <c r="H134" s="516">
        <f t="shared" si="43"/>
        <v>2.5499999999999998</v>
      </c>
      <c r="I134" s="516">
        <f t="shared" si="43"/>
        <v>2.5499999999999998</v>
      </c>
      <c r="J134" s="516">
        <f t="shared" si="43"/>
        <v>2.5499999999999998</v>
      </c>
      <c r="K134" s="516">
        <f t="shared" si="43"/>
        <v>2.5499999999999998</v>
      </c>
      <c r="L134" s="516">
        <f t="shared" si="43"/>
        <v>2.5499999999999998</v>
      </c>
      <c r="M134" s="516">
        <f t="shared" ref="M134:O134" si="44">0.85*(3-COUNTIF(M68:M70,"=CMS"))</f>
        <v>2.5499999999999998</v>
      </c>
      <c r="N134" s="516">
        <f t="shared" si="44"/>
        <v>2.5499999999999998</v>
      </c>
      <c r="O134" s="516">
        <f t="shared" si="44"/>
        <v>2.5499999999999998</v>
      </c>
      <c r="P134" s="516"/>
      <c r="Q134" s="516"/>
      <c r="R134" s="516"/>
      <c r="S134" s="516"/>
      <c r="T134" s="516"/>
      <c r="U134" s="516"/>
      <c r="V134" s="516"/>
      <c r="W134" s="516"/>
      <c r="X134" s="516"/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1" t="s">
        <v>104</v>
      </c>
      <c r="B135" s="562"/>
      <c r="C135" s="563"/>
      <c r="D135" s="42"/>
      <c r="E135" s="42"/>
      <c r="F135" s="516">
        <f t="shared" ref="F135:AC135" si="45">1*(2-COUNTIF(F84:F85,"=CMS"))</f>
        <v>2</v>
      </c>
      <c r="G135" s="516">
        <f t="shared" ref="G135:L135" si="46">1*(2-COUNTIF(G84:G85,"=CMS"))</f>
        <v>2</v>
      </c>
      <c r="H135" s="516">
        <f t="shared" si="46"/>
        <v>2</v>
      </c>
      <c r="I135" s="516">
        <f t="shared" si="46"/>
        <v>2</v>
      </c>
      <c r="J135" s="516">
        <f t="shared" si="46"/>
        <v>2</v>
      </c>
      <c r="K135" s="516">
        <f t="shared" si="46"/>
        <v>2</v>
      </c>
      <c r="L135" s="516">
        <f t="shared" si="46"/>
        <v>2</v>
      </c>
      <c r="M135" s="516">
        <f t="shared" ref="M135:O135" si="47">1*(2-COUNTIF(M84:M85,"=CMS"))</f>
        <v>2</v>
      </c>
      <c r="N135" s="516">
        <f t="shared" si="47"/>
        <v>2</v>
      </c>
      <c r="O135" s="516">
        <f t="shared" si="47"/>
        <v>2</v>
      </c>
      <c r="P135" s="516"/>
      <c r="Q135" s="516"/>
      <c r="R135" s="516"/>
      <c r="S135" s="516"/>
      <c r="T135" s="516"/>
      <c r="U135" s="516"/>
      <c r="V135" s="516"/>
      <c r="W135" s="516"/>
      <c r="X135" s="516"/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48">IF(SUM(G127:G128)&gt;33,0,33-SUM(G127:G128))</f>
        <v>11.8</v>
      </c>
      <c r="H136" s="517">
        <f t="shared" si="48"/>
        <v>11.8</v>
      </c>
      <c r="I136" s="517">
        <f t="shared" si="48"/>
        <v>11.8</v>
      </c>
      <c r="J136" s="517">
        <f t="shared" si="48"/>
        <v>5.6000000000000014</v>
      </c>
      <c r="K136" s="517">
        <f t="shared" si="48"/>
        <v>5.6000000000000014</v>
      </c>
      <c r="L136" s="517">
        <f t="shared" si="48"/>
        <v>5.6000000000000014</v>
      </c>
      <c r="M136" s="517">
        <f t="shared" si="48"/>
        <v>5.6000000000000014</v>
      </c>
      <c r="N136" s="517">
        <f t="shared" si="48"/>
        <v>0</v>
      </c>
      <c r="O136" s="517">
        <f t="shared" si="48"/>
        <v>0</v>
      </c>
      <c r="P136" s="517">
        <f t="shared" si="48"/>
        <v>33</v>
      </c>
      <c r="Q136" s="517">
        <f t="shared" si="48"/>
        <v>33</v>
      </c>
      <c r="R136" s="517">
        <f t="shared" si="48"/>
        <v>33</v>
      </c>
      <c r="S136" s="517">
        <f t="shared" si="48"/>
        <v>33</v>
      </c>
      <c r="T136" s="517">
        <f t="shared" si="48"/>
        <v>33</v>
      </c>
      <c r="U136" s="517">
        <f t="shared" si="48"/>
        <v>33</v>
      </c>
      <c r="V136" s="517">
        <f t="shared" si="48"/>
        <v>33</v>
      </c>
      <c r="W136" s="517">
        <f t="shared" si="48"/>
        <v>33</v>
      </c>
      <c r="X136" s="517">
        <f t="shared" si="48"/>
        <v>33</v>
      </c>
      <c r="Y136" s="517">
        <f t="shared" si="48"/>
        <v>33</v>
      </c>
      <c r="Z136" s="517">
        <f t="shared" si="48"/>
        <v>33</v>
      </c>
      <c r="AA136" s="517">
        <f t="shared" si="48"/>
        <v>33</v>
      </c>
      <c r="AB136" s="517">
        <f t="shared" si="48"/>
        <v>33</v>
      </c>
      <c r="AC136" s="517">
        <f t="shared" si="4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49">IF(SUM(G129,G131,G132)&gt;25,0,25-SUM(G129,G131,G132))</f>
        <v>0</v>
      </c>
      <c r="H137" s="518">
        <f t="shared" si="49"/>
        <v>0</v>
      </c>
      <c r="I137" s="518">
        <f t="shared" si="49"/>
        <v>0</v>
      </c>
      <c r="J137" s="518">
        <f t="shared" si="49"/>
        <v>0</v>
      </c>
      <c r="K137" s="518">
        <f t="shared" si="49"/>
        <v>0</v>
      </c>
      <c r="L137" s="518">
        <f>IF(SUM(L129,L131,L132)&gt;25,0,25-SUM(L129,L131,L132))</f>
        <v>0</v>
      </c>
      <c r="M137" s="518">
        <f t="shared" si="49"/>
        <v>0</v>
      </c>
      <c r="N137" s="518">
        <f t="shared" si="49"/>
        <v>0</v>
      </c>
      <c r="O137" s="518">
        <f t="shared" si="49"/>
        <v>0</v>
      </c>
      <c r="P137" s="518">
        <f>IF(SUM(P129,P131,P132)&gt;25,0,25-SUM(P129,P131,P132))</f>
        <v>25</v>
      </c>
      <c r="Q137" s="518">
        <f t="shared" si="49"/>
        <v>25</v>
      </c>
      <c r="R137" s="518">
        <f t="shared" si="49"/>
        <v>25</v>
      </c>
      <c r="S137" s="518">
        <f t="shared" si="49"/>
        <v>25</v>
      </c>
      <c r="T137" s="518">
        <f>IF(SUM(T129,T131,T132)&gt;25,0,25-SUM(T129,T131,T132))</f>
        <v>25</v>
      </c>
      <c r="U137" s="518">
        <f>IF(SUM(U129,U131,U132)&gt;25,0,25-SUM(U129,U131,U132))</f>
        <v>25</v>
      </c>
      <c r="V137" s="518">
        <f>IF(SUM(V129,V131,V132)&gt;25,0,25-SUM(V129,V131,V132))</f>
        <v>25</v>
      </c>
      <c r="W137" s="518">
        <f t="shared" si="49"/>
        <v>25</v>
      </c>
      <c r="X137" s="518">
        <f t="shared" si="49"/>
        <v>25</v>
      </c>
      <c r="Y137" s="518">
        <f t="shared" si="49"/>
        <v>25</v>
      </c>
      <c r="Z137" s="518">
        <f t="shared" si="49"/>
        <v>25</v>
      </c>
      <c r="AA137" s="518">
        <f t="shared" si="49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0">IF(SUM(G130,G133,G134,G135)&gt;17,0,17-SUM(G130,G133,G134,G135))</f>
        <v>0</v>
      </c>
      <c r="H138" s="519">
        <f t="shared" si="50"/>
        <v>0</v>
      </c>
      <c r="I138" s="519">
        <f t="shared" si="50"/>
        <v>0</v>
      </c>
      <c r="J138" s="519">
        <f t="shared" si="50"/>
        <v>0</v>
      </c>
      <c r="K138" s="519">
        <f t="shared" si="50"/>
        <v>0</v>
      </c>
      <c r="L138" s="519">
        <f t="shared" si="50"/>
        <v>0</v>
      </c>
      <c r="M138" s="519">
        <f t="shared" si="50"/>
        <v>0</v>
      </c>
      <c r="N138" s="519">
        <f t="shared" si="50"/>
        <v>0</v>
      </c>
      <c r="O138" s="519">
        <f t="shared" si="50"/>
        <v>0</v>
      </c>
      <c r="P138" s="519">
        <f t="shared" si="50"/>
        <v>17</v>
      </c>
      <c r="Q138" s="519">
        <f t="shared" si="50"/>
        <v>17</v>
      </c>
      <c r="R138" s="519">
        <f t="shared" si="50"/>
        <v>17</v>
      </c>
      <c r="S138" s="519">
        <f t="shared" si="50"/>
        <v>17</v>
      </c>
      <c r="T138" s="519">
        <f>IF(SUM(T130,T133,T134,T135)&gt;17,0,17-SUM(T130,T133,T134,T135))</f>
        <v>17</v>
      </c>
      <c r="U138" s="519">
        <f>IF(SUM(U130,U133,U134,U135)&gt;17,0,17-SUM(U130,U133,U134,U135))</f>
        <v>17</v>
      </c>
      <c r="V138" s="519">
        <f>IF(SUM(V130,V133,V134,V135)&gt;17,0,17-SUM(V130,V133,V134,V135))</f>
        <v>17</v>
      </c>
      <c r="W138" s="519">
        <f t="shared" si="50"/>
        <v>17</v>
      </c>
      <c r="X138" s="519">
        <f t="shared" si="50"/>
        <v>17</v>
      </c>
      <c r="Y138" s="519">
        <f t="shared" si="50"/>
        <v>17</v>
      </c>
      <c r="Z138" s="519">
        <f t="shared" si="50"/>
        <v>17</v>
      </c>
      <c r="AA138" s="519">
        <f t="shared" si="50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49:AC49 G84:AC84 I19:AC19 Z56:AA64 G43:AC46 I20:N22 G56:Y65 O20:AC32 G28:N32 G13:AC16 G19:G23 H27:N27 G25:G27 G68:AC70 I85:AC85 H26:K26 M25:N26 I23:K23 M23:N23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G49:AC49 X55:AC65 G43:AC46 G55:U65 G13:AC16 G68:AC70 G84:AC85">
    <cfRule type="cellIs" dxfId="1210" priority="183" operator="lessThanOrEqual">
      <formula>0</formula>
    </cfRule>
  </conditionalFormatting>
  <conditionalFormatting sqref="G24:N24 I25:K25 G49:AC49 I19:AC19 G43:AC46 I20:N22 G52:AC65 O20:AC32 G28:N32 G13:AC16 G19:G23 H27:N27 G25:G27 G68:AC70 G84:AC85 H26:K26 M25:N26 I23:K23 M23:N23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19:AC19 I20:N22 O20:AC32 G28:N32 G19:G23 H27:N27 G25:G27 H26:K26 M25:N26 I23:K23 M23:N23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tabSelected="1" zoomScale="75" zoomScaleNormal="75" workbookViewId="0">
      <pane xSplit="4" ySplit="4" topLeftCell="E207" activePane="bottomRight" state="frozen"/>
      <selection pane="bottomRight" activeCell="N211" sqref="N211"/>
      <selection pane="bottomLeft" activeCell="BY777" sqref="BY777"/>
      <selection pane="topRight" activeCell="BY777" sqref="BY777"/>
    </sheetView>
  </sheetViews>
  <sheetFormatPr defaultColWidth="8.42578125" defaultRowHeight="14.25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>
      <c r="A1" s="195" t="s">
        <v>113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>
      <c r="A2" s="612" t="s">
        <v>114</v>
      </c>
      <c r="B2" s="612" t="s">
        <v>73</v>
      </c>
      <c r="C2" s="92"/>
      <c r="D2" s="197"/>
      <c r="E2" s="614" t="s">
        <v>115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116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117</v>
      </c>
      <c r="AM2" s="591"/>
      <c r="AN2" s="591"/>
      <c r="AO2" s="592"/>
      <c r="AP2" s="609" t="s">
        <v>118</v>
      </c>
      <c r="AQ2" s="610"/>
      <c r="AR2" s="610"/>
      <c r="AS2" s="610"/>
      <c r="AT2" s="610"/>
      <c r="AU2" s="610"/>
      <c r="AV2" s="610"/>
      <c r="AW2" s="611"/>
      <c r="AX2" s="590" t="s">
        <v>119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120</v>
      </c>
      <c r="BI2" s="591"/>
      <c r="BJ2" s="602"/>
      <c r="BK2" s="602"/>
      <c r="BL2" s="603"/>
      <c r="BM2" s="590" t="s">
        <v>121</v>
      </c>
      <c r="BN2" s="602"/>
      <c r="BO2" s="602"/>
      <c r="BP2" s="603"/>
      <c r="BQ2" s="590" t="s">
        <v>122</v>
      </c>
      <c r="BR2" s="591"/>
      <c r="BS2" s="591"/>
      <c r="BT2" s="592"/>
      <c r="BU2" s="590" t="s">
        <v>123</v>
      </c>
      <c r="BV2" s="591"/>
      <c r="BW2" s="591"/>
      <c r="BX2" s="592"/>
      <c r="BY2" s="590" t="s">
        <v>124</v>
      </c>
      <c r="BZ2" s="591"/>
      <c r="CA2" s="591"/>
      <c r="CB2" s="592"/>
    </row>
    <row r="3" spans="1:80" ht="29.45" customHeight="1" thickBot="1">
      <c r="A3" s="613"/>
      <c r="B3" s="613"/>
      <c r="C3" s="199"/>
      <c r="D3" s="200"/>
      <c r="E3" s="593" t="s">
        <v>125</v>
      </c>
      <c r="F3" s="594"/>
      <c r="G3" s="201" t="s">
        <v>126</v>
      </c>
      <c r="H3" s="201" t="s">
        <v>127</v>
      </c>
      <c r="I3" s="201" t="s">
        <v>128</v>
      </c>
      <c r="J3" s="201" t="s">
        <v>126</v>
      </c>
      <c r="K3" s="201" t="s">
        <v>129</v>
      </c>
      <c r="L3" s="201" t="s">
        <v>127</v>
      </c>
      <c r="M3" s="201" t="s">
        <v>128</v>
      </c>
      <c r="N3" s="201" t="s">
        <v>126</v>
      </c>
      <c r="O3" s="201" t="s">
        <v>129</v>
      </c>
      <c r="P3" s="201" t="s">
        <v>127</v>
      </c>
      <c r="Q3" s="201" t="s">
        <v>128</v>
      </c>
      <c r="R3" s="201" t="s">
        <v>126</v>
      </c>
      <c r="S3" s="201" t="s">
        <v>129</v>
      </c>
      <c r="T3" s="201" t="s">
        <v>127</v>
      </c>
      <c r="U3" s="202" t="s">
        <v>128</v>
      </c>
      <c r="V3" s="537" t="s">
        <v>129</v>
      </c>
      <c r="W3" s="542" t="s">
        <v>126</v>
      </c>
      <c r="X3" s="543" t="s">
        <v>127</v>
      </c>
      <c r="Y3" s="544" t="s">
        <v>128</v>
      </c>
      <c r="Z3" s="203" t="s">
        <v>126</v>
      </c>
      <c r="AA3" s="204" t="s">
        <v>129</v>
      </c>
      <c r="AB3" s="204" t="s">
        <v>127</v>
      </c>
      <c r="AC3" s="204" t="s">
        <v>128</v>
      </c>
      <c r="AD3" s="204" t="s">
        <v>126</v>
      </c>
      <c r="AE3" s="204" t="s">
        <v>129</v>
      </c>
      <c r="AF3" s="204" t="s">
        <v>127</v>
      </c>
      <c r="AG3" s="204" t="s">
        <v>128</v>
      </c>
      <c r="AH3" s="204" t="s">
        <v>126</v>
      </c>
      <c r="AI3" s="204" t="s">
        <v>129</v>
      </c>
      <c r="AJ3" s="204" t="s">
        <v>127</v>
      </c>
      <c r="AK3" s="205" t="s">
        <v>128</v>
      </c>
      <c r="AL3" s="206" t="s">
        <v>126</v>
      </c>
      <c r="AM3" s="204" t="s">
        <v>129</v>
      </c>
      <c r="AN3" s="204" t="s">
        <v>127</v>
      </c>
      <c r="AO3" s="207" t="s">
        <v>128</v>
      </c>
      <c r="AP3" s="595" t="s">
        <v>130</v>
      </c>
      <c r="AQ3" s="596"/>
      <c r="AR3" s="348" t="s">
        <v>126</v>
      </c>
      <c r="AS3" s="348" t="s">
        <v>127</v>
      </c>
      <c r="AT3" s="348" t="s">
        <v>128</v>
      </c>
      <c r="AU3" s="348" t="s">
        <v>126</v>
      </c>
      <c r="AV3" s="348" t="s">
        <v>127</v>
      </c>
      <c r="AW3" s="349" t="s">
        <v>128</v>
      </c>
      <c r="AX3" s="593" t="s">
        <v>125</v>
      </c>
      <c r="AY3" s="594"/>
      <c r="AZ3" s="201" t="s">
        <v>126</v>
      </c>
      <c r="BA3" s="319" t="s">
        <v>131</v>
      </c>
      <c r="BB3" s="201" t="s">
        <v>127</v>
      </c>
      <c r="BC3" s="202" t="s">
        <v>128</v>
      </c>
      <c r="BD3" s="201" t="s">
        <v>126</v>
      </c>
      <c r="BE3" s="319" t="s">
        <v>131</v>
      </c>
      <c r="BF3" s="201" t="s">
        <v>127</v>
      </c>
      <c r="BG3" s="202" t="s">
        <v>128</v>
      </c>
      <c r="BH3" s="597" t="s">
        <v>125</v>
      </c>
      <c r="BI3" s="598"/>
      <c r="BJ3" s="208" t="s">
        <v>126</v>
      </c>
      <c r="BK3" s="209" t="s">
        <v>127</v>
      </c>
      <c r="BL3" s="210" t="s">
        <v>128</v>
      </c>
      <c r="BM3" s="481" t="s">
        <v>132</v>
      </c>
      <c r="BN3" s="208" t="s">
        <v>126</v>
      </c>
      <c r="BO3" s="209" t="s">
        <v>127</v>
      </c>
      <c r="BP3" s="210" t="s">
        <v>128</v>
      </c>
      <c r="BQ3" s="206" t="s">
        <v>126</v>
      </c>
      <c r="BR3" s="204" t="s">
        <v>129</v>
      </c>
      <c r="BS3" s="204" t="s">
        <v>127</v>
      </c>
      <c r="BT3" s="207" t="s">
        <v>128</v>
      </c>
      <c r="BU3" s="206" t="s">
        <v>126</v>
      </c>
      <c r="BV3" s="204" t="s">
        <v>129</v>
      </c>
      <c r="BW3" s="204" t="s">
        <v>127</v>
      </c>
      <c r="BX3" s="207" t="s">
        <v>128</v>
      </c>
      <c r="BY3" s="206" t="s">
        <v>126</v>
      </c>
      <c r="BZ3" s="204" t="s">
        <v>129</v>
      </c>
      <c r="CA3" s="204" t="s">
        <v>127</v>
      </c>
      <c r="CB3" s="207" t="s">
        <v>128</v>
      </c>
    </row>
    <row r="4" spans="1:80" ht="15" customHeight="1" thickBot="1">
      <c r="A4" s="613"/>
      <c r="B4" s="613"/>
      <c r="C4" s="211"/>
      <c r="D4" s="212"/>
      <c r="E4" s="213"/>
      <c r="F4" s="214"/>
      <c r="G4" s="619" t="s">
        <v>133</v>
      </c>
      <c r="H4" s="620"/>
      <c r="I4" s="621"/>
      <c r="J4" s="622" t="s">
        <v>134</v>
      </c>
      <c r="K4" s="623"/>
      <c r="L4" s="623"/>
      <c r="M4" s="624"/>
      <c r="N4" s="622" t="s">
        <v>135</v>
      </c>
      <c r="O4" s="623"/>
      <c r="P4" s="623"/>
      <c r="Q4" s="624"/>
      <c r="R4" s="625" t="s">
        <v>136</v>
      </c>
      <c r="S4" s="623"/>
      <c r="T4" s="623"/>
      <c r="U4" s="626"/>
      <c r="V4" s="541"/>
      <c r="W4" s="599"/>
      <c r="X4" s="600"/>
      <c r="Y4" s="601"/>
      <c r="Z4" s="628" t="s">
        <v>133</v>
      </c>
      <c r="AA4" s="629"/>
      <c r="AB4" s="629"/>
      <c r="AC4" s="630"/>
      <c r="AD4" s="631" t="s">
        <v>134</v>
      </c>
      <c r="AE4" s="629"/>
      <c r="AF4" s="629"/>
      <c r="AG4" s="632"/>
      <c r="AH4" s="628" t="s">
        <v>135</v>
      </c>
      <c r="AI4" s="629"/>
      <c r="AJ4" s="629"/>
      <c r="AK4" s="630"/>
      <c r="AL4" s="599" t="s">
        <v>133</v>
      </c>
      <c r="AM4" s="600"/>
      <c r="AN4" s="600"/>
      <c r="AO4" s="601"/>
      <c r="AP4" s="607"/>
      <c r="AQ4" s="608"/>
      <c r="AR4" s="599" t="s">
        <v>133</v>
      </c>
      <c r="AS4" s="600"/>
      <c r="AT4" s="601"/>
      <c r="AU4" s="619" t="s">
        <v>134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133</v>
      </c>
      <c r="BK4" s="600"/>
      <c r="BL4" s="601"/>
      <c r="BM4" s="215"/>
      <c r="BN4" s="599" t="s">
        <v>137</v>
      </c>
      <c r="BO4" s="600"/>
      <c r="BP4" s="601"/>
      <c r="BQ4" s="599" t="s">
        <v>133</v>
      </c>
      <c r="BR4" s="600"/>
      <c r="BS4" s="600"/>
      <c r="BT4" s="601"/>
      <c r="BU4" s="599" t="s">
        <v>133</v>
      </c>
      <c r="BV4" s="600"/>
      <c r="BW4" s="600"/>
      <c r="BX4" s="601"/>
      <c r="BY4" s="599" t="s">
        <v>133</v>
      </c>
      <c r="BZ4" s="600"/>
      <c r="CA4" s="600"/>
      <c r="CB4" s="601"/>
    </row>
    <row r="5" spans="1:80" ht="15">
      <c r="A5" s="263">
        <v>45992</v>
      </c>
      <c r="B5" s="260">
        <v>0</v>
      </c>
      <c r="C5" s="245">
        <f>DAY(A5)</f>
        <v>1</v>
      </c>
      <c r="D5" s="246" t="s">
        <v>138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>
      <c r="A6" s="344">
        <v>45992</v>
      </c>
      <c r="B6" s="261">
        <v>4.1666666666666699E-2</v>
      </c>
      <c r="C6" s="247">
        <f>DAY(A6)</f>
        <v>1</v>
      </c>
      <c r="D6" s="248" t="s">
        <v>139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>
      <c r="A7" s="344">
        <v>45992</v>
      </c>
      <c r="B7" s="261">
        <v>8.3333333333333301E-2</v>
      </c>
      <c r="C7" s="247">
        <f>DAY(A7)</f>
        <v>1</v>
      </c>
      <c r="D7" s="248" t="s">
        <v>140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>
      <c r="A8" s="344">
        <v>45992</v>
      </c>
      <c r="B8" s="261">
        <v>0.125</v>
      </c>
      <c r="C8" s="247">
        <f>DAY(A8)</f>
        <v>1</v>
      </c>
      <c r="D8" s="248" t="s">
        <v>141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>
      <c r="A9" s="344">
        <v>45992</v>
      </c>
      <c r="B9" s="261">
        <v>0.16666666666666699</v>
      </c>
      <c r="C9" s="247">
        <f>DAY(A9)</f>
        <v>1</v>
      </c>
      <c r="D9" s="505" t="s">
        <v>142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143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>
      <c r="A11" s="344">
        <v>45992</v>
      </c>
      <c r="B11" s="261">
        <v>0.25</v>
      </c>
      <c r="C11" s="247">
        <f t="shared" si="0"/>
        <v>1</v>
      </c>
      <c r="D11" s="248" t="s">
        <v>144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>
      <c r="A12" s="344">
        <v>45992</v>
      </c>
      <c r="B12" s="261">
        <v>0.29166666666666702</v>
      </c>
      <c r="C12" s="247">
        <f t="shared" si="0"/>
        <v>1</v>
      </c>
      <c r="D12" s="248" t="s">
        <v>145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>
      <c r="A13" s="344">
        <v>45992</v>
      </c>
      <c r="B13" s="261">
        <v>0.33333333333333398</v>
      </c>
      <c r="C13" s="247">
        <f t="shared" si="0"/>
        <v>1</v>
      </c>
      <c r="D13" s="248" t="s">
        <v>146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>
      <c r="A14" s="344">
        <v>45992</v>
      </c>
      <c r="B14" s="261">
        <v>0.375</v>
      </c>
      <c r="C14" s="247">
        <f t="shared" si="0"/>
        <v>1</v>
      </c>
      <c r="D14" s="248" t="s">
        <v>147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>
      <c r="A15" s="344">
        <v>45992</v>
      </c>
      <c r="B15" s="261">
        <v>0.41666666666666702</v>
      </c>
      <c r="C15" s="247">
        <f t="shared" si="0"/>
        <v>1</v>
      </c>
      <c r="D15" s="248" t="s">
        <v>148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>
      <c r="A16" s="344">
        <v>45992</v>
      </c>
      <c r="B16" s="261">
        <v>0.45833333333333398</v>
      </c>
      <c r="C16" s="247">
        <f t="shared" si="0"/>
        <v>1</v>
      </c>
      <c r="D16" s="248" t="s">
        <v>149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>
      <c r="A17" s="344">
        <v>45992</v>
      </c>
      <c r="B17" s="261">
        <v>0.5</v>
      </c>
      <c r="C17" s="247">
        <f t="shared" si="0"/>
        <v>1</v>
      </c>
      <c r="D17" s="248" t="s">
        <v>150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>
      <c r="A18" s="344">
        <v>45992</v>
      </c>
      <c r="B18" s="261">
        <v>0.54166666666666696</v>
      </c>
      <c r="C18" s="247">
        <f t="shared" si="0"/>
        <v>1</v>
      </c>
      <c r="D18" s="248" t="s">
        <v>151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>
      <c r="A19" s="344">
        <v>45992</v>
      </c>
      <c r="B19" s="261">
        <v>0.58333333333333404</v>
      </c>
      <c r="C19" s="247">
        <f t="shared" si="0"/>
        <v>1</v>
      </c>
      <c r="D19" s="248" t="s">
        <v>152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>
      <c r="A20" s="344">
        <v>45992</v>
      </c>
      <c r="B20" s="261">
        <v>0.625</v>
      </c>
      <c r="C20" s="247">
        <f t="shared" si="0"/>
        <v>1</v>
      </c>
      <c r="D20" s="248" t="s">
        <v>153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>
      <c r="A21" s="344">
        <v>45992</v>
      </c>
      <c r="B21" s="261">
        <v>0.66666666666666696</v>
      </c>
      <c r="C21" s="247">
        <f t="shared" si="0"/>
        <v>1</v>
      </c>
      <c r="D21" s="248" t="s">
        <v>154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>
      <c r="A22" s="344">
        <v>45992</v>
      </c>
      <c r="B22" s="261">
        <v>0.70833333333333404</v>
      </c>
      <c r="C22" s="247">
        <f t="shared" si="0"/>
        <v>1</v>
      </c>
      <c r="D22" s="248" t="s">
        <v>155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>
      <c r="A23" s="344">
        <v>45992</v>
      </c>
      <c r="B23" s="261">
        <v>0.750000000000001</v>
      </c>
      <c r="C23" s="247">
        <f t="shared" si="0"/>
        <v>1</v>
      </c>
      <c r="D23" s="248" t="s">
        <v>156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>
      <c r="A24" s="344">
        <v>45992</v>
      </c>
      <c r="B24" s="261">
        <v>0.79166666666666696</v>
      </c>
      <c r="C24" s="247">
        <f t="shared" si="0"/>
        <v>1</v>
      </c>
      <c r="D24" s="248" t="s">
        <v>157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>
      <c r="A25" s="344">
        <v>45992</v>
      </c>
      <c r="B25" s="261">
        <v>0.83333333333333337</v>
      </c>
      <c r="C25" s="247">
        <f t="shared" si="0"/>
        <v>1</v>
      </c>
      <c r="D25" s="248" t="s">
        <v>158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>
      <c r="A26" s="344">
        <v>45992</v>
      </c>
      <c r="B26" s="261">
        <v>0.875000000000001</v>
      </c>
      <c r="C26" s="247">
        <f t="shared" si="0"/>
        <v>1</v>
      </c>
      <c r="D26" s="248" t="s">
        <v>159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>
      <c r="A27" s="344">
        <v>45992</v>
      </c>
      <c r="B27" s="261">
        <v>0.91666666666666696</v>
      </c>
      <c r="C27" s="247">
        <f t="shared" si="0"/>
        <v>1</v>
      </c>
      <c r="D27" s="248" t="s">
        <v>160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>
      <c r="A28" s="345">
        <v>45992</v>
      </c>
      <c r="B28" s="262">
        <v>0.95833333333333404</v>
      </c>
      <c r="C28" s="249">
        <f t="shared" si="0"/>
        <v>1</v>
      </c>
      <c r="D28" s="250" t="s">
        <v>161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>
      <c r="BI29" s="243"/>
    </row>
    <row r="30" spans="1:80" ht="15">
      <c r="A30" s="263">
        <f>A5+1</f>
        <v>45993</v>
      </c>
      <c r="B30" s="260">
        <v>0</v>
      </c>
      <c r="C30" s="245">
        <f>DAY(A30)</f>
        <v>2</v>
      </c>
      <c r="D30" s="246" t="s">
        <v>138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139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140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>
      <c r="A33" s="344">
        <f t="shared" si="1"/>
        <v>45993</v>
      </c>
      <c r="B33" s="261">
        <v>0.125</v>
      </c>
      <c r="C33" s="247">
        <f>DAY(A33)</f>
        <v>2</v>
      </c>
      <c r="D33" s="248" t="s">
        <v>141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142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143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>
      <c r="A36" s="344">
        <f t="shared" si="1"/>
        <v>45993</v>
      </c>
      <c r="B36" s="261">
        <v>0.25</v>
      </c>
      <c r="C36" s="247">
        <f t="shared" si="2"/>
        <v>2</v>
      </c>
      <c r="D36" s="248" t="s">
        <v>144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145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146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147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148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149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>
      <c r="A42" s="344">
        <f t="shared" si="1"/>
        <v>45993</v>
      </c>
      <c r="B42" s="261">
        <v>0.5</v>
      </c>
      <c r="C42" s="247">
        <f t="shared" si="2"/>
        <v>2</v>
      </c>
      <c r="D42" s="248" t="s">
        <v>150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151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152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153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154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155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156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157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158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159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160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161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>
      <c r="BI54" s="243"/>
    </row>
    <row r="55" spans="1:80" ht="15">
      <c r="A55" s="263">
        <f>A30+1</f>
        <v>45994</v>
      </c>
      <c r="B55" s="260">
        <v>0</v>
      </c>
      <c r="C55" s="245">
        <f>DAY(A55)</f>
        <v>3</v>
      </c>
      <c r="D55" s="246" t="s">
        <v>138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139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140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>
      <c r="A58" s="344">
        <f t="shared" si="3"/>
        <v>45994</v>
      </c>
      <c r="B58" s="261">
        <v>0.125</v>
      </c>
      <c r="C58" s="247">
        <f>DAY(A58)</f>
        <v>3</v>
      </c>
      <c r="D58" s="248" t="s">
        <v>141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142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143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>
      <c r="A61" s="344">
        <f t="shared" si="3"/>
        <v>45994</v>
      </c>
      <c r="B61" s="261">
        <v>0.25</v>
      </c>
      <c r="C61" s="247">
        <f t="shared" si="4"/>
        <v>3</v>
      </c>
      <c r="D61" s="248" t="s">
        <v>144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145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146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147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148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149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>
      <c r="A67" s="344">
        <f t="shared" si="3"/>
        <v>45994</v>
      </c>
      <c r="B67" s="261">
        <v>0.5</v>
      </c>
      <c r="C67" s="247">
        <f t="shared" si="4"/>
        <v>3</v>
      </c>
      <c r="D67" s="248" t="s">
        <v>150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151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152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153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154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155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156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157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158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159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160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161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>
      <c r="BI79" s="243"/>
    </row>
    <row r="80" spans="1:80" ht="15">
      <c r="A80" s="263">
        <f>A55+1</f>
        <v>45995</v>
      </c>
      <c r="B80" s="260">
        <v>0</v>
      </c>
      <c r="C80" s="245">
        <f>DAY(A80)</f>
        <v>4</v>
      </c>
      <c r="D80" s="246" t="s">
        <v>138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139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140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>
      <c r="A83" s="344">
        <f t="shared" si="5"/>
        <v>45995</v>
      </c>
      <c r="B83" s="261">
        <v>0.125</v>
      </c>
      <c r="C83" s="247">
        <f>DAY(A83)</f>
        <v>4</v>
      </c>
      <c r="D83" s="248" t="s">
        <v>141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142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143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>
      <c r="A86" s="344">
        <f t="shared" si="5"/>
        <v>45995</v>
      </c>
      <c r="B86" s="261">
        <v>0.25</v>
      </c>
      <c r="C86" s="247">
        <f t="shared" si="6"/>
        <v>4</v>
      </c>
      <c r="D86" s="248" t="s">
        <v>144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145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146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147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148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149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>
      <c r="A92" s="344">
        <f t="shared" si="5"/>
        <v>45995</v>
      </c>
      <c r="B92" s="261">
        <v>0.5</v>
      </c>
      <c r="C92" s="247">
        <f t="shared" si="6"/>
        <v>4</v>
      </c>
      <c r="D92" s="248" t="s">
        <v>150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151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152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153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154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155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156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157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158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159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160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161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>
      <c r="BI104" s="243"/>
    </row>
    <row r="105" spans="1:80" ht="15">
      <c r="A105" s="263">
        <f>A80+1</f>
        <v>45996</v>
      </c>
      <c r="B105" s="260">
        <v>0</v>
      </c>
      <c r="C105" s="245">
        <f>DAY(A105)</f>
        <v>5</v>
      </c>
      <c r="D105" s="246" t="s">
        <v>138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139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140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>
      <c r="A108" s="344">
        <f t="shared" si="7"/>
        <v>45996</v>
      </c>
      <c r="B108" s="261">
        <v>0.125</v>
      </c>
      <c r="C108" s="247">
        <f>DAY(A108)</f>
        <v>5</v>
      </c>
      <c r="D108" s="248" t="s">
        <v>141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142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143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144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145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146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147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148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149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150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151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152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153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154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155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156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157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158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159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160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161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>
      <c r="BI129" s="243"/>
    </row>
    <row r="130" spans="1:80" ht="15">
      <c r="A130" s="263">
        <f>A105+1</f>
        <v>45997</v>
      </c>
      <c r="B130" s="260">
        <v>0</v>
      </c>
      <c r="C130" s="245">
        <f>DAY(A130)</f>
        <v>6</v>
      </c>
      <c r="D130" s="246" t="s">
        <v>138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139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140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>
      <c r="A133" s="344">
        <f t="shared" si="9"/>
        <v>45997</v>
      </c>
      <c r="B133" s="261">
        <v>0.125</v>
      </c>
      <c r="C133" s="247">
        <f>DAY(A133)</f>
        <v>6</v>
      </c>
      <c r="D133" s="248" t="s">
        <v>141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142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143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144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145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146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147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148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149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150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151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152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153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154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155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156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157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158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159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160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161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>
      <c r="BI154" s="243"/>
    </row>
    <row r="155" spans="1:80" ht="15">
      <c r="A155" s="263">
        <f>A130+1</f>
        <v>45998</v>
      </c>
      <c r="B155" s="260">
        <v>0</v>
      </c>
      <c r="C155" s="245">
        <f>DAY(A155)</f>
        <v>7</v>
      </c>
      <c r="D155" s="246" t="s">
        <v>138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139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140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>
      <c r="A158" s="344">
        <f t="shared" si="11"/>
        <v>45998</v>
      </c>
      <c r="B158" s="261">
        <v>0.125</v>
      </c>
      <c r="C158" s="247">
        <f>DAY(A158)</f>
        <v>7</v>
      </c>
      <c r="D158" s="248" t="s">
        <v>141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142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143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144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145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146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147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148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149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150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151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152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153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154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155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156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157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158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159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160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161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>
      <c r="BI179" s="243"/>
    </row>
    <row r="180" spans="1:80" ht="15">
      <c r="A180" s="263">
        <f>A155+1</f>
        <v>45999</v>
      </c>
      <c r="B180" s="260">
        <v>0</v>
      </c>
      <c r="C180" s="245">
        <f>DAY(A180)</f>
        <v>8</v>
      </c>
      <c r="D180" s="246" t="s">
        <v>138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139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140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>
      <c r="A183" s="344">
        <f t="shared" si="13"/>
        <v>45999</v>
      </c>
      <c r="B183" s="261">
        <v>0.125</v>
      </c>
      <c r="C183" s="247">
        <f>DAY(A183)</f>
        <v>8</v>
      </c>
      <c r="D183" s="248" t="s">
        <v>141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142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143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144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145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146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147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148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149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150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151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152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153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154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155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156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157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158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159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160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161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>
      <c r="BI204" s="243"/>
    </row>
    <row r="205" spans="1:80" ht="15">
      <c r="A205" s="263">
        <f>A180+1</f>
        <v>46000</v>
      </c>
      <c r="B205" s="260">
        <v>0</v>
      </c>
      <c r="C205" s="245">
        <f>DAY(A205)</f>
        <v>9</v>
      </c>
      <c r="D205" s="246" t="s">
        <v>138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139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140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>
      <c r="A208" s="344">
        <f t="shared" si="15"/>
        <v>46000</v>
      </c>
      <c r="B208" s="261">
        <v>0.125</v>
      </c>
      <c r="C208" s="247">
        <f>DAY(A208)</f>
        <v>9</v>
      </c>
      <c r="D208" s="248" t="s">
        <v>141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142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/>
      <c r="BX209" s="230"/>
      <c r="BY209" s="235"/>
      <c r="BZ209" s="232"/>
      <c r="CA209" s="232"/>
      <c r="CB209" s="230"/>
    </row>
    <row r="210" spans="1:80" ht="15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143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7168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144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/>
      <c r="Q211" s="230"/>
      <c r="R211" s="229" cm="1">
        <f t="array" aca="1" ref="R211" ca="1">INDIRECT("'"&amp;$C211&amp;"'!"&amp;"$"&amp;$D211&amp;$R$1&amp;"")</f>
        <v>6.7</v>
      </c>
      <c r="S211" s="232"/>
      <c r="T211" s="232"/>
      <c r="U211" s="233"/>
      <c r="V211" s="229"/>
      <c r="W211" s="234" cm="1">
        <f t="array" aca="1" ref="W211" ca="1">INDIRECT("'"&amp;$C211&amp;"'!"&amp;"$"&amp;$D211&amp;$W$1&amp;"")</f>
        <v>2.9390000000000001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/>
      <c r="AW211" s="230"/>
      <c r="AX211" s="229"/>
      <c r="AY211" s="233"/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/>
      <c r="BG211" s="230"/>
      <c r="BH211" s="234"/>
      <c r="BI211" s="230"/>
      <c r="BJ211" s="234" cm="1">
        <f t="array" aca="1" ref="BJ211" ca="1">INDIRECT("'"&amp;$C211&amp;"'!"&amp;"$"&amp;$D211&amp;$BJ$1&amp;"")</f>
        <v>14.3</v>
      </c>
      <c r="BK211" s="232"/>
      <c r="BL211" s="230"/>
      <c r="BM211" s="408"/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/>
      <c r="BT211" s="230"/>
      <c r="BU211" s="234" cm="1">
        <f t="array" aca="1" ref="BU211" ca="1">INDIRECT("'"&amp;$C211&amp;"'!"&amp;"$"&amp;$D211&amp;$BU$1&amp;"")</f>
        <v>0.83</v>
      </c>
      <c r="BV211" s="232"/>
      <c r="BW211" s="232"/>
      <c r="BX211" s="230"/>
      <c r="BY211" s="235"/>
      <c r="BZ211" s="232"/>
      <c r="CA211" s="232"/>
      <c r="CB211" s="230"/>
    </row>
    <row r="212" spans="1:80" ht="15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145</v>
      </c>
      <c r="E212" s="222"/>
      <c r="F212" s="223"/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/>
      <c r="Q212" s="223"/>
      <c r="R212" s="352" cm="1">
        <f t="array" aca="1" ref="R212" ca="1">INDIRECT("'"&amp;$C212&amp;"'!"&amp;"$"&amp;$D212&amp;$R$1&amp;"")</f>
        <v>6.7</v>
      </c>
      <c r="S212" s="225"/>
      <c r="T212" s="225"/>
      <c r="U212" s="226"/>
      <c r="V212" s="222"/>
      <c r="W212" s="227" cm="1">
        <f t="array" aca="1" ref="W212" ca="1">INDIRECT("'"&amp;$C212&amp;"'!"&amp;"$"&amp;$D212&amp;$W$1&amp;"")</f>
        <v>3.9390000000000001</v>
      </c>
      <c r="X212" s="225"/>
      <c r="Y212" s="223"/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/>
      <c r="AW212" s="223"/>
      <c r="AX212" s="222"/>
      <c r="AY212" s="226"/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7</v>
      </c>
      <c r="BE212" s="224"/>
      <c r="BF212" s="225"/>
      <c r="BG212" s="223"/>
      <c r="BH212" s="227"/>
      <c r="BI212" s="223"/>
      <c r="BJ212" s="227" cm="1">
        <f t="array" aca="1" ref="BJ212" ca="1">INDIRECT("'"&amp;$C212&amp;"'!"&amp;"$"&amp;$D212&amp;$BJ$1&amp;"")</f>
        <v>14.3</v>
      </c>
      <c r="BK212" s="225"/>
      <c r="BL212" s="223"/>
      <c r="BM212" s="407"/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1.25</v>
      </c>
      <c r="BR212" s="225"/>
      <c r="BS212" s="225"/>
      <c r="BT212" s="223"/>
      <c r="BU212" s="228" cm="1">
        <f t="array" aca="1" ref="BU212" ca="1">INDIRECT("'"&amp;$C212&amp;"'!"&amp;"$"&amp;$D212&amp;$BU$1&amp;"")</f>
        <v>0.83</v>
      </c>
      <c r="BV212" s="225"/>
      <c r="BW212" s="225"/>
      <c r="BX212" s="223"/>
      <c r="BY212" s="228"/>
      <c r="BZ212" s="225"/>
      <c r="CA212" s="225"/>
      <c r="CB212" s="223"/>
    </row>
    <row r="213" spans="1:80" ht="15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146</v>
      </c>
      <c r="E213" s="229"/>
      <c r="F213" s="230"/>
      <c r="G213" s="231" cm="1">
        <f t="array" aca="1" ref="G213" ca="1">INDIRECT("'"&amp;$C213&amp;"'!"&amp;"$"&amp;$D213&amp;$G$1&amp;"")</f>
        <v>0</v>
      </c>
      <c r="H213" s="232" t="s">
        <v>1</v>
      </c>
      <c r="I213" s="230" t="s">
        <v>1</v>
      </c>
      <c r="J213" s="231" cm="1">
        <f t="array" aca="1" ref="J213" ca="1">INDIRECT("'"&amp;$C213&amp;"'!"&amp;"$"&amp;$D213&amp;$J$1&amp;"")</f>
        <v>0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0</v>
      </c>
      <c r="O213" s="232"/>
      <c r="P213" s="232"/>
      <c r="Q213" s="230"/>
      <c r="R213" s="229" cm="1">
        <f t="array" aca="1" ref="R213" ca="1">INDIRECT("'"&amp;$C213&amp;"'!"&amp;"$"&amp;$D213&amp;$R$1&amp;"")</f>
        <v>0</v>
      </c>
      <c r="S213" s="232"/>
      <c r="T213" s="232"/>
      <c r="U213" s="233"/>
      <c r="V213" s="229"/>
      <c r="W213" s="234" cm="1">
        <f t="array" aca="1" ref="W213" ca="1">INDIRECT("'"&amp;$C213&amp;"'!"&amp;"$"&amp;$D213&amp;$W$1&amp;"")</f>
        <v>0</v>
      </c>
      <c r="X213" s="232"/>
      <c r="Y213" s="230"/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0</v>
      </c>
      <c r="AV213" s="232"/>
      <c r="AW213" s="230"/>
      <c r="AX213" s="229"/>
      <c r="AY213" s="233"/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0</v>
      </c>
      <c r="BE213" s="231"/>
      <c r="BF213" s="232"/>
      <c r="BG213" s="230"/>
      <c r="BH213" s="234"/>
      <c r="BI213" s="230"/>
      <c r="BJ213" s="234" cm="1">
        <f t="array" aca="1" ref="BJ213" ca="1">INDIRECT("'"&amp;$C213&amp;"'!"&amp;"$"&amp;$D213&amp;$BJ$1&amp;"")</f>
        <v>0</v>
      </c>
      <c r="BK213" s="232"/>
      <c r="BL213" s="230"/>
      <c r="BM213" s="408"/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0</v>
      </c>
      <c r="BR213" s="232"/>
      <c r="BS213" s="232"/>
      <c r="BT213" s="230"/>
      <c r="BU213" s="235" cm="1">
        <f t="array" aca="1" ref="BU213" ca="1">INDIRECT("'"&amp;$C213&amp;"'!"&amp;"$"&amp;$D213&amp;$BU$1&amp;"")</f>
        <v>0</v>
      </c>
      <c r="BV213" s="232"/>
      <c r="BW213" s="232"/>
      <c r="BX213" s="230"/>
      <c r="BY213" s="235"/>
      <c r="BZ213" s="232"/>
      <c r="CA213" s="232"/>
      <c r="CB213" s="230"/>
    </row>
    <row r="214" spans="1:80" ht="15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147</v>
      </c>
      <c r="E214" s="222"/>
      <c r="F214" s="223"/>
      <c r="G214" s="224" cm="1">
        <f t="array" aca="1" ref="G214" ca="1">INDIRECT("'"&amp;$C214&amp;"'!"&amp;"$"&amp;$D214&amp;$G$1&amp;"")</f>
        <v>0</v>
      </c>
      <c r="H214" s="225" t="s">
        <v>1</v>
      </c>
      <c r="I214" s="223" t="s">
        <v>1</v>
      </c>
      <c r="J214" s="224" cm="1">
        <f t="array" aca="1" ref="J214" ca="1">INDIRECT("'"&amp;$C214&amp;"'!"&amp;"$"&amp;$D214&amp;$J$1&amp;"")</f>
        <v>0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0</v>
      </c>
      <c r="O214" s="225"/>
      <c r="P214" s="225"/>
      <c r="Q214" s="223"/>
      <c r="R214" s="352" cm="1">
        <f t="array" aca="1" ref="R214" ca="1">INDIRECT("'"&amp;$C214&amp;"'!"&amp;"$"&amp;$D214&amp;$R$1&amp;"")</f>
        <v>0</v>
      </c>
      <c r="S214" s="225"/>
      <c r="T214" s="225"/>
      <c r="U214" s="226"/>
      <c r="V214" s="222"/>
      <c r="W214" s="227" cm="1">
        <f t="array" aca="1" ref="W214" ca="1">INDIRECT("'"&amp;$C214&amp;"'!"&amp;"$"&amp;$D214&amp;$W$1&amp;"")</f>
        <v>0</v>
      </c>
      <c r="X214" s="225"/>
      <c r="Y214" s="223"/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0</v>
      </c>
      <c r="AV214" s="225"/>
      <c r="AW214" s="223"/>
      <c r="AX214" s="222"/>
      <c r="AY214" s="226"/>
      <c r="AZ214" s="225" cm="1">
        <f t="array" aca="1" ref="AZ214" ca="1">INDIRECT("'"&amp;$C214&amp;"'!"&amp;"$"&amp;$D214&amp;$AZ$1&amp;"")</f>
        <v>0</v>
      </c>
      <c r="BA214" s="224"/>
      <c r="BB214" s="225" t="s">
        <v>1</v>
      </c>
      <c r="BC214" s="223" t="s">
        <v>1</v>
      </c>
      <c r="BD214" s="225" cm="1">
        <f t="array" aca="1" ref="BD214" ca="1">INDIRECT("'"&amp;$C214&amp;"'!"&amp;"$"&amp;$D214&amp;$BD$1&amp;"")</f>
        <v>0</v>
      </c>
      <c r="BE214" s="224"/>
      <c r="BF214" s="225"/>
      <c r="BG214" s="223"/>
      <c r="BH214" s="227"/>
      <c r="BI214" s="223"/>
      <c r="BJ214" s="227" cm="1">
        <f t="array" aca="1" ref="BJ214" ca="1">INDIRECT("'"&amp;$C214&amp;"'!"&amp;"$"&amp;$D214&amp;$BJ$1&amp;"")</f>
        <v>0</v>
      </c>
      <c r="BK214" s="225"/>
      <c r="BL214" s="223"/>
      <c r="BM214" s="407"/>
      <c r="BN214" s="222" cm="1">
        <f t="array" aca="1" ref="BN214" ca="1">INDIRECT("'"&amp;$C214&amp;"'!"&amp;"$"&amp;$D214&amp;$BN$1&amp;"")</f>
        <v>0</v>
      </c>
      <c r="BO214" s="225" t="s">
        <v>1</v>
      </c>
      <c r="BP214" s="223" t="s">
        <v>1</v>
      </c>
      <c r="BQ214" s="227" cm="1">
        <f t="array" aca="1" ref="BQ214" ca="1">INDIRECT("'"&amp;$C214&amp;"'!"&amp;"$"&amp;$D214&amp;$BQ$1&amp;"")</f>
        <v>0</v>
      </c>
      <c r="BR214" s="225"/>
      <c r="BS214" s="225"/>
      <c r="BT214" s="223"/>
      <c r="BU214" s="228" cm="1">
        <f t="array" aca="1" ref="BU214" ca="1">INDIRECT("'"&amp;$C214&amp;"'!"&amp;"$"&amp;$D214&amp;$BU$1&amp;"")</f>
        <v>0</v>
      </c>
      <c r="BV214" s="225"/>
      <c r="BW214" s="225"/>
      <c r="BX214" s="223"/>
      <c r="BY214" s="228"/>
      <c r="BZ214" s="225"/>
      <c r="CA214" s="225"/>
      <c r="CB214" s="223"/>
    </row>
    <row r="215" spans="1:80" ht="15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148</v>
      </c>
      <c r="E215" s="229"/>
      <c r="F215" s="230"/>
      <c r="G215" s="231" cm="1">
        <f t="array" aca="1" ref="G215" ca="1">INDIRECT("'"&amp;$C215&amp;"'!"&amp;"$"&amp;$D215&amp;$G$1&amp;"")</f>
        <v>0</v>
      </c>
      <c r="H215" s="232" t="s">
        <v>1</v>
      </c>
      <c r="I215" s="230" t="s">
        <v>1</v>
      </c>
      <c r="J215" s="231" cm="1">
        <f t="array" aca="1" ref="J215" ca="1">INDIRECT("'"&amp;$C215&amp;"'!"&amp;"$"&amp;$D215&amp;$J$1&amp;"")</f>
        <v>0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0</v>
      </c>
      <c r="O215" s="232"/>
      <c r="P215" s="232"/>
      <c r="Q215" s="230"/>
      <c r="R215" s="229" cm="1">
        <f t="array" aca="1" ref="R215" ca="1">INDIRECT("'"&amp;$C215&amp;"'!"&amp;"$"&amp;$D215&amp;$R$1&amp;"")</f>
        <v>0</v>
      </c>
      <c r="S215" s="232"/>
      <c r="T215" s="232"/>
      <c r="U215" s="233"/>
      <c r="V215" s="229"/>
      <c r="W215" s="234" cm="1">
        <f t="array" aca="1" ref="W215" ca="1">INDIRECT("'"&amp;$C215&amp;"'!"&amp;"$"&amp;$D215&amp;$W$1&amp;"")</f>
        <v>0</v>
      </c>
      <c r="X215" s="232"/>
      <c r="Y215" s="230"/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cm="1">
        <f t="array" aca="1" ref="AR215" ca="1">INDIRECT("'"&amp;$C215&amp;"'!"&amp;"$"&amp;$D215&amp;$AR$1&amp;"")</f>
        <v>0</v>
      </c>
      <c r="AS215" s="232"/>
      <c r="AT215" s="230"/>
      <c r="AU215" s="231" cm="1">
        <f t="array" aca="1" ref="AU215" ca="1">INDIRECT("'"&amp;$C215&amp;"'!"&amp;"$"&amp;$D215&amp;$AU$1&amp;"")</f>
        <v>0</v>
      </c>
      <c r="AV215" s="232"/>
      <c r="AW215" s="230"/>
      <c r="AX215" s="229"/>
      <c r="AY215" s="233"/>
      <c r="AZ215" s="232" cm="1">
        <f t="array" aca="1" ref="AZ215" ca="1">INDIRECT("'"&amp;$C215&amp;"'!"&amp;"$"&amp;$D215&amp;$AZ$1&amp;"")</f>
        <v>0</v>
      </c>
      <c r="BA215" s="231"/>
      <c r="BB215" s="232"/>
      <c r="BC215" s="230"/>
      <c r="BD215" s="232" cm="1">
        <f t="array" aca="1" ref="BD215" ca="1">INDIRECT("'"&amp;$C215&amp;"'!"&amp;"$"&amp;$D215&amp;$BD$1&amp;"")</f>
        <v>0</v>
      </c>
      <c r="BE215" s="231"/>
      <c r="BF215" s="232"/>
      <c r="BG215" s="230"/>
      <c r="BH215" s="234"/>
      <c r="BI215" s="230"/>
      <c r="BJ215" s="234" cm="1">
        <f t="array" aca="1" ref="BJ215" ca="1">INDIRECT("'"&amp;$C215&amp;"'!"&amp;"$"&amp;$D215&amp;$BJ$1&amp;"")</f>
        <v>0</v>
      </c>
      <c r="BK215" s="232"/>
      <c r="BL215" s="230"/>
      <c r="BM215" s="408"/>
      <c r="BN215" s="229" cm="1">
        <f t="array" aca="1" ref="BN215" ca="1">INDIRECT("'"&amp;$C215&amp;"'!"&amp;"$"&amp;$D215&amp;$BN$1&amp;"")</f>
        <v>0</v>
      </c>
      <c r="BO215" s="231"/>
      <c r="BP215" s="230"/>
      <c r="BQ215" s="234" cm="1">
        <f t="array" aca="1" ref="BQ215" ca="1">INDIRECT("'"&amp;$C215&amp;"'!"&amp;"$"&amp;$D215&amp;$BQ$1&amp;"")</f>
        <v>0</v>
      </c>
      <c r="BR215" s="232"/>
      <c r="BS215" s="232"/>
      <c r="BT215" s="230"/>
      <c r="BU215" s="235" cm="1">
        <f t="array" aca="1" ref="BU215" ca="1">INDIRECT("'"&amp;$C215&amp;"'!"&amp;"$"&amp;$D215&amp;$BU$1&amp;"")</f>
        <v>0</v>
      </c>
      <c r="BV215" s="232"/>
      <c r="BW215" s="232"/>
      <c r="BX215" s="230"/>
      <c r="BY215" s="235"/>
      <c r="BZ215" s="232"/>
      <c r="CA215" s="232"/>
      <c r="CB215" s="230"/>
    </row>
    <row r="216" spans="1:80" ht="15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149</v>
      </c>
      <c r="E216" s="222"/>
      <c r="F216" s="223"/>
      <c r="G216" s="224" cm="1">
        <f t="array" aca="1" ref="G216" ca="1">INDIRECT("'"&amp;$C216&amp;"'!"&amp;"$"&amp;$D216&amp;$G$1&amp;"")</f>
        <v>0</v>
      </c>
      <c r="H216" s="225" t="s">
        <v>1</v>
      </c>
      <c r="I216" s="223" t="s">
        <v>1</v>
      </c>
      <c r="J216" s="224" cm="1">
        <f t="array" aca="1" ref="J216" ca="1">INDIRECT("'"&amp;$C216&amp;"'!"&amp;"$"&amp;$D216&amp;$J$1&amp;"")</f>
        <v>0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0</v>
      </c>
      <c r="O216" s="225"/>
      <c r="P216" s="225"/>
      <c r="Q216" s="223"/>
      <c r="R216" s="352" cm="1">
        <f t="array" aca="1" ref="R216" ca="1">INDIRECT("'"&amp;$C216&amp;"'!"&amp;"$"&amp;$D216&amp;$R$1&amp;"")</f>
        <v>0</v>
      </c>
      <c r="S216" s="225"/>
      <c r="T216" s="225"/>
      <c r="U216" s="226"/>
      <c r="V216" s="222"/>
      <c r="W216" s="227" cm="1">
        <f t="array" aca="1" ref="W216" ca="1">INDIRECT("'"&amp;$C216&amp;"'!"&amp;"$"&amp;$D216&amp;$W$1&amp;"")</f>
        <v>0</v>
      </c>
      <c r="X216" s="225"/>
      <c r="Y216" s="223"/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cm="1">
        <f t="array" aca="1" ref="AR216" ca="1">INDIRECT("'"&amp;$C216&amp;"'!"&amp;"$"&amp;$D216&amp;$AR$1&amp;"")</f>
        <v>0</v>
      </c>
      <c r="AS216" s="225"/>
      <c r="AT216" s="223"/>
      <c r="AU216" s="224" cm="1">
        <f t="array" aca="1" ref="AU216" ca="1">INDIRECT("'"&amp;$C216&amp;"'!"&amp;"$"&amp;$D216&amp;$AU$1&amp;"")</f>
        <v>0</v>
      </c>
      <c r="AV216" s="225"/>
      <c r="AW216" s="223"/>
      <c r="AX216" s="222"/>
      <c r="AY216" s="226"/>
      <c r="AZ216" s="225" cm="1">
        <f t="array" aca="1" ref="AZ216" ca="1">INDIRECT("'"&amp;$C216&amp;"'!"&amp;"$"&amp;$D216&amp;$AZ$1&amp;"")</f>
        <v>0</v>
      </c>
      <c r="BA216" s="224"/>
      <c r="BB216" s="225"/>
      <c r="BC216" s="223"/>
      <c r="BD216" s="225" cm="1">
        <f t="array" aca="1" ref="BD216" ca="1">INDIRECT("'"&amp;$C216&amp;"'!"&amp;"$"&amp;$D216&amp;$BD$1&amp;"")</f>
        <v>0</v>
      </c>
      <c r="BE216" s="224"/>
      <c r="BF216" s="225"/>
      <c r="BG216" s="223"/>
      <c r="BH216" s="227"/>
      <c r="BI216" s="223"/>
      <c r="BJ216" s="227" cm="1">
        <f t="array" aca="1" ref="BJ216" ca="1">INDIRECT("'"&amp;$C216&amp;"'!"&amp;"$"&amp;$D216&amp;$BJ$1&amp;"")</f>
        <v>0</v>
      </c>
      <c r="BK216" s="225"/>
      <c r="BL216" s="223"/>
      <c r="BM216" s="407"/>
      <c r="BN216" s="222" cm="1">
        <f t="array" aca="1" ref="BN216" ca="1">INDIRECT("'"&amp;$C216&amp;"'!"&amp;"$"&amp;$D216&amp;$BN$1&amp;"")</f>
        <v>0</v>
      </c>
      <c r="BO216" s="224"/>
      <c r="BP216" s="223"/>
      <c r="BQ216" s="227" cm="1">
        <f t="array" aca="1" ref="BQ216" ca="1">INDIRECT("'"&amp;$C216&amp;"'!"&amp;"$"&amp;$D216&amp;$BQ$1&amp;"")</f>
        <v>0</v>
      </c>
      <c r="BR216" s="225"/>
      <c r="BS216" s="225"/>
      <c r="BT216" s="223"/>
      <c r="BU216" s="228" cm="1">
        <f t="array" aca="1" ref="BU216" ca="1">INDIRECT("'"&amp;$C216&amp;"'!"&amp;"$"&amp;$D216&amp;$BU$1&amp;"")</f>
        <v>0</v>
      </c>
      <c r="BV216" s="225"/>
      <c r="BW216" s="225"/>
      <c r="BX216" s="223"/>
      <c r="BY216" s="228"/>
      <c r="BZ216" s="225"/>
      <c r="CA216" s="225"/>
      <c r="CB216" s="223"/>
    </row>
    <row r="217" spans="1:80" ht="15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150</v>
      </c>
      <c r="E217" s="229"/>
      <c r="F217" s="230"/>
      <c r="G217" s="231" cm="1">
        <f t="array" aca="1" ref="G217" ca="1">INDIRECT("'"&amp;$C217&amp;"'!"&amp;"$"&amp;$D217&amp;$G$1&amp;"")</f>
        <v>0</v>
      </c>
      <c r="H217" s="232" t="s">
        <v>1</v>
      </c>
      <c r="I217" s="230" t="s">
        <v>1</v>
      </c>
      <c r="J217" s="231" cm="1">
        <f t="array" aca="1" ref="J217" ca="1">INDIRECT("'"&amp;$C217&amp;"'!"&amp;"$"&amp;$D217&amp;$J$1&amp;"")</f>
        <v>0</v>
      </c>
      <c r="K217" s="232"/>
      <c r="L217" s="232"/>
      <c r="M217" s="233"/>
      <c r="N217" s="229" cm="1">
        <f t="array" aca="1" ref="N217" ca="1">INDIRECT("'"&amp;$C217&amp;"'!"&amp;"$"&amp;$D217&amp;$N$1&amp;"")</f>
        <v>0</v>
      </c>
      <c r="O217" s="232"/>
      <c r="P217" s="232"/>
      <c r="Q217" s="230"/>
      <c r="R217" s="229" cm="1">
        <f t="array" aca="1" ref="R217" ca="1">INDIRECT("'"&amp;$C217&amp;"'!"&amp;"$"&amp;$D217&amp;$R$1&amp;"")</f>
        <v>0</v>
      </c>
      <c r="S217" s="232"/>
      <c r="T217" s="232"/>
      <c r="U217" s="233"/>
      <c r="V217" s="229"/>
      <c r="W217" s="234" cm="1">
        <f t="array" aca="1" ref="W217" ca="1">INDIRECT("'"&amp;$C217&amp;"'!"&amp;"$"&amp;$D217&amp;$W$1&amp;"")</f>
        <v>0</v>
      </c>
      <c r="X217" s="232"/>
      <c r="Y217" s="230"/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cm="1">
        <f t="array" aca="1" ref="AR217" ca="1">INDIRECT("'"&amp;$C217&amp;"'!"&amp;"$"&amp;$D217&amp;$AR$1&amp;"")</f>
        <v>0</v>
      </c>
      <c r="AS217" s="232"/>
      <c r="AT217" s="230"/>
      <c r="AU217" s="231" cm="1">
        <f t="array" aca="1" ref="AU217" ca="1">INDIRECT("'"&amp;$C217&amp;"'!"&amp;"$"&amp;$D217&amp;$AU$1&amp;"")</f>
        <v>0</v>
      </c>
      <c r="AV217" s="232"/>
      <c r="AW217" s="230"/>
      <c r="AX217" s="229"/>
      <c r="AY217" s="233"/>
      <c r="AZ217" s="232" cm="1">
        <f t="array" aca="1" ref="AZ217" ca="1">INDIRECT("'"&amp;$C217&amp;"'!"&amp;"$"&amp;$D217&amp;$AZ$1&amp;"")</f>
        <v>0</v>
      </c>
      <c r="BA217" s="231"/>
      <c r="BB217" s="232"/>
      <c r="BC217" s="230"/>
      <c r="BD217" s="232" cm="1">
        <f t="array" aca="1" ref="BD217" ca="1">INDIRECT("'"&amp;$C217&amp;"'!"&amp;"$"&amp;$D217&amp;$BD$1&amp;"")</f>
        <v>0</v>
      </c>
      <c r="BE217" s="231"/>
      <c r="BF217" s="232"/>
      <c r="BG217" s="230"/>
      <c r="BH217" s="234"/>
      <c r="BI217" s="230"/>
      <c r="BJ217" s="234" cm="1">
        <f t="array" aca="1" ref="BJ217" ca="1">INDIRECT("'"&amp;$C217&amp;"'!"&amp;"$"&amp;$D217&amp;$BJ$1&amp;"")</f>
        <v>0</v>
      </c>
      <c r="BK217" s="232"/>
      <c r="BL217" s="230"/>
      <c r="BM217" s="408"/>
      <c r="BN217" s="229" cm="1">
        <f t="array" aca="1" ref="BN217" ca="1">INDIRECT("'"&amp;$C217&amp;"'!"&amp;"$"&amp;$D217&amp;$BN$1&amp;"")</f>
        <v>0</v>
      </c>
      <c r="BO217" s="231"/>
      <c r="BP217" s="230"/>
      <c r="BQ217" s="234" cm="1">
        <f t="array" aca="1" ref="BQ217" ca="1">INDIRECT("'"&amp;$C217&amp;"'!"&amp;"$"&amp;$D217&amp;$BQ$1&amp;"")</f>
        <v>0</v>
      </c>
      <c r="BR217" s="232"/>
      <c r="BS217" s="232"/>
      <c r="BT217" s="230"/>
      <c r="BU217" s="235" cm="1">
        <f t="array" aca="1" ref="BU217" ca="1">INDIRECT("'"&amp;$C217&amp;"'!"&amp;"$"&amp;$D217&amp;$BU$1&amp;"")</f>
        <v>0</v>
      </c>
      <c r="BV217" s="232"/>
      <c r="BW217" s="232"/>
      <c r="BX217" s="230"/>
      <c r="BY217" s="235"/>
      <c r="BZ217" s="232"/>
      <c r="CA217" s="232"/>
      <c r="CB217" s="230"/>
    </row>
    <row r="218" spans="1:80" ht="15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151</v>
      </c>
      <c r="E218" s="222"/>
      <c r="F218" s="223"/>
      <c r="G218" s="224" cm="1">
        <f t="array" aca="1" ref="G218" ca="1">INDIRECT("'"&amp;$C218&amp;"'!"&amp;"$"&amp;$D218&amp;$G$1&amp;"")</f>
        <v>0</v>
      </c>
      <c r="H218" s="225" t="s">
        <v>1</v>
      </c>
      <c r="I218" s="223" t="s">
        <v>1</v>
      </c>
      <c r="J218" s="224" cm="1">
        <f t="array" aca="1" ref="J218" ca="1">INDIRECT("'"&amp;$C218&amp;"'!"&amp;"$"&amp;$D218&amp;$J$1&amp;"")</f>
        <v>0</v>
      </c>
      <c r="K218" s="225"/>
      <c r="L218" s="225"/>
      <c r="M218" s="223"/>
      <c r="N218" s="222" cm="1">
        <f t="array" aca="1" ref="N218" ca="1">INDIRECT("'"&amp;$C218&amp;"'!"&amp;"$"&amp;$D218&amp;$N$1&amp;"")</f>
        <v>0</v>
      </c>
      <c r="O218" s="225"/>
      <c r="P218" s="225"/>
      <c r="Q218" s="223"/>
      <c r="R218" s="352" cm="1">
        <f t="array" aca="1" ref="R218" ca="1">INDIRECT("'"&amp;$C218&amp;"'!"&amp;"$"&amp;$D218&amp;$R$1&amp;"")</f>
        <v>0</v>
      </c>
      <c r="S218" s="225"/>
      <c r="T218" s="225"/>
      <c r="U218" s="226"/>
      <c r="V218" s="222"/>
      <c r="W218" s="227" cm="1">
        <f t="array" aca="1" ref="W218" ca="1">INDIRECT("'"&amp;$C218&amp;"'!"&amp;"$"&amp;$D218&amp;$W$1&amp;"")</f>
        <v>0</v>
      </c>
      <c r="X218" s="225"/>
      <c r="Y218" s="223"/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cm="1">
        <f t="array" aca="1" ref="AR218" ca="1">INDIRECT("'"&amp;$C218&amp;"'!"&amp;"$"&amp;$D218&amp;$AR$1&amp;"")</f>
        <v>0</v>
      </c>
      <c r="AS218" s="225"/>
      <c r="AT218" s="223"/>
      <c r="AU218" s="224" cm="1">
        <f t="array" aca="1" ref="AU218" ca="1">INDIRECT("'"&amp;$C218&amp;"'!"&amp;"$"&amp;$D218&amp;$AU$1&amp;"")</f>
        <v>0</v>
      </c>
      <c r="AV218" s="225"/>
      <c r="AW218" s="223"/>
      <c r="AX218" s="222"/>
      <c r="AY218" s="226"/>
      <c r="AZ218" s="225" cm="1">
        <f t="array" aca="1" ref="AZ218" ca="1">INDIRECT("'"&amp;$C218&amp;"'!"&amp;"$"&amp;$D218&amp;$AZ$1&amp;"")</f>
        <v>0</v>
      </c>
      <c r="BA218" s="224"/>
      <c r="BB218" s="225"/>
      <c r="BC218" s="223"/>
      <c r="BD218" s="225" cm="1">
        <f t="array" aca="1" ref="BD218" ca="1">INDIRECT("'"&amp;$C218&amp;"'!"&amp;"$"&amp;$D218&amp;$BD$1&amp;"")</f>
        <v>0</v>
      </c>
      <c r="BE218" s="224"/>
      <c r="BF218" s="225"/>
      <c r="BG218" s="223"/>
      <c r="BH218" s="227"/>
      <c r="BI218" s="223"/>
      <c r="BJ218" s="227" cm="1">
        <f t="array" aca="1" ref="BJ218" ca="1">INDIRECT("'"&amp;$C218&amp;"'!"&amp;"$"&amp;$D218&amp;$BJ$1&amp;"")</f>
        <v>0</v>
      </c>
      <c r="BK218" s="225"/>
      <c r="BL218" s="223"/>
      <c r="BM218" s="407"/>
      <c r="BN218" s="222" cm="1">
        <f t="array" aca="1" ref="BN218" ca="1">INDIRECT("'"&amp;$C218&amp;"'!"&amp;"$"&amp;$D218&amp;$BN$1&amp;"")</f>
        <v>0</v>
      </c>
      <c r="BO218" s="224"/>
      <c r="BP218" s="223"/>
      <c r="BQ218" s="227" cm="1">
        <f t="array" aca="1" ref="BQ218" ca="1">INDIRECT("'"&amp;$C218&amp;"'!"&amp;"$"&amp;$D218&amp;$BQ$1&amp;"")</f>
        <v>0</v>
      </c>
      <c r="BR218" s="225"/>
      <c r="BS218" s="225"/>
      <c r="BT218" s="223"/>
      <c r="BU218" s="228" cm="1">
        <f t="array" aca="1" ref="BU218" ca="1">INDIRECT("'"&amp;$C218&amp;"'!"&amp;"$"&amp;$D218&amp;$BU$1&amp;"")</f>
        <v>0</v>
      </c>
      <c r="BV218" s="225"/>
      <c r="BW218" s="225"/>
      <c r="BX218" s="223"/>
      <c r="BY218" s="228"/>
      <c r="BZ218" s="225"/>
      <c r="CA218" s="225"/>
      <c r="CB218" s="223"/>
    </row>
    <row r="219" spans="1:80" ht="15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152</v>
      </c>
      <c r="E219" s="229"/>
      <c r="F219" s="230"/>
      <c r="G219" s="231" cm="1">
        <f t="array" aca="1" ref="G219" ca="1">INDIRECT("'"&amp;$C219&amp;"'!"&amp;"$"&amp;$D219&amp;$G$1&amp;"")</f>
        <v>0</v>
      </c>
      <c r="H219" s="232" t="s">
        <v>1</v>
      </c>
      <c r="I219" s="230" t="s">
        <v>1</v>
      </c>
      <c r="J219" s="231" cm="1">
        <f t="array" aca="1" ref="J219" ca="1">INDIRECT("'"&amp;$C219&amp;"'!"&amp;"$"&amp;$D219&amp;$J$1&amp;"")</f>
        <v>0</v>
      </c>
      <c r="K219" s="232"/>
      <c r="L219" s="232"/>
      <c r="M219" s="233"/>
      <c r="N219" s="229" cm="1">
        <f t="array" aca="1" ref="N219" ca="1">INDIRECT("'"&amp;$C219&amp;"'!"&amp;"$"&amp;$D219&amp;$N$1&amp;"")</f>
        <v>0</v>
      </c>
      <c r="O219" s="232"/>
      <c r="P219" s="232"/>
      <c r="Q219" s="230"/>
      <c r="R219" s="229" cm="1">
        <f t="array" aca="1" ref="R219" ca="1">INDIRECT("'"&amp;$C219&amp;"'!"&amp;"$"&amp;$D219&amp;$R$1&amp;"")</f>
        <v>0</v>
      </c>
      <c r="S219" s="232"/>
      <c r="T219" s="232"/>
      <c r="U219" s="233"/>
      <c r="V219" s="229"/>
      <c r="W219" s="234" cm="1">
        <f t="array" aca="1" ref="W219" ca="1">INDIRECT("'"&amp;$C219&amp;"'!"&amp;"$"&amp;$D219&amp;$W$1&amp;"")</f>
        <v>0</v>
      </c>
      <c r="X219" s="232"/>
      <c r="Y219" s="230"/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cm="1">
        <f t="array" aca="1" ref="AR219" ca="1">INDIRECT("'"&amp;$C219&amp;"'!"&amp;"$"&amp;$D219&amp;$AR$1&amp;"")</f>
        <v>0</v>
      </c>
      <c r="AS219" s="232"/>
      <c r="AT219" s="230"/>
      <c r="AU219" s="231" cm="1">
        <f t="array" aca="1" ref="AU219" ca="1">INDIRECT("'"&amp;$C219&amp;"'!"&amp;"$"&amp;$D219&amp;$AU$1&amp;"")</f>
        <v>0</v>
      </c>
      <c r="AV219" s="232"/>
      <c r="AW219" s="230"/>
      <c r="AX219" s="229"/>
      <c r="AY219" s="233"/>
      <c r="AZ219" s="232" cm="1">
        <f t="array" aca="1" ref="AZ219" ca="1">INDIRECT("'"&amp;$C219&amp;"'!"&amp;"$"&amp;$D219&amp;$AZ$1&amp;"")</f>
        <v>0</v>
      </c>
      <c r="BA219" s="231"/>
      <c r="BB219" s="232"/>
      <c r="BC219" s="230"/>
      <c r="BD219" s="232" cm="1">
        <f t="array" aca="1" ref="BD219" ca="1">INDIRECT("'"&amp;$C219&amp;"'!"&amp;"$"&amp;$D219&amp;$BD$1&amp;"")</f>
        <v>0</v>
      </c>
      <c r="BE219" s="231"/>
      <c r="BF219" s="232"/>
      <c r="BG219" s="230"/>
      <c r="BH219" s="234"/>
      <c r="BI219" s="230"/>
      <c r="BJ219" s="234" cm="1">
        <f t="array" aca="1" ref="BJ219" ca="1">INDIRECT("'"&amp;$C219&amp;"'!"&amp;"$"&amp;$D219&amp;$BJ$1&amp;"")</f>
        <v>0</v>
      </c>
      <c r="BK219" s="232"/>
      <c r="BL219" s="230"/>
      <c r="BM219" s="408"/>
      <c r="BN219" s="229" cm="1">
        <f t="array" aca="1" ref="BN219" ca="1">INDIRECT("'"&amp;$C219&amp;"'!"&amp;"$"&amp;$D219&amp;$BN$1&amp;"")</f>
        <v>0</v>
      </c>
      <c r="BO219" s="231"/>
      <c r="BP219" s="230"/>
      <c r="BQ219" s="234" cm="1">
        <f t="array" aca="1" ref="BQ219" ca="1">INDIRECT("'"&amp;$C219&amp;"'!"&amp;"$"&amp;$D219&amp;$BQ$1&amp;"")</f>
        <v>0</v>
      </c>
      <c r="BR219" s="232"/>
      <c r="BS219" s="232"/>
      <c r="BT219" s="230"/>
      <c r="BU219" s="235" cm="1">
        <f t="array" aca="1" ref="BU219" ca="1">INDIRECT("'"&amp;$C219&amp;"'!"&amp;"$"&amp;$D219&amp;$BU$1&amp;"")</f>
        <v>0</v>
      </c>
      <c r="BV219" s="232"/>
      <c r="BW219" s="232"/>
      <c r="BX219" s="230"/>
      <c r="BY219" s="235"/>
      <c r="BZ219" s="232"/>
      <c r="CA219" s="232"/>
      <c r="CB219" s="230"/>
    </row>
    <row r="220" spans="1:80" ht="15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153</v>
      </c>
      <c r="E220" s="222"/>
      <c r="F220" s="223"/>
      <c r="G220" s="224" cm="1">
        <f t="array" aca="1" ref="G220" ca="1">INDIRECT("'"&amp;$C220&amp;"'!"&amp;"$"&amp;$D220&amp;$G$1&amp;"")</f>
        <v>0</v>
      </c>
      <c r="H220" s="225" t="s">
        <v>1</v>
      </c>
      <c r="I220" s="223" t="s">
        <v>1</v>
      </c>
      <c r="J220" s="224" cm="1">
        <f t="array" aca="1" ref="J220" ca="1">INDIRECT("'"&amp;$C220&amp;"'!"&amp;"$"&amp;$D220&amp;$J$1&amp;"")</f>
        <v>0</v>
      </c>
      <c r="K220" s="225"/>
      <c r="L220" s="225"/>
      <c r="M220" s="226"/>
      <c r="N220" s="222" cm="1">
        <f t="array" aca="1" ref="N220" ca="1">INDIRECT("'"&amp;$C220&amp;"'!"&amp;"$"&amp;$D220&amp;$N$1&amp;"")</f>
        <v>0</v>
      </c>
      <c r="O220" s="225"/>
      <c r="P220" s="225"/>
      <c r="Q220" s="223"/>
      <c r="R220" s="352" cm="1">
        <f t="array" aca="1" ref="R220" ca="1">INDIRECT("'"&amp;$C220&amp;"'!"&amp;"$"&amp;$D220&amp;$R$1&amp;"")</f>
        <v>0</v>
      </c>
      <c r="S220" s="225"/>
      <c r="T220" s="225"/>
      <c r="U220" s="226"/>
      <c r="V220" s="222"/>
      <c r="W220" s="227" cm="1">
        <f t="array" aca="1" ref="W220" ca="1">INDIRECT("'"&amp;$C220&amp;"'!"&amp;"$"&amp;$D220&amp;$W$1&amp;"")</f>
        <v>0</v>
      </c>
      <c r="X220" s="225"/>
      <c r="Y220" s="223"/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cm="1">
        <f t="array" aca="1" ref="AR220" ca="1">INDIRECT("'"&amp;$C220&amp;"'!"&amp;"$"&amp;$D220&amp;$AR$1&amp;"")</f>
        <v>0</v>
      </c>
      <c r="AS220" s="225"/>
      <c r="AT220" s="223"/>
      <c r="AU220" s="224" cm="1">
        <f t="array" aca="1" ref="AU220" ca="1">INDIRECT("'"&amp;$C220&amp;"'!"&amp;"$"&amp;$D220&amp;$AU$1&amp;"")</f>
        <v>0</v>
      </c>
      <c r="AV220" s="225"/>
      <c r="AW220" s="223"/>
      <c r="AX220" s="222"/>
      <c r="AY220" s="226"/>
      <c r="AZ220" s="225" cm="1">
        <f t="array" aca="1" ref="AZ220" ca="1">INDIRECT("'"&amp;$C220&amp;"'!"&amp;"$"&amp;$D220&amp;$AZ$1&amp;"")</f>
        <v>0</v>
      </c>
      <c r="BA220" s="224"/>
      <c r="BB220" s="225"/>
      <c r="BC220" s="223"/>
      <c r="BD220" s="225" cm="1">
        <f t="array" aca="1" ref="BD220" ca="1">INDIRECT("'"&amp;$C220&amp;"'!"&amp;"$"&amp;$D220&amp;$BD$1&amp;"")</f>
        <v>0</v>
      </c>
      <c r="BE220" s="224"/>
      <c r="BF220" s="225"/>
      <c r="BG220" s="223"/>
      <c r="BH220" s="227"/>
      <c r="BI220" s="223"/>
      <c r="BJ220" s="227" cm="1">
        <f t="array" aca="1" ref="BJ220" ca="1">INDIRECT("'"&amp;$C220&amp;"'!"&amp;"$"&amp;$D220&amp;$BJ$1&amp;"")</f>
        <v>0</v>
      </c>
      <c r="BK220" s="225"/>
      <c r="BL220" s="223"/>
      <c r="BM220" s="407"/>
      <c r="BN220" s="222" cm="1">
        <f t="array" aca="1" ref="BN220" ca="1">INDIRECT("'"&amp;$C220&amp;"'!"&amp;"$"&amp;$D220&amp;$BN$1&amp;"")</f>
        <v>0</v>
      </c>
      <c r="BO220" s="224"/>
      <c r="BP220" s="223"/>
      <c r="BQ220" s="227" cm="1">
        <f t="array" aca="1" ref="BQ220" ca="1">INDIRECT("'"&amp;$C220&amp;"'!"&amp;"$"&amp;$D220&amp;$BQ$1&amp;"")</f>
        <v>0</v>
      </c>
      <c r="BR220" s="225"/>
      <c r="BS220" s="225"/>
      <c r="BT220" s="223"/>
      <c r="BU220" s="228" cm="1">
        <f t="array" aca="1" ref="BU220" ca="1">INDIRECT("'"&amp;$C220&amp;"'!"&amp;"$"&amp;$D220&amp;$BU$1&amp;"")</f>
        <v>0</v>
      </c>
      <c r="BV220" s="225"/>
      <c r="BW220" s="225"/>
      <c r="BX220" s="223"/>
      <c r="BY220" s="228"/>
      <c r="BZ220" s="225"/>
      <c r="CA220" s="225"/>
      <c r="CB220" s="223"/>
    </row>
    <row r="221" spans="1:80" ht="15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154</v>
      </c>
      <c r="E221" s="229"/>
      <c r="F221" s="230"/>
      <c r="G221" s="231" cm="1">
        <f t="array" aca="1" ref="G221" ca="1">INDIRECT("'"&amp;$C221&amp;"'!"&amp;"$"&amp;$D221&amp;$G$1&amp;"")</f>
        <v>0</v>
      </c>
      <c r="H221" s="232" t="s">
        <v>1</v>
      </c>
      <c r="I221" s="230" t="s">
        <v>1</v>
      </c>
      <c r="J221" s="231" cm="1">
        <f t="array" aca="1" ref="J221" ca="1">INDIRECT("'"&amp;$C221&amp;"'!"&amp;"$"&amp;$D221&amp;$J$1&amp;"")</f>
        <v>0</v>
      </c>
      <c r="K221" s="232"/>
      <c r="L221" s="232"/>
      <c r="M221" s="233"/>
      <c r="N221" s="229" cm="1">
        <f t="array" aca="1" ref="N221" ca="1">INDIRECT("'"&amp;$C221&amp;"'!"&amp;"$"&amp;$D221&amp;$N$1&amp;"")</f>
        <v>0</v>
      </c>
      <c r="O221" s="232"/>
      <c r="P221" s="232"/>
      <c r="Q221" s="230"/>
      <c r="R221" s="353" cm="1">
        <f t="array" aca="1" ref="R221" ca="1">INDIRECT("'"&amp;$C221&amp;"'!"&amp;"$"&amp;$D221&amp;$R$1&amp;"")</f>
        <v>0</v>
      </c>
      <c r="S221" s="232"/>
      <c r="T221" s="232"/>
      <c r="U221" s="233"/>
      <c r="V221" s="229"/>
      <c r="W221" s="234" cm="1">
        <f t="array" aca="1" ref="W221" ca="1">INDIRECT("'"&amp;$C221&amp;"'!"&amp;"$"&amp;$D221&amp;$W$1&amp;"")</f>
        <v>0</v>
      </c>
      <c r="X221" s="232"/>
      <c r="Y221" s="230"/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cm="1">
        <f t="array" aca="1" ref="AR221" ca="1">INDIRECT("'"&amp;$C221&amp;"'!"&amp;"$"&amp;$D221&amp;$AR$1&amp;"")</f>
        <v>0</v>
      </c>
      <c r="AS221" s="232"/>
      <c r="AT221" s="230"/>
      <c r="AU221" s="231" cm="1">
        <f t="array" aca="1" ref="AU221" ca="1">INDIRECT("'"&amp;$C221&amp;"'!"&amp;"$"&amp;$D221&amp;$AU$1&amp;"")</f>
        <v>0</v>
      </c>
      <c r="AV221" s="232"/>
      <c r="AW221" s="230"/>
      <c r="AX221" s="229"/>
      <c r="AY221" s="233"/>
      <c r="AZ221" s="232" cm="1">
        <f t="array" aca="1" ref="AZ221" ca="1">INDIRECT("'"&amp;$C221&amp;"'!"&amp;"$"&amp;$D221&amp;$AZ$1&amp;"")</f>
        <v>0</v>
      </c>
      <c r="BA221" s="231"/>
      <c r="BB221" s="232"/>
      <c r="BC221" s="230"/>
      <c r="BD221" s="232" cm="1">
        <f t="array" aca="1" ref="BD221" ca="1">INDIRECT("'"&amp;$C221&amp;"'!"&amp;"$"&amp;$D221&amp;$BD$1&amp;"")</f>
        <v>0</v>
      </c>
      <c r="BE221" s="231"/>
      <c r="BF221" s="232"/>
      <c r="BG221" s="230"/>
      <c r="BH221" s="234"/>
      <c r="BI221" s="230"/>
      <c r="BJ221" s="234" cm="1">
        <f t="array" aca="1" ref="BJ221" ca="1">INDIRECT("'"&amp;$C221&amp;"'!"&amp;"$"&amp;$D221&amp;$BJ$1&amp;"")</f>
        <v>0</v>
      </c>
      <c r="BK221" s="232"/>
      <c r="BL221" s="230"/>
      <c r="BM221" s="408"/>
      <c r="BN221" s="229" cm="1">
        <f t="array" aca="1" ref="BN221" ca="1">INDIRECT("'"&amp;$C221&amp;"'!"&amp;"$"&amp;$D221&amp;$BN$1&amp;"")</f>
        <v>0</v>
      </c>
      <c r="BO221" s="231"/>
      <c r="BP221" s="230"/>
      <c r="BQ221" s="234" cm="1">
        <f t="array" aca="1" ref="BQ221" ca="1">INDIRECT("'"&amp;$C221&amp;"'!"&amp;"$"&amp;$D221&amp;$BQ$1&amp;"")</f>
        <v>0</v>
      </c>
      <c r="BR221" s="232"/>
      <c r="BS221" s="232"/>
      <c r="BT221" s="230"/>
      <c r="BU221" s="235" cm="1">
        <f t="array" aca="1" ref="BU221" ca="1">INDIRECT("'"&amp;$C221&amp;"'!"&amp;"$"&amp;$D221&amp;$BU$1&amp;"")</f>
        <v>0</v>
      </c>
      <c r="BV221" s="232"/>
      <c r="BW221" s="232"/>
      <c r="BX221" s="230"/>
      <c r="BY221" s="235"/>
      <c r="BZ221" s="232"/>
      <c r="CA221" s="232"/>
      <c r="CB221" s="230"/>
    </row>
    <row r="222" spans="1:80" ht="15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155</v>
      </c>
      <c r="E222" s="222"/>
      <c r="F222" s="223"/>
      <c r="G222" s="224" cm="1">
        <f t="array" aca="1" ref="G222" ca="1">INDIRECT("'"&amp;$C222&amp;"'!"&amp;"$"&amp;$D222&amp;$G$1&amp;"")</f>
        <v>0</v>
      </c>
      <c r="H222" s="225" t="s">
        <v>1</v>
      </c>
      <c r="I222" s="223" t="s">
        <v>1</v>
      </c>
      <c r="J222" s="224" cm="1">
        <f t="array" aca="1" ref="J222" ca="1">INDIRECT("'"&amp;$C222&amp;"'!"&amp;"$"&amp;$D222&amp;$J$1&amp;"")</f>
        <v>0</v>
      </c>
      <c r="K222" s="225"/>
      <c r="L222" s="225"/>
      <c r="M222" s="226"/>
      <c r="N222" s="222" cm="1">
        <f t="array" aca="1" ref="N222" ca="1">INDIRECT("'"&amp;$C222&amp;"'!"&amp;"$"&amp;$D222&amp;$N$1&amp;"")</f>
        <v>0</v>
      </c>
      <c r="O222" s="225"/>
      <c r="P222" s="225"/>
      <c r="Q222" s="226"/>
      <c r="R222" s="352" cm="1">
        <f t="array" aca="1" ref="R222" ca="1">INDIRECT("'"&amp;$C222&amp;"'!"&amp;"$"&amp;$D222&amp;$R$1&amp;"")</f>
        <v>0</v>
      </c>
      <c r="S222" s="225"/>
      <c r="T222" s="225"/>
      <c r="U222" s="226"/>
      <c r="V222" s="222"/>
      <c r="W222" s="227" cm="1">
        <f t="array" aca="1" ref="W222" ca="1">INDIRECT("'"&amp;$C222&amp;"'!"&amp;"$"&amp;$D222&amp;$W$1&amp;"")</f>
        <v>0</v>
      </c>
      <c r="X222" s="225"/>
      <c r="Y222" s="223"/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cm="1">
        <f t="array" aca="1" ref="AR222" ca="1">INDIRECT("'"&amp;$C222&amp;"'!"&amp;"$"&amp;$D222&amp;$AR$1&amp;"")</f>
        <v>0</v>
      </c>
      <c r="AS222" s="225"/>
      <c r="AT222" s="223"/>
      <c r="AU222" s="224" cm="1">
        <f t="array" aca="1" ref="AU222" ca="1">INDIRECT("'"&amp;$C222&amp;"'!"&amp;"$"&amp;$D222&amp;$AU$1&amp;"")</f>
        <v>0</v>
      </c>
      <c r="AV222" s="225"/>
      <c r="AW222" s="223"/>
      <c r="AX222" s="222"/>
      <c r="AY222" s="226"/>
      <c r="AZ222" s="225" cm="1">
        <f t="array" aca="1" ref="AZ222" ca="1">INDIRECT("'"&amp;$C222&amp;"'!"&amp;"$"&amp;$D222&amp;$AZ$1&amp;"")</f>
        <v>0</v>
      </c>
      <c r="BA222" s="224"/>
      <c r="BB222" s="225"/>
      <c r="BC222" s="223"/>
      <c r="BD222" s="225" cm="1">
        <f t="array" aca="1" ref="BD222" ca="1">INDIRECT("'"&amp;$C222&amp;"'!"&amp;"$"&amp;$D222&amp;$BD$1&amp;"")</f>
        <v>0</v>
      </c>
      <c r="BE222" s="224"/>
      <c r="BF222" s="225"/>
      <c r="BG222" s="223"/>
      <c r="BH222" s="227"/>
      <c r="BI222" s="223"/>
      <c r="BJ222" s="227" cm="1">
        <f t="array" aca="1" ref="BJ222" ca="1">INDIRECT("'"&amp;$C222&amp;"'!"&amp;"$"&amp;$D222&amp;$BJ$1&amp;"")</f>
        <v>0</v>
      </c>
      <c r="BK222" s="225"/>
      <c r="BL222" s="223"/>
      <c r="BM222" s="407"/>
      <c r="BN222" s="222" cm="1">
        <f t="array" aca="1" ref="BN222" ca="1">INDIRECT("'"&amp;$C222&amp;"'!"&amp;"$"&amp;$D222&amp;$BN$1&amp;"")</f>
        <v>0</v>
      </c>
      <c r="BO222" s="224"/>
      <c r="BP222" s="223"/>
      <c r="BQ222" s="227" cm="1">
        <f t="array" aca="1" ref="BQ222" ca="1">INDIRECT("'"&amp;$C222&amp;"'!"&amp;"$"&amp;$D222&amp;$BQ$1&amp;"")</f>
        <v>0</v>
      </c>
      <c r="BR222" s="225"/>
      <c r="BS222" s="225"/>
      <c r="BT222" s="223"/>
      <c r="BU222" s="228" cm="1">
        <f t="array" aca="1" ref="BU222" ca="1">INDIRECT("'"&amp;$C222&amp;"'!"&amp;"$"&amp;$D222&amp;$BU$1&amp;"")</f>
        <v>0</v>
      </c>
      <c r="BV222" s="225"/>
      <c r="BW222" s="225"/>
      <c r="BX222" s="223"/>
      <c r="BY222" s="228"/>
      <c r="BZ222" s="225"/>
      <c r="CA222" s="225"/>
      <c r="CB222" s="223"/>
    </row>
    <row r="223" spans="1:80" ht="15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156</v>
      </c>
      <c r="E223" s="229"/>
      <c r="F223" s="230"/>
      <c r="G223" s="231" cm="1">
        <f t="array" aca="1" ref="G223" ca="1">INDIRECT("'"&amp;$C223&amp;"'!"&amp;"$"&amp;$D223&amp;$G$1&amp;"")</f>
        <v>0</v>
      </c>
      <c r="H223" s="232" t="s">
        <v>1</v>
      </c>
      <c r="I223" s="230" t="s">
        <v>1</v>
      </c>
      <c r="J223" s="231" cm="1">
        <f t="array" aca="1" ref="J223" ca="1">INDIRECT("'"&amp;$C223&amp;"'!"&amp;"$"&amp;$D223&amp;$J$1&amp;"")</f>
        <v>0</v>
      </c>
      <c r="K223" s="232"/>
      <c r="L223" s="232"/>
      <c r="M223" s="233"/>
      <c r="N223" s="229" cm="1">
        <f t="array" aca="1" ref="N223" ca="1">INDIRECT("'"&amp;$C223&amp;"'!"&amp;"$"&amp;$D223&amp;$N$1&amp;"")</f>
        <v>0</v>
      </c>
      <c r="O223" s="232"/>
      <c r="P223" s="232"/>
      <c r="Q223" s="230"/>
      <c r="R223" s="229" cm="1">
        <f t="array" aca="1" ref="R223" ca="1">INDIRECT("'"&amp;$C223&amp;"'!"&amp;"$"&amp;$D223&amp;$R$1&amp;"")</f>
        <v>0</v>
      </c>
      <c r="S223" s="232"/>
      <c r="T223" s="232"/>
      <c r="U223" s="233"/>
      <c r="V223" s="229"/>
      <c r="W223" s="234" cm="1">
        <f t="array" aca="1" ref="W223" ca="1">INDIRECT("'"&amp;$C223&amp;"'!"&amp;"$"&amp;$D223&amp;$W$1&amp;"")</f>
        <v>0</v>
      </c>
      <c r="X223" s="232"/>
      <c r="Y223" s="230"/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cm="1">
        <f t="array" aca="1" ref="AR223" ca="1">INDIRECT("'"&amp;$C223&amp;"'!"&amp;"$"&amp;$D223&amp;$AR$1&amp;"")</f>
        <v>0</v>
      </c>
      <c r="AS223" s="232"/>
      <c r="AT223" s="230"/>
      <c r="AU223" s="231" cm="1">
        <f t="array" aca="1" ref="AU223" ca="1">INDIRECT("'"&amp;$C223&amp;"'!"&amp;"$"&amp;$D223&amp;$AU$1&amp;"")</f>
        <v>0</v>
      </c>
      <c r="AV223" s="232"/>
      <c r="AW223" s="230"/>
      <c r="AX223" s="229"/>
      <c r="AY223" s="233"/>
      <c r="AZ223" s="232" cm="1">
        <f t="array" aca="1" ref="AZ223" ca="1">INDIRECT("'"&amp;$C223&amp;"'!"&amp;"$"&amp;$D223&amp;$AZ$1&amp;"")</f>
        <v>0</v>
      </c>
      <c r="BA223" s="231"/>
      <c r="BB223" s="232"/>
      <c r="BC223" s="230"/>
      <c r="BD223" s="232" cm="1">
        <f t="array" aca="1" ref="BD223" ca="1">INDIRECT("'"&amp;$C223&amp;"'!"&amp;"$"&amp;$D223&amp;$BD$1&amp;"")</f>
        <v>0</v>
      </c>
      <c r="BE223" s="231"/>
      <c r="BF223" s="232"/>
      <c r="BG223" s="230"/>
      <c r="BH223" s="234"/>
      <c r="BI223" s="230"/>
      <c r="BJ223" s="234" cm="1">
        <f t="array" aca="1" ref="BJ223" ca="1">INDIRECT("'"&amp;$C223&amp;"'!"&amp;"$"&amp;$D223&amp;$BJ$1&amp;"")</f>
        <v>0</v>
      </c>
      <c r="BK223" s="232"/>
      <c r="BL223" s="230"/>
      <c r="BM223" s="408"/>
      <c r="BN223" s="229" cm="1">
        <f t="array" aca="1" ref="BN223" ca="1">INDIRECT("'"&amp;$C223&amp;"'!"&amp;"$"&amp;$D223&amp;$BN$1&amp;"")</f>
        <v>0</v>
      </c>
      <c r="BO223" s="231"/>
      <c r="BP223" s="230"/>
      <c r="BQ223" s="234" cm="1">
        <f t="array" aca="1" ref="BQ223" ca="1">INDIRECT("'"&amp;$C223&amp;"'!"&amp;"$"&amp;$D223&amp;$BQ$1&amp;"")</f>
        <v>0</v>
      </c>
      <c r="BR223" s="232"/>
      <c r="BS223" s="232"/>
      <c r="BT223" s="230"/>
      <c r="BU223" s="235" cm="1">
        <f t="array" aca="1" ref="BU223" ca="1">INDIRECT("'"&amp;$C223&amp;"'!"&amp;"$"&amp;$D223&amp;$BU$1&amp;"")</f>
        <v>0</v>
      </c>
      <c r="BV223" s="232"/>
      <c r="BW223" s="232"/>
      <c r="BX223" s="230"/>
      <c r="BY223" s="235"/>
      <c r="BZ223" s="232"/>
      <c r="CA223" s="232"/>
      <c r="CB223" s="230"/>
    </row>
    <row r="224" spans="1:80" ht="15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157</v>
      </c>
      <c r="E224" s="222"/>
      <c r="F224" s="223"/>
      <c r="G224" s="224" cm="1">
        <f t="array" aca="1" ref="G224" ca="1">INDIRECT("'"&amp;$C224&amp;"'!"&amp;"$"&amp;$D224&amp;$G$1&amp;"")</f>
        <v>0</v>
      </c>
      <c r="H224" s="225" t="s">
        <v>1</v>
      </c>
      <c r="I224" s="223" t="s">
        <v>1</v>
      </c>
      <c r="J224" s="224" cm="1">
        <f t="array" aca="1" ref="J224" ca="1">INDIRECT("'"&amp;$C224&amp;"'!"&amp;"$"&amp;$D224&amp;$J$1&amp;"")</f>
        <v>0</v>
      </c>
      <c r="K224" s="493"/>
      <c r="L224" s="225"/>
      <c r="M224" s="226"/>
      <c r="N224" s="222" cm="1">
        <f t="array" aca="1" ref="N224" ca="1">INDIRECT("'"&amp;$C224&amp;"'!"&amp;"$"&amp;$D224&amp;$N$1&amp;"")</f>
        <v>0</v>
      </c>
      <c r="O224" s="225"/>
      <c r="P224" s="225"/>
      <c r="Q224" s="223"/>
      <c r="R224" s="352" cm="1">
        <f t="array" aca="1" ref="R224" ca="1">INDIRECT("'"&amp;$C224&amp;"'!"&amp;"$"&amp;$D224&amp;$R$1&amp;"")</f>
        <v>0</v>
      </c>
      <c r="S224" s="225"/>
      <c r="T224" s="225"/>
      <c r="U224" s="226"/>
      <c r="V224" s="222"/>
      <c r="W224" s="227" cm="1">
        <f t="array" aca="1" ref="W224" ca="1">INDIRECT("'"&amp;$C224&amp;"'!"&amp;"$"&amp;$D224&amp;$W$1&amp;"")</f>
        <v>0</v>
      </c>
      <c r="X224" s="225"/>
      <c r="Y224" s="223"/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cm="1">
        <f t="array" aca="1" ref="AR224" ca="1">INDIRECT("'"&amp;$C224&amp;"'!"&amp;"$"&amp;$D224&amp;$AR$1&amp;"")</f>
        <v>0</v>
      </c>
      <c r="AS224" s="225"/>
      <c r="AT224" s="223"/>
      <c r="AU224" s="224" cm="1">
        <f t="array" aca="1" ref="AU224" ca="1">INDIRECT("'"&amp;$C224&amp;"'!"&amp;"$"&amp;$D224&amp;$AU$1&amp;"")</f>
        <v>0</v>
      </c>
      <c r="AV224" s="225"/>
      <c r="AW224" s="223"/>
      <c r="AX224" s="222"/>
      <c r="AY224" s="226"/>
      <c r="AZ224" s="225" cm="1">
        <f t="array" aca="1" ref="AZ224" ca="1">INDIRECT("'"&amp;$C224&amp;"'!"&amp;"$"&amp;$D224&amp;$AZ$1&amp;"")</f>
        <v>0</v>
      </c>
      <c r="BA224" s="224"/>
      <c r="BB224" s="225"/>
      <c r="BC224" s="223"/>
      <c r="BD224" s="225" cm="1">
        <f t="array" aca="1" ref="BD224" ca="1">INDIRECT("'"&amp;$C224&amp;"'!"&amp;"$"&amp;$D224&amp;$BD$1&amp;"")</f>
        <v>0</v>
      </c>
      <c r="BE224" s="224"/>
      <c r="BF224" s="225"/>
      <c r="BG224" s="223"/>
      <c r="BH224" s="227"/>
      <c r="BI224" s="223"/>
      <c r="BJ224" s="227" cm="1">
        <f t="array" aca="1" ref="BJ224" ca="1">INDIRECT("'"&amp;$C224&amp;"'!"&amp;"$"&amp;$D224&amp;$BJ$1&amp;"")</f>
        <v>0</v>
      </c>
      <c r="BK224" s="225"/>
      <c r="BL224" s="223"/>
      <c r="BM224" s="407"/>
      <c r="BN224" s="222" cm="1">
        <f t="array" aca="1" ref="BN224" ca="1">INDIRECT("'"&amp;$C224&amp;"'!"&amp;"$"&amp;$D224&amp;$BN$1&amp;"")</f>
        <v>0</v>
      </c>
      <c r="BO224" s="224"/>
      <c r="BP224" s="223"/>
      <c r="BQ224" s="227" cm="1">
        <f t="array" aca="1" ref="BQ224" ca="1">INDIRECT("'"&amp;$C224&amp;"'!"&amp;"$"&amp;$D224&amp;$BQ$1&amp;"")</f>
        <v>0</v>
      </c>
      <c r="BR224" s="225"/>
      <c r="BS224" s="225"/>
      <c r="BT224" s="223"/>
      <c r="BU224" s="228" cm="1">
        <f t="array" aca="1" ref="BU224" ca="1">INDIRECT("'"&amp;$C224&amp;"'!"&amp;"$"&amp;$D224&amp;$BU$1&amp;"")</f>
        <v>0</v>
      </c>
      <c r="BV224" s="225"/>
      <c r="BW224" s="225"/>
      <c r="BX224" s="223"/>
      <c r="BY224" s="228"/>
      <c r="BZ224" s="225"/>
      <c r="CA224" s="225"/>
      <c r="CB224" s="223"/>
    </row>
    <row r="225" spans="1:80" ht="15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158</v>
      </c>
      <c r="E225" s="229"/>
      <c r="F225" s="230"/>
      <c r="G225" s="231" cm="1">
        <f t="array" aca="1" ref="G225" ca="1">INDIRECT("'"&amp;$C225&amp;"'!"&amp;"$"&amp;$D225&amp;$G$1&amp;"")</f>
        <v>0</v>
      </c>
      <c r="H225" s="232" t="s">
        <v>1</v>
      </c>
      <c r="I225" s="230" t="s">
        <v>1</v>
      </c>
      <c r="J225" s="231" cm="1">
        <f t="array" aca="1" ref="J225" ca="1">INDIRECT("'"&amp;$C225&amp;"'!"&amp;"$"&amp;$D225&amp;$J$1&amp;"")</f>
        <v>0</v>
      </c>
      <c r="K225" s="232"/>
      <c r="L225" s="232"/>
      <c r="M225" s="233"/>
      <c r="N225" s="229" cm="1">
        <f t="array" aca="1" ref="N225" ca="1">INDIRECT("'"&amp;$C225&amp;"'!"&amp;"$"&amp;$D225&amp;$N$1&amp;"")</f>
        <v>0</v>
      </c>
      <c r="O225" s="232"/>
      <c r="P225" s="232"/>
      <c r="Q225" s="230"/>
      <c r="R225" s="229" cm="1">
        <f t="array" aca="1" ref="R225" ca="1">INDIRECT("'"&amp;$C225&amp;"'!"&amp;"$"&amp;$D225&amp;$R$1&amp;"")</f>
        <v>0</v>
      </c>
      <c r="S225" s="232"/>
      <c r="T225" s="232"/>
      <c r="U225" s="233"/>
      <c r="V225" s="229"/>
      <c r="W225" s="234" cm="1">
        <f t="array" aca="1" ref="W225" ca="1">INDIRECT("'"&amp;$C225&amp;"'!"&amp;"$"&amp;$D225&amp;$W$1&amp;"")</f>
        <v>0</v>
      </c>
      <c r="X225" s="232"/>
      <c r="Y225" s="230"/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cm="1">
        <f t="array" aca="1" ref="AR225" ca="1">INDIRECT("'"&amp;$C225&amp;"'!"&amp;"$"&amp;$D225&amp;$AR$1&amp;"")</f>
        <v>0</v>
      </c>
      <c r="AS225" s="232"/>
      <c r="AT225" s="230"/>
      <c r="AU225" s="231" cm="1">
        <f t="array" aca="1" ref="AU225" ca="1">INDIRECT("'"&amp;$C225&amp;"'!"&amp;"$"&amp;$D225&amp;$AU$1&amp;"")</f>
        <v>0</v>
      </c>
      <c r="AV225" s="232"/>
      <c r="AW225" s="230"/>
      <c r="AX225" s="229"/>
      <c r="AY225" s="233"/>
      <c r="AZ225" s="232" cm="1">
        <f t="array" aca="1" ref="AZ225" ca="1">INDIRECT("'"&amp;$C225&amp;"'!"&amp;"$"&amp;$D225&amp;$AZ$1&amp;"")</f>
        <v>0</v>
      </c>
      <c r="BA225" s="231"/>
      <c r="BB225" s="232"/>
      <c r="BC225" s="230"/>
      <c r="BD225" s="232" cm="1">
        <f t="array" aca="1" ref="BD225" ca="1">INDIRECT("'"&amp;$C225&amp;"'!"&amp;"$"&amp;$D225&amp;$BD$1&amp;"")</f>
        <v>0</v>
      </c>
      <c r="BE225" s="231"/>
      <c r="BF225" s="232"/>
      <c r="BG225" s="230"/>
      <c r="BH225" s="234"/>
      <c r="BI225" s="230"/>
      <c r="BJ225" s="234" cm="1">
        <f t="array" aca="1" ref="BJ225" ca="1">INDIRECT("'"&amp;$C225&amp;"'!"&amp;"$"&amp;$D225&amp;$BJ$1&amp;"")</f>
        <v>0</v>
      </c>
      <c r="BK225" s="232"/>
      <c r="BL225" s="230"/>
      <c r="BM225" s="408"/>
      <c r="BN225" s="229" cm="1">
        <f t="array" aca="1" ref="BN225" ca="1">INDIRECT("'"&amp;$C225&amp;"'!"&amp;"$"&amp;$D225&amp;$BN$1&amp;"")</f>
        <v>0</v>
      </c>
      <c r="BO225" s="231"/>
      <c r="BP225" s="230"/>
      <c r="BQ225" s="234" cm="1">
        <f t="array" aca="1" ref="BQ225" ca="1">INDIRECT("'"&amp;$C225&amp;"'!"&amp;"$"&amp;$D225&amp;$BQ$1&amp;"")</f>
        <v>0</v>
      </c>
      <c r="BR225" s="232"/>
      <c r="BS225" s="232"/>
      <c r="BT225" s="230"/>
      <c r="BU225" s="235" cm="1">
        <f t="array" aca="1" ref="BU225" ca="1">INDIRECT("'"&amp;$C225&amp;"'!"&amp;"$"&amp;$D225&amp;$BU$1&amp;"")</f>
        <v>0</v>
      </c>
      <c r="BV225" s="232"/>
      <c r="BW225" s="232"/>
      <c r="BX225" s="230"/>
      <c r="BY225" s="235"/>
      <c r="BZ225" s="232"/>
      <c r="CA225" s="232"/>
      <c r="CB225" s="230"/>
    </row>
    <row r="226" spans="1:80" ht="15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159</v>
      </c>
      <c r="E226" s="222"/>
      <c r="F226" s="223"/>
      <c r="G226" s="224" cm="1">
        <f t="array" aca="1" ref="G226" ca="1">INDIRECT("'"&amp;$C226&amp;"'!"&amp;"$"&amp;$D226&amp;$G$1&amp;"")</f>
        <v>0</v>
      </c>
      <c r="H226" s="225" t="s">
        <v>1</v>
      </c>
      <c r="I226" s="223" t="s">
        <v>1</v>
      </c>
      <c r="J226" s="224" cm="1">
        <f t="array" aca="1" ref="J226" ca="1">INDIRECT("'"&amp;$C226&amp;"'!"&amp;"$"&amp;$D226&amp;$J$1&amp;"")</f>
        <v>0</v>
      </c>
      <c r="K226" s="225"/>
      <c r="L226" s="225"/>
      <c r="M226" s="226"/>
      <c r="N226" s="222" cm="1">
        <f t="array" aca="1" ref="N226" ca="1">INDIRECT("'"&amp;$C226&amp;"'!"&amp;"$"&amp;$D226&amp;$N$1&amp;"")</f>
        <v>0</v>
      </c>
      <c r="O226" s="225"/>
      <c r="P226" s="225"/>
      <c r="Q226" s="223"/>
      <c r="R226" s="352" cm="1">
        <f t="array" aca="1" ref="R226" ca="1">INDIRECT("'"&amp;$C226&amp;"'!"&amp;"$"&amp;$D226&amp;$R$1&amp;"")</f>
        <v>0</v>
      </c>
      <c r="S226" s="225"/>
      <c r="T226" s="225"/>
      <c r="U226" s="226"/>
      <c r="V226" s="222"/>
      <c r="W226" s="227" cm="1">
        <f t="array" aca="1" ref="W226" ca="1">INDIRECT("'"&amp;$C226&amp;"'!"&amp;"$"&amp;$D226&amp;$W$1&amp;"")</f>
        <v>0</v>
      </c>
      <c r="X226" s="225"/>
      <c r="Y226" s="223"/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cm="1">
        <f t="array" aca="1" ref="AR226" ca="1">INDIRECT("'"&amp;$C226&amp;"'!"&amp;"$"&amp;$D226&amp;$AR$1&amp;"")</f>
        <v>0</v>
      </c>
      <c r="AS226" s="225"/>
      <c r="AT226" s="223"/>
      <c r="AU226" s="224" cm="1">
        <f t="array" aca="1" ref="AU226" ca="1">INDIRECT("'"&amp;$C226&amp;"'!"&amp;"$"&amp;$D226&amp;$AU$1&amp;"")</f>
        <v>0</v>
      </c>
      <c r="AV226" s="225"/>
      <c r="AW226" s="223"/>
      <c r="AX226" s="222"/>
      <c r="AY226" s="226"/>
      <c r="AZ226" s="225" cm="1">
        <f t="array" aca="1" ref="AZ226" ca="1">INDIRECT("'"&amp;$C226&amp;"'!"&amp;"$"&amp;$D226&amp;$AZ$1&amp;"")</f>
        <v>0</v>
      </c>
      <c r="BA226" s="224"/>
      <c r="BB226" s="225"/>
      <c r="BC226" s="223"/>
      <c r="BD226" s="225" cm="1">
        <f t="array" aca="1" ref="BD226" ca="1">INDIRECT("'"&amp;$C226&amp;"'!"&amp;"$"&amp;$D226&amp;$BD$1&amp;"")</f>
        <v>0</v>
      </c>
      <c r="BE226" s="224"/>
      <c r="BF226" s="225"/>
      <c r="BG226" s="223"/>
      <c r="BH226" s="227"/>
      <c r="BI226" s="223"/>
      <c r="BJ226" s="227" cm="1">
        <f t="array" aca="1" ref="BJ226" ca="1">INDIRECT("'"&amp;$C226&amp;"'!"&amp;"$"&amp;$D226&amp;$BJ$1&amp;"")</f>
        <v>0</v>
      </c>
      <c r="BK226" s="225"/>
      <c r="BL226" s="223"/>
      <c r="BM226" s="407"/>
      <c r="BN226" s="222" cm="1">
        <f t="array" aca="1" ref="BN226" ca="1">INDIRECT("'"&amp;$C226&amp;"'!"&amp;"$"&amp;$D226&amp;$BN$1&amp;"")</f>
        <v>0</v>
      </c>
      <c r="BO226" s="224"/>
      <c r="BP226" s="223"/>
      <c r="BQ226" s="227" cm="1">
        <f t="array" aca="1" ref="BQ226" ca="1">INDIRECT("'"&amp;$C226&amp;"'!"&amp;"$"&amp;$D226&amp;$BQ$1&amp;"")</f>
        <v>0</v>
      </c>
      <c r="BR226" s="225"/>
      <c r="BS226" s="225"/>
      <c r="BT226" s="223"/>
      <c r="BU226" s="228" cm="1">
        <f t="array" aca="1" ref="BU226" ca="1">INDIRECT("'"&amp;$C226&amp;"'!"&amp;"$"&amp;$D226&amp;$BU$1&amp;"")</f>
        <v>0</v>
      </c>
      <c r="BV226" s="225"/>
      <c r="BW226" s="225"/>
      <c r="BX226" s="223"/>
      <c r="BY226" s="228"/>
      <c r="BZ226" s="225"/>
      <c r="CA226" s="225"/>
      <c r="CB226" s="223"/>
    </row>
    <row r="227" spans="1:80" ht="15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160</v>
      </c>
      <c r="E227" s="229"/>
      <c r="F227" s="230"/>
      <c r="G227" s="231" cm="1">
        <f t="array" aca="1" ref="G227" ca="1">INDIRECT("'"&amp;$C227&amp;"'!"&amp;"$"&amp;$D227&amp;$G$1&amp;"")</f>
        <v>0</v>
      </c>
      <c r="H227" s="232" t="s">
        <v>1</v>
      </c>
      <c r="I227" s="230" t="s">
        <v>1</v>
      </c>
      <c r="J227" s="231" cm="1">
        <f t="array" aca="1" ref="J227" ca="1">INDIRECT("'"&amp;$C227&amp;"'!"&amp;"$"&amp;$D227&amp;$J$1&amp;"")</f>
        <v>0</v>
      </c>
      <c r="K227" s="232"/>
      <c r="L227" s="232"/>
      <c r="M227" s="233"/>
      <c r="N227" s="229" cm="1">
        <f t="array" aca="1" ref="N227" ca="1">INDIRECT("'"&amp;$C227&amp;"'!"&amp;"$"&amp;$D227&amp;$N$1&amp;"")</f>
        <v>0</v>
      </c>
      <c r="O227" s="232"/>
      <c r="P227" s="232"/>
      <c r="Q227" s="230"/>
      <c r="R227" s="229" cm="1">
        <f t="array" aca="1" ref="R227" ca="1">INDIRECT("'"&amp;$C227&amp;"'!"&amp;"$"&amp;$D227&amp;$R$1&amp;"")</f>
        <v>0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0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0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0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0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0</v>
      </c>
      <c r="BR227" s="232"/>
      <c r="BS227" s="232"/>
      <c r="BT227" s="230"/>
      <c r="BU227" s="235" cm="1">
        <f t="array" aca="1" ref="BU227" ca="1">INDIRECT("'"&amp;$C227&amp;"'!"&amp;"$"&amp;$D227&amp;$BU$1&amp;"")</f>
        <v>0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161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/>
      <c r="M228" s="240"/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>
      <c r="BI229" s="243"/>
    </row>
    <row r="230" spans="1:80" ht="15">
      <c r="A230" s="263">
        <f>A205+1</f>
        <v>46001</v>
      </c>
      <c r="B230" s="260">
        <v>0</v>
      </c>
      <c r="C230" s="245">
        <f>DAY(A230)</f>
        <v>10</v>
      </c>
      <c r="D230" s="246" t="s">
        <v>138</v>
      </c>
      <c r="E230" s="216"/>
      <c r="F230" s="217"/>
      <c r="G230" s="218" cm="1">
        <f t="array" aca="1" ref="G230" ca="1">INDIRECT("'"&amp;$C230&amp;"'!"&amp;"$"&amp;$D230&amp;$G$1&amp;"")</f>
        <v>0</v>
      </c>
      <c r="H230" s="219" t="s">
        <v>1</v>
      </c>
      <c r="I230" s="217" t="s">
        <v>1</v>
      </c>
      <c r="J230" s="218" cm="1">
        <f t="array" aca="1" ref="J230" ca="1">INDIRECT("'"&amp;$C230&amp;"'!"&amp;"$"&amp;$D230&amp;$J$1&amp;"")</f>
        <v>0</v>
      </c>
      <c r="K230" s="219"/>
      <c r="L230" s="219"/>
      <c r="M230" s="220"/>
      <c r="N230" s="216" cm="1">
        <f t="array" aca="1" ref="N230" ca="1">INDIRECT("'"&amp;$C230&amp;"'!"&amp;"$"&amp;$D230&amp;$N$1&amp;"")</f>
        <v>0</v>
      </c>
      <c r="O230" s="219"/>
      <c r="P230" s="219"/>
      <c r="Q230" s="217"/>
      <c r="R230" s="351" cm="1">
        <f t="array" aca="1" ref="R230" ca="1">INDIRECT("'"&amp;$C230&amp;"'!"&amp;"$"&amp;$D230&amp;$R$1&amp;"")</f>
        <v>0</v>
      </c>
      <c r="S230" s="219"/>
      <c r="T230" s="219"/>
      <c r="U230" s="220"/>
      <c r="V230" s="216"/>
      <c r="W230" s="221" cm="1">
        <f t="array" aca="1" ref="W230" ca="1">INDIRECT("'"&amp;$C230&amp;"'!"&amp;"$"&amp;$D230&amp;$W$1&amp;"")</f>
        <v>0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cm="1">
        <f t="array" aca="1" ref="AR230" ca="1">INDIRECT("'"&amp;$C230&amp;"'!"&amp;"$"&amp;$D230&amp;$AR$1&amp;"")</f>
        <v>0</v>
      </c>
      <c r="AS230" s="219"/>
      <c r="AT230" s="217"/>
      <c r="AU230" s="218" cm="1">
        <f t="array" aca="1" ref="AU230" ca="1">INDIRECT("'"&amp;$C230&amp;"'!"&amp;"$"&amp;$D230&amp;$AU$1&amp;"")</f>
        <v>0</v>
      </c>
      <c r="AV230" s="219"/>
      <c r="AW230" s="217"/>
      <c r="AX230" s="216"/>
      <c r="AY230" s="220"/>
      <c r="AZ230" s="219" cm="1">
        <f t="array" aca="1" ref="AZ230" ca="1">INDIRECT("'"&amp;$C230&amp;"'!"&amp;"$"&amp;$D230&amp;$AZ$1&amp;"")</f>
        <v>0</v>
      </c>
      <c r="BA230" s="218"/>
      <c r="BB230" s="219"/>
      <c r="BC230" s="217"/>
      <c r="BD230" s="219" cm="1">
        <f t="array" aca="1" ref="BD230" ca="1">INDIRECT("'"&amp;$C230&amp;"'!"&amp;"$"&amp;$D230&amp;$BD$1&amp;"")</f>
        <v>0</v>
      </c>
      <c r="BE230" s="218"/>
      <c r="BF230" s="219"/>
      <c r="BG230" s="217"/>
      <c r="BH230" s="221"/>
      <c r="BI230" s="217"/>
      <c r="BJ230" s="221" cm="1">
        <f t="array" aca="1" ref="BJ230" ca="1">INDIRECT("'"&amp;$C230&amp;"'!"&amp;"$"&amp;$D230&amp;$BJ$1&amp;"")</f>
        <v>0</v>
      </c>
      <c r="BK230" s="219"/>
      <c r="BL230" s="217"/>
      <c r="BM230" s="406"/>
      <c r="BN230" s="216" cm="1">
        <f t="array" aca="1" ref="BN230" ca="1">INDIRECT("'"&amp;$C230&amp;"'!"&amp;"$"&amp;$D230&amp;$BN$1&amp;"")</f>
        <v>0</v>
      </c>
      <c r="BO230" s="218"/>
      <c r="BP230" s="217"/>
      <c r="BQ230" s="221" cm="1">
        <f t="array" aca="1" ref="BQ230" ca="1">INDIRECT("'"&amp;$C230&amp;"'!"&amp;"$"&amp;$D230&amp;$BQ$1&amp;"")</f>
        <v>0</v>
      </c>
      <c r="BR230" s="219"/>
      <c r="BS230" s="219"/>
      <c r="BT230" s="217"/>
      <c r="BU230" s="221" cm="1">
        <f t="array" aca="1" ref="BU230" ca="1">INDIRECT("'"&amp;$C230&amp;"'!"&amp;"$"&amp;$D230&amp;$BU$1&amp;"")</f>
        <v>0</v>
      </c>
      <c r="BV230" s="219"/>
      <c r="BW230" s="219"/>
      <c r="BX230" s="217"/>
      <c r="BY230" s="274"/>
      <c r="BZ230" s="219"/>
      <c r="CA230" s="219"/>
      <c r="CB230" s="217"/>
    </row>
    <row r="231" spans="1:80" ht="15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139</v>
      </c>
      <c r="E231" s="222"/>
      <c r="F231" s="223"/>
      <c r="G231" s="224" cm="1">
        <f t="array" aca="1" ref="G231" ca="1">INDIRECT("'"&amp;$C231&amp;"'!"&amp;"$"&amp;$D231&amp;$G$1&amp;"")</f>
        <v>0</v>
      </c>
      <c r="H231" s="225" t="s">
        <v>1</v>
      </c>
      <c r="I231" s="223" t="s">
        <v>1</v>
      </c>
      <c r="J231" s="224" cm="1">
        <f t="array" aca="1" ref="J231" ca="1">INDIRECT("'"&amp;$C231&amp;"'!"&amp;"$"&amp;$D231&amp;$J$1&amp;"")</f>
        <v>0</v>
      </c>
      <c r="K231" s="225"/>
      <c r="L231" s="225"/>
      <c r="M231" s="226"/>
      <c r="N231" s="222" cm="1">
        <f t="array" aca="1" ref="N231" ca="1">INDIRECT("'"&amp;$C231&amp;"'!"&amp;"$"&amp;$D231&amp;$N$1&amp;"")</f>
        <v>0</v>
      </c>
      <c r="O231" s="225"/>
      <c r="P231" s="225"/>
      <c r="Q231" s="223"/>
      <c r="R231" s="352" cm="1">
        <f t="array" aca="1" ref="R231" ca="1">INDIRECT("'"&amp;$C231&amp;"'!"&amp;"$"&amp;$D231&amp;$R$1&amp;"")</f>
        <v>0</v>
      </c>
      <c r="S231" s="225"/>
      <c r="T231" s="225"/>
      <c r="U231" s="226"/>
      <c r="V231" s="222"/>
      <c r="W231" s="227" cm="1">
        <f t="array" aca="1" ref="W231" ca="1">INDIRECT("'"&amp;$C231&amp;"'!"&amp;"$"&amp;$D231&amp;$W$1&amp;"")</f>
        <v>0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cm="1">
        <f t="array" aca="1" ref="AR231" ca="1">INDIRECT("'"&amp;$C231&amp;"'!"&amp;"$"&amp;$D231&amp;$AR$1&amp;"")</f>
        <v>0</v>
      </c>
      <c r="AS231" s="225"/>
      <c r="AT231" s="223"/>
      <c r="AU231" s="224" cm="1">
        <f t="array" aca="1" ref="AU231" ca="1">INDIRECT("'"&amp;$C231&amp;"'!"&amp;"$"&amp;$D231&amp;$AU$1&amp;"")</f>
        <v>0</v>
      </c>
      <c r="AV231" s="225"/>
      <c r="AW231" s="223"/>
      <c r="AX231" s="222"/>
      <c r="AY231" s="226"/>
      <c r="AZ231" s="225" cm="1">
        <f t="array" aca="1" ref="AZ231" ca="1">INDIRECT("'"&amp;$C231&amp;"'!"&amp;"$"&amp;$D231&amp;$AZ$1&amp;"")</f>
        <v>0</v>
      </c>
      <c r="BA231" s="224"/>
      <c r="BB231" s="225"/>
      <c r="BC231" s="223"/>
      <c r="BD231" s="225" cm="1">
        <f t="array" aca="1" ref="BD231" ca="1">INDIRECT("'"&amp;$C231&amp;"'!"&amp;"$"&amp;$D231&amp;$BD$1&amp;"")</f>
        <v>0</v>
      </c>
      <c r="BE231" s="224"/>
      <c r="BF231" s="225"/>
      <c r="BG231" s="223"/>
      <c r="BH231" s="227"/>
      <c r="BI231" s="223"/>
      <c r="BJ231" s="227" cm="1">
        <f t="array" aca="1" ref="BJ231" ca="1">INDIRECT("'"&amp;$C231&amp;"'!"&amp;"$"&amp;$D231&amp;$BJ$1&amp;"")</f>
        <v>0</v>
      </c>
      <c r="BK231" s="225"/>
      <c r="BL231" s="223"/>
      <c r="BM231" s="407"/>
      <c r="BN231" s="222" cm="1">
        <f t="array" aca="1" ref="BN231" ca="1">INDIRECT("'"&amp;$C231&amp;"'!"&amp;"$"&amp;$D231&amp;$BN$1&amp;"")</f>
        <v>0</v>
      </c>
      <c r="BO231" s="224"/>
      <c r="BP231" s="223"/>
      <c r="BQ231" s="227" cm="1">
        <f t="array" aca="1" ref="BQ231" ca="1">INDIRECT("'"&amp;$C231&amp;"'!"&amp;"$"&amp;$D231&amp;$BQ$1&amp;"")</f>
        <v>0</v>
      </c>
      <c r="BR231" s="225"/>
      <c r="BS231" s="225"/>
      <c r="BT231" s="223"/>
      <c r="BU231" s="227" cm="1">
        <f t="array" aca="1" ref="BU231" ca="1">INDIRECT("'"&amp;$C231&amp;"'!"&amp;"$"&amp;$D231&amp;$BU$1&amp;"")</f>
        <v>0</v>
      </c>
      <c r="BV231" s="225"/>
      <c r="BW231" s="225"/>
      <c r="BX231" s="223"/>
      <c r="BY231" s="228"/>
      <c r="BZ231" s="225"/>
      <c r="CA231" s="225"/>
      <c r="CB231" s="223"/>
    </row>
    <row r="232" spans="1:80" ht="15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140</v>
      </c>
      <c r="E232" s="229"/>
      <c r="F232" s="230"/>
      <c r="G232" s="231" cm="1">
        <f t="array" aca="1" ref="G232" ca="1">INDIRECT("'"&amp;$C232&amp;"'!"&amp;"$"&amp;$D232&amp;$G$1&amp;"")</f>
        <v>0</v>
      </c>
      <c r="H232" s="232" t="s">
        <v>1</v>
      </c>
      <c r="I232" s="230" t="s">
        <v>1</v>
      </c>
      <c r="J232" s="231" cm="1">
        <f t="array" aca="1" ref="J232" ca="1">INDIRECT("'"&amp;$C232&amp;"'!"&amp;"$"&amp;$D232&amp;$J$1&amp;"")</f>
        <v>0</v>
      </c>
      <c r="K232" s="232"/>
      <c r="L232" s="232"/>
      <c r="M232" s="233"/>
      <c r="N232" s="229" cm="1">
        <f t="array" aca="1" ref="N232" ca="1">INDIRECT("'"&amp;$C232&amp;"'!"&amp;"$"&amp;$D232&amp;$N$1&amp;"")</f>
        <v>0</v>
      </c>
      <c r="O232" s="232"/>
      <c r="P232" s="232"/>
      <c r="Q232" s="230"/>
      <c r="R232" s="229" cm="1">
        <f t="array" aca="1" ref="R232" ca="1">INDIRECT("'"&amp;$C232&amp;"'!"&amp;"$"&amp;$D232&amp;$R$1&amp;"")</f>
        <v>0</v>
      </c>
      <c r="S232" s="232"/>
      <c r="T232" s="232"/>
      <c r="U232" s="233"/>
      <c r="V232" s="229"/>
      <c r="W232" s="234" cm="1">
        <f t="array" aca="1" ref="W232" ca="1">INDIRECT("'"&amp;$C232&amp;"'!"&amp;"$"&amp;$D232&amp;$W$1&amp;"")</f>
        <v>0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cm="1">
        <f t="array" aca="1" ref="AR232" ca="1">INDIRECT("'"&amp;$C232&amp;"'!"&amp;"$"&amp;$D232&amp;$AR$1&amp;"")</f>
        <v>0</v>
      </c>
      <c r="AS232" s="232"/>
      <c r="AT232" s="230"/>
      <c r="AU232" s="231" cm="1">
        <f t="array" aca="1" ref="AU232" ca="1">INDIRECT("'"&amp;$C232&amp;"'!"&amp;"$"&amp;$D232&amp;$AU$1&amp;"")</f>
        <v>0</v>
      </c>
      <c r="AV232" s="232"/>
      <c r="AW232" s="230"/>
      <c r="AX232" s="229"/>
      <c r="AY232" s="233"/>
      <c r="AZ232" s="232" cm="1">
        <f t="array" aca="1" ref="AZ232" ca="1">INDIRECT("'"&amp;$C232&amp;"'!"&amp;"$"&amp;$D232&amp;$AZ$1&amp;"")</f>
        <v>0</v>
      </c>
      <c r="BA232" s="231"/>
      <c r="BB232" s="232"/>
      <c r="BC232" s="230"/>
      <c r="BD232" s="232" cm="1">
        <f t="array" aca="1" ref="BD232" ca="1">INDIRECT("'"&amp;$C232&amp;"'!"&amp;"$"&amp;$D232&amp;$BD$1&amp;"")</f>
        <v>0</v>
      </c>
      <c r="BE232" s="231"/>
      <c r="BF232" s="232"/>
      <c r="BG232" s="230"/>
      <c r="BH232" s="234"/>
      <c r="BI232" s="230"/>
      <c r="BJ232" s="234" cm="1">
        <f t="array" aca="1" ref="BJ232" ca="1">INDIRECT("'"&amp;$C232&amp;"'!"&amp;"$"&amp;$D232&amp;$BJ$1&amp;"")</f>
        <v>0</v>
      </c>
      <c r="BK232" s="232"/>
      <c r="BL232" s="230"/>
      <c r="BM232" s="408"/>
      <c r="BN232" s="229" cm="1">
        <f t="array" aca="1" ref="BN232" ca="1">INDIRECT("'"&amp;$C232&amp;"'!"&amp;"$"&amp;$D232&amp;$BN$1&amp;"")</f>
        <v>0</v>
      </c>
      <c r="BO232" s="231"/>
      <c r="BP232" s="230"/>
      <c r="BQ232" s="234" cm="1">
        <f t="array" aca="1" ref="BQ232" ca="1">INDIRECT("'"&amp;$C232&amp;"'!"&amp;"$"&amp;$D232&amp;$BQ$1&amp;"")</f>
        <v>0</v>
      </c>
      <c r="BR232" s="232"/>
      <c r="BS232" s="232"/>
      <c r="BT232" s="230"/>
      <c r="BU232" s="234" cm="1">
        <f t="array" aca="1" ref="BU232" ca="1">INDIRECT("'"&amp;$C232&amp;"'!"&amp;"$"&amp;$D232&amp;$BU$1&amp;"")</f>
        <v>0</v>
      </c>
      <c r="BV232" s="232"/>
      <c r="BW232" s="232"/>
      <c r="BX232" s="230"/>
      <c r="BY232" s="235"/>
      <c r="BZ232" s="232"/>
      <c r="CA232" s="232"/>
      <c r="CB232" s="230"/>
    </row>
    <row r="233" spans="1:80" ht="15">
      <c r="A233" s="344">
        <f t="shared" si="17"/>
        <v>46001</v>
      </c>
      <c r="B233" s="261">
        <v>0.125</v>
      </c>
      <c r="C233" s="247">
        <f>DAY(A233)</f>
        <v>10</v>
      </c>
      <c r="D233" s="248" t="s">
        <v>141</v>
      </c>
      <c r="E233" s="222"/>
      <c r="F233" s="223"/>
      <c r="G233" s="224" cm="1">
        <f t="array" aca="1" ref="G233" ca="1">INDIRECT("'"&amp;$C233&amp;"'!"&amp;"$"&amp;$D233&amp;$G$1&amp;"")</f>
        <v>0</v>
      </c>
      <c r="H233" s="225" t="s">
        <v>1</v>
      </c>
      <c r="I233" s="223" t="s">
        <v>1</v>
      </c>
      <c r="J233" s="224" cm="1">
        <f t="array" aca="1" ref="J233" ca="1">INDIRECT("'"&amp;$C233&amp;"'!"&amp;"$"&amp;$D233&amp;$J$1&amp;"")</f>
        <v>0</v>
      </c>
      <c r="K233" s="225"/>
      <c r="L233" s="225"/>
      <c r="M233" s="226"/>
      <c r="N233" s="222" cm="1">
        <f t="array" aca="1" ref="N233" ca="1">INDIRECT("'"&amp;$C233&amp;"'!"&amp;"$"&amp;$D233&amp;$N$1&amp;"")</f>
        <v>0</v>
      </c>
      <c r="O233" s="225"/>
      <c r="P233" s="225"/>
      <c r="Q233" s="223"/>
      <c r="R233" s="352" cm="1">
        <f t="array" aca="1" ref="R233" ca="1">INDIRECT("'"&amp;$C233&amp;"'!"&amp;"$"&amp;$D233&amp;$R$1&amp;"")</f>
        <v>0</v>
      </c>
      <c r="S233" s="225"/>
      <c r="T233" s="225"/>
      <c r="U233" s="226"/>
      <c r="V233" s="222"/>
      <c r="W233" s="227" cm="1">
        <f t="array" aca="1" ref="W233" ca="1">INDIRECT("'"&amp;$C233&amp;"'!"&amp;"$"&amp;$D233&amp;$W$1&amp;"")</f>
        <v>0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cm="1">
        <f t="array" aca="1" ref="AR233" ca="1">INDIRECT("'"&amp;$C233&amp;"'!"&amp;"$"&amp;$D233&amp;$AR$1&amp;"")</f>
        <v>0</v>
      </c>
      <c r="AS233" s="225"/>
      <c r="AT233" s="223"/>
      <c r="AU233" s="224" cm="1">
        <f t="array" aca="1" ref="AU233" ca="1">INDIRECT("'"&amp;$C233&amp;"'!"&amp;"$"&amp;$D233&amp;$AU$1&amp;"")</f>
        <v>0</v>
      </c>
      <c r="AV233" s="225"/>
      <c r="AW233" s="223"/>
      <c r="AX233" s="222"/>
      <c r="AY233" s="226"/>
      <c r="AZ233" s="225" cm="1">
        <f t="array" aca="1" ref="AZ233" ca="1">INDIRECT("'"&amp;$C233&amp;"'!"&amp;"$"&amp;$D233&amp;$AZ$1&amp;"")</f>
        <v>0</v>
      </c>
      <c r="BA233" s="224"/>
      <c r="BB233" s="225"/>
      <c r="BC233" s="223"/>
      <c r="BD233" s="225" cm="1">
        <f t="array" aca="1" ref="BD233" ca="1">INDIRECT("'"&amp;$C233&amp;"'!"&amp;"$"&amp;$D233&amp;$BD$1&amp;"")</f>
        <v>0</v>
      </c>
      <c r="BE233" s="224"/>
      <c r="BF233" s="225"/>
      <c r="BG233" s="223"/>
      <c r="BH233" s="227"/>
      <c r="BI233" s="223"/>
      <c r="BJ233" s="227" cm="1">
        <f t="array" aca="1" ref="BJ233" ca="1">INDIRECT("'"&amp;$C233&amp;"'!"&amp;"$"&amp;$D233&amp;$BJ$1&amp;"")</f>
        <v>0</v>
      </c>
      <c r="BK233" s="225"/>
      <c r="BL233" s="223"/>
      <c r="BM233" s="407"/>
      <c r="BN233" s="222" cm="1">
        <f t="array" aca="1" ref="BN233" ca="1">INDIRECT("'"&amp;$C233&amp;"'!"&amp;"$"&amp;$D233&amp;$BN$1&amp;"")</f>
        <v>0</v>
      </c>
      <c r="BO233" s="224"/>
      <c r="BP233" s="223"/>
      <c r="BQ233" s="227" cm="1">
        <f t="array" aca="1" ref="BQ233" ca="1">INDIRECT("'"&amp;$C233&amp;"'!"&amp;"$"&amp;$D233&amp;$BQ$1&amp;"")</f>
        <v>0</v>
      </c>
      <c r="BR233" s="225"/>
      <c r="BS233" s="225"/>
      <c r="BT233" s="223"/>
      <c r="BU233" s="227" cm="1">
        <f t="array" aca="1" ref="BU233" ca="1">INDIRECT("'"&amp;$C233&amp;"'!"&amp;"$"&amp;$D233&amp;$BU$1&amp;"")</f>
        <v>0</v>
      </c>
      <c r="BV233" s="225"/>
      <c r="BW233" s="225"/>
      <c r="BX233" s="223"/>
      <c r="BY233" s="228"/>
      <c r="BZ233" s="225"/>
      <c r="CA233" s="225"/>
      <c r="CB233" s="223"/>
    </row>
    <row r="234" spans="1:80" ht="15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142</v>
      </c>
      <c r="E234" s="229"/>
      <c r="F234" s="230"/>
      <c r="G234" s="231" cm="1">
        <f t="array" aca="1" ref="G234" ca="1">INDIRECT("'"&amp;$C234&amp;"'!"&amp;"$"&amp;$D234&amp;$G$1&amp;"")</f>
        <v>0</v>
      </c>
      <c r="H234" s="232" t="s">
        <v>1</v>
      </c>
      <c r="I234" s="230" t="s">
        <v>1</v>
      </c>
      <c r="J234" s="231" cm="1">
        <f t="array" aca="1" ref="J234" ca="1">INDIRECT("'"&amp;$C234&amp;"'!"&amp;"$"&amp;$D234&amp;$J$1&amp;"")</f>
        <v>0</v>
      </c>
      <c r="K234" s="232"/>
      <c r="L234" s="232"/>
      <c r="M234" s="233"/>
      <c r="N234" s="229" cm="1">
        <f t="array" aca="1" ref="N234" ca="1">INDIRECT("'"&amp;$C234&amp;"'!"&amp;"$"&amp;$D234&amp;$N$1&amp;"")</f>
        <v>0</v>
      </c>
      <c r="O234" s="232"/>
      <c r="P234" s="232"/>
      <c r="Q234" s="230"/>
      <c r="R234" s="229" cm="1">
        <f t="array" aca="1" ref="R234" ca="1">INDIRECT("'"&amp;$C234&amp;"'!"&amp;"$"&amp;$D234&amp;$R$1&amp;"")</f>
        <v>0</v>
      </c>
      <c r="S234" s="232"/>
      <c r="T234" s="232"/>
      <c r="U234" s="233"/>
      <c r="V234" s="229"/>
      <c r="W234" s="234" cm="1">
        <f t="array" aca="1" ref="W234" ca="1">INDIRECT("'"&amp;$C234&amp;"'!"&amp;"$"&amp;$D234&amp;$W$1&amp;"")</f>
        <v>0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cm="1">
        <f t="array" aca="1" ref="AR234" ca="1">INDIRECT("'"&amp;$C234&amp;"'!"&amp;"$"&amp;$D234&amp;$AR$1&amp;"")</f>
        <v>0</v>
      </c>
      <c r="AS234" s="232"/>
      <c r="AT234" s="230"/>
      <c r="AU234" s="231" cm="1">
        <f t="array" aca="1" ref="AU234" ca="1">INDIRECT("'"&amp;$C234&amp;"'!"&amp;"$"&amp;$D234&amp;$AU$1&amp;"")</f>
        <v>0</v>
      </c>
      <c r="AV234" s="232"/>
      <c r="AW234" s="230"/>
      <c r="AX234" s="229"/>
      <c r="AY234" s="233"/>
      <c r="AZ234" s="232" cm="1">
        <f t="array" aca="1" ref="AZ234" ca="1">INDIRECT("'"&amp;$C234&amp;"'!"&amp;"$"&amp;$D234&amp;$AZ$1&amp;"")</f>
        <v>0</v>
      </c>
      <c r="BA234" s="231"/>
      <c r="BB234" s="232"/>
      <c r="BC234" s="230"/>
      <c r="BD234" s="232" cm="1">
        <f t="array" aca="1" ref="BD234" ca="1">INDIRECT("'"&amp;$C234&amp;"'!"&amp;"$"&amp;$D234&amp;$BD$1&amp;"")</f>
        <v>0</v>
      </c>
      <c r="BE234" s="231"/>
      <c r="BF234" s="232"/>
      <c r="BG234" s="230"/>
      <c r="BH234" s="234"/>
      <c r="BI234" s="230"/>
      <c r="BJ234" s="234" cm="1">
        <f t="array" aca="1" ref="BJ234" ca="1">INDIRECT("'"&amp;$C234&amp;"'!"&amp;"$"&amp;$D234&amp;$BJ$1&amp;"")</f>
        <v>0</v>
      </c>
      <c r="BK234" s="232"/>
      <c r="BL234" s="230"/>
      <c r="BM234" s="408"/>
      <c r="BN234" s="229" cm="1">
        <f t="array" aca="1" ref="BN234" ca="1">INDIRECT("'"&amp;$C234&amp;"'!"&amp;"$"&amp;$D234&amp;$BN$1&amp;"")</f>
        <v>0</v>
      </c>
      <c r="BO234" s="231"/>
      <c r="BP234" s="230"/>
      <c r="BQ234" s="234" cm="1">
        <f t="array" aca="1" ref="BQ234" ca="1">INDIRECT("'"&amp;$C234&amp;"'!"&amp;"$"&amp;$D234&amp;$BQ$1&amp;"")</f>
        <v>0</v>
      </c>
      <c r="BR234" s="232"/>
      <c r="BS234" s="232"/>
      <c r="BT234" s="230"/>
      <c r="BU234" s="234" cm="1">
        <f t="array" aca="1" ref="BU234" ca="1">INDIRECT("'"&amp;$C234&amp;"'!"&amp;"$"&amp;$D234&amp;$BU$1&amp;"")</f>
        <v>0</v>
      </c>
      <c r="BV234" s="232"/>
      <c r="BW234" s="232"/>
      <c r="BX234" s="230"/>
      <c r="BY234" s="235"/>
      <c r="BZ234" s="232"/>
      <c r="CA234" s="232"/>
      <c r="CB234" s="230"/>
    </row>
    <row r="235" spans="1:80" ht="15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143</v>
      </c>
      <c r="E235" s="222"/>
      <c r="F235" s="223"/>
      <c r="G235" s="224" cm="1">
        <f t="array" aca="1" ref="G235" ca="1">INDIRECT("'"&amp;$C235&amp;"'!"&amp;"$"&amp;$D235&amp;$G$1&amp;"")</f>
        <v>0</v>
      </c>
      <c r="H235" s="225" t="s">
        <v>1</v>
      </c>
      <c r="I235" s="223" t="s">
        <v>1</v>
      </c>
      <c r="J235" s="224" cm="1">
        <f t="array" aca="1" ref="J235" ca="1">INDIRECT("'"&amp;$C235&amp;"'!"&amp;"$"&amp;$D235&amp;$J$1&amp;"")</f>
        <v>0</v>
      </c>
      <c r="K235" s="225"/>
      <c r="L235" s="225"/>
      <c r="M235" s="226"/>
      <c r="N235" s="222" cm="1">
        <f t="array" aca="1" ref="N235" ca="1">INDIRECT("'"&amp;$C235&amp;"'!"&amp;"$"&amp;$D235&amp;$N$1&amp;"")</f>
        <v>0</v>
      </c>
      <c r="O235" s="225"/>
      <c r="P235" s="225"/>
      <c r="Q235" s="223"/>
      <c r="R235" s="352" cm="1">
        <f t="array" aca="1" ref="R235" ca="1">INDIRECT("'"&amp;$C235&amp;"'!"&amp;"$"&amp;$D235&amp;$R$1&amp;"")</f>
        <v>0</v>
      </c>
      <c r="S235" s="225"/>
      <c r="T235" s="225"/>
      <c r="U235" s="226"/>
      <c r="V235" s="222"/>
      <c r="W235" s="227" cm="1">
        <f t="array" aca="1" ref="W235" ca="1">INDIRECT("'"&amp;$C235&amp;"'!"&amp;"$"&amp;$D235&amp;$W$1&amp;"")</f>
        <v>0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cm="1">
        <f t="array" aca="1" ref="AR235" ca="1">INDIRECT("'"&amp;$C235&amp;"'!"&amp;"$"&amp;$D235&amp;$AR$1&amp;"")</f>
        <v>0</v>
      </c>
      <c r="AS235" s="225"/>
      <c r="AT235" s="223"/>
      <c r="AU235" s="224" cm="1">
        <f t="array" aca="1" ref="AU235" ca="1">INDIRECT("'"&amp;$C235&amp;"'!"&amp;"$"&amp;$D235&amp;$AU$1&amp;"")</f>
        <v>0</v>
      </c>
      <c r="AV235" s="225"/>
      <c r="AW235" s="223"/>
      <c r="AX235" s="222"/>
      <c r="AY235" s="226"/>
      <c r="AZ235" s="225" cm="1">
        <f t="array" aca="1" ref="AZ235" ca="1">INDIRECT("'"&amp;$C235&amp;"'!"&amp;"$"&amp;$D235&amp;$AZ$1&amp;"")</f>
        <v>0</v>
      </c>
      <c r="BA235" s="224"/>
      <c r="BB235" s="225"/>
      <c r="BC235" s="223"/>
      <c r="BD235" s="225" cm="1">
        <f t="array" aca="1" ref="BD235" ca="1">INDIRECT("'"&amp;$C235&amp;"'!"&amp;"$"&amp;$D235&amp;$BD$1&amp;"")</f>
        <v>0</v>
      </c>
      <c r="BE235" s="224"/>
      <c r="BF235" s="225"/>
      <c r="BG235" s="223"/>
      <c r="BH235" s="227"/>
      <c r="BI235" s="223"/>
      <c r="BJ235" s="227" cm="1">
        <f t="array" aca="1" ref="BJ235" ca="1">INDIRECT("'"&amp;$C235&amp;"'!"&amp;"$"&amp;$D235&amp;$BJ$1&amp;"")</f>
        <v>0</v>
      </c>
      <c r="BK235" s="225"/>
      <c r="BL235" s="223"/>
      <c r="BM235" s="407"/>
      <c r="BN235" s="222" cm="1">
        <f t="array" aca="1" ref="BN235" ca="1">INDIRECT("'"&amp;$C235&amp;"'!"&amp;"$"&amp;$D235&amp;$BN$1&amp;"")</f>
        <v>0</v>
      </c>
      <c r="BO235" s="224"/>
      <c r="BP235" s="223"/>
      <c r="BQ235" s="227" cm="1">
        <f t="array" aca="1" ref="BQ235" ca="1">INDIRECT("'"&amp;$C235&amp;"'!"&amp;"$"&amp;$D235&amp;$BQ$1&amp;"")</f>
        <v>0</v>
      </c>
      <c r="BR235" s="225"/>
      <c r="BS235" s="225"/>
      <c r="BT235" s="223"/>
      <c r="BU235" s="227" cm="1">
        <f t="array" aca="1" ref="BU235" ca="1">INDIRECT("'"&amp;$C235&amp;"'!"&amp;"$"&amp;$D235&amp;$BU$1&amp;"")</f>
        <v>0</v>
      </c>
      <c r="BV235" s="225"/>
      <c r="BW235" s="225"/>
      <c r="BX235" s="223"/>
      <c r="BY235" s="228"/>
      <c r="BZ235" s="225"/>
      <c r="CA235" s="225"/>
      <c r="CB235" s="223"/>
    </row>
    <row r="236" spans="1:80" ht="15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144</v>
      </c>
      <c r="E236" s="229"/>
      <c r="F236" s="230"/>
      <c r="G236" s="231" cm="1">
        <f t="array" aca="1" ref="G236" ca="1">INDIRECT("'"&amp;$C236&amp;"'!"&amp;"$"&amp;$D236&amp;$G$1&amp;"")</f>
        <v>0</v>
      </c>
      <c r="H236" s="232" t="s">
        <v>1</v>
      </c>
      <c r="I236" s="230" t="s">
        <v>1</v>
      </c>
      <c r="J236" s="231" cm="1">
        <f t="array" aca="1" ref="J236" ca="1">INDIRECT("'"&amp;$C236&amp;"'!"&amp;"$"&amp;$D236&amp;$J$1&amp;"")</f>
        <v>0</v>
      </c>
      <c r="K236" s="232"/>
      <c r="L236" s="232"/>
      <c r="M236" s="233"/>
      <c r="N236" s="229" cm="1">
        <f t="array" aca="1" ref="N236" ca="1">INDIRECT("'"&amp;$C236&amp;"'!"&amp;"$"&amp;$D236&amp;$N$1&amp;"")</f>
        <v>0</v>
      </c>
      <c r="O236" s="232"/>
      <c r="P236" s="232"/>
      <c r="Q236" s="230"/>
      <c r="R236" s="229" cm="1">
        <f t="array" aca="1" ref="R236" ca="1">INDIRECT("'"&amp;$C236&amp;"'!"&amp;"$"&amp;$D236&amp;$R$1&amp;"")</f>
        <v>0</v>
      </c>
      <c r="S236" s="232"/>
      <c r="T236" s="232"/>
      <c r="U236" s="233"/>
      <c r="V236" s="229"/>
      <c r="W236" s="234" cm="1">
        <f t="array" aca="1" ref="W236" ca="1">INDIRECT("'"&amp;$C236&amp;"'!"&amp;"$"&amp;$D236&amp;$W$1&amp;"")</f>
        <v>0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cm="1">
        <f t="array" aca="1" ref="AR236" ca="1">INDIRECT("'"&amp;$C236&amp;"'!"&amp;"$"&amp;$D236&amp;$AR$1&amp;"")</f>
        <v>0</v>
      </c>
      <c r="AS236" s="232"/>
      <c r="AT236" s="230"/>
      <c r="AU236" s="231" cm="1">
        <f t="array" aca="1" ref="AU236" ca="1">INDIRECT("'"&amp;$C236&amp;"'!"&amp;"$"&amp;$D236&amp;$AU$1&amp;"")</f>
        <v>0</v>
      </c>
      <c r="AV236" s="232"/>
      <c r="AW236" s="230"/>
      <c r="AX236" s="229"/>
      <c r="AY236" s="233"/>
      <c r="AZ236" s="232" cm="1">
        <f t="array" aca="1" ref="AZ236" ca="1">INDIRECT("'"&amp;$C236&amp;"'!"&amp;"$"&amp;$D236&amp;$AZ$1&amp;"")</f>
        <v>0</v>
      </c>
      <c r="BA236" s="231"/>
      <c r="BB236" s="232"/>
      <c r="BC236" s="230"/>
      <c r="BD236" s="232" cm="1">
        <f t="array" aca="1" ref="BD236" ca="1">INDIRECT("'"&amp;$C236&amp;"'!"&amp;"$"&amp;$D236&amp;$BD$1&amp;"")</f>
        <v>0</v>
      </c>
      <c r="BE236" s="231"/>
      <c r="BF236" s="232"/>
      <c r="BG236" s="230"/>
      <c r="BH236" s="234"/>
      <c r="BI236" s="230"/>
      <c r="BJ236" s="234" cm="1">
        <f t="array" aca="1" ref="BJ236" ca="1">INDIRECT("'"&amp;$C236&amp;"'!"&amp;"$"&amp;$D236&amp;$BJ$1&amp;"")</f>
        <v>0</v>
      </c>
      <c r="BK236" s="232"/>
      <c r="BL236" s="230"/>
      <c r="BM236" s="408"/>
      <c r="BN236" s="229" cm="1">
        <f t="array" aca="1" ref="BN236" ca="1">INDIRECT("'"&amp;$C236&amp;"'!"&amp;"$"&amp;$D236&amp;$BN$1&amp;"")</f>
        <v>0</v>
      </c>
      <c r="BO236" s="231"/>
      <c r="BP236" s="230"/>
      <c r="BQ236" s="234" cm="1">
        <f t="array" aca="1" ref="BQ236" ca="1">INDIRECT("'"&amp;$C236&amp;"'!"&amp;"$"&amp;$D236&amp;$BQ$1&amp;"")</f>
        <v>0</v>
      </c>
      <c r="BR236" s="232"/>
      <c r="BS236" s="232"/>
      <c r="BT236" s="230"/>
      <c r="BU236" s="234" cm="1">
        <f t="array" aca="1" ref="BU236" ca="1">INDIRECT("'"&amp;$C236&amp;"'!"&amp;"$"&amp;$D236&amp;$BU$1&amp;"")</f>
        <v>0</v>
      </c>
      <c r="BV236" s="232"/>
      <c r="BW236" s="232"/>
      <c r="BX236" s="230"/>
      <c r="BY236" s="235"/>
      <c r="BZ236" s="232"/>
      <c r="CA236" s="232"/>
      <c r="CB236" s="230"/>
    </row>
    <row r="237" spans="1:80" ht="15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145</v>
      </c>
      <c r="E237" s="222"/>
      <c r="F237" s="223"/>
      <c r="G237" s="224" cm="1">
        <f t="array" aca="1" ref="G237" ca="1">INDIRECT("'"&amp;$C237&amp;"'!"&amp;"$"&amp;$D237&amp;$G$1&amp;"")</f>
        <v>0</v>
      </c>
      <c r="H237" s="225" t="s">
        <v>1</v>
      </c>
      <c r="I237" s="223" t="s">
        <v>1</v>
      </c>
      <c r="J237" s="224" cm="1">
        <f t="array" aca="1" ref="J237" ca="1">INDIRECT("'"&amp;$C237&amp;"'!"&amp;"$"&amp;$D237&amp;$J$1&amp;"")</f>
        <v>0</v>
      </c>
      <c r="K237" s="225"/>
      <c r="L237" s="225"/>
      <c r="M237" s="226"/>
      <c r="N237" s="222" cm="1">
        <f t="array" aca="1" ref="N237" ca="1">INDIRECT("'"&amp;$C237&amp;"'!"&amp;"$"&amp;$D237&amp;$N$1&amp;"")</f>
        <v>0</v>
      </c>
      <c r="O237" s="225"/>
      <c r="P237" s="225"/>
      <c r="Q237" s="223"/>
      <c r="R237" s="352" cm="1">
        <f t="array" aca="1" ref="R237" ca="1">INDIRECT("'"&amp;$C237&amp;"'!"&amp;"$"&amp;$D237&amp;$R$1&amp;"")</f>
        <v>0</v>
      </c>
      <c r="S237" s="225"/>
      <c r="T237" s="225"/>
      <c r="U237" s="226"/>
      <c r="V237" s="222"/>
      <c r="W237" s="227" cm="1">
        <f t="array" aca="1" ref="W237" ca="1">INDIRECT("'"&amp;$C237&amp;"'!"&amp;"$"&amp;$D237&amp;$W$1&amp;"")</f>
        <v>0</v>
      </c>
      <c r="X237" s="225"/>
      <c r="Y237" s="223"/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cm="1">
        <f t="array" aca="1" ref="AR237" ca="1">INDIRECT("'"&amp;$C237&amp;"'!"&amp;"$"&amp;$D237&amp;$AR$1&amp;"")</f>
        <v>0</v>
      </c>
      <c r="AS237" s="225"/>
      <c r="AT237" s="223"/>
      <c r="AU237" s="224" cm="1">
        <f t="array" aca="1" ref="AU237" ca="1">INDIRECT("'"&amp;$C237&amp;"'!"&amp;"$"&amp;$D237&amp;$AU$1&amp;"")</f>
        <v>0</v>
      </c>
      <c r="AV237" s="225"/>
      <c r="AW237" s="223"/>
      <c r="AX237" s="222"/>
      <c r="AY237" s="226"/>
      <c r="AZ237" s="225" cm="1">
        <f t="array" aca="1" ref="AZ237" ca="1">INDIRECT("'"&amp;$C237&amp;"'!"&amp;"$"&amp;$D237&amp;$AZ$1&amp;"")</f>
        <v>0</v>
      </c>
      <c r="BA237" s="224"/>
      <c r="BB237" s="225"/>
      <c r="BC237" s="223"/>
      <c r="BD237" s="225" cm="1">
        <f t="array" aca="1" ref="BD237" ca="1">INDIRECT("'"&amp;$C237&amp;"'!"&amp;"$"&amp;$D237&amp;$BD$1&amp;"")</f>
        <v>0</v>
      </c>
      <c r="BE237" s="224"/>
      <c r="BF237" s="225"/>
      <c r="BG237" s="223"/>
      <c r="BH237" s="227"/>
      <c r="BI237" s="223"/>
      <c r="BJ237" s="227" cm="1">
        <f t="array" aca="1" ref="BJ237" ca="1">INDIRECT("'"&amp;$C237&amp;"'!"&amp;"$"&amp;$D237&amp;$BJ$1&amp;"")</f>
        <v>0</v>
      </c>
      <c r="BK237" s="225"/>
      <c r="BL237" s="223"/>
      <c r="BM237" s="407"/>
      <c r="BN237" s="222" cm="1">
        <f t="array" aca="1" ref="BN237" ca="1">INDIRECT("'"&amp;$C237&amp;"'!"&amp;"$"&amp;$D237&amp;$BN$1&amp;"")</f>
        <v>0</v>
      </c>
      <c r="BO237" s="224"/>
      <c r="BP237" s="223"/>
      <c r="BQ237" s="227" cm="1">
        <f t="array" aca="1" ref="BQ237" ca="1">INDIRECT("'"&amp;$C237&amp;"'!"&amp;"$"&amp;$D237&amp;$BQ$1&amp;"")</f>
        <v>0</v>
      </c>
      <c r="BR237" s="225"/>
      <c r="BS237" s="225"/>
      <c r="BT237" s="223"/>
      <c r="BU237" s="228" cm="1">
        <f t="array" aca="1" ref="BU237" ca="1">INDIRECT("'"&amp;$C237&amp;"'!"&amp;"$"&amp;$D237&amp;$BU$1&amp;"")</f>
        <v>0</v>
      </c>
      <c r="BV237" s="225"/>
      <c r="BW237" s="225"/>
      <c r="BX237" s="223"/>
      <c r="BY237" s="228"/>
      <c r="BZ237" s="225"/>
      <c r="CA237" s="225"/>
      <c r="CB237" s="223"/>
    </row>
    <row r="238" spans="1:80" ht="15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146</v>
      </c>
      <c r="E238" s="229"/>
      <c r="F238" s="230"/>
      <c r="G238" s="231" cm="1">
        <f t="array" aca="1" ref="G238" ca="1">INDIRECT("'"&amp;$C238&amp;"'!"&amp;"$"&amp;$D238&amp;$G$1&amp;"")</f>
        <v>0</v>
      </c>
      <c r="H238" s="232" t="s">
        <v>1</v>
      </c>
      <c r="I238" s="230" t="s">
        <v>1</v>
      </c>
      <c r="J238" s="231" cm="1">
        <f t="array" aca="1" ref="J238" ca="1">INDIRECT("'"&amp;$C238&amp;"'!"&amp;"$"&amp;$D238&amp;$J$1&amp;"")</f>
        <v>0</v>
      </c>
      <c r="K238" s="232"/>
      <c r="L238" s="232"/>
      <c r="M238" s="233"/>
      <c r="N238" s="229" cm="1">
        <f t="array" aca="1" ref="N238" ca="1">INDIRECT("'"&amp;$C238&amp;"'!"&amp;"$"&amp;$D238&amp;$N$1&amp;"")</f>
        <v>0</v>
      </c>
      <c r="O238" s="232"/>
      <c r="P238" s="232"/>
      <c r="Q238" s="230"/>
      <c r="R238" s="229" cm="1">
        <f t="array" aca="1" ref="R238" ca="1">INDIRECT("'"&amp;$C238&amp;"'!"&amp;"$"&amp;$D238&amp;$R$1&amp;"")</f>
        <v>0</v>
      </c>
      <c r="S238" s="232"/>
      <c r="T238" s="232"/>
      <c r="U238" s="233"/>
      <c r="V238" s="229"/>
      <c r="W238" s="234" cm="1">
        <f t="array" aca="1" ref="W238" ca="1">INDIRECT("'"&amp;$C238&amp;"'!"&amp;"$"&amp;$D238&amp;$W$1&amp;"")</f>
        <v>0</v>
      </c>
      <c r="X238" s="232"/>
      <c r="Y238" s="230"/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cm="1">
        <f t="array" aca="1" ref="AR238" ca="1">INDIRECT("'"&amp;$C238&amp;"'!"&amp;"$"&amp;$D238&amp;$AR$1&amp;"")</f>
        <v>0</v>
      </c>
      <c r="AS238" s="232"/>
      <c r="AT238" s="230"/>
      <c r="AU238" s="231" cm="1">
        <f t="array" aca="1" ref="AU238" ca="1">INDIRECT("'"&amp;$C238&amp;"'!"&amp;"$"&amp;$D238&amp;$AU$1&amp;"")</f>
        <v>0</v>
      </c>
      <c r="AV238" s="232"/>
      <c r="AW238" s="230"/>
      <c r="AX238" s="229"/>
      <c r="AY238" s="233"/>
      <c r="AZ238" s="232" cm="1">
        <f t="array" aca="1" ref="AZ238" ca="1">INDIRECT("'"&amp;$C238&amp;"'!"&amp;"$"&amp;$D238&amp;$AZ$1&amp;"")</f>
        <v>0</v>
      </c>
      <c r="BA238" s="231"/>
      <c r="BB238" s="232"/>
      <c r="BC238" s="230"/>
      <c r="BD238" s="232" cm="1">
        <f t="array" aca="1" ref="BD238" ca="1">INDIRECT("'"&amp;$C238&amp;"'!"&amp;"$"&amp;$D238&amp;$BD$1&amp;"")</f>
        <v>0</v>
      </c>
      <c r="BE238" s="231"/>
      <c r="BF238" s="232"/>
      <c r="BG238" s="230"/>
      <c r="BH238" s="234"/>
      <c r="BI238" s="230"/>
      <c r="BJ238" s="234" cm="1">
        <f t="array" aca="1" ref="BJ238" ca="1">INDIRECT("'"&amp;$C238&amp;"'!"&amp;"$"&amp;$D238&amp;$BJ$1&amp;"")</f>
        <v>0</v>
      </c>
      <c r="BK238" s="232"/>
      <c r="BL238" s="230"/>
      <c r="BM238" s="408"/>
      <c r="BN238" s="229" cm="1">
        <f t="array" aca="1" ref="BN238" ca="1">INDIRECT("'"&amp;$C238&amp;"'!"&amp;"$"&amp;$D238&amp;$BN$1&amp;"")</f>
        <v>0</v>
      </c>
      <c r="BO238" s="231"/>
      <c r="BP238" s="230"/>
      <c r="BQ238" s="234" cm="1">
        <f t="array" aca="1" ref="BQ238" ca="1">INDIRECT("'"&amp;$C238&amp;"'!"&amp;"$"&amp;$D238&amp;$BQ$1&amp;"")</f>
        <v>0</v>
      </c>
      <c r="BR238" s="232"/>
      <c r="BS238" s="232"/>
      <c r="BT238" s="230"/>
      <c r="BU238" s="235" cm="1">
        <f t="array" aca="1" ref="BU238" ca="1">INDIRECT("'"&amp;$C238&amp;"'!"&amp;"$"&amp;$D238&amp;$BU$1&amp;"")</f>
        <v>0</v>
      </c>
      <c r="BV238" s="232"/>
      <c r="BW238" s="232"/>
      <c r="BX238" s="230"/>
      <c r="BY238" s="235"/>
      <c r="BZ238" s="232"/>
      <c r="CA238" s="232"/>
      <c r="CB238" s="230"/>
    </row>
    <row r="239" spans="1:80" ht="15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147</v>
      </c>
      <c r="E239" s="222"/>
      <c r="F239" s="223"/>
      <c r="G239" s="224" cm="1">
        <f t="array" aca="1" ref="G239" ca="1">INDIRECT("'"&amp;$C239&amp;"'!"&amp;"$"&amp;$D239&amp;$G$1&amp;"")</f>
        <v>0</v>
      </c>
      <c r="H239" s="225" t="s">
        <v>1</v>
      </c>
      <c r="I239" s="223" t="s">
        <v>1</v>
      </c>
      <c r="J239" s="224" cm="1">
        <f t="array" aca="1" ref="J239" ca="1">INDIRECT("'"&amp;$C239&amp;"'!"&amp;"$"&amp;$D239&amp;$J$1&amp;"")</f>
        <v>0</v>
      </c>
      <c r="K239" s="225"/>
      <c r="L239" s="225"/>
      <c r="M239" s="226"/>
      <c r="N239" s="222" cm="1">
        <f t="array" aca="1" ref="N239" ca="1">INDIRECT("'"&amp;$C239&amp;"'!"&amp;"$"&amp;$D239&amp;$N$1&amp;"")</f>
        <v>0</v>
      </c>
      <c r="O239" s="225"/>
      <c r="P239" s="225"/>
      <c r="Q239" s="223"/>
      <c r="R239" s="352" cm="1">
        <f t="array" aca="1" ref="R239" ca="1">INDIRECT("'"&amp;$C239&amp;"'!"&amp;"$"&amp;$D239&amp;$R$1&amp;"")</f>
        <v>0</v>
      </c>
      <c r="S239" s="225"/>
      <c r="T239" s="225"/>
      <c r="U239" s="226"/>
      <c r="V239" s="222"/>
      <c r="W239" s="227" cm="1">
        <f t="array" aca="1" ref="W239" ca="1">INDIRECT("'"&amp;$C239&amp;"'!"&amp;"$"&amp;$D239&amp;$W$1&amp;"")</f>
        <v>0</v>
      </c>
      <c r="X239" s="225"/>
      <c r="Y239" s="223"/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cm="1">
        <f t="array" aca="1" ref="AR239" ca="1">INDIRECT("'"&amp;$C239&amp;"'!"&amp;"$"&amp;$D239&amp;$AR$1&amp;"")</f>
        <v>0</v>
      </c>
      <c r="AS239" s="225"/>
      <c r="AT239" s="223"/>
      <c r="AU239" s="224" cm="1">
        <f t="array" aca="1" ref="AU239" ca="1">INDIRECT("'"&amp;$C239&amp;"'!"&amp;"$"&amp;$D239&amp;$AU$1&amp;"")</f>
        <v>0</v>
      </c>
      <c r="AV239" s="225"/>
      <c r="AW239" s="223"/>
      <c r="AX239" s="222"/>
      <c r="AY239" s="226"/>
      <c r="AZ239" s="225" cm="1">
        <f t="array" aca="1" ref="AZ239" ca="1">INDIRECT("'"&amp;$C239&amp;"'!"&amp;"$"&amp;$D239&amp;$AZ$1&amp;"")</f>
        <v>0</v>
      </c>
      <c r="BA239" s="224"/>
      <c r="BB239" s="225"/>
      <c r="BC239" s="223"/>
      <c r="BD239" s="225" cm="1">
        <f t="array" aca="1" ref="BD239" ca="1">INDIRECT("'"&amp;$C239&amp;"'!"&amp;"$"&amp;$D239&amp;$BD$1&amp;"")</f>
        <v>0</v>
      </c>
      <c r="BE239" s="224"/>
      <c r="BF239" s="225"/>
      <c r="BG239" s="223"/>
      <c r="BH239" s="227"/>
      <c r="BI239" s="223"/>
      <c r="BJ239" s="227" cm="1">
        <f t="array" aca="1" ref="BJ239" ca="1">INDIRECT("'"&amp;$C239&amp;"'!"&amp;"$"&amp;$D239&amp;$BJ$1&amp;"")</f>
        <v>0</v>
      </c>
      <c r="BK239" s="225"/>
      <c r="BL239" s="223"/>
      <c r="BM239" s="407"/>
      <c r="BN239" s="222" cm="1">
        <f t="array" aca="1" ref="BN239" ca="1">INDIRECT("'"&amp;$C239&amp;"'!"&amp;"$"&amp;$D239&amp;$BN$1&amp;"")</f>
        <v>0</v>
      </c>
      <c r="BO239" s="224"/>
      <c r="BP239" s="223"/>
      <c r="BQ239" s="227" cm="1">
        <f t="array" aca="1" ref="BQ239" ca="1">INDIRECT("'"&amp;$C239&amp;"'!"&amp;"$"&amp;$D239&amp;$BQ$1&amp;"")</f>
        <v>0</v>
      </c>
      <c r="BR239" s="225"/>
      <c r="BS239" s="225"/>
      <c r="BT239" s="223"/>
      <c r="BU239" s="228" cm="1">
        <f t="array" aca="1" ref="BU239" ca="1">INDIRECT("'"&amp;$C239&amp;"'!"&amp;"$"&amp;$D239&amp;$BU$1&amp;"")</f>
        <v>0</v>
      </c>
      <c r="BV239" s="225"/>
      <c r="BW239" s="225"/>
      <c r="BX239" s="223"/>
      <c r="BY239" s="228"/>
      <c r="BZ239" s="225"/>
      <c r="CA239" s="225"/>
      <c r="CB239" s="223"/>
    </row>
    <row r="240" spans="1:80" ht="15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148</v>
      </c>
      <c r="E240" s="229"/>
      <c r="F240" s="230"/>
      <c r="G240" s="231" cm="1">
        <f t="array" aca="1" ref="G240" ca="1">INDIRECT("'"&amp;$C240&amp;"'!"&amp;"$"&amp;$D240&amp;$G$1&amp;"")</f>
        <v>0</v>
      </c>
      <c r="H240" s="232" t="s">
        <v>1</v>
      </c>
      <c r="I240" s="230" t="s">
        <v>1</v>
      </c>
      <c r="J240" s="231" cm="1">
        <f t="array" aca="1" ref="J240" ca="1">INDIRECT("'"&amp;$C240&amp;"'!"&amp;"$"&amp;$D240&amp;$J$1&amp;"")</f>
        <v>0</v>
      </c>
      <c r="K240" s="232"/>
      <c r="L240" s="232"/>
      <c r="M240" s="233"/>
      <c r="N240" s="229" cm="1">
        <f t="array" aca="1" ref="N240" ca="1">INDIRECT("'"&amp;$C240&amp;"'!"&amp;"$"&amp;$D240&amp;$N$1&amp;"")</f>
        <v>0</v>
      </c>
      <c r="O240" s="232"/>
      <c r="P240" s="232"/>
      <c r="Q240" s="230"/>
      <c r="R240" s="229" cm="1">
        <f t="array" aca="1" ref="R240" ca="1">INDIRECT("'"&amp;$C240&amp;"'!"&amp;"$"&amp;$D240&amp;$R$1&amp;"")</f>
        <v>0</v>
      </c>
      <c r="S240" s="232"/>
      <c r="T240" s="232"/>
      <c r="U240" s="233"/>
      <c r="V240" s="229"/>
      <c r="W240" s="234" cm="1">
        <f t="array" aca="1" ref="W240" ca="1">INDIRECT("'"&amp;$C240&amp;"'!"&amp;"$"&amp;$D240&amp;$W$1&amp;"")</f>
        <v>0</v>
      </c>
      <c r="X240" s="232"/>
      <c r="Y240" s="230"/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cm="1">
        <f t="array" aca="1" ref="AR240" ca="1">INDIRECT("'"&amp;$C240&amp;"'!"&amp;"$"&amp;$D240&amp;$AR$1&amp;"")</f>
        <v>0</v>
      </c>
      <c r="AS240" s="232"/>
      <c r="AT240" s="230"/>
      <c r="AU240" s="231" cm="1">
        <f t="array" aca="1" ref="AU240" ca="1">INDIRECT("'"&amp;$C240&amp;"'!"&amp;"$"&amp;$D240&amp;$AU$1&amp;"")</f>
        <v>0</v>
      </c>
      <c r="AV240" s="232"/>
      <c r="AW240" s="230"/>
      <c r="AX240" s="229"/>
      <c r="AY240" s="233"/>
      <c r="AZ240" s="232" cm="1">
        <f t="array" aca="1" ref="AZ240" ca="1">INDIRECT("'"&amp;$C240&amp;"'!"&amp;"$"&amp;$D240&amp;$AZ$1&amp;"")</f>
        <v>0</v>
      </c>
      <c r="BA240" s="231"/>
      <c r="BB240" s="232"/>
      <c r="BC240" s="230"/>
      <c r="BD240" s="232" cm="1">
        <f t="array" aca="1" ref="BD240" ca="1">INDIRECT("'"&amp;$C240&amp;"'!"&amp;"$"&amp;$D240&amp;$BD$1&amp;"")</f>
        <v>0</v>
      </c>
      <c r="BE240" s="231"/>
      <c r="BF240" s="232"/>
      <c r="BG240" s="230"/>
      <c r="BH240" s="234"/>
      <c r="BI240" s="230"/>
      <c r="BJ240" s="234" cm="1">
        <f t="array" aca="1" ref="BJ240" ca="1">INDIRECT("'"&amp;$C240&amp;"'!"&amp;"$"&amp;$D240&amp;$BJ$1&amp;"")</f>
        <v>0</v>
      </c>
      <c r="BK240" s="232"/>
      <c r="BL240" s="230"/>
      <c r="BM240" s="408"/>
      <c r="BN240" s="229" cm="1">
        <f t="array" aca="1" ref="BN240" ca="1">INDIRECT("'"&amp;$C240&amp;"'!"&amp;"$"&amp;$D240&amp;$BN$1&amp;"")</f>
        <v>0</v>
      </c>
      <c r="BO240" s="231"/>
      <c r="BP240" s="230"/>
      <c r="BQ240" s="234" cm="1">
        <f t="array" aca="1" ref="BQ240" ca="1">INDIRECT("'"&amp;$C240&amp;"'!"&amp;"$"&amp;$D240&amp;$BQ$1&amp;"")</f>
        <v>0</v>
      </c>
      <c r="BR240" s="232"/>
      <c r="BS240" s="232"/>
      <c r="BT240" s="230"/>
      <c r="BU240" s="235" cm="1">
        <f t="array" aca="1" ref="BU240" ca="1">INDIRECT("'"&amp;$C240&amp;"'!"&amp;"$"&amp;$D240&amp;$BU$1&amp;"")</f>
        <v>0</v>
      </c>
      <c r="BV240" s="232"/>
      <c r="BW240" s="232"/>
      <c r="BX240" s="230"/>
      <c r="BY240" s="235"/>
      <c r="BZ240" s="232"/>
      <c r="CA240" s="232"/>
      <c r="CB240" s="230"/>
    </row>
    <row r="241" spans="1:80" ht="15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149</v>
      </c>
      <c r="E241" s="222"/>
      <c r="F241" s="223"/>
      <c r="G241" s="224" cm="1">
        <f t="array" aca="1" ref="G241" ca="1">INDIRECT("'"&amp;$C241&amp;"'!"&amp;"$"&amp;$D241&amp;$G$1&amp;"")</f>
        <v>0</v>
      </c>
      <c r="H241" s="225" t="s">
        <v>1</v>
      </c>
      <c r="I241" s="223" t="s">
        <v>1</v>
      </c>
      <c r="J241" s="224" cm="1">
        <f t="array" aca="1" ref="J241" ca="1">INDIRECT("'"&amp;$C241&amp;"'!"&amp;"$"&amp;$D241&amp;$J$1&amp;"")</f>
        <v>0</v>
      </c>
      <c r="K241" s="225"/>
      <c r="L241" s="225"/>
      <c r="M241" s="226"/>
      <c r="N241" s="222" cm="1">
        <f t="array" aca="1" ref="N241" ca="1">INDIRECT("'"&amp;$C241&amp;"'!"&amp;"$"&amp;$D241&amp;$N$1&amp;"")</f>
        <v>0</v>
      </c>
      <c r="O241" s="225"/>
      <c r="P241" s="225"/>
      <c r="Q241" s="223"/>
      <c r="R241" s="352" cm="1">
        <f t="array" aca="1" ref="R241" ca="1">INDIRECT("'"&amp;$C241&amp;"'!"&amp;"$"&amp;$D241&amp;$R$1&amp;"")</f>
        <v>0</v>
      </c>
      <c r="S241" s="225"/>
      <c r="T241" s="225"/>
      <c r="U241" s="226"/>
      <c r="V241" s="222"/>
      <c r="W241" s="227" cm="1">
        <f t="array" aca="1" ref="W241" ca="1">INDIRECT("'"&amp;$C241&amp;"'!"&amp;"$"&amp;$D241&amp;$W$1&amp;"")</f>
        <v>0</v>
      </c>
      <c r="X241" s="225"/>
      <c r="Y241" s="223"/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cm="1">
        <f t="array" aca="1" ref="AR241" ca="1">INDIRECT("'"&amp;$C241&amp;"'!"&amp;"$"&amp;$D241&amp;$AR$1&amp;"")</f>
        <v>0</v>
      </c>
      <c r="AS241" s="225"/>
      <c r="AT241" s="223"/>
      <c r="AU241" s="224" cm="1">
        <f t="array" aca="1" ref="AU241" ca="1">INDIRECT("'"&amp;$C241&amp;"'!"&amp;"$"&amp;$D241&amp;$AU$1&amp;"")</f>
        <v>0</v>
      </c>
      <c r="AV241" s="225"/>
      <c r="AW241" s="223"/>
      <c r="AX241" s="222"/>
      <c r="AY241" s="226"/>
      <c r="AZ241" s="225" cm="1">
        <f t="array" aca="1" ref="AZ241" ca="1">INDIRECT("'"&amp;$C241&amp;"'!"&amp;"$"&amp;$D241&amp;$AZ$1&amp;"")</f>
        <v>0</v>
      </c>
      <c r="BA241" s="224"/>
      <c r="BB241" s="225"/>
      <c r="BC241" s="223"/>
      <c r="BD241" s="225" cm="1">
        <f t="array" aca="1" ref="BD241" ca="1">INDIRECT("'"&amp;$C241&amp;"'!"&amp;"$"&amp;$D241&amp;$BD$1&amp;"")</f>
        <v>0</v>
      </c>
      <c r="BE241" s="224"/>
      <c r="BF241" s="225"/>
      <c r="BG241" s="223"/>
      <c r="BH241" s="227"/>
      <c r="BI241" s="223"/>
      <c r="BJ241" s="227" cm="1">
        <f t="array" aca="1" ref="BJ241" ca="1">INDIRECT("'"&amp;$C241&amp;"'!"&amp;"$"&amp;$D241&amp;$BJ$1&amp;"")</f>
        <v>0</v>
      </c>
      <c r="BK241" s="225"/>
      <c r="BL241" s="223"/>
      <c r="BM241" s="407"/>
      <c r="BN241" s="222" cm="1">
        <f t="array" aca="1" ref="BN241" ca="1">INDIRECT("'"&amp;$C241&amp;"'!"&amp;"$"&amp;$D241&amp;$BN$1&amp;"")</f>
        <v>0</v>
      </c>
      <c r="BO241" s="224"/>
      <c r="BP241" s="223"/>
      <c r="BQ241" s="227" cm="1">
        <f t="array" aca="1" ref="BQ241" ca="1">INDIRECT("'"&amp;$C241&amp;"'!"&amp;"$"&amp;$D241&amp;$BQ$1&amp;"")</f>
        <v>0</v>
      </c>
      <c r="BR241" s="225"/>
      <c r="BS241" s="225"/>
      <c r="BT241" s="223"/>
      <c r="BU241" s="228" cm="1">
        <f t="array" aca="1" ref="BU241" ca="1">INDIRECT("'"&amp;$C241&amp;"'!"&amp;"$"&amp;$D241&amp;$BU$1&amp;"")</f>
        <v>0</v>
      </c>
      <c r="BV241" s="225"/>
      <c r="BW241" s="225"/>
      <c r="BX241" s="223"/>
      <c r="BY241" s="228"/>
      <c r="BZ241" s="225"/>
      <c r="CA241" s="225"/>
      <c r="CB241" s="223"/>
    </row>
    <row r="242" spans="1:80" ht="15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150</v>
      </c>
      <c r="E242" s="229"/>
      <c r="F242" s="230"/>
      <c r="G242" s="231" cm="1">
        <f t="array" aca="1" ref="G242" ca="1">INDIRECT("'"&amp;$C242&amp;"'!"&amp;"$"&amp;$D242&amp;$G$1&amp;"")</f>
        <v>0</v>
      </c>
      <c r="H242" s="232" t="s">
        <v>1</v>
      </c>
      <c r="I242" s="230" t="s">
        <v>1</v>
      </c>
      <c r="J242" s="231" cm="1">
        <f t="array" aca="1" ref="J242" ca="1">INDIRECT("'"&amp;$C242&amp;"'!"&amp;"$"&amp;$D242&amp;$J$1&amp;"")</f>
        <v>0</v>
      </c>
      <c r="K242" s="232"/>
      <c r="L242" s="232"/>
      <c r="M242" s="233"/>
      <c r="N242" s="229" cm="1">
        <f t="array" aca="1" ref="N242" ca="1">INDIRECT("'"&amp;$C242&amp;"'!"&amp;"$"&amp;$D242&amp;$N$1&amp;"")</f>
        <v>0</v>
      </c>
      <c r="O242" s="232"/>
      <c r="P242" s="232"/>
      <c r="Q242" s="230"/>
      <c r="R242" s="229" cm="1">
        <f t="array" aca="1" ref="R242" ca="1">INDIRECT("'"&amp;$C242&amp;"'!"&amp;"$"&amp;$D242&amp;$R$1&amp;"")</f>
        <v>0</v>
      </c>
      <c r="S242" s="232"/>
      <c r="T242" s="232"/>
      <c r="U242" s="233"/>
      <c r="V242" s="229"/>
      <c r="W242" s="234" cm="1">
        <f t="array" aca="1" ref="W242" ca="1">INDIRECT("'"&amp;$C242&amp;"'!"&amp;"$"&amp;$D242&amp;$W$1&amp;"")</f>
        <v>0</v>
      </c>
      <c r="X242" s="232"/>
      <c r="Y242" s="230"/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cm="1">
        <f t="array" aca="1" ref="AR242" ca="1">INDIRECT("'"&amp;$C242&amp;"'!"&amp;"$"&amp;$D242&amp;$AR$1&amp;"")</f>
        <v>0</v>
      </c>
      <c r="AS242" s="232"/>
      <c r="AT242" s="230"/>
      <c r="AU242" s="231" cm="1">
        <f t="array" aca="1" ref="AU242" ca="1">INDIRECT("'"&amp;$C242&amp;"'!"&amp;"$"&amp;$D242&amp;$AU$1&amp;"")</f>
        <v>0</v>
      </c>
      <c r="AV242" s="232"/>
      <c r="AW242" s="230"/>
      <c r="AX242" s="229"/>
      <c r="AY242" s="233"/>
      <c r="AZ242" s="232" cm="1">
        <f t="array" aca="1" ref="AZ242" ca="1">INDIRECT("'"&amp;$C242&amp;"'!"&amp;"$"&amp;$D242&amp;$AZ$1&amp;"")</f>
        <v>0</v>
      </c>
      <c r="BA242" s="231"/>
      <c r="BB242" s="232"/>
      <c r="BC242" s="230"/>
      <c r="BD242" s="232" cm="1">
        <f t="array" aca="1" ref="BD242" ca="1">INDIRECT("'"&amp;$C242&amp;"'!"&amp;"$"&amp;$D242&amp;$BD$1&amp;"")</f>
        <v>0</v>
      </c>
      <c r="BE242" s="231"/>
      <c r="BF242" s="232"/>
      <c r="BG242" s="230"/>
      <c r="BH242" s="234"/>
      <c r="BI242" s="230"/>
      <c r="BJ242" s="234" cm="1">
        <f t="array" aca="1" ref="BJ242" ca="1">INDIRECT("'"&amp;$C242&amp;"'!"&amp;"$"&amp;$D242&amp;$BJ$1&amp;"")</f>
        <v>0</v>
      </c>
      <c r="BK242" s="232"/>
      <c r="BL242" s="230"/>
      <c r="BM242" s="408"/>
      <c r="BN242" s="229" cm="1">
        <f t="array" aca="1" ref="BN242" ca="1">INDIRECT("'"&amp;$C242&amp;"'!"&amp;"$"&amp;$D242&amp;$BN$1&amp;"")</f>
        <v>0</v>
      </c>
      <c r="BO242" s="231"/>
      <c r="BP242" s="230"/>
      <c r="BQ242" s="234" cm="1">
        <f t="array" aca="1" ref="BQ242" ca="1">INDIRECT("'"&amp;$C242&amp;"'!"&amp;"$"&amp;$D242&amp;$BQ$1&amp;"")</f>
        <v>0</v>
      </c>
      <c r="BR242" s="232"/>
      <c r="BS242" s="232"/>
      <c r="BT242" s="230"/>
      <c r="BU242" s="235" cm="1">
        <f t="array" aca="1" ref="BU242" ca="1">INDIRECT("'"&amp;$C242&amp;"'!"&amp;"$"&amp;$D242&amp;$BU$1&amp;"")</f>
        <v>0</v>
      </c>
      <c r="BV242" s="232"/>
      <c r="BW242" s="232"/>
      <c r="BX242" s="230"/>
      <c r="BY242" s="235"/>
      <c r="BZ242" s="232"/>
      <c r="CA242" s="232"/>
      <c r="CB242" s="230"/>
    </row>
    <row r="243" spans="1:80" ht="15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151</v>
      </c>
      <c r="E243" s="222"/>
      <c r="F243" s="223"/>
      <c r="G243" s="224" cm="1">
        <f t="array" aca="1" ref="G243" ca="1">INDIRECT("'"&amp;$C243&amp;"'!"&amp;"$"&amp;$D243&amp;$G$1&amp;"")</f>
        <v>0</v>
      </c>
      <c r="H243" s="225" t="s">
        <v>1</v>
      </c>
      <c r="I243" s="223" t="s">
        <v>1</v>
      </c>
      <c r="J243" s="224" cm="1">
        <f t="array" aca="1" ref="J243" ca="1">INDIRECT("'"&amp;$C243&amp;"'!"&amp;"$"&amp;$D243&amp;$J$1&amp;"")</f>
        <v>0</v>
      </c>
      <c r="K243" s="225"/>
      <c r="L243" s="225"/>
      <c r="M243" s="223"/>
      <c r="N243" s="222" cm="1">
        <f t="array" aca="1" ref="N243" ca="1">INDIRECT("'"&amp;$C243&amp;"'!"&amp;"$"&amp;$D243&amp;$N$1&amp;"")</f>
        <v>0</v>
      </c>
      <c r="O243" s="225"/>
      <c r="P243" s="225"/>
      <c r="Q243" s="223"/>
      <c r="R243" s="352" cm="1">
        <f t="array" aca="1" ref="R243" ca="1">INDIRECT("'"&amp;$C243&amp;"'!"&amp;"$"&amp;$D243&amp;$R$1&amp;"")</f>
        <v>0</v>
      </c>
      <c r="S243" s="225"/>
      <c r="T243" s="225"/>
      <c r="U243" s="226"/>
      <c r="V243" s="222"/>
      <c r="W243" s="227" cm="1">
        <f t="array" aca="1" ref="W243" ca="1">INDIRECT("'"&amp;$C243&amp;"'!"&amp;"$"&amp;$D243&amp;$W$1&amp;"")</f>
        <v>0</v>
      </c>
      <c r="X243" s="225"/>
      <c r="Y243" s="223"/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cm="1">
        <f t="array" aca="1" ref="AR243" ca="1">INDIRECT("'"&amp;$C243&amp;"'!"&amp;"$"&amp;$D243&amp;$AR$1&amp;"")</f>
        <v>0</v>
      </c>
      <c r="AS243" s="225"/>
      <c r="AT243" s="223"/>
      <c r="AU243" s="224" cm="1">
        <f t="array" aca="1" ref="AU243" ca="1">INDIRECT("'"&amp;$C243&amp;"'!"&amp;"$"&amp;$D243&amp;$AU$1&amp;"")</f>
        <v>0</v>
      </c>
      <c r="AV243" s="225"/>
      <c r="AW243" s="223"/>
      <c r="AX243" s="222"/>
      <c r="AY243" s="226"/>
      <c r="AZ243" s="225" cm="1">
        <f t="array" aca="1" ref="AZ243" ca="1">INDIRECT("'"&amp;$C243&amp;"'!"&amp;"$"&amp;$D243&amp;$AZ$1&amp;"")</f>
        <v>0</v>
      </c>
      <c r="BA243" s="224"/>
      <c r="BB243" s="225"/>
      <c r="BC243" s="223"/>
      <c r="BD243" s="225" cm="1">
        <f t="array" aca="1" ref="BD243" ca="1">INDIRECT("'"&amp;$C243&amp;"'!"&amp;"$"&amp;$D243&amp;$BD$1&amp;"")</f>
        <v>0</v>
      </c>
      <c r="BE243" s="224"/>
      <c r="BF243" s="225"/>
      <c r="BG243" s="223"/>
      <c r="BH243" s="227"/>
      <c r="BI243" s="223"/>
      <c r="BJ243" s="227" cm="1">
        <f t="array" aca="1" ref="BJ243" ca="1">INDIRECT("'"&amp;$C243&amp;"'!"&amp;"$"&amp;$D243&amp;$BJ$1&amp;"")</f>
        <v>0</v>
      </c>
      <c r="BK243" s="225"/>
      <c r="BL243" s="223"/>
      <c r="BM243" s="407"/>
      <c r="BN243" s="222" cm="1">
        <f t="array" aca="1" ref="BN243" ca="1">INDIRECT("'"&amp;$C243&amp;"'!"&amp;"$"&amp;$D243&amp;$BN$1&amp;"")</f>
        <v>0</v>
      </c>
      <c r="BO243" s="224"/>
      <c r="BP243" s="223"/>
      <c r="BQ243" s="227" cm="1">
        <f t="array" aca="1" ref="BQ243" ca="1">INDIRECT("'"&amp;$C243&amp;"'!"&amp;"$"&amp;$D243&amp;$BQ$1&amp;"")</f>
        <v>0</v>
      </c>
      <c r="BR243" s="225"/>
      <c r="BS243" s="225"/>
      <c r="BT243" s="223"/>
      <c r="BU243" s="228" cm="1">
        <f t="array" aca="1" ref="BU243" ca="1">INDIRECT("'"&amp;$C243&amp;"'!"&amp;"$"&amp;$D243&amp;$BU$1&amp;"")</f>
        <v>0</v>
      </c>
      <c r="BV243" s="225"/>
      <c r="BW243" s="225"/>
      <c r="BX243" s="223"/>
      <c r="BY243" s="228"/>
      <c r="BZ243" s="225"/>
      <c r="CA243" s="225"/>
      <c r="CB243" s="223"/>
    </row>
    <row r="244" spans="1:80" ht="15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152</v>
      </c>
      <c r="E244" s="229"/>
      <c r="F244" s="230"/>
      <c r="G244" s="231" cm="1">
        <f t="array" aca="1" ref="G244" ca="1">INDIRECT("'"&amp;$C244&amp;"'!"&amp;"$"&amp;$D244&amp;$G$1&amp;"")</f>
        <v>0</v>
      </c>
      <c r="H244" s="232" t="s">
        <v>1</v>
      </c>
      <c r="I244" s="230" t="s">
        <v>1</v>
      </c>
      <c r="J244" s="231" cm="1">
        <f t="array" aca="1" ref="J244" ca="1">INDIRECT("'"&amp;$C244&amp;"'!"&amp;"$"&amp;$D244&amp;$J$1&amp;"")</f>
        <v>0</v>
      </c>
      <c r="K244" s="232"/>
      <c r="L244" s="232"/>
      <c r="M244" s="233"/>
      <c r="N244" s="229" cm="1">
        <f t="array" aca="1" ref="N244" ca="1">INDIRECT("'"&amp;$C244&amp;"'!"&amp;"$"&amp;$D244&amp;$N$1&amp;"")</f>
        <v>0</v>
      </c>
      <c r="O244" s="232"/>
      <c r="P244" s="232"/>
      <c r="Q244" s="230"/>
      <c r="R244" s="229" cm="1">
        <f t="array" aca="1" ref="R244" ca="1">INDIRECT("'"&amp;$C244&amp;"'!"&amp;"$"&amp;$D244&amp;$R$1&amp;"")</f>
        <v>0</v>
      </c>
      <c r="S244" s="232"/>
      <c r="T244" s="232"/>
      <c r="U244" s="233"/>
      <c r="V244" s="229"/>
      <c r="W244" s="234" cm="1">
        <f t="array" aca="1" ref="W244" ca="1">INDIRECT("'"&amp;$C244&amp;"'!"&amp;"$"&amp;$D244&amp;$W$1&amp;"")</f>
        <v>0</v>
      </c>
      <c r="X244" s="232"/>
      <c r="Y244" s="230"/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cm="1">
        <f t="array" aca="1" ref="AR244" ca="1">INDIRECT("'"&amp;$C244&amp;"'!"&amp;"$"&amp;$D244&amp;$AR$1&amp;"")</f>
        <v>0</v>
      </c>
      <c r="AS244" s="232"/>
      <c r="AT244" s="230"/>
      <c r="AU244" s="231" cm="1">
        <f t="array" aca="1" ref="AU244" ca="1">INDIRECT("'"&amp;$C244&amp;"'!"&amp;"$"&amp;$D244&amp;$AU$1&amp;"")</f>
        <v>0</v>
      </c>
      <c r="AV244" s="232"/>
      <c r="AW244" s="230"/>
      <c r="AX244" s="229"/>
      <c r="AY244" s="233"/>
      <c r="AZ244" s="232" cm="1">
        <f t="array" aca="1" ref="AZ244" ca="1">INDIRECT("'"&amp;$C244&amp;"'!"&amp;"$"&amp;$D244&amp;$AZ$1&amp;"")</f>
        <v>0</v>
      </c>
      <c r="BA244" s="231"/>
      <c r="BB244" s="232"/>
      <c r="BC244" s="230"/>
      <c r="BD244" s="232" cm="1">
        <f t="array" aca="1" ref="BD244" ca="1">INDIRECT("'"&amp;$C244&amp;"'!"&amp;"$"&amp;$D244&amp;$BD$1&amp;"")</f>
        <v>0</v>
      </c>
      <c r="BE244" s="231"/>
      <c r="BF244" s="232"/>
      <c r="BG244" s="230"/>
      <c r="BH244" s="234"/>
      <c r="BI244" s="230"/>
      <c r="BJ244" s="234" cm="1">
        <f t="array" aca="1" ref="BJ244" ca="1">INDIRECT("'"&amp;$C244&amp;"'!"&amp;"$"&amp;$D244&amp;$BJ$1&amp;"")</f>
        <v>0</v>
      </c>
      <c r="BK244" s="232"/>
      <c r="BL244" s="230"/>
      <c r="BM244" s="408"/>
      <c r="BN244" s="229" cm="1">
        <f t="array" aca="1" ref="BN244" ca="1">INDIRECT("'"&amp;$C244&amp;"'!"&amp;"$"&amp;$D244&amp;$BN$1&amp;"")</f>
        <v>0</v>
      </c>
      <c r="BO244" s="231"/>
      <c r="BP244" s="230"/>
      <c r="BQ244" s="234" cm="1">
        <f t="array" aca="1" ref="BQ244" ca="1">INDIRECT("'"&amp;$C244&amp;"'!"&amp;"$"&amp;$D244&amp;$BQ$1&amp;"")</f>
        <v>0</v>
      </c>
      <c r="BR244" s="232"/>
      <c r="BS244" s="232"/>
      <c r="BT244" s="230"/>
      <c r="BU244" s="235" cm="1">
        <f t="array" aca="1" ref="BU244" ca="1">INDIRECT("'"&amp;$C244&amp;"'!"&amp;"$"&amp;$D244&amp;$BU$1&amp;"")</f>
        <v>0</v>
      </c>
      <c r="BV244" s="232"/>
      <c r="BW244" s="232"/>
      <c r="BX244" s="230"/>
      <c r="BY244" s="235"/>
      <c r="BZ244" s="232"/>
      <c r="CA244" s="232"/>
      <c r="CB244" s="230"/>
    </row>
    <row r="245" spans="1:80" ht="15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153</v>
      </c>
      <c r="E245" s="222"/>
      <c r="F245" s="223"/>
      <c r="G245" s="224" cm="1">
        <f t="array" aca="1" ref="G245" ca="1">INDIRECT("'"&amp;$C245&amp;"'!"&amp;"$"&amp;$D245&amp;$G$1&amp;"")</f>
        <v>0</v>
      </c>
      <c r="H245" s="225" t="s">
        <v>1</v>
      </c>
      <c r="I245" s="223" t="s">
        <v>1</v>
      </c>
      <c r="J245" s="224" cm="1">
        <f t="array" aca="1" ref="J245" ca="1">INDIRECT("'"&amp;$C245&amp;"'!"&amp;"$"&amp;$D245&amp;$J$1&amp;"")</f>
        <v>0</v>
      </c>
      <c r="K245" s="225"/>
      <c r="L245" s="225"/>
      <c r="M245" s="226"/>
      <c r="N245" s="222" cm="1">
        <f t="array" aca="1" ref="N245" ca="1">INDIRECT("'"&amp;$C245&amp;"'!"&amp;"$"&amp;$D245&amp;$N$1&amp;"")</f>
        <v>0</v>
      </c>
      <c r="O245" s="225"/>
      <c r="P245" s="225"/>
      <c r="Q245" s="223"/>
      <c r="R245" s="352" cm="1">
        <f t="array" aca="1" ref="R245" ca="1">INDIRECT("'"&amp;$C245&amp;"'!"&amp;"$"&amp;$D245&amp;$R$1&amp;"")</f>
        <v>0</v>
      </c>
      <c r="S245" s="225"/>
      <c r="T245" s="225"/>
      <c r="U245" s="226"/>
      <c r="V245" s="222"/>
      <c r="W245" s="227" cm="1">
        <f t="array" aca="1" ref="W245" ca="1">INDIRECT("'"&amp;$C245&amp;"'!"&amp;"$"&amp;$D245&amp;$W$1&amp;"")</f>
        <v>0</v>
      </c>
      <c r="X245" s="225"/>
      <c r="Y245" s="223"/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cm="1">
        <f t="array" aca="1" ref="AR245" ca="1">INDIRECT("'"&amp;$C245&amp;"'!"&amp;"$"&amp;$D245&amp;$AR$1&amp;"")</f>
        <v>0</v>
      </c>
      <c r="AS245" s="225"/>
      <c r="AT245" s="223"/>
      <c r="AU245" s="224" cm="1">
        <f t="array" aca="1" ref="AU245" ca="1">INDIRECT("'"&amp;$C245&amp;"'!"&amp;"$"&amp;$D245&amp;$AU$1&amp;"")</f>
        <v>0</v>
      </c>
      <c r="AV245" s="225"/>
      <c r="AW245" s="223"/>
      <c r="AX245" s="222"/>
      <c r="AY245" s="226"/>
      <c r="AZ245" s="225" cm="1">
        <f t="array" aca="1" ref="AZ245" ca="1">INDIRECT("'"&amp;$C245&amp;"'!"&amp;"$"&amp;$D245&amp;$AZ$1&amp;"")</f>
        <v>0</v>
      </c>
      <c r="BA245" s="224"/>
      <c r="BB245" s="225"/>
      <c r="BC245" s="223"/>
      <c r="BD245" s="225" cm="1">
        <f t="array" aca="1" ref="BD245" ca="1">INDIRECT("'"&amp;$C245&amp;"'!"&amp;"$"&amp;$D245&amp;$BD$1&amp;"")</f>
        <v>0</v>
      </c>
      <c r="BE245" s="224"/>
      <c r="BF245" s="225"/>
      <c r="BG245" s="223"/>
      <c r="BH245" s="227"/>
      <c r="BI245" s="223"/>
      <c r="BJ245" s="227" cm="1">
        <f t="array" aca="1" ref="BJ245" ca="1">INDIRECT("'"&amp;$C245&amp;"'!"&amp;"$"&amp;$D245&amp;$BJ$1&amp;"")</f>
        <v>0</v>
      </c>
      <c r="BK245" s="225"/>
      <c r="BL245" s="223"/>
      <c r="BM245" s="407"/>
      <c r="BN245" s="222" cm="1">
        <f t="array" aca="1" ref="BN245" ca="1">INDIRECT("'"&amp;$C245&amp;"'!"&amp;"$"&amp;$D245&amp;$BN$1&amp;"")</f>
        <v>0</v>
      </c>
      <c r="BO245" s="224"/>
      <c r="BP245" s="223"/>
      <c r="BQ245" s="227" cm="1">
        <f t="array" aca="1" ref="BQ245" ca="1">INDIRECT("'"&amp;$C245&amp;"'!"&amp;"$"&amp;$D245&amp;$BQ$1&amp;"")</f>
        <v>0</v>
      </c>
      <c r="BR245" s="225"/>
      <c r="BS245" s="225"/>
      <c r="BT245" s="223"/>
      <c r="BU245" s="228" cm="1">
        <f t="array" aca="1" ref="BU245" ca="1">INDIRECT("'"&amp;$C245&amp;"'!"&amp;"$"&amp;$D245&amp;$BU$1&amp;"")</f>
        <v>0</v>
      </c>
      <c r="BV245" s="225"/>
      <c r="BW245" s="225"/>
      <c r="BX245" s="223"/>
      <c r="BY245" s="228"/>
      <c r="BZ245" s="225"/>
      <c r="CA245" s="225"/>
      <c r="CB245" s="223"/>
    </row>
    <row r="246" spans="1:80" ht="15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154</v>
      </c>
      <c r="E246" s="229"/>
      <c r="F246" s="230"/>
      <c r="G246" s="231" cm="1">
        <f t="array" aca="1" ref="G246" ca="1">INDIRECT("'"&amp;$C246&amp;"'!"&amp;"$"&amp;$D246&amp;$G$1&amp;"")</f>
        <v>0</v>
      </c>
      <c r="H246" s="232" t="s">
        <v>1</v>
      </c>
      <c r="I246" s="230" t="s">
        <v>1</v>
      </c>
      <c r="J246" s="231" cm="1">
        <f t="array" aca="1" ref="J246" ca="1">INDIRECT("'"&amp;$C246&amp;"'!"&amp;"$"&amp;$D246&amp;$J$1&amp;"")</f>
        <v>0</v>
      </c>
      <c r="K246" s="232"/>
      <c r="L246" s="232"/>
      <c r="M246" s="233"/>
      <c r="N246" s="229" cm="1">
        <f t="array" aca="1" ref="N246" ca="1">INDIRECT("'"&amp;$C246&amp;"'!"&amp;"$"&amp;$D246&amp;$N$1&amp;"")</f>
        <v>0</v>
      </c>
      <c r="O246" s="232"/>
      <c r="P246" s="232"/>
      <c r="Q246" s="230"/>
      <c r="R246" s="353" cm="1">
        <f t="array" aca="1" ref="R246" ca="1">INDIRECT("'"&amp;$C246&amp;"'!"&amp;"$"&amp;$D246&amp;$R$1&amp;"")</f>
        <v>0</v>
      </c>
      <c r="S246" s="232"/>
      <c r="T246" s="232"/>
      <c r="U246" s="233"/>
      <c r="V246" s="229"/>
      <c r="W246" s="234" cm="1">
        <f t="array" aca="1" ref="W246" ca="1">INDIRECT("'"&amp;$C246&amp;"'!"&amp;"$"&amp;$D246&amp;$W$1&amp;"")</f>
        <v>0</v>
      </c>
      <c r="X246" s="232"/>
      <c r="Y246" s="230"/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cm="1">
        <f t="array" aca="1" ref="AR246" ca="1">INDIRECT("'"&amp;$C246&amp;"'!"&amp;"$"&amp;$D246&amp;$AR$1&amp;"")</f>
        <v>0</v>
      </c>
      <c r="AS246" s="232"/>
      <c r="AT246" s="230"/>
      <c r="AU246" s="231" cm="1">
        <f t="array" aca="1" ref="AU246" ca="1">INDIRECT("'"&amp;$C246&amp;"'!"&amp;"$"&amp;$D246&amp;$AU$1&amp;"")</f>
        <v>0</v>
      </c>
      <c r="AV246" s="232"/>
      <c r="AW246" s="230"/>
      <c r="AX246" s="229"/>
      <c r="AY246" s="233"/>
      <c r="AZ246" s="232" cm="1">
        <f t="array" aca="1" ref="AZ246" ca="1">INDIRECT("'"&amp;$C246&amp;"'!"&amp;"$"&amp;$D246&amp;$AZ$1&amp;"")</f>
        <v>0</v>
      </c>
      <c r="BA246" s="231"/>
      <c r="BB246" s="232"/>
      <c r="BC246" s="230"/>
      <c r="BD246" s="232" cm="1">
        <f t="array" aca="1" ref="BD246" ca="1">INDIRECT("'"&amp;$C246&amp;"'!"&amp;"$"&amp;$D246&amp;$BD$1&amp;"")</f>
        <v>0</v>
      </c>
      <c r="BE246" s="231"/>
      <c r="BF246" s="232"/>
      <c r="BG246" s="230"/>
      <c r="BH246" s="234"/>
      <c r="BI246" s="230"/>
      <c r="BJ246" s="234" cm="1">
        <f t="array" aca="1" ref="BJ246" ca="1">INDIRECT("'"&amp;$C246&amp;"'!"&amp;"$"&amp;$D246&amp;$BJ$1&amp;"")</f>
        <v>0</v>
      </c>
      <c r="BK246" s="232"/>
      <c r="BL246" s="230"/>
      <c r="BM246" s="408"/>
      <c r="BN246" s="229" cm="1">
        <f t="array" aca="1" ref="BN246" ca="1">INDIRECT("'"&amp;$C246&amp;"'!"&amp;"$"&amp;$D246&amp;$BN$1&amp;"")</f>
        <v>0</v>
      </c>
      <c r="BO246" s="231"/>
      <c r="BP246" s="230"/>
      <c r="BQ246" s="234" cm="1">
        <f t="array" aca="1" ref="BQ246" ca="1">INDIRECT("'"&amp;$C246&amp;"'!"&amp;"$"&amp;$D246&amp;$BQ$1&amp;"")</f>
        <v>0</v>
      </c>
      <c r="BR246" s="232"/>
      <c r="BS246" s="232"/>
      <c r="BT246" s="230"/>
      <c r="BU246" s="235" cm="1">
        <f t="array" aca="1" ref="BU246" ca="1">INDIRECT("'"&amp;$C246&amp;"'!"&amp;"$"&amp;$D246&amp;$BU$1&amp;"")</f>
        <v>0</v>
      </c>
      <c r="BV246" s="232"/>
      <c r="BW246" s="232"/>
      <c r="BX246" s="230"/>
      <c r="BY246" s="235"/>
      <c r="BZ246" s="232"/>
      <c r="CA246" s="232"/>
      <c r="CB246" s="230"/>
    </row>
    <row r="247" spans="1:80" ht="15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155</v>
      </c>
      <c r="E247" s="222"/>
      <c r="F247" s="223"/>
      <c r="G247" s="224" cm="1">
        <f t="array" aca="1" ref="G247" ca="1">INDIRECT("'"&amp;$C247&amp;"'!"&amp;"$"&amp;$D247&amp;$G$1&amp;"")</f>
        <v>0</v>
      </c>
      <c r="H247" s="225" t="s">
        <v>1</v>
      </c>
      <c r="I247" s="223" t="s">
        <v>1</v>
      </c>
      <c r="J247" s="224" cm="1">
        <f t="array" aca="1" ref="J247" ca="1">INDIRECT("'"&amp;$C247&amp;"'!"&amp;"$"&amp;$D247&amp;$J$1&amp;"")</f>
        <v>0</v>
      </c>
      <c r="K247" s="225"/>
      <c r="L247" s="225"/>
      <c r="M247" s="226"/>
      <c r="N247" s="222" cm="1">
        <f t="array" aca="1" ref="N247" ca="1">INDIRECT("'"&amp;$C247&amp;"'!"&amp;"$"&amp;$D247&amp;$N$1&amp;"")</f>
        <v>0</v>
      </c>
      <c r="O247" s="225"/>
      <c r="P247" s="225"/>
      <c r="Q247" s="226"/>
      <c r="R247" s="352" cm="1">
        <f t="array" aca="1" ref="R247" ca="1">INDIRECT("'"&amp;$C247&amp;"'!"&amp;"$"&amp;$D247&amp;$R$1&amp;"")</f>
        <v>0</v>
      </c>
      <c r="S247" s="225"/>
      <c r="T247" s="225"/>
      <c r="U247" s="226"/>
      <c r="V247" s="222"/>
      <c r="W247" s="227" cm="1">
        <f t="array" aca="1" ref="W247" ca="1">INDIRECT("'"&amp;$C247&amp;"'!"&amp;"$"&amp;$D247&amp;$W$1&amp;"")</f>
        <v>0</v>
      </c>
      <c r="X247" s="225"/>
      <c r="Y247" s="223"/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cm="1">
        <f t="array" aca="1" ref="AR247" ca="1">INDIRECT("'"&amp;$C247&amp;"'!"&amp;"$"&amp;$D247&amp;$AR$1&amp;"")</f>
        <v>0</v>
      </c>
      <c r="AS247" s="225"/>
      <c r="AT247" s="223"/>
      <c r="AU247" s="224" cm="1">
        <f t="array" aca="1" ref="AU247" ca="1">INDIRECT("'"&amp;$C247&amp;"'!"&amp;"$"&amp;$D247&amp;$AU$1&amp;"")</f>
        <v>0</v>
      </c>
      <c r="AV247" s="225"/>
      <c r="AW247" s="223"/>
      <c r="AX247" s="222"/>
      <c r="AY247" s="226"/>
      <c r="AZ247" s="225" cm="1">
        <f t="array" aca="1" ref="AZ247" ca="1">INDIRECT("'"&amp;$C247&amp;"'!"&amp;"$"&amp;$D247&amp;$AZ$1&amp;"")</f>
        <v>0</v>
      </c>
      <c r="BA247" s="224"/>
      <c r="BB247" s="225"/>
      <c r="BC247" s="223"/>
      <c r="BD247" s="225" cm="1">
        <f t="array" aca="1" ref="BD247" ca="1">INDIRECT("'"&amp;$C247&amp;"'!"&amp;"$"&amp;$D247&amp;$BD$1&amp;"")</f>
        <v>0</v>
      </c>
      <c r="BE247" s="224"/>
      <c r="BF247" s="225"/>
      <c r="BG247" s="223"/>
      <c r="BH247" s="227"/>
      <c r="BI247" s="223"/>
      <c r="BJ247" s="227" cm="1">
        <f t="array" aca="1" ref="BJ247" ca="1">INDIRECT("'"&amp;$C247&amp;"'!"&amp;"$"&amp;$D247&amp;$BJ$1&amp;"")</f>
        <v>0</v>
      </c>
      <c r="BK247" s="225"/>
      <c r="BL247" s="223"/>
      <c r="BM247" s="407"/>
      <c r="BN247" s="222" cm="1">
        <f t="array" aca="1" ref="BN247" ca="1">INDIRECT("'"&amp;$C247&amp;"'!"&amp;"$"&amp;$D247&amp;$BN$1&amp;"")</f>
        <v>0</v>
      </c>
      <c r="BO247" s="224"/>
      <c r="BP247" s="223"/>
      <c r="BQ247" s="227" cm="1">
        <f t="array" aca="1" ref="BQ247" ca="1">INDIRECT("'"&amp;$C247&amp;"'!"&amp;"$"&amp;$D247&amp;$BQ$1&amp;"")</f>
        <v>0</v>
      </c>
      <c r="BR247" s="225"/>
      <c r="BS247" s="225"/>
      <c r="BT247" s="223"/>
      <c r="BU247" s="228" cm="1">
        <f t="array" aca="1" ref="BU247" ca="1">INDIRECT("'"&amp;$C247&amp;"'!"&amp;"$"&amp;$D247&amp;$BU$1&amp;"")</f>
        <v>0</v>
      </c>
      <c r="BV247" s="225"/>
      <c r="BW247" s="225"/>
      <c r="BX247" s="223"/>
      <c r="BY247" s="228"/>
      <c r="BZ247" s="225"/>
      <c r="CA247" s="225"/>
      <c r="CB247" s="223"/>
    </row>
    <row r="248" spans="1:80" ht="15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156</v>
      </c>
      <c r="E248" s="229"/>
      <c r="F248" s="230"/>
      <c r="G248" s="231" cm="1">
        <f t="array" aca="1" ref="G248" ca="1">INDIRECT("'"&amp;$C248&amp;"'!"&amp;"$"&amp;$D248&amp;$G$1&amp;"")</f>
        <v>0</v>
      </c>
      <c r="H248" s="232" t="s">
        <v>1</v>
      </c>
      <c r="I248" s="230" t="s">
        <v>1</v>
      </c>
      <c r="J248" s="231" cm="1">
        <f t="array" aca="1" ref="J248" ca="1">INDIRECT("'"&amp;$C248&amp;"'!"&amp;"$"&amp;$D248&amp;$J$1&amp;"")</f>
        <v>0</v>
      </c>
      <c r="K248" s="232"/>
      <c r="L248" s="232"/>
      <c r="M248" s="233"/>
      <c r="N248" s="229" cm="1">
        <f t="array" aca="1" ref="N248" ca="1">INDIRECT("'"&amp;$C248&amp;"'!"&amp;"$"&amp;$D248&amp;$N$1&amp;"")</f>
        <v>0</v>
      </c>
      <c r="O248" s="232"/>
      <c r="P248" s="232"/>
      <c r="Q248" s="230"/>
      <c r="R248" s="229" cm="1">
        <f t="array" aca="1" ref="R248" ca="1">INDIRECT("'"&amp;$C248&amp;"'!"&amp;"$"&amp;$D248&amp;$R$1&amp;"")</f>
        <v>0</v>
      </c>
      <c r="S248" s="232"/>
      <c r="T248" s="232"/>
      <c r="U248" s="233"/>
      <c r="V248" s="229"/>
      <c r="W248" s="234" cm="1">
        <f t="array" aca="1" ref="W248" ca="1">INDIRECT("'"&amp;$C248&amp;"'!"&amp;"$"&amp;$D248&amp;$W$1&amp;"")</f>
        <v>0</v>
      </c>
      <c r="X248" s="232"/>
      <c r="Y248" s="230"/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cm="1">
        <f t="array" aca="1" ref="AR248" ca="1">INDIRECT("'"&amp;$C248&amp;"'!"&amp;"$"&amp;$D248&amp;$AR$1&amp;"")</f>
        <v>0</v>
      </c>
      <c r="AS248" s="232"/>
      <c r="AT248" s="230"/>
      <c r="AU248" s="231" cm="1">
        <f t="array" aca="1" ref="AU248" ca="1">INDIRECT("'"&amp;$C248&amp;"'!"&amp;"$"&amp;$D248&amp;$AU$1&amp;"")</f>
        <v>0</v>
      </c>
      <c r="AV248" s="232"/>
      <c r="AW248" s="230"/>
      <c r="AX248" s="229"/>
      <c r="AY248" s="233"/>
      <c r="AZ248" s="232" cm="1">
        <f t="array" aca="1" ref="AZ248" ca="1">INDIRECT("'"&amp;$C248&amp;"'!"&amp;"$"&amp;$D248&amp;$AZ$1&amp;"")</f>
        <v>0</v>
      </c>
      <c r="BA248" s="231"/>
      <c r="BB248" s="232"/>
      <c r="BC248" s="230"/>
      <c r="BD248" s="232" cm="1">
        <f t="array" aca="1" ref="BD248" ca="1">INDIRECT("'"&amp;$C248&amp;"'!"&amp;"$"&amp;$D248&amp;$BD$1&amp;"")</f>
        <v>0</v>
      </c>
      <c r="BE248" s="231"/>
      <c r="BF248" s="232"/>
      <c r="BG248" s="230"/>
      <c r="BH248" s="234"/>
      <c r="BI248" s="230"/>
      <c r="BJ248" s="234" cm="1">
        <f t="array" aca="1" ref="BJ248" ca="1">INDIRECT("'"&amp;$C248&amp;"'!"&amp;"$"&amp;$D248&amp;$BJ$1&amp;"")</f>
        <v>0</v>
      </c>
      <c r="BK248" s="232"/>
      <c r="BL248" s="230"/>
      <c r="BM248" s="408"/>
      <c r="BN248" s="229" cm="1">
        <f t="array" aca="1" ref="BN248" ca="1">INDIRECT("'"&amp;$C248&amp;"'!"&amp;"$"&amp;$D248&amp;$BN$1&amp;"")</f>
        <v>0</v>
      </c>
      <c r="BO248" s="231"/>
      <c r="BP248" s="230"/>
      <c r="BQ248" s="234" cm="1">
        <f t="array" aca="1" ref="BQ248" ca="1">INDIRECT("'"&amp;$C248&amp;"'!"&amp;"$"&amp;$D248&amp;$BQ$1&amp;"")</f>
        <v>0</v>
      </c>
      <c r="BR248" s="232"/>
      <c r="BS248" s="232"/>
      <c r="BT248" s="230"/>
      <c r="BU248" s="235" cm="1">
        <f t="array" aca="1" ref="BU248" ca="1">INDIRECT("'"&amp;$C248&amp;"'!"&amp;"$"&amp;$D248&amp;$BU$1&amp;"")</f>
        <v>0</v>
      </c>
      <c r="BV248" s="232"/>
      <c r="BW248" s="232"/>
      <c r="BX248" s="230"/>
      <c r="BY248" s="235"/>
      <c r="BZ248" s="232"/>
      <c r="CA248" s="232"/>
      <c r="CB248" s="230"/>
    </row>
    <row r="249" spans="1:80" ht="15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157</v>
      </c>
      <c r="E249" s="222"/>
      <c r="F249" s="223"/>
      <c r="G249" s="224" cm="1">
        <f t="array" aca="1" ref="G249" ca="1">INDIRECT("'"&amp;$C249&amp;"'!"&amp;"$"&amp;$D249&amp;$G$1&amp;"")</f>
        <v>0</v>
      </c>
      <c r="H249" s="225" t="s">
        <v>1</v>
      </c>
      <c r="I249" s="223" t="s">
        <v>1</v>
      </c>
      <c r="J249" s="224" cm="1">
        <f t="array" aca="1" ref="J249" ca="1">INDIRECT("'"&amp;$C249&amp;"'!"&amp;"$"&amp;$D249&amp;$J$1&amp;"")</f>
        <v>0</v>
      </c>
      <c r="K249" s="493"/>
      <c r="L249" s="225"/>
      <c r="M249" s="226"/>
      <c r="N249" s="222" cm="1">
        <f t="array" aca="1" ref="N249" ca="1">INDIRECT("'"&amp;$C249&amp;"'!"&amp;"$"&amp;$D249&amp;$N$1&amp;"")</f>
        <v>0</v>
      </c>
      <c r="O249" s="225"/>
      <c r="P249" s="225"/>
      <c r="Q249" s="223"/>
      <c r="R249" s="352" cm="1">
        <f t="array" aca="1" ref="R249" ca="1">INDIRECT("'"&amp;$C249&amp;"'!"&amp;"$"&amp;$D249&amp;$R$1&amp;"")</f>
        <v>0</v>
      </c>
      <c r="S249" s="225"/>
      <c r="T249" s="225"/>
      <c r="U249" s="226"/>
      <c r="V249" s="222"/>
      <c r="W249" s="227" cm="1">
        <f t="array" aca="1" ref="W249" ca="1">INDIRECT("'"&amp;$C249&amp;"'!"&amp;"$"&amp;$D249&amp;$W$1&amp;"")</f>
        <v>0</v>
      </c>
      <c r="X249" s="225"/>
      <c r="Y249" s="223"/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cm="1">
        <f t="array" aca="1" ref="AR249" ca="1">INDIRECT("'"&amp;$C249&amp;"'!"&amp;"$"&amp;$D249&amp;$AR$1&amp;"")</f>
        <v>0</v>
      </c>
      <c r="AS249" s="225"/>
      <c r="AT249" s="223"/>
      <c r="AU249" s="224" cm="1">
        <f t="array" aca="1" ref="AU249" ca="1">INDIRECT("'"&amp;$C249&amp;"'!"&amp;"$"&amp;$D249&amp;$AU$1&amp;"")</f>
        <v>0</v>
      </c>
      <c r="AV249" s="225"/>
      <c r="AW249" s="223"/>
      <c r="AX249" s="222"/>
      <c r="AY249" s="226"/>
      <c r="AZ249" s="225" cm="1">
        <f t="array" aca="1" ref="AZ249" ca="1">INDIRECT("'"&amp;$C249&amp;"'!"&amp;"$"&amp;$D249&amp;$AZ$1&amp;"")</f>
        <v>0</v>
      </c>
      <c r="BA249" s="224"/>
      <c r="BB249" s="225"/>
      <c r="BC249" s="223"/>
      <c r="BD249" s="225" cm="1">
        <f t="array" aca="1" ref="BD249" ca="1">INDIRECT("'"&amp;$C249&amp;"'!"&amp;"$"&amp;$D249&amp;$BD$1&amp;"")</f>
        <v>0</v>
      </c>
      <c r="BE249" s="224"/>
      <c r="BF249" s="225"/>
      <c r="BG249" s="223"/>
      <c r="BH249" s="227"/>
      <c r="BI249" s="223"/>
      <c r="BJ249" s="227" cm="1">
        <f t="array" aca="1" ref="BJ249" ca="1">INDIRECT("'"&amp;$C249&amp;"'!"&amp;"$"&amp;$D249&amp;$BJ$1&amp;"")</f>
        <v>0</v>
      </c>
      <c r="BK249" s="225"/>
      <c r="BL249" s="223"/>
      <c r="BM249" s="407"/>
      <c r="BN249" s="222" cm="1">
        <f t="array" aca="1" ref="BN249" ca="1">INDIRECT("'"&amp;$C249&amp;"'!"&amp;"$"&amp;$D249&amp;$BN$1&amp;"")</f>
        <v>0</v>
      </c>
      <c r="BO249" s="224"/>
      <c r="BP249" s="223"/>
      <c r="BQ249" s="227" cm="1">
        <f t="array" aca="1" ref="BQ249" ca="1">INDIRECT("'"&amp;$C249&amp;"'!"&amp;"$"&amp;$D249&amp;$BQ$1&amp;"")</f>
        <v>0</v>
      </c>
      <c r="BR249" s="225"/>
      <c r="BS249" s="225"/>
      <c r="BT249" s="223"/>
      <c r="BU249" s="228" cm="1">
        <f t="array" aca="1" ref="BU249" ca="1">INDIRECT("'"&amp;$C249&amp;"'!"&amp;"$"&amp;$D249&amp;$BU$1&amp;"")</f>
        <v>0</v>
      </c>
      <c r="BV249" s="225"/>
      <c r="BW249" s="225"/>
      <c r="BX249" s="223"/>
      <c r="BY249" s="228"/>
      <c r="BZ249" s="225"/>
      <c r="CA249" s="225"/>
      <c r="CB249" s="223"/>
    </row>
    <row r="250" spans="1:80" ht="15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158</v>
      </c>
      <c r="E250" s="229"/>
      <c r="F250" s="230"/>
      <c r="G250" s="231" cm="1">
        <f t="array" aca="1" ref="G250" ca="1">INDIRECT("'"&amp;$C250&amp;"'!"&amp;"$"&amp;$D250&amp;$G$1&amp;"")</f>
        <v>0</v>
      </c>
      <c r="H250" s="232" t="s">
        <v>1</v>
      </c>
      <c r="I250" s="230" t="s">
        <v>1</v>
      </c>
      <c r="J250" s="231" cm="1">
        <f t="array" aca="1" ref="J250" ca="1">INDIRECT("'"&amp;$C250&amp;"'!"&amp;"$"&amp;$D250&amp;$J$1&amp;"")</f>
        <v>0</v>
      </c>
      <c r="K250" s="232"/>
      <c r="L250" s="232"/>
      <c r="M250" s="233"/>
      <c r="N250" s="229" cm="1">
        <f t="array" aca="1" ref="N250" ca="1">INDIRECT("'"&amp;$C250&amp;"'!"&amp;"$"&amp;$D250&amp;$N$1&amp;"")</f>
        <v>0</v>
      </c>
      <c r="O250" s="232"/>
      <c r="P250" s="232"/>
      <c r="Q250" s="230"/>
      <c r="R250" s="229" cm="1">
        <f t="array" aca="1" ref="R250" ca="1">INDIRECT("'"&amp;$C250&amp;"'!"&amp;"$"&amp;$D250&amp;$R$1&amp;"")</f>
        <v>0</v>
      </c>
      <c r="S250" s="232"/>
      <c r="T250" s="232"/>
      <c r="U250" s="233"/>
      <c r="V250" s="229"/>
      <c r="W250" s="234" cm="1">
        <f t="array" aca="1" ref="W250" ca="1">INDIRECT("'"&amp;$C250&amp;"'!"&amp;"$"&amp;$D250&amp;$W$1&amp;"")</f>
        <v>0</v>
      </c>
      <c r="X250" s="232"/>
      <c r="Y250" s="230"/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cm="1">
        <f t="array" aca="1" ref="AR250" ca="1">INDIRECT("'"&amp;$C250&amp;"'!"&amp;"$"&amp;$D250&amp;$AR$1&amp;"")</f>
        <v>0</v>
      </c>
      <c r="AS250" s="232"/>
      <c r="AT250" s="230"/>
      <c r="AU250" s="231" cm="1">
        <f t="array" aca="1" ref="AU250" ca="1">INDIRECT("'"&amp;$C250&amp;"'!"&amp;"$"&amp;$D250&amp;$AU$1&amp;"")</f>
        <v>0</v>
      </c>
      <c r="AV250" s="232"/>
      <c r="AW250" s="230"/>
      <c r="AX250" s="229"/>
      <c r="AY250" s="233"/>
      <c r="AZ250" s="232" cm="1">
        <f t="array" aca="1" ref="AZ250" ca="1">INDIRECT("'"&amp;$C250&amp;"'!"&amp;"$"&amp;$D250&amp;$AZ$1&amp;"")</f>
        <v>0</v>
      </c>
      <c r="BA250" s="231"/>
      <c r="BB250" s="232"/>
      <c r="BC250" s="230"/>
      <c r="BD250" s="232" cm="1">
        <f t="array" aca="1" ref="BD250" ca="1">INDIRECT("'"&amp;$C250&amp;"'!"&amp;"$"&amp;$D250&amp;$BD$1&amp;"")</f>
        <v>0</v>
      </c>
      <c r="BE250" s="231"/>
      <c r="BF250" s="232"/>
      <c r="BG250" s="230"/>
      <c r="BH250" s="234"/>
      <c r="BI250" s="230"/>
      <c r="BJ250" s="234" cm="1">
        <f t="array" aca="1" ref="BJ250" ca="1">INDIRECT("'"&amp;$C250&amp;"'!"&amp;"$"&amp;$D250&amp;$BJ$1&amp;"")</f>
        <v>0</v>
      </c>
      <c r="BK250" s="232"/>
      <c r="BL250" s="230"/>
      <c r="BM250" s="408"/>
      <c r="BN250" s="229" cm="1">
        <f t="array" aca="1" ref="BN250" ca="1">INDIRECT("'"&amp;$C250&amp;"'!"&amp;"$"&amp;$D250&amp;$BN$1&amp;"")</f>
        <v>0</v>
      </c>
      <c r="BO250" s="231"/>
      <c r="BP250" s="230"/>
      <c r="BQ250" s="234" cm="1">
        <f t="array" aca="1" ref="BQ250" ca="1">INDIRECT("'"&amp;$C250&amp;"'!"&amp;"$"&amp;$D250&amp;$BQ$1&amp;"")</f>
        <v>0</v>
      </c>
      <c r="BR250" s="232"/>
      <c r="BS250" s="232"/>
      <c r="BT250" s="230"/>
      <c r="BU250" s="235" cm="1">
        <f t="array" aca="1" ref="BU250" ca="1">INDIRECT("'"&amp;$C250&amp;"'!"&amp;"$"&amp;$D250&amp;$BU$1&amp;"")</f>
        <v>0</v>
      </c>
      <c r="BV250" s="232"/>
      <c r="BW250" s="232"/>
      <c r="BX250" s="230"/>
      <c r="BY250" s="235"/>
      <c r="BZ250" s="232"/>
      <c r="CA250" s="232"/>
      <c r="CB250" s="230"/>
    </row>
    <row r="251" spans="1:80" ht="15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159</v>
      </c>
      <c r="E251" s="222"/>
      <c r="F251" s="223"/>
      <c r="G251" s="224" cm="1">
        <f t="array" aca="1" ref="G251" ca="1">INDIRECT("'"&amp;$C251&amp;"'!"&amp;"$"&amp;$D251&amp;$G$1&amp;"")</f>
        <v>0</v>
      </c>
      <c r="H251" s="225" t="s">
        <v>1</v>
      </c>
      <c r="I251" s="223" t="s">
        <v>1</v>
      </c>
      <c r="J251" s="224" cm="1">
        <f t="array" aca="1" ref="J251" ca="1">INDIRECT("'"&amp;$C251&amp;"'!"&amp;"$"&amp;$D251&amp;$J$1&amp;"")</f>
        <v>0</v>
      </c>
      <c r="K251" s="225"/>
      <c r="L251" s="225"/>
      <c r="M251" s="226"/>
      <c r="N251" s="222" cm="1">
        <f t="array" aca="1" ref="N251" ca="1">INDIRECT("'"&amp;$C251&amp;"'!"&amp;"$"&amp;$D251&amp;$N$1&amp;"")</f>
        <v>0</v>
      </c>
      <c r="O251" s="225"/>
      <c r="P251" s="225"/>
      <c r="Q251" s="223"/>
      <c r="R251" s="352" cm="1">
        <f t="array" aca="1" ref="R251" ca="1">INDIRECT("'"&amp;$C251&amp;"'!"&amp;"$"&amp;$D251&amp;$R$1&amp;"")</f>
        <v>0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0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0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/>
      <c r="AW251" s="223"/>
      <c r="AX251" s="222"/>
      <c r="AY251" s="226"/>
      <c r="AZ251" s="225" cm="1">
        <f t="array" aca="1" ref="AZ251" ca="1">INDIRECT("'"&amp;$C251&amp;"'!"&amp;"$"&amp;$D251&amp;$AZ$1&amp;"")</f>
        <v>0</v>
      </c>
      <c r="BA251" s="224"/>
      <c r="BB251" s="225"/>
      <c r="BC251" s="223"/>
      <c r="BD251" s="225" cm="1">
        <f t="array" aca="1" ref="BD251" ca="1">INDIRECT("'"&amp;$C251&amp;"'!"&amp;"$"&amp;$D251&amp;$BD$1&amp;"")</f>
        <v>0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0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0</v>
      </c>
      <c r="BR251" s="225"/>
      <c r="BS251" s="225"/>
      <c r="BT251" s="223"/>
      <c r="BU251" s="228" cm="1">
        <f t="array" aca="1" ref="BU251" ca="1">INDIRECT("'"&amp;$C251&amp;"'!"&amp;"$"&amp;$D251&amp;$BU$1&amp;"")</f>
        <v>0</v>
      </c>
      <c r="BV251" s="225"/>
      <c r="BW251" s="225"/>
      <c r="BX251" s="223"/>
      <c r="BY251" s="228"/>
      <c r="BZ251" s="225"/>
      <c r="CA251" s="225"/>
      <c r="CB251" s="223"/>
    </row>
    <row r="252" spans="1:80" ht="15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160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/>
      <c r="M252" s="233"/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/>
      <c r="AW252" s="230"/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161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/>
      <c r="M253" s="240"/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>
      <c r="BI254" s="243"/>
    </row>
    <row r="255" spans="1:80" ht="15">
      <c r="A255" s="263">
        <f>A230+1</f>
        <v>46002</v>
      </c>
      <c r="B255" s="260">
        <v>0</v>
      </c>
      <c r="C255" s="245">
        <f>DAY(A255)</f>
        <v>11</v>
      </c>
      <c r="D255" s="246" t="s">
        <v>138</v>
      </c>
      <c r="E255" s="216"/>
      <c r="F255" s="217"/>
      <c r="G255" s="218" cm="1">
        <f t="array" aca="1" ref="G255" ca="1">INDIRECT("'"&amp;$C255&amp;"'!"&amp;"$"&amp;$D255&amp;$G$1&amp;"")</f>
        <v>0</v>
      </c>
      <c r="H255" s="219" t="s">
        <v>1</v>
      </c>
      <c r="I255" s="217" t="s">
        <v>1</v>
      </c>
      <c r="J255" s="218" cm="1">
        <f t="array" aca="1" ref="J255" ca="1">INDIRECT("'"&amp;$C255&amp;"'!"&amp;"$"&amp;$D255&amp;$J$1&amp;"")</f>
        <v>0</v>
      </c>
      <c r="K255" s="219"/>
      <c r="L255" s="219"/>
      <c r="M255" s="220"/>
      <c r="N255" s="216" cm="1">
        <f t="array" aca="1" ref="N255" ca="1">INDIRECT("'"&amp;$C255&amp;"'!"&amp;"$"&amp;$D255&amp;$N$1&amp;"")</f>
        <v>0</v>
      </c>
      <c r="O255" s="219"/>
      <c r="P255" s="219"/>
      <c r="Q255" s="217"/>
      <c r="R255" s="351" cm="1">
        <f t="array" aca="1" ref="R255" ca="1">INDIRECT("'"&amp;$C255&amp;"'!"&amp;"$"&amp;$D255&amp;$R$1&amp;"")</f>
        <v>0</v>
      </c>
      <c r="S255" s="219"/>
      <c r="T255" s="219"/>
      <c r="U255" s="220"/>
      <c r="V255" s="216"/>
      <c r="W255" s="221" cm="1">
        <f t="array" aca="1" ref="W255" ca="1">INDIRECT("'"&amp;$C255&amp;"'!"&amp;"$"&amp;$D255&amp;$W$1&amp;"")</f>
        <v>0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cm="1">
        <f t="array" aca="1" ref="AR255" ca="1">INDIRECT("'"&amp;$C255&amp;"'!"&amp;"$"&amp;$D255&amp;$AR$1&amp;"")</f>
        <v>0</v>
      </c>
      <c r="AS255" s="219"/>
      <c r="AT255" s="217"/>
      <c r="AU255" s="218" cm="1">
        <f t="array" aca="1" ref="AU255" ca="1">INDIRECT("'"&amp;$C255&amp;"'!"&amp;"$"&amp;$D255&amp;$AU$1&amp;"")</f>
        <v>0</v>
      </c>
      <c r="AV255" s="219"/>
      <c r="AW255" s="217"/>
      <c r="AX255" s="216"/>
      <c r="AY255" s="220"/>
      <c r="AZ255" s="219" cm="1">
        <f t="array" aca="1" ref="AZ255" ca="1">INDIRECT("'"&amp;$C255&amp;"'!"&amp;"$"&amp;$D255&amp;$AZ$1&amp;"")</f>
        <v>0</v>
      </c>
      <c r="BA255" s="218"/>
      <c r="BB255" s="219"/>
      <c r="BC255" s="217"/>
      <c r="BD255" s="219" cm="1">
        <f t="array" aca="1" ref="BD255" ca="1">INDIRECT("'"&amp;$C255&amp;"'!"&amp;"$"&amp;$D255&amp;$BD$1&amp;"")</f>
        <v>0</v>
      </c>
      <c r="BE255" s="218"/>
      <c r="BF255" s="219"/>
      <c r="BG255" s="217"/>
      <c r="BH255" s="221"/>
      <c r="BI255" s="217"/>
      <c r="BJ255" s="221" cm="1">
        <f t="array" aca="1" ref="BJ255" ca="1">INDIRECT("'"&amp;$C255&amp;"'!"&amp;"$"&amp;$D255&amp;$BJ$1&amp;"")</f>
        <v>0</v>
      </c>
      <c r="BK255" s="219"/>
      <c r="BL255" s="217"/>
      <c r="BM255" s="406"/>
      <c r="BN255" s="216" cm="1">
        <f t="array" aca="1" ref="BN255" ca="1">INDIRECT("'"&amp;$C255&amp;"'!"&amp;"$"&amp;$D255&amp;$BN$1&amp;"")</f>
        <v>0</v>
      </c>
      <c r="BO255" s="218"/>
      <c r="BP255" s="217"/>
      <c r="BQ255" s="221" cm="1">
        <f t="array" aca="1" ref="BQ255" ca="1">INDIRECT("'"&amp;$C255&amp;"'!"&amp;"$"&amp;$D255&amp;$BQ$1&amp;"")</f>
        <v>0</v>
      </c>
      <c r="BR255" s="219"/>
      <c r="BS255" s="219"/>
      <c r="BT255" s="217"/>
      <c r="BU255" s="221" cm="1">
        <f t="array" aca="1" ref="BU255" ca="1">INDIRECT("'"&amp;$C255&amp;"'!"&amp;"$"&amp;$D255&amp;$BU$1&amp;"")</f>
        <v>0</v>
      </c>
      <c r="BV255" s="219"/>
      <c r="BW255" s="219"/>
      <c r="BX255" s="217"/>
      <c r="BY255" s="274"/>
      <c r="BZ255" s="219"/>
      <c r="CA255" s="219"/>
      <c r="CB255" s="217"/>
    </row>
    <row r="256" spans="1:80" ht="15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139</v>
      </c>
      <c r="E256" s="222"/>
      <c r="F256" s="223"/>
      <c r="G256" s="224" cm="1">
        <f t="array" aca="1" ref="G256" ca="1">INDIRECT("'"&amp;$C256&amp;"'!"&amp;"$"&amp;$D256&amp;$G$1&amp;"")</f>
        <v>0</v>
      </c>
      <c r="H256" s="225" t="s">
        <v>1</v>
      </c>
      <c r="I256" s="223" t="s">
        <v>1</v>
      </c>
      <c r="J256" s="224" cm="1">
        <f t="array" aca="1" ref="J256" ca="1">INDIRECT("'"&amp;$C256&amp;"'!"&amp;"$"&amp;$D256&amp;$J$1&amp;"")</f>
        <v>0</v>
      </c>
      <c r="K256" s="225"/>
      <c r="L256" s="225"/>
      <c r="M256" s="226"/>
      <c r="N256" s="222" cm="1">
        <f t="array" aca="1" ref="N256" ca="1">INDIRECT("'"&amp;$C256&amp;"'!"&amp;"$"&amp;$D256&amp;$N$1&amp;"")</f>
        <v>0</v>
      </c>
      <c r="O256" s="225"/>
      <c r="P256" s="225"/>
      <c r="Q256" s="223"/>
      <c r="R256" s="352" cm="1">
        <f t="array" aca="1" ref="R256" ca="1">INDIRECT("'"&amp;$C256&amp;"'!"&amp;"$"&amp;$D256&amp;$R$1&amp;"")</f>
        <v>0</v>
      </c>
      <c r="S256" s="225"/>
      <c r="T256" s="225"/>
      <c r="U256" s="226"/>
      <c r="V256" s="222"/>
      <c r="W256" s="227" cm="1">
        <f t="array" aca="1" ref="W256" ca="1">INDIRECT("'"&amp;$C256&amp;"'!"&amp;"$"&amp;$D256&amp;$W$1&amp;"")</f>
        <v>0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cm="1">
        <f t="array" aca="1" ref="AR256" ca="1">INDIRECT("'"&amp;$C256&amp;"'!"&amp;"$"&amp;$D256&amp;$AR$1&amp;"")</f>
        <v>0</v>
      </c>
      <c r="AS256" s="225"/>
      <c r="AT256" s="223"/>
      <c r="AU256" s="224" cm="1">
        <f t="array" aca="1" ref="AU256" ca="1">INDIRECT("'"&amp;$C256&amp;"'!"&amp;"$"&amp;$D256&amp;$AU$1&amp;"")</f>
        <v>0</v>
      </c>
      <c r="AV256" s="225"/>
      <c r="AW256" s="223"/>
      <c r="AX256" s="222"/>
      <c r="AY256" s="226"/>
      <c r="AZ256" s="225" cm="1">
        <f t="array" aca="1" ref="AZ256" ca="1">INDIRECT("'"&amp;$C256&amp;"'!"&amp;"$"&amp;$D256&amp;$AZ$1&amp;"")</f>
        <v>0</v>
      </c>
      <c r="BA256" s="224"/>
      <c r="BB256" s="225"/>
      <c r="BC256" s="223"/>
      <c r="BD256" s="225" cm="1">
        <f t="array" aca="1" ref="BD256" ca="1">INDIRECT("'"&amp;$C256&amp;"'!"&amp;"$"&amp;$D256&amp;$BD$1&amp;"")</f>
        <v>0</v>
      </c>
      <c r="BE256" s="224"/>
      <c r="BF256" s="225"/>
      <c r="BG256" s="223"/>
      <c r="BH256" s="227"/>
      <c r="BI256" s="223"/>
      <c r="BJ256" s="227" cm="1">
        <f t="array" aca="1" ref="BJ256" ca="1">INDIRECT("'"&amp;$C256&amp;"'!"&amp;"$"&amp;$D256&amp;$BJ$1&amp;"")</f>
        <v>0</v>
      </c>
      <c r="BK256" s="225"/>
      <c r="BL256" s="223"/>
      <c r="BM256" s="407"/>
      <c r="BN256" s="222" cm="1">
        <f t="array" aca="1" ref="BN256" ca="1">INDIRECT("'"&amp;$C256&amp;"'!"&amp;"$"&amp;$D256&amp;$BN$1&amp;"")</f>
        <v>0</v>
      </c>
      <c r="BO256" s="224"/>
      <c r="BP256" s="223"/>
      <c r="BQ256" s="227" cm="1">
        <f t="array" aca="1" ref="BQ256" ca="1">INDIRECT("'"&amp;$C256&amp;"'!"&amp;"$"&amp;$D256&amp;$BQ$1&amp;"")</f>
        <v>0</v>
      </c>
      <c r="BR256" s="225"/>
      <c r="BS256" s="225"/>
      <c r="BT256" s="223"/>
      <c r="BU256" s="227" cm="1">
        <f t="array" aca="1" ref="BU256" ca="1">INDIRECT("'"&amp;$C256&amp;"'!"&amp;"$"&amp;$D256&amp;$BU$1&amp;"")</f>
        <v>0</v>
      </c>
      <c r="BV256" s="225"/>
      <c r="BW256" s="225"/>
      <c r="BX256" s="223"/>
      <c r="BY256" s="228"/>
      <c r="BZ256" s="225"/>
      <c r="CA256" s="225"/>
      <c r="CB256" s="223"/>
    </row>
    <row r="257" spans="1:80" ht="15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140</v>
      </c>
      <c r="E257" s="229"/>
      <c r="F257" s="230"/>
      <c r="G257" s="231" cm="1">
        <f t="array" aca="1" ref="G257" ca="1">INDIRECT("'"&amp;$C257&amp;"'!"&amp;"$"&amp;$D257&amp;$G$1&amp;"")</f>
        <v>0</v>
      </c>
      <c r="H257" s="232" t="s">
        <v>1</v>
      </c>
      <c r="I257" s="230" t="s">
        <v>1</v>
      </c>
      <c r="J257" s="231" cm="1">
        <f t="array" aca="1" ref="J257" ca="1">INDIRECT("'"&amp;$C257&amp;"'!"&amp;"$"&amp;$D257&amp;$J$1&amp;"")</f>
        <v>0</v>
      </c>
      <c r="K257" s="232"/>
      <c r="L257" s="232"/>
      <c r="M257" s="233"/>
      <c r="N257" s="229" cm="1">
        <f t="array" aca="1" ref="N257" ca="1">INDIRECT("'"&amp;$C257&amp;"'!"&amp;"$"&amp;$D257&amp;$N$1&amp;"")</f>
        <v>0</v>
      </c>
      <c r="O257" s="232"/>
      <c r="P257" s="232"/>
      <c r="Q257" s="230"/>
      <c r="R257" s="229" cm="1">
        <f t="array" aca="1" ref="R257" ca="1">INDIRECT("'"&amp;$C257&amp;"'!"&amp;"$"&amp;$D257&amp;$R$1&amp;"")</f>
        <v>0</v>
      </c>
      <c r="S257" s="232"/>
      <c r="T257" s="232"/>
      <c r="U257" s="233"/>
      <c r="V257" s="229"/>
      <c r="W257" s="234" cm="1">
        <f t="array" aca="1" ref="W257" ca="1">INDIRECT("'"&amp;$C257&amp;"'!"&amp;"$"&amp;$D257&amp;$W$1&amp;"")</f>
        <v>0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cm="1">
        <f t="array" aca="1" ref="AR257" ca="1">INDIRECT("'"&amp;$C257&amp;"'!"&amp;"$"&amp;$D257&amp;$AR$1&amp;"")</f>
        <v>0</v>
      </c>
      <c r="AS257" s="232"/>
      <c r="AT257" s="230"/>
      <c r="AU257" s="231" cm="1">
        <f t="array" aca="1" ref="AU257" ca="1">INDIRECT("'"&amp;$C257&amp;"'!"&amp;"$"&amp;$D257&amp;$AU$1&amp;"")</f>
        <v>0</v>
      </c>
      <c r="AV257" s="232"/>
      <c r="AW257" s="230"/>
      <c r="AX257" s="229"/>
      <c r="AY257" s="233"/>
      <c r="AZ257" s="232" cm="1">
        <f t="array" aca="1" ref="AZ257" ca="1">INDIRECT("'"&amp;$C257&amp;"'!"&amp;"$"&amp;$D257&amp;$AZ$1&amp;"")</f>
        <v>0</v>
      </c>
      <c r="BA257" s="231"/>
      <c r="BB257" s="232"/>
      <c r="BC257" s="230"/>
      <c r="BD257" s="232" cm="1">
        <f t="array" aca="1" ref="BD257" ca="1">INDIRECT("'"&amp;$C257&amp;"'!"&amp;"$"&amp;$D257&amp;$BD$1&amp;"")</f>
        <v>0</v>
      </c>
      <c r="BE257" s="231"/>
      <c r="BF257" s="232"/>
      <c r="BG257" s="230"/>
      <c r="BH257" s="234"/>
      <c r="BI257" s="230"/>
      <c r="BJ257" s="234" cm="1">
        <f t="array" aca="1" ref="BJ257" ca="1">INDIRECT("'"&amp;$C257&amp;"'!"&amp;"$"&amp;$D257&amp;$BJ$1&amp;"")</f>
        <v>0</v>
      </c>
      <c r="BK257" s="232"/>
      <c r="BL257" s="230"/>
      <c r="BM257" s="408"/>
      <c r="BN257" s="229" cm="1">
        <f t="array" aca="1" ref="BN257" ca="1">INDIRECT("'"&amp;$C257&amp;"'!"&amp;"$"&amp;$D257&amp;$BN$1&amp;"")</f>
        <v>0</v>
      </c>
      <c r="BO257" s="231"/>
      <c r="BP257" s="230"/>
      <c r="BQ257" s="234" cm="1">
        <f t="array" aca="1" ref="BQ257" ca="1">INDIRECT("'"&amp;$C257&amp;"'!"&amp;"$"&amp;$D257&amp;$BQ$1&amp;"")</f>
        <v>0</v>
      </c>
      <c r="BR257" s="232"/>
      <c r="BS257" s="232"/>
      <c r="BT257" s="230"/>
      <c r="BU257" s="234" cm="1">
        <f t="array" aca="1" ref="BU257" ca="1">INDIRECT("'"&amp;$C257&amp;"'!"&amp;"$"&amp;$D257&amp;$BU$1&amp;"")</f>
        <v>0</v>
      </c>
      <c r="BV257" s="232"/>
      <c r="BW257" s="232"/>
      <c r="BX257" s="230"/>
      <c r="BY257" s="235"/>
      <c r="BZ257" s="232"/>
      <c r="CA257" s="232"/>
      <c r="CB257" s="230"/>
    </row>
    <row r="258" spans="1:80" ht="15">
      <c r="A258" s="344">
        <f t="shared" si="19"/>
        <v>46002</v>
      </c>
      <c r="B258" s="261">
        <v>0.125</v>
      </c>
      <c r="C258" s="247">
        <f>DAY(A258)</f>
        <v>11</v>
      </c>
      <c r="D258" s="248" t="s">
        <v>141</v>
      </c>
      <c r="E258" s="222"/>
      <c r="F258" s="223"/>
      <c r="G258" s="224" cm="1">
        <f t="array" aca="1" ref="G258" ca="1">INDIRECT("'"&amp;$C258&amp;"'!"&amp;"$"&amp;$D258&amp;$G$1&amp;"")</f>
        <v>0</v>
      </c>
      <c r="H258" s="225" t="s">
        <v>1</v>
      </c>
      <c r="I258" s="223" t="s">
        <v>1</v>
      </c>
      <c r="J258" s="224" cm="1">
        <f t="array" aca="1" ref="J258" ca="1">INDIRECT("'"&amp;$C258&amp;"'!"&amp;"$"&amp;$D258&amp;$J$1&amp;"")</f>
        <v>0</v>
      </c>
      <c r="K258" s="225"/>
      <c r="L258" s="225"/>
      <c r="M258" s="226"/>
      <c r="N258" s="222" cm="1">
        <f t="array" aca="1" ref="N258" ca="1">INDIRECT("'"&amp;$C258&amp;"'!"&amp;"$"&amp;$D258&amp;$N$1&amp;"")</f>
        <v>0</v>
      </c>
      <c r="O258" s="225"/>
      <c r="P258" s="225"/>
      <c r="Q258" s="223"/>
      <c r="R258" s="352" cm="1">
        <f t="array" aca="1" ref="R258" ca="1">INDIRECT("'"&amp;$C258&amp;"'!"&amp;"$"&amp;$D258&amp;$R$1&amp;"")</f>
        <v>0</v>
      </c>
      <c r="S258" s="225"/>
      <c r="T258" s="225"/>
      <c r="U258" s="226"/>
      <c r="V258" s="222"/>
      <c r="W258" s="227" cm="1">
        <f t="array" aca="1" ref="W258" ca="1">INDIRECT("'"&amp;$C258&amp;"'!"&amp;"$"&amp;$D258&amp;$W$1&amp;"")</f>
        <v>0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cm="1">
        <f t="array" aca="1" ref="AR258" ca="1">INDIRECT("'"&amp;$C258&amp;"'!"&amp;"$"&amp;$D258&amp;$AR$1&amp;"")</f>
        <v>0</v>
      </c>
      <c r="AS258" s="225"/>
      <c r="AT258" s="223"/>
      <c r="AU258" s="224" cm="1">
        <f t="array" aca="1" ref="AU258" ca="1">INDIRECT("'"&amp;$C258&amp;"'!"&amp;"$"&amp;$D258&amp;$AU$1&amp;"")</f>
        <v>0</v>
      </c>
      <c r="AV258" s="225"/>
      <c r="AW258" s="223"/>
      <c r="AX258" s="222"/>
      <c r="AY258" s="226"/>
      <c r="AZ258" s="225" cm="1">
        <f t="array" aca="1" ref="AZ258" ca="1">INDIRECT("'"&amp;$C258&amp;"'!"&amp;"$"&amp;$D258&amp;$AZ$1&amp;"")</f>
        <v>0</v>
      </c>
      <c r="BA258" s="224"/>
      <c r="BB258" s="225"/>
      <c r="BC258" s="223"/>
      <c r="BD258" s="225" cm="1">
        <f t="array" aca="1" ref="BD258" ca="1">INDIRECT("'"&amp;$C258&amp;"'!"&amp;"$"&amp;$D258&amp;$BD$1&amp;"")</f>
        <v>0</v>
      </c>
      <c r="BE258" s="224"/>
      <c r="BF258" s="225"/>
      <c r="BG258" s="223"/>
      <c r="BH258" s="227"/>
      <c r="BI258" s="223"/>
      <c r="BJ258" s="227" cm="1">
        <f t="array" aca="1" ref="BJ258" ca="1">INDIRECT("'"&amp;$C258&amp;"'!"&amp;"$"&amp;$D258&amp;$BJ$1&amp;"")</f>
        <v>0</v>
      </c>
      <c r="BK258" s="225"/>
      <c r="BL258" s="223"/>
      <c r="BM258" s="407"/>
      <c r="BN258" s="222" cm="1">
        <f t="array" aca="1" ref="BN258" ca="1">INDIRECT("'"&amp;$C258&amp;"'!"&amp;"$"&amp;$D258&amp;$BN$1&amp;"")</f>
        <v>0</v>
      </c>
      <c r="BO258" s="224"/>
      <c r="BP258" s="223"/>
      <c r="BQ258" s="227" cm="1">
        <f t="array" aca="1" ref="BQ258" ca="1">INDIRECT("'"&amp;$C258&amp;"'!"&amp;"$"&amp;$D258&amp;$BQ$1&amp;"")</f>
        <v>0</v>
      </c>
      <c r="BR258" s="225"/>
      <c r="BS258" s="225"/>
      <c r="BT258" s="223"/>
      <c r="BU258" s="227" cm="1">
        <f t="array" aca="1" ref="BU258" ca="1">INDIRECT("'"&amp;$C258&amp;"'!"&amp;"$"&amp;$D258&amp;$BU$1&amp;"")</f>
        <v>0</v>
      </c>
      <c r="BV258" s="225"/>
      <c r="BW258" s="225"/>
      <c r="BX258" s="223"/>
      <c r="BY258" s="228"/>
      <c r="BZ258" s="225"/>
      <c r="CA258" s="225"/>
      <c r="CB258" s="223"/>
    </row>
    <row r="259" spans="1:80" ht="15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142</v>
      </c>
      <c r="E259" s="229"/>
      <c r="F259" s="230"/>
      <c r="G259" s="231" cm="1">
        <f t="array" aca="1" ref="G259" ca="1">INDIRECT("'"&amp;$C259&amp;"'!"&amp;"$"&amp;$D259&amp;$G$1&amp;"")</f>
        <v>0</v>
      </c>
      <c r="H259" s="232" t="s">
        <v>1</v>
      </c>
      <c r="I259" s="230" t="s">
        <v>1</v>
      </c>
      <c r="J259" s="231" cm="1">
        <f t="array" aca="1" ref="J259" ca="1">INDIRECT("'"&amp;$C259&amp;"'!"&amp;"$"&amp;$D259&amp;$J$1&amp;"")</f>
        <v>0</v>
      </c>
      <c r="K259" s="232"/>
      <c r="L259" s="232"/>
      <c r="M259" s="233"/>
      <c r="N259" s="229" cm="1">
        <f t="array" aca="1" ref="N259" ca="1">INDIRECT("'"&amp;$C259&amp;"'!"&amp;"$"&amp;$D259&amp;$N$1&amp;"")</f>
        <v>0</v>
      </c>
      <c r="O259" s="232"/>
      <c r="P259" s="232"/>
      <c r="Q259" s="230"/>
      <c r="R259" s="229" cm="1">
        <f t="array" aca="1" ref="R259" ca="1">INDIRECT("'"&amp;$C259&amp;"'!"&amp;"$"&amp;$D259&amp;$R$1&amp;"")</f>
        <v>0</v>
      </c>
      <c r="S259" s="232"/>
      <c r="T259" s="232"/>
      <c r="U259" s="233"/>
      <c r="V259" s="229"/>
      <c r="W259" s="234" cm="1">
        <f t="array" aca="1" ref="W259" ca="1">INDIRECT("'"&amp;$C259&amp;"'!"&amp;"$"&amp;$D259&amp;$W$1&amp;"")</f>
        <v>0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cm="1">
        <f t="array" aca="1" ref="AR259" ca="1">INDIRECT("'"&amp;$C259&amp;"'!"&amp;"$"&amp;$D259&amp;$AR$1&amp;"")</f>
        <v>0</v>
      </c>
      <c r="AS259" s="232"/>
      <c r="AT259" s="230"/>
      <c r="AU259" s="231" cm="1">
        <f t="array" aca="1" ref="AU259" ca="1">INDIRECT("'"&amp;$C259&amp;"'!"&amp;"$"&amp;$D259&amp;$AU$1&amp;"")</f>
        <v>0</v>
      </c>
      <c r="AV259" s="232"/>
      <c r="AW259" s="230"/>
      <c r="AX259" s="229"/>
      <c r="AY259" s="233"/>
      <c r="AZ259" s="232" cm="1">
        <f t="array" aca="1" ref="AZ259" ca="1">INDIRECT("'"&amp;$C259&amp;"'!"&amp;"$"&amp;$D259&amp;$AZ$1&amp;"")</f>
        <v>0</v>
      </c>
      <c r="BA259" s="231"/>
      <c r="BB259" s="232"/>
      <c r="BC259" s="230"/>
      <c r="BD259" s="232" cm="1">
        <f t="array" aca="1" ref="BD259" ca="1">INDIRECT("'"&amp;$C259&amp;"'!"&amp;"$"&amp;$D259&amp;$BD$1&amp;"")</f>
        <v>0</v>
      </c>
      <c r="BE259" s="231"/>
      <c r="BF259" s="232"/>
      <c r="BG259" s="230"/>
      <c r="BH259" s="234"/>
      <c r="BI259" s="230"/>
      <c r="BJ259" s="234" cm="1">
        <f t="array" aca="1" ref="BJ259" ca="1">INDIRECT("'"&amp;$C259&amp;"'!"&amp;"$"&amp;$D259&amp;$BJ$1&amp;"")</f>
        <v>0</v>
      </c>
      <c r="BK259" s="232"/>
      <c r="BL259" s="230"/>
      <c r="BM259" s="408"/>
      <c r="BN259" s="229" cm="1">
        <f t="array" aca="1" ref="BN259" ca="1">INDIRECT("'"&amp;$C259&amp;"'!"&amp;"$"&amp;$D259&amp;$BN$1&amp;"")</f>
        <v>0</v>
      </c>
      <c r="BO259" s="231"/>
      <c r="BP259" s="230"/>
      <c r="BQ259" s="234" cm="1">
        <f t="array" aca="1" ref="BQ259" ca="1">INDIRECT("'"&amp;$C259&amp;"'!"&amp;"$"&amp;$D259&amp;$BQ$1&amp;"")</f>
        <v>0</v>
      </c>
      <c r="BR259" s="232"/>
      <c r="BS259" s="232"/>
      <c r="BT259" s="230"/>
      <c r="BU259" s="234" cm="1">
        <f t="array" aca="1" ref="BU259" ca="1">INDIRECT("'"&amp;$C259&amp;"'!"&amp;"$"&amp;$D259&amp;$BU$1&amp;"")</f>
        <v>0</v>
      </c>
      <c r="BV259" s="232"/>
      <c r="BW259" s="232"/>
      <c r="BX259" s="230"/>
      <c r="BY259" s="235"/>
      <c r="BZ259" s="232"/>
      <c r="CA259" s="232"/>
      <c r="CB259" s="230"/>
    </row>
    <row r="260" spans="1:80" ht="15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143</v>
      </c>
      <c r="E260" s="222"/>
      <c r="F260" s="223"/>
      <c r="G260" s="224" cm="1">
        <f t="array" aca="1" ref="G260" ca="1">INDIRECT("'"&amp;$C260&amp;"'!"&amp;"$"&amp;$D260&amp;$G$1&amp;"")</f>
        <v>0</v>
      </c>
      <c r="H260" s="225" t="s">
        <v>1</v>
      </c>
      <c r="I260" s="223" t="s">
        <v>1</v>
      </c>
      <c r="J260" s="224" cm="1">
        <f t="array" aca="1" ref="J260" ca="1">INDIRECT("'"&amp;$C260&amp;"'!"&amp;"$"&amp;$D260&amp;$J$1&amp;"")</f>
        <v>0</v>
      </c>
      <c r="K260" s="225"/>
      <c r="L260" s="225"/>
      <c r="M260" s="226"/>
      <c r="N260" s="222" cm="1">
        <f t="array" aca="1" ref="N260" ca="1">INDIRECT("'"&amp;$C260&amp;"'!"&amp;"$"&amp;$D260&amp;$N$1&amp;"")</f>
        <v>0</v>
      </c>
      <c r="O260" s="225"/>
      <c r="P260" s="225"/>
      <c r="Q260" s="223"/>
      <c r="R260" s="352" cm="1">
        <f t="array" aca="1" ref="R260" ca="1">INDIRECT("'"&amp;$C260&amp;"'!"&amp;"$"&amp;$D260&amp;$R$1&amp;"")</f>
        <v>0</v>
      </c>
      <c r="S260" s="225"/>
      <c r="T260" s="225"/>
      <c r="U260" s="226"/>
      <c r="V260" s="222"/>
      <c r="W260" s="227" cm="1">
        <f t="array" aca="1" ref="W260" ca="1">INDIRECT("'"&amp;$C260&amp;"'!"&amp;"$"&amp;$D260&amp;$W$1&amp;"")</f>
        <v>0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cm="1">
        <f t="array" aca="1" ref="AR260" ca="1">INDIRECT("'"&amp;$C260&amp;"'!"&amp;"$"&amp;$D260&amp;$AR$1&amp;"")</f>
        <v>0</v>
      </c>
      <c r="AS260" s="225"/>
      <c r="AT260" s="223"/>
      <c r="AU260" s="224" cm="1">
        <f t="array" aca="1" ref="AU260" ca="1">INDIRECT("'"&amp;$C260&amp;"'!"&amp;"$"&amp;$D260&amp;$AU$1&amp;"")</f>
        <v>0</v>
      </c>
      <c r="AV260" s="225"/>
      <c r="AW260" s="223"/>
      <c r="AX260" s="222"/>
      <c r="AY260" s="226"/>
      <c r="AZ260" s="225" cm="1">
        <f t="array" aca="1" ref="AZ260" ca="1">INDIRECT("'"&amp;$C260&amp;"'!"&amp;"$"&amp;$D260&amp;$AZ$1&amp;"")</f>
        <v>0</v>
      </c>
      <c r="BA260" s="224"/>
      <c r="BB260" s="225"/>
      <c r="BC260" s="223"/>
      <c r="BD260" s="225" cm="1">
        <f t="array" aca="1" ref="BD260" ca="1">INDIRECT("'"&amp;$C260&amp;"'!"&amp;"$"&amp;$D260&amp;$BD$1&amp;"")</f>
        <v>0</v>
      </c>
      <c r="BE260" s="224"/>
      <c r="BF260" s="225"/>
      <c r="BG260" s="223"/>
      <c r="BH260" s="227"/>
      <c r="BI260" s="223"/>
      <c r="BJ260" s="227" cm="1">
        <f t="array" aca="1" ref="BJ260" ca="1">INDIRECT("'"&amp;$C260&amp;"'!"&amp;"$"&amp;$D260&amp;$BJ$1&amp;"")</f>
        <v>0</v>
      </c>
      <c r="BK260" s="225"/>
      <c r="BL260" s="223"/>
      <c r="BM260" s="407"/>
      <c r="BN260" s="222" cm="1">
        <f t="array" aca="1" ref="BN260" ca="1">INDIRECT("'"&amp;$C260&amp;"'!"&amp;"$"&amp;$D260&amp;$BN$1&amp;"")</f>
        <v>0</v>
      </c>
      <c r="BO260" s="224"/>
      <c r="BP260" s="223"/>
      <c r="BQ260" s="227" cm="1">
        <f t="array" aca="1" ref="BQ260" ca="1">INDIRECT("'"&amp;$C260&amp;"'!"&amp;"$"&amp;$D260&amp;$BQ$1&amp;"")</f>
        <v>0</v>
      </c>
      <c r="BR260" s="225"/>
      <c r="BS260" s="225"/>
      <c r="BT260" s="223"/>
      <c r="BU260" s="227" cm="1">
        <f t="array" aca="1" ref="BU260" ca="1">INDIRECT("'"&amp;$C260&amp;"'!"&amp;"$"&amp;$D260&amp;$BU$1&amp;"")</f>
        <v>0</v>
      </c>
      <c r="BV260" s="225"/>
      <c r="BW260" s="225"/>
      <c r="BX260" s="223"/>
      <c r="BY260" s="228"/>
      <c r="BZ260" s="225"/>
      <c r="CA260" s="225"/>
      <c r="CB260" s="223"/>
    </row>
    <row r="261" spans="1:80" ht="15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144</v>
      </c>
      <c r="E261" s="229"/>
      <c r="F261" s="230"/>
      <c r="G261" s="231" cm="1">
        <f t="array" aca="1" ref="G261" ca="1">INDIRECT("'"&amp;$C261&amp;"'!"&amp;"$"&amp;$D261&amp;$G$1&amp;"")</f>
        <v>0</v>
      </c>
      <c r="H261" s="232" t="s">
        <v>1</v>
      </c>
      <c r="I261" s="230" t="s">
        <v>1</v>
      </c>
      <c r="J261" s="231" cm="1">
        <f t="array" aca="1" ref="J261" ca="1">INDIRECT("'"&amp;$C261&amp;"'!"&amp;"$"&amp;$D261&amp;$J$1&amp;"")</f>
        <v>0</v>
      </c>
      <c r="K261" s="232"/>
      <c r="L261" s="232"/>
      <c r="M261" s="233"/>
      <c r="N261" s="229" cm="1">
        <f t="array" aca="1" ref="N261" ca="1">INDIRECT("'"&amp;$C261&amp;"'!"&amp;"$"&amp;$D261&amp;$N$1&amp;"")</f>
        <v>0</v>
      </c>
      <c r="O261" s="232"/>
      <c r="P261" s="232"/>
      <c r="Q261" s="230"/>
      <c r="R261" s="229" cm="1">
        <f t="array" aca="1" ref="R261" ca="1">INDIRECT("'"&amp;$C261&amp;"'!"&amp;"$"&amp;$D261&amp;$R$1&amp;"")</f>
        <v>0</v>
      </c>
      <c r="S261" s="232"/>
      <c r="T261" s="232"/>
      <c r="U261" s="233"/>
      <c r="V261" s="229"/>
      <c r="W261" s="234" cm="1">
        <f t="array" aca="1" ref="W261" ca="1">INDIRECT("'"&amp;$C261&amp;"'!"&amp;"$"&amp;$D261&amp;$W$1&amp;"")</f>
        <v>0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cm="1">
        <f t="array" aca="1" ref="AR261" ca="1">INDIRECT("'"&amp;$C261&amp;"'!"&amp;"$"&amp;$D261&amp;$AR$1&amp;"")</f>
        <v>0</v>
      </c>
      <c r="AS261" s="232"/>
      <c r="AT261" s="230"/>
      <c r="AU261" s="231" cm="1">
        <f t="array" aca="1" ref="AU261" ca="1">INDIRECT("'"&amp;$C261&amp;"'!"&amp;"$"&amp;$D261&amp;$AU$1&amp;"")</f>
        <v>0</v>
      </c>
      <c r="AV261" s="232"/>
      <c r="AW261" s="230"/>
      <c r="AX261" s="229"/>
      <c r="AY261" s="233"/>
      <c r="AZ261" s="232" cm="1">
        <f t="array" aca="1" ref="AZ261" ca="1">INDIRECT("'"&amp;$C261&amp;"'!"&amp;"$"&amp;$D261&amp;$AZ$1&amp;"")</f>
        <v>0</v>
      </c>
      <c r="BA261" s="231"/>
      <c r="BB261" s="232"/>
      <c r="BC261" s="230"/>
      <c r="BD261" s="232" cm="1">
        <f t="array" aca="1" ref="BD261" ca="1">INDIRECT("'"&amp;$C261&amp;"'!"&amp;"$"&amp;$D261&amp;$BD$1&amp;"")</f>
        <v>0</v>
      </c>
      <c r="BE261" s="231"/>
      <c r="BF261" s="232"/>
      <c r="BG261" s="230"/>
      <c r="BH261" s="234"/>
      <c r="BI261" s="230"/>
      <c r="BJ261" s="234" cm="1">
        <f t="array" aca="1" ref="BJ261" ca="1">INDIRECT("'"&amp;$C261&amp;"'!"&amp;"$"&amp;$D261&amp;$BJ$1&amp;"")</f>
        <v>0</v>
      </c>
      <c r="BK261" s="232"/>
      <c r="BL261" s="230"/>
      <c r="BM261" s="408"/>
      <c r="BN261" s="229" cm="1">
        <f t="array" aca="1" ref="BN261" ca="1">INDIRECT("'"&amp;$C261&amp;"'!"&amp;"$"&amp;$D261&amp;$BN$1&amp;"")</f>
        <v>0</v>
      </c>
      <c r="BO261" s="231"/>
      <c r="BP261" s="230"/>
      <c r="BQ261" s="234" cm="1">
        <f t="array" aca="1" ref="BQ261" ca="1">INDIRECT("'"&amp;$C261&amp;"'!"&amp;"$"&amp;$D261&amp;$BQ$1&amp;"")</f>
        <v>0</v>
      </c>
      <c r="BR261" s="232"/>
      <c r="BS261" s="232"/>
      <c r="BT261" s="230"/>
      <c r="BU261" s="234" cm="1">
        <f t="array" aca="1" ref="BU261" ca="1">INDIRECT("'"&amp;$C261&amp;"'!"&amp;"$"&amp;$D261&amp;$BU$1&amp;"")</f>
        <v>0</v>
      </c>
      <c r="BV261" s="232"/>
      <c r="BW261" s="232"/>
      <c r="BX261" s="230"/>
      <c r="BY261" s="235"/>
      <c r="BZ261" s="232"/>
      <c r="CA261" s="232"/>
      <c r="CB261" s="230"/>
    </row>
    <row r="262" spans="1:80" ht="15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145</v>
      </c>
      <c r="E262" s="222"/>
      <c r="F262" s="223"/>
      <c r="G262" s="224" cm="1">
        <f t="array" aca="1" ref="G262" ca="1">INDIRECT("'"&amp;$C262&amp;"'!"&amp;"$"&amp;$D262&amp;$G$1&amp;"")</f>
        <v>0</v>
      </c>
      <c r="H262" s="225" t="s">
        <v>1</v>
      </c>
      <c r="I262" s="223" t="s">
        <v>1</v>
      </c>
      <c r="J262" s="224" cm="1">
        <f t="array" aca="1" ref="J262" ca="1">INDIRECT("'"&amp;$C262&amp;"'!"&amp;"$"&amp;$D262&amp;$J$1&amp;"")</f>
        <v>0</v>
      </c>
      <c r="K262" s="225"/>
      <c r="L262" s="225"/>
      <c r="M262" s="226"/>
      <c r="N262" s="222" cm="1">
        <f t="array" aca="1" ref="N262" ca="1">INDIRECT("'"&amp;$C262&amp;"'!"&amp;"$"&amp;$D262&amp;$N$1&amp;"")</f>
        <v>0</v>
      </c>
      <c r="O262" s="225"/>
      <c r="P262" s="225"/>
      <c r="Q262" s="223"/>
      <c r="R262" s="352" cm="1">
        <f t="array" aca="1" ref="R262" ca="1">INDIRECT("'"&amp;$C262&amp;"'!"&amp;"$"&amp;$D262&amp;$R$1&amp;"")</f>
        <v>0</v>
      </c>
      <c r="S262" s="225"/>
      <c r="T262" s="225"/>
      <c r="U262" s="226"/>
      <c r="V262" s="222"/>
      <c r="W262" s="227" cm="1">
        <f t="array" aca="1" ref="W262" ca="1">INDIRECT("'"&amp;$C262&amp;"'!"&amp;"$"&amp;$D262&amp;$W$1&amp;"")</f>
        <v>0</v>
      </c>
      <c r="X262" s="225"/>
      <c r="Y262" s="223"/>
      <c r="Z262" s="224" cm="1">
        <f t="array" aca="1" ref="Z262" ca="1">INDIRECT("'"&amp;$C262&amp;"'!"&amp;"$"&amp;$D262&amp;$Z$1&amp;"")</f>
        <v>0</v>
      </c>
      <c r="AA262" s="225" t="s">
        <v>1</v>
      </c>
      <c r="AB262" s="225" t="s">
        <v>1</v>
      </c>
      <c r="AC262" s="226" t="s">
        <v>1</v>
      </c>
      <c r="AD262" s="222" cm="1">
        <f t="array" aca="1" ref="AD262" ca="1">INDIRECT("'"&amp;$C262&amp;"'!"&amp;"$"&amp;$D262&amp;$AD$1&amp;"")</f>
        <v>0</v>
      </c>
      <c r="AE262" s="225" t="s">
        <v>1</v>
      </c>
      <c r="AF262" s="225" t="s">
        <v>1</v>
      </c>
      <c r="AG262" s="223" t="s">
        <v>1</v>
      </c>
      <c r="AH262" s="224" cm="1">
        <f t="array" aca="1" ref="AH262" ca="1">INDIRECT("'"&amp;$C262&amp;"'!"&amp;"$"&amp;$D262&amp;$AH$1&amp;"")</f>
        <v>0</v>
      </c>
      <c r="AI262" s="225" t="s">
        <v>1</v>
      </c>
      <c r="AJ262" s="225" t="s">
        <v>1</v>
      </c>
      <c r="AK262" s="226" t="s">
        <v>1</v>
      </c>
      <c r="AL262" s="222" cm="1">
        <f t="array" aca="1" ref="AL262" ca="1">INDIRECT("'"&amp;$C262&amp;"'!"&amp;"$"&amp;$D262&amp;$AL$1&amp;"")</f>
        <v>0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cm="1">
        <f t="array" aca="1" ref="AR262" ca="1">INDIRECT("'"&amp;$C262&amp;"'!"&amp;"$"&amp;$D262&amp;$AR$1&amp;"")</f>
        <v>0</v>
      </c>
      <c r="AS262" s="225"/>
      <c r="AT262" s="223"/>
      <c r="AU262" s="224" cm="1">
        <f t="array" aca="1" ref="AU262" ca="1">INDIRECT("'"&amp;$C262&amp;"'!"&amp;"$"&amp;$D262&amp;$AU$1&amp;"")</f>
        <v>0</v>
      </c>
      <c r="AV262" s="225"/>
      <c r="AW262" s="223"/>
      <c r="AX262" s="222"/>
      <c r="AY262" s="226"/>
      <c r="AZ262" s="225" cm="1">
        <f t="array" aca="1" ref="AZ262" ca="1">INDIRECT("'"&amp;$C262&amp;"'!"&amp;"$"&amp;$D262&amp;$AZ$1&amp;"")</f>
        <v>0</v>
      </c>
      <c r="BA262" s="224"/>
      <c r="BB262" s="225"/>
      <c r="BC262" s="223"/>
      <c r="BD262" s="225" cm="1">
        <f t="array" aca="1" ref="BD262" ca="1">INDIRECT("'"&amp;$C262&amp;"'!"&amp;"$"&amp;$D262&amp;$BD$1&amp;"")</f>
        <v>0</v>
      </c>
      <c r="BE262" s="224"/>
      <c r="BF262" s="225"/>
      <c r="BG262" s="223"/>
      <c r="BH262" s="227"/>
      <c r="BI262" s="223"/>
      <c r="BJ262" s="227" cm="1">
        <f t="array" aca="1" ref="BJ262" ca="1">INDIRECT("'"&amp;$C262&amp;"'!"&amp;"$"&amp;$D262&amp;$BJ$1&amp;"")</f>
        <v>0</v>
      </c>
      <c r="BK262" s="225"/>
      <c r="BL262" s="223"/>
      <c r="BM262" s="407"/>
      <c r="BN262" s="222" cm="1">
        <f t="array" aca="1" ref="BN262" ca="1">INDIRECT("'"&amp;$C262&amp;"'!"&amp;"$"&amp;$D262&amp;$BN$1&amp;"")</f>
        <v>0</v>
      </c>
      <c r="BO262" s="224"/>
      <c r="BP262" s="223"/>
      <c r="BQ262" s="227" cm="1">
        <f t="array" aca="1" ref="BQ262" ca="1">INDIRECT("'"&amp;$C262&amp;"'!"&amp;"$"&amp;$D262&amp;$BQ$1&amp;"")</f>
        <v>0</v>
      </c>
      <c r="BR262" s="225"/>
      <c r="BS262" s="225"/>
      <c r="BT262" s="223"/>
      <c r="BU262" s="228" cm="1">
        <f t="array" aca="1" ref="BU262" ca="1">INDIRECT("'"&amp;$C262&amp;"'!"&amp;"$"&amp;$D262&amp;$BU$1&amp;"")</f>
        <v>0</v>
      </c>
      <c r="BV262" s="225"/>
      <c r="BW262" s="225"/>
      <c r="BX262" s="223"/>
      <c r="BY262" s="228"/>
      <c r="BZ262" s="225"/>
      <c r="CA262" s="225"/>
      <c r="CB262" s="223"/>
    </row>
    <row r="263" spans="1:80" ht="15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146</v>
      </c>
      <c r="E263" s="229"/>
      <c r="F263" s="230"/>
      <c r="G263" s="231" cm="1">
        <f t="array" aca="1" ref="G263" ca="1">INDIRECT("'"&amp;$C263&amp;"'!"&amp;"$"&amp;$D263&amp;$G$1&amp;"")</f>
        <v>0</v>
      </c>
      <c r="H263" s="232" t="s">
        <v>1</v>
      </c>
      <c r="I263" s="230" t="s">
        <v>1</v>
      </c>
      <c r="J263" s="231" cm="1">
        <f t="array" aca="1" ref="J263" ca="1">INDIRECT("'"&amp;$C263&amp;"'!"&amp;"$"&amp;$D263&amp;$J$1&amp;"")</f>
        <v>0</v>
      </c>
      <c r="K263" s="232"/>
      <c r="L263" s="232"/>
      <c r="M263" s="233"/>
      <c r="N263" s="229" cm="1">
        <f t="array" aca="1" ref="N263" ca="1">INDIRECT("'"&amp;$C263&amp;"'!"&amp;"$"&amp;$D263&amp;$N$1&amp;"")</f>
        <v>0</v>
      </c>
      <c r="O263" s="232"/>
      <c r="P263" s="232"/>
      <c r="Q263" s="230"/>
      <c r="R263" s="229" cm="1">
        <f t="array" aca="1" ref="R263" ca="1">INDIRECT("'"&amp;$C263&amp;"'!"&amp;"$"&amp;$D263&amp;$R$1&amp;"")</f>
        <v>0</v>
      </c>
      <c r="S263" s="232"/>
      <c r="T263" s="232"/>
      <c r="U263" s="233"/>
      <c r="V263" s="229"/>
      <c r="W263" s="234" cm="1">
        <f t="array" aca="1" ref="W263" ca="1">INDIRECT("'"&amp;$C263&amp;"'!"&amp;"$"&amp;$D263&amp;$W$1&amp;"")</f>
        <v>0</v>
      </c>
      <c r="X263" s="232"/>
      <c r="Y263" s="230"/>
      <c r="Z263" s="231" cm="1">
        <f t="array" aca="1" ref="Z263" ca="1">INDIRECT("'"&amp;$C263&amp;"'!"&amp;"$"&amp;$D263&amp;$Z$1&amp;"")</f>
        <v>0</v>
      </c>
      <c r="AA263" s="232" t="s">
        <v>1</v>
      </c>
      <c r="AB263" s="232" t="s">
        <v>1</v>
      </c>
      <c r="AC263" s="233" t="s">
        <v>1</v>
      </c>
      <c r="AD263" s="229" cm="1">
        <f t="array" aca="1" ref="AD263" ca="1">INDIRECT("'"&amp;$C263&amp;"'!"&amp;"$"&amp;$D263&amp;$AD$1&amp;"")</f>
        <v>0</v>
      </c>
      <c r="AE263" s="232" t="s">
        <v>1</v>
      </c>
      <c r="AF263" s="232" t="s">
        <v>1</v>
      </c>
      <c r="AG263" s="230" t="s">
        <v>1</v>
      </c>
      <c r="AH263" s="231" cm="1">
        <f t="array" aca="1" ref="AH263" ca="1">INDIRECT("'"&amp;$C263&amp;"'!"&amp;"$"&amp;$D263&amp;$AH$1&amp;"")</f>
        <v>0</v>
      </c>
      <c r="AI263" s="232" t="s">
        <v>1</v>
      </c>
      <c r="AJ263" s="232" t="s">
        <v>1</v>
      </c>
      <c r="AK263" s="233" t="s">
        <v>1</v>
      </c>
      <c r="AL263" s="229" cm="1">
        <f t="array" aca="1" ref="AL263" ca="1">INDIRECT("'"&amp;$C263&amp;"'!"&amp;"$"&amp;$D263&amp;$AL$1&amp;"")</f>
        <v>0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cm="1">
        <f t="array" aca="1" ref="AR263" ca="1">INDIRECT("'"&amp;$C263&amp;"'!"&amp;"$"&amp;$D263&amp;$AR$1&amp;"")</f>
        <v>0</v>
      </c>
      <c r="AS263" s="232"/>
      <c r="AT263" s="230"/>
      <c r="AU263" s="231" cm="1">
        <f t="array" aca="1" ref="AU263" ca="1">INDIRECT("'"&amp;$C263&amp;"'!"&amp;"$"&amp;$D263&amp;$AU$1&amp;"")</f>
        <v>0</v>
      </c>
      <c r="AV263" s="232"/>
      <c r="AW263" s="230"/>
      <c r="AX263" s="229"/>
      <c r="AY263" s="233"/>
      <c r="AZ263" s="232" cm="1">
        <f t="array" aca="1" ref="AZ263" ca="1">INDIRECT("'"&amp;$C263&amp;"'!"&amp;"$"&amp;$D263&amp;$AZ$1&amp;"")</f>
        <v>0</v>
      </c>
      <c r="BA263" s="231"/>
      <c r="BB263" s="232"/>
      <c r="BC263" s="230"/>
      <c r="BD263" s="232" cm="1">
        <f t="array" aca="1" ref="BD263" ca="1">INDIRECT("'"&amp;$C263&amp;"'!"&amp;"$"&amp;$D263&amp;$BD$1&amp;"")</f>
        <v>0</v>
      </c>
      <c r="BE263" s="231"/>
      <c r="BF263" s="232"/>
      <c r="BG263" s="230"/>
      <c r="BH263" s="234"/>
      <c r="BI263" s="230"/>
      <c r="BJ263" s="234" cm="1">
        <f t="array" aca="1" ref="BJ263" ca="1">INDIRECT("'"&amp;$C263&amp;"'!"&amp;"$"&amp;$D263&amp;$BJ$1&amp;"")</f>
        <v>0</v>
      </c>
      <c r="BK263" s="232"/>
      <c r="BL263" s="230"/>
      <c r="BM263" s="408"/>
      <c r="BN263" s="229" cm="1">
        <f t="array" aca="1" ref="BN263" ca="1">INDIRECT("'"&amp;$C263&amp;"'!"&amp;"$"&amp;$D263&amp;$BN$1&amp;"")</f>
        <v>0</v>
      </c>
      <c r="BO263" s="231"/>
      <c r="BP263" s="230"/>
      <c r="BQ263" s="234" cm="1">
        <f t="array" aca="1" ref="BQ263" ca="1">INDIRECT("'"&amp;$C263&amp;"'!"&amp;"$"&amp;$D263&amp;$BQ$1&amp;"")</f>
        <v>0</v>
      </c>
      <c r="BR263" s="232"/>
      <c r="BS263" s="232"/>
      <c r="BT263" s="230"/>
      <c r="BU263" s="235" cm="1">
        <f t="array" aca="1" ref="BU263" ca="1">INDIRECT("'"&amp;$C263&amp;"'!"&amp;"$"&amp;$D263&amp;$BU$1&amp;"")</f>
        <v>0</v>
      </c>
      <c r="BV263" s="232"/>
      <c r="BW263" s="232"/>
      <c r="BX263" s="230"/>
      <c r="BY263" s="235"/>
      <c r="BZ263" s="232"/>
      <c r="CA263" s="232"/>
      <c r="CB263" s="230"/>
    </row>
    <row r="264" spans="1:80" ht="15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147</v>
      </c>
      <c r="E264" s="222"/>
      <c r="F264" s="223"/>
      <c r="G264" s="224" cm="1">
        <f t="array" aca="1" ref="G264" ca="1">INDIRECT("'"&amp;$C264&amp;"'!"&amp;"$"&amp;$D264&amp;$G$1&amp;"")</f>
        <v>0</v>
      </c>
      <c r="H264" s="225" t="s">
        <v>1</v>
      </c>
      <c r="I264" s="223" t="s">
        <v>1</v>
      </c>
      <c r="J264" s="224" cm="1">
        <f t="array" aca="1" ref="J264" ca="1">INDIRECT("'"&amp;$C264&amp;"'!"&amp;"$"&amp;$D264&amp;$J$1&amp;"")</f>
        <v>0</v>
      </c>
      <c r="K264" s="225"/>
      <c r="L264" s="225"/>
      <c r="M264" s="226"/>
      <c r="N264" s="222" cm="1">
        <f t="array" aca="1" ref="N264" ca="1">INDIRECT("'"&amp;$C264&amp;"'!"&amp;"$"&amp;$D264&amp;$N$1&amp;"")</f>
        <v>0</v>
      </c>
      <c r="O264" s="225"/>
      <c r="P264" s="225"/>
      <c r="Q264" s="223"/>
      <c r="R264" s="352" cm="1">
        <f t="array" aca="1" ref="R264" ca="1">INDIRECT("'"&amp;$C264&amp;"'!"&amp;"$"&amp;$D264&amp;$R$1&amp;"")</f>
        <v>0</v>
      </c>
      <c r="S264" s="225"/>
      <c r="T264" s="225"/>
      <c r="U264" s="226"/>
      <c r="V264" s="222"/>
      <c r="W264" s="227" cm="1">
        <f t="array" aca="1" ref="W264" ca="1">INDIRECT("'"&amp;$C264&amp;"'!"&amp;"$"&amp;$D264&amp;$W$1&amp;"")</f>
        <v>0</v>
      </c>
      <c r="X264" s="225"/>
      <c r="Y264" s="223"/>
      <c r="Z264" s="224" cm="1">
        <f t="array" aca="1" ref="Z264" ca="1">INDIRECT("'"&amp;$C264&amp;"'!"&amp;"$"&amp;$D264&amp;$Z$1&amp;"")</f>
        <v>0</v>
      </c>
      <c r="AA264" s="225" t="s">
        <v>1</v>
      </c>
      <c r="AB264" s="225" t="s">
        <v>1</v>
      </c>
      <c r="AC264" s="226" t="s">
        <v>1</v>
      </c>
      <c r="AD264" s="222" cm="1">
        <f t="array" aca="1" ref="AD264" ca="1">INDIRECT("'"&amp;$C264&amp;"'!"&amp;"$"&amp;$D264&amp;$AD$1&amp;"")</f>
        <v>0</v>
      </c>
      <c r="AE264" s="225" t="s">
        <v>1</v>
      </c>
      <c r="AF264" s="225" t="s">
        <v>1</v>
      </c>
      <c r="AG264" s="223" t="s">
        <v>1</v>
      </c>
      <c r="AH264" s="224" cm="1">
        <f t="array" aca="1" ref="AH264" ca="1">INDIRECT("'"&amp;$C264&amp;"'!"&amp;"$"&amp;$D264&amp;$AH$1&amp;"")</f>
        <v>0</v>
      </c>
      <c r="AI264" s="225" t="s">
        <v>1</v>
      </c>
      <c r="AJ264" s="225" t="s">
        <v>1</v>
      </c>
      <c r="AK264" s="226" t="s">
        <v>1</v>
      </c>
      <c r="AL264" s="222" cm="1">
        <f t="array" aca="1" ref="AL264" ca="1">INDIRECT("'"&amp;$C264&amp;"'!"&amp;"$"&amp;$D264&amp;$AL$1&amp;"")</f>
        <v>0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cm="1">
        <f t="array" aca="1" ref="AR264" ca="1">INDIRECT("'"&amp;$C264&amp;"'!"&amp;"$"&amp;$D264&amp;$AR$1&amp;"")</f>
        <v>0</v>
      </c>
      <c r="AS264" s="225"/>
      <c r="AT264" s="223"/>
      <c r="AU264" s="224" cm="1">
        <f t="array" aca="1" ref="AU264" ca="1">INDIRECT("'"&amp;$C264&amp;"'!"&amp;"$"&amp;$D264&amp;$AU$1&amp;"")</f>
        <v>0</v>
      </c>
      <c r="AV264" s="225"/>
      <c r="AW264" s="223"/>
      <c r="AX264" s="222"/>
      <c r="AY264" s="226"/>
      <c r="AZ264" s="225" cm="1">
        <f t="array" aca="1" ref="AZ264" ca="1">INDIRECT("'"&amp;$C264&amp;"'!"&amp;"$"&amp;$D264&amp;$AZ$1&amp;"")</f>
        <v>0</v>
      </c>
      <c r="BA264" s="224"/>
      <c r="BB264" s="225"/>
      <c r="BC264" s="223"/>
      <c r="BD264" s="225" cm="1">
        <f t="array" aca="1" ref="BD264" ca="1">INDIRECT("'"&amp;$C264&amp;"'!"&amp;"$"&amp;$D264&amp;$BD$1&amp;"")</f>
        <v>0</v>
      </c>
      <c r="BE264" s="224"/>
      <c r="BF264" s="225"/>
      <c r="BG264" s="223"/>
      <c r="BH264" s="227"/>
      <c r="BI264" s="223"/>
      <c r="BJ264" s="227" cm="1">
        <f t="array" aca="1" ref="BJ264" ca="1">INDIRECT("'"&amp;$C264&amp;"'!"&amp;"$"&amp;$D264&amp;$BJ$1&amp;"")</f>
        <v>0</v>
      </c>
      <c r="BK264" s="225"/>
      <c r="BL264" s="223"/>
      <c r="BM264" s="407"/>
      <c r="BN264" s="222" cm="1">
        <f t="array" aca="1" ref="BN264" ca="1">INDIRECT("'"&amp;$C264&amp;"'!"&amp;"$"&amp;$D264&amp;$BN$1&amp;"")</f>
        <v>0</v>
      </c>
      <c r="BO264" s="224"/>
      <c r="BP264" s="223"/>
      <c r="BQ264" s="227" cm="1">
        <f t="array" aca="1" ref="BQ264" ca="1">INDIRECT("'"&amp;$C264&amp;"'!"&amp;"$"&amp;$D264&amp;$BQ$1&amp;"")</f>
        <v>0</v>
      </c>
      <c r="BR264" s="225"/>
      <c r="BS264" s="225"/>
      <c r="BT264" s="223"/>
      <c r="BU264" s="228" cm="1">
        <f t="array" aca="1" ref="BU264" ca="1">INDIRECT("'"&amp;$C264&amp;"'!"&amp;"$"&amp;$D264&amp;$BU$1&amp;"")</f>
        <v>0</v>
      </c>
      <c r="BV264" s="225"/>
      <c r="BW264" s="225"/>
      <c r="BX264" s="223"/>
      <c r="BY264" s="228"/>
      <c r="BZ264" s="225"/>
      <c r="CA264" s="225"/>
      <c r="CB264" s="223"/>
    </row>
    <row r="265" spans="1:80" ht="15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148</v>
      </c>
      <c r="E265" s="229"/>
      <c r="F265" s="230"/>
      <c r="G265" s="231" cm="1">
        <f t="array" aca="1" ref="G265" ca="1">INDIRECT("'"&amp;$C265&amp;"'!"&amp;"$"&amp;$D265&amp;$G$1&amp;"")</f>
        <v>0</v>
      </c>
      <c r="H265" s="232" t="s">
        <v>1</v>
      </c>
      <c r="I265" s="230" t="s">
        <v>1</v>
      </c>
      <c r="J265" s="231" cm="1">
        <f t="array" aca="1" ref="J265" ca="1">INDIRECT("'"&amp;$C265&amp;"'!"&amp;"$"&amp;$D265&amp;$J$1&amp;"")</f>
        <v>0</v>
      </c>
      <c r="K265" s="232"/>
      <c r="L265" s="232"/>
      <c r="M265" s="233"/>
      <c r="N265" s="229" cm="1">
        <f t="array" aca="1" ref="N265" ca="1">INDIRECT("'"&amp;$C265&amp;"'!"&amp;"$"&amp;$D265&amp;$N$1&amp;"")</f>
        <v>0</v>
      </c>
      <c r="O265" s="232"/>
      <c r="P265" s="232"/>
      <c r="Q265" s="230"/>
      <c r="R265" s="229" cm="1">
        <f t="array" aca="1" ref="R265" ca="1">INDIRECT("'"&amp;$C265&amp;"'!"&amp;"$"&amp;$D265&amp;$R$1&amp;"")</f>
        <v>0</v>
      </c>
      <c r="S265" s="232"/>
      <c r="T265" s="232"/>
      <c r="U265" s="233"/>
      <c r="V265" s="229"/>
      <c r="W265" s="234" cm="1">
        <f t="array" aca="1" ref="W265" ca="1">INDIRECT("'"&amp;$C265&amp;"'!"&amp;"$"&amp;$D265&amp;$W$1&amp;"")</f>
        <v>0</v>
      </c>
      <c r="X265" s="232"/>
      <c r="Y265" s="230"/>
      <c r="Z265" s="231" cm="1">
        <f t="array" aca="1" ref="Z265" ca="1">INDIRECT("'"&amp;$C265&amp;"'!"&amp;"$"&amp;$D265&amp;$Z$1&amp;"")</f>
        <v>0</v>
      </c>
      <c r="AA265" s="232" t="s">
        <v>1</v>
      </c>
      <c r="AB265" s="232" t="s">
        <v>1</v>
      </c>
      <c r="AC265" s="233" t="s">
        <v>1</v>
      </c>
      <c r="AD265" s="229" cm="1">
        <f t="array" aca="1" ref="AD265" ca="1">INDIRECT("'"&amp;$C265&amp;"'!"&amp;"$"&amp;$D265&amp;$AD$1&amp;"")</f>
        <v>0</v>
      </c>
      <c r="AE265" s="232" t="s">
        <v>1</v>
      </c>
      <c r="AF265" s="232" t="s">
        <v>1</v>
      </c>
      <c r="AG265" s="230" t="s">
        <v>1</v>
      </c>
      <c r="AH265" s="231" cm="1">
        <f t="array" aca="1" ref="AH265" ca="1">INDIRECT("'"&amp;$C265&amp;"'!"&amp;"$"&amp;$D265&amp;$AH$1&amp;"")</f>
        <v>0</v>
      </c>
      <c r="AI265" s="232" t="s">
        <v>1</v>
      </c>
      <c r="AJ265" s="232" t="s">
        <v>1</v>
      </c>
      <c r="AK265" s="233" t="s">
        <v>1</v>
      </c>
      <c r="AL265" s="229" cm="1">
        <f t="array" aca="1" ref="AL265" ca="1">INDIRECT("'"&amp;$C265&amp;"'!"&amp;"$"&amp;$D265&amp;$AL$1&amp;"")</f>
        <v>0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cm="1">
        <f t="array" aca="1" ref="AR265" ca="1">INDIRECT("'"&amp;$C265&amp;"'!"&amp;"$"&amp;$D265&amp;$AR$1&amp;"")</f>
        <v>0</v>
      </c>
      <c r="AS265" s="232"/>
      <c r="AT265" s="230"/>
      <c r="AU265" s="231" cm="1">
        <f t="array" aca="1" ref="AU265" ca="1">INDIRECT("'"&amp;$C265&amp;"'!"&amp;"$"&amp;$D265&amp;$AU$1&amp;"")</f>
        <v>0</v>
      </c>
      <c r="AV265" s="232"/>
      <c r="AW265" s="230"/>
      <c r="AX265" s="229"/>
      <c r="AY265" s="233"/>
      <c r="AZ265" s="232" cm="1">
        <f t="array" aca="1" ref="AZ265" ca="1">INDIRECT("'"&amp;$C265&amp;"'!"&amp;"$"&amp;$D265&amp;$AZ$1&amp;"")</f>
        <v>0</v>
      </c>
      <c r="BA265" s="231"/>
      <c r="BB265" s="232"/>
      <c r="BC265" s="230"/>
      <c r="BD265" s="232" cm="1">
        <f t="array" aca="1" ref="BD265" ca="1">INDIRECT("'"&amp;$C265&amp;"'!"&amp;"$"&amp;$D265&amp;$BD$1&amp;"")</f>
        <v>0</v>
      </c>
      <c r="BE265" s="231"/>
      <c r="BF265" s="232"/>
      <c r="BG265" s="230"/>
      <c r="BH265" s="234"/>
      <c r="BI265" s="230"/>
      <c r="BJ265" s="234" cm="1">
        <f t="array" aca="1" ref="BJ265" ca="1">INDIRECT("'"&amp;$C265&amp;"'!"&amp;"$"&amp;$D265&amp;$BJ$1&amp;"")</f>
        <v>0</v>
      </c>
      <c r="BK265" s="232"/>
      <c r="BL265" s="230"/>
      <c r="BM265" s="408"/>
      <c r="BN265" s="229" cm="1">
        <f t="array" aca="1" ref="BN265" ca="1">INDIRECT("'"&amp;$C265&amp;"'!"&amp;"$"&amp;$D265&amp;$BN$1&amp;"")</f>
        <v>0</v>
      </c>
      <c r="BO265" s="231"/>
      <c r="BP265" s="230"/>
      <c r="BQ265" s="234" cm="1">
        <f t="array" aca="1" ref="BQ265" ca="1">INDIRECT("'"&amp;$C265&amp;"'!"&amp;"$"&amp;$D265&amp;$BQ$1&amp;"")</f>
        <v>0</v>
      </c>
      <c r="BR265" s="232"/>
      <c r="BS265" s="232"/>
      <c r="BT265" s="230"/>
      <c r="BU265" s="235" cm="1">
        <f t="array" aca="1" ref="BU265" ca="1">INDIRECT("'"&amp;$C265&amp;"'!"&amp;"$"&amp;$D265&amp;$BU$1&amp;"")</f>
        <v>0</v>
      </c>
      <c r="BV265" s="232"/>
      <c r="BW265" s="232"/>
      <c r="BX265" s="230"/>
      <c r="BY265" s="235"/>
      <c r="BZ265" s="232"/>
      <c r="CA265" s="232"/>
      <c r="CB265" s="230"/>
    </row>
    <row r="266" spans="1:80" ht="15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149</v>
      </c>
      <c r="E266" s="222"/>
      <c r="F266" s="223"/>
      <c r="G266" s="224" cm="1">
        <f t="array" aca="1" ref="G266" ca="1">INDIRECT("'"&amp;$C266&amp;"'!"&amp;"$"&amp;$D266&amp;$G$1&amp;"")</f>
        <v>0</v>
      </c>
      <c r="H266" s="225" t="s">
        <v>1</v>
      </c>
      <c r="I266" s="223" t="s">
        <v>1</v>
      </c>
      <c r="J266" s="224" cm="1">
        <f t="array" aca="1" ref="J266" ca="1">INDIRECT("'"&amp;$C266&amp;"'!"&amp;"$"&amp;$D266&amp;$J$1&amp;"")</f>
        <v>0</v>
      </c>
      <c r="K266" s="225"/>
      <c r="L266" s="225"/>
      <c r="M266" s="226"/>
      <c r="N266" s="222" cm="1">
        <f t="array" aca="1" ref="N266" ca="1">INDIRECT("'"&amp;$C266&amp;"'!"&amp;"$"&amp;$D266&amp;$N$1&amp;"")</f>
        <v>0</v>
      </c>
      <c r="O266" s="225"/>
      <c r="P266" s="225"/>
      <c r="Q266" s="223"/>
      <c r="R266" s="352" cm="1">
        <f t="array" aca="1" ref="R266" ca="1">INDIRECT("'"&amp;$C266&amp;"'!"&amp;"$"&amp;$D266&amp;$R$1&amp;"")</f>
        <v>0</v>
      </c>
      <c r="S266" s="225"/>
      <c r="T266" s="225"/>
      <c r="U266" s="226"/>
      <c r="V266" s="222"/>
      <c r="W266" s="227" cm="1">
        <f t="array" aca="1" ref="W266" ca="1">INDIRECT("'"&amp;$C266&amp;"'!"&amp;"$"&amp;$D266&amp;$W$1&amp;"")</f>
        <v>0</v>
      </c>
      <c r="X266" s="225"/>
      <c r="Y266" s="223"/>
      <c r="Z266" s="224" cm="1">
        <f t="array" aca="1" ref="Z266" ca="1">INDIRECT("'"&amp;$C266&amp;"'!"&amp;"$"&amp;$D266&amp;$Z$1&amp;"")</f>
        <v>0</v>
      </c>
      <c r="AA266" s="225" t="s">
        <v>1</v>
      </c>
      <c r="AB266" s="225" t="s">
        <v>1</v>
      </c>
      <c r="AC266" s="226" t="s">
        <v>1</v>
      </c>
      <c r="AD266" s="222" cm="1">
        <f t="array" aca="1" ref="AD266" ca="1">INDIRECT("'"&amp;$C266&amp;"'!"&amp;"$"&amp;$D266&amp;$AD$1&amp;"")</f>
        <v>0</v>
      </c>
      <c r="AE266" s="225" t="s">
        <v>1</v>
      </c>
      <c r="AF266" s="225" t="s">
        <v>1</v>
      </c>
      <c r="AG266" s="223" t="s">
        <v>1</v>
      </c>
      <c r="AH266" s="224" cm="1">
        <f t="array" aca="1" ref="AH266" ca="1">INDIRECT("'"&amp;$C266&amp;"'!"&amp;"$"&amp;$D266&amp;$AH$1&amp;"")</f>
        <v>0</v>
      </c>
      <c r="AI266" s="225" t="s">
        <v>1</v>
      </c>
      <c r="AJ266" s="225" t="s">
        <v>1</v>
      </c>
      <c r="AK266" s="226" t="s">
        <v>1</v>
      </c>
      <c r="AL266" s="222" cm="1">
        <f t="array" aca="1" ref="AL266" ca="1">INDIRECT("'"&amp;$C266&amp;"'!"&amp;"$"&amp;$D266&amp;$AL$1&amp;"")</f>
        <v>0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cm="1">
        <f t="array" aca="1" ref="AR266" ca="1">INDIRECT("'"&amp;$C266&amp;"'!"&amp;"$"&amp;$D266&amp;$AR$1&amp;"")</f>
        <v>0</v>
      </c>
      <c r="AS266" s="225"/>
      <c r="AT266" s="223"/>
      <c r="AU266" s="224" cm="1">
        <f t="array" aca="1" ref="AU266" ca="1">INDIRECT("'"&amp;$C266&amp;"'!"&amp;"$"&amp;$D266&amp;$AU$1&amp;"")</f>
        <v>0</v>
      </c>
      <c r="AV266" s="225"/>
      <c r="AW266" s="223"/>
      <c r="AX266" s="222"/>
      <c r="AY266" s="226"/>
      <c r="AZ266" s="225" cm="1">
        <f t="array" aca="1" ref="AZ266" ca="1">INDIRECT("'"&amp;$C266&amp;"'!"&amp;"$"&amp;$D266&amp;$AZ$1&amp;"")</f>
        <v>0</v>
      </c>
      <c r="BA266" s="224"/>
      <c r="BB266" s="225"/>
      <c r="BC266" s="223"/>
      <c r="BD266" s="225" cm="1">
        <f t="array" aca="1" ref="BD266" ca="1">INDIRECT("'"&amp;$C266&amp;"'!"&amp;"$"&amp;$D266&amp;$BD$1&amp;"")</f>
        <v>0</v>
      </c>
      <c r="BE266" s="224"/>
      <c r="BF266" s="225"/>
      <c r="BG266" s="223"/>
      <c r="BH266" s="227"/>
      <c r="BI266" s="223"/>
      <c r="BJ266" s="227" cm="1">
        <f t="array" aca="1" ref="BJ266" ca="1">INDIRECT("'"&amp;$C266&amp;"'!"&amp;"$"&amp;$D266&amp;$BJ$1&amp;"")</f>
        <v>0</v>
      </c>
      <c r="BK266" s="225"/>
      <c r="BL266" s="223"/>
      <c r="BM266" s="407"/>
      <c r="BN266" s="222" cm="1">
        <f t="array" aca="1" ref="BN266" ca="1">INDIRECT("'"&amp;$C266&amp;"'!"&amp;"$"&amp;$D266&amp;$BN$1&amp;"")</f>
        <v>0</v>
      </c>
      <c r="BO266" s="224"/>
      <c r="BP266" s="223"/>
      <c r="BQ266" s="227" cm="1">
        <f t="array" aca="1" ref="BQ266" ca="1">INDIRECT("'"&amp;$C266&amp;"'!"&amp;"$"&amp;$D266&amp;$BQ$1&amp;"")</f>
        <v>0</v>
      </c>
      <c r="BR266" s="225"/>
      <c r="BS266" s="225"/>
      <c r="BT266" s="223"/>
      <c r="BU266" s="228" cm="1">
        <f t="array" aca="1" ref="BU266" ca="1">INDIRECT("'"&amp;$C266&amp;"'!"&amp;"$"&amp;$D266&amp;$BU$1&amp;"")</f>
        <v>0</v>
      </c>
      <c r="BV266" s="225"/>
      <c r="BW266" s="225"/>
      <c r="BX266" s="223"/>
      <c r="BY266" s="228"/>
      <c r="BZ266" s="225"/>
      <c r="CA266" s="225"/>
      <c r="CB266" s="223"/>
    </row>
    <row r="267" spans="1:80" ht="15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150</v>
      </c>
      <c r="E267" s="229"/>
      <c r="F267" s="230"/>
      <c r="G267" s="231" cm="1">
        <f t="array" aca="1" ref="G267" ca="1">INDIRECT("'"&amp;$C267&amp;"'!"&amp;"$"&amp;$D267&amp;$G$1&amp;"")</f>
        <v>0</v>
      </c>
      <c r="H267" s="232" t="s">
        <v>1</v>
      </c>
      <c r="I267" s="230" t="s">
        <v>1</v>
      </c>
      <c r="J267" s="231" cm="1">
        <f t="array" aca="1" ref="J267" ca="1">INDIRECT("'"&amp;$C267&amp;"'!"&amp;"$"&amp;$D267&amp;$J$1&amp;"")</f>
        <v>0</v>
      </c>
      <c r="K267" s="232"/>
      <c r="L267" s="232"/>
      <c r="M267" s="233"/>
      <c r="N267" s="229" cm="1">
        <f t="array" aca="1" ref="N267" ca="1">INDIRECT("'"&amp;$C267&amp;"'!"&amp;"$"&amp;$D267&amp;$N$1&amp;"")</f>
        <v>0</v>
      </c>
      <c r="O267" s="232"/>
      <c r="P267" s="232"/>
      <c r="Q267" s="230"/>
      <c r="R267" s="229" cm="1">
        <f t="array" aca="1" ref="R267" ca="1">INDIRECT("'"&amp;$C267&amp;"'!"&amp;"$"&amp;$D267&amp;$R$1&amp;"")</f>
        <v>0</v>
      </c>
      <c r="S267" s="232"/>
      <c r="T267" s="232"/>
      <c r="U267" s="233"/>
      <c r="V267" s="229"/>
      <c r="W267" s="234" cm="1">
        <f t="array" aca="1" ref="W267" ca="1">INDIRECT("'"&amp;$C267&amp;"'!"&amp;"$"&amp;$D267&amp;$W$1&amp;"")</f>
        <v>0</v>
      </c>
      <c r="X267" s="232"/>
      <c r="Y267" s="230"/>
      <c r="Z267" s="231" cm="1">
        <f t="array" aca="1" ref="Z267" ca="1">INDIRECT("'"&amp;$C267&amp;"'!"&amp;"$"&amp;$D267&amp;$Z$1&amp;"")</f>
        <v>0</v>
      </c>
      <c r="AA267" s="232" t="s">
        <v>1</v>
      </c>
      <c r="AB267" s="232" t="s">
        <v>1</v>
      </c>
      <c r="AC267" s="233" t="s">
        <v>1</v>
      </c>
      <c r="AD267" s="229" cm="1">
        <f t="array" aca="1" ref="AD267" ca="1">INDIRECT("'"&amp;$C267&amp;"'!"&amp;"$"&amp;$D267&amp;$AD$1&amp;"")</f>
        <v>0</v>
      </c>
      <c r="AE267" s="232" t="s">
        <v>1</v>
      </c>
      <c r="AF267" s="232" t="s">
        <v>1</v>
      </c>
      <c r="AG267" s="230" t="s">
        <v>1</v>
      </c>
      <c r="AH267" s="231" cm="1">
        <f t="array" aca="1" ref="AH267" ca="1">INDIRECT("'"&amp;$C267&amp;"'!"&amp;"$"&amp;$D267&amp;$AH$1&amp;"")</f>
        <v>0</v>
      </c>
      <c r="AI267" s="232" t="s">
        <v>1</v>
      </c>
      <c r="AJ267" s="232" t="s">
        <v>1</v>
      </c>
      <c r="AK267" s="233" t="s">
        <v>1</v>
      </c>
      <c r="AL267" s="229" cm="1">
        <f t="array" aca="1" ref="AL267" ca="1">INDIRECT("'"&amp;$C267&amp;"'!"&amp;"$"&amp;$D267&amp;$AL$1&amp;"")</f>
        <v>0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cm="1">
        <f t="array" aca="1" ref="AR267" ca="1">INDIRECT("'"&amp;$C267&amp;"'!"&amp;"$"&amp;$D267&amp;$AR$1&amp;"")</f>
        <v>0</v>
      </c>
      <c r="AS267" s="232"/>
      <c r="AT267" s="230"/>
      <c r="AU267" s="231" cm="1">
        <f t="array" aca="1" ref="AU267" ca="1">INDIRECT("'"&amp;$C267&amp;"'!"&amp;"$"&amp;$D267&amp;$AU$1&amp;"")</f>
        <v>0</v>
      </c>
      <c r="AV267" s="232"/>
      <c r="AW267" s="230"/>
      <c r="AX267" s="229"/>
      <c r="AY267" s="233"/>
      <c r="AZ267" s="232" cm="1">
        <f t="array" aca="1" ref="AZ267" ca="1">INDIRECT("'"&amp;$C267&amp;"'!"&amp;"$"&amp;$D267&amp;$AZ$1&amp;"")</f>
        <v>0</v>
      </c>
      <c r="BA267" s="231"/>
      <c r="BB267" s="232"/>
      <c r="BC267" s="230"/>
      <c r="BD267" s="232" cm="1">
        <f t="array" aca="1" ref="BD267" ca="1">INDIRECT("'"&amp;$C267&amp;"'!"&amp;"$"&amp;$D267&amp;$BD$1&amp;"")</f>
        <v>0</v>
      </c>
      <c r="BE267" s="231"/>
      <c r="BF267" s="232"/>
      <c r="BG267" s="230"/>
      <c r="BH267" s="234"/>
      <c r="BI267" s="230"/>
      <c r="BJ267" s="234" cm="1">
        <f t="array" aca="1" ref="BJ267" ca="1">INDIRECT("'"&amp;$C267&amp;"'!"&amp;"$"&amp;$D267&amp;$BJ$1&amp;"")</f>
        <v>0</v>
      </c>
      <c r="BK267" s="232"/>
      <c r="BL267" s="230"/>
      <c r="BM267" s="408"/>
      <c r="BN267" s="229" cm="1">
        <f t="array" aca="1" ref="BN267" ca="1">INDIRECT("'"&amp;$C267&amp;"'!"&amp;"$"&amp;$D267&amp;$BN$1&amp;"")</f>
        <v>0</v>
      </c>
      <c r="BO267" s="231"/>
      <c r="BP267" s="230"/>
      <c r="BQ267" s="234" cm="1">
        <f t="array" aca="1" ref="BQ267" ca="1">INDIRECT("'"&amp;$C267&amp;"'!"&amp;"$"&amp;$D267&amp;$BQ$1&amp;"")</f>
        <v>0</v>
      </c>
      <c r="BR267" s="232"/>
      <c r="BS267" s="232"/>
      <c r="BT267" s="230"/>
      <c r="BU267" s="235" cm="1">
        <f t="array" aca="1" ref="BU267" ca="1">INDIRECT("'"&amp;$C267&amp;"'!"&amp;"$"&amp;$D267&amp;$BU$1&amp;"")</f>
        <v>0</v>
      </c>
      <c r="BV267" s="232"/>
      <c r="BW267" s="232"/>
      <c r="BX267" s="230"/>
      <c r="BY267" s="235"/>
      <c r="BZ267" s="232"/>
      <c r="CA267" s="232"/>
      <c r="CB267" s="230"/>
    </row>
    <row r="268" spans="1:80" ht="15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151</v>
      </c>
      <c r="E268" s="222"/>
      <c r="F268" s="223"/>
      <c r="G268" s="224" cm="1">
        <f t="array" aca="1" ref="G268" ca="1">INDIRECT("'"&amp;$C268&amp;"'!"&amp;"$"&amp;$D268&amp;$G$1&amp;"")</f>
        <v>0</v>
      </c>
      <c r="H268" s="225" t="s">
        <v>1</v>
      </c>
      <c r="I268" s="223" t="s">
        <v>1</v>
      </c>
      <c r="J268" s="224" cm="1">
        <f t="array" aca="1" ref="J268" ca="1">INDIRECT("'"&amp;$C268&amp;"'!"&amp;"$"&amp;$D268&amp;$J$1&amp;"")</f>
        <v>0</v>
      </c>
      <c r="K268" s="225"/>
      <c r="L268" s="225"/>
      <c r="M268" s="223"/>
      <c r="N268" s="222" cm="1">
        <f t="array" aca="1" ref="N268" ca="1">INDIRECT("'"&amp;$C268&amp;"'!"&amp;"$"&amp;$D268&amp;$N$1&amp;"")</f>
        <v>0</v>
      </c>
      <c r="O268" s="225"/>
      <c r="P268" s="225"/>
      <c r="Q268" s="223"/>
      <c r="R268" s="352" cm="1">
        <f t="array" aca="1" ref="R268" ca="1">INDIRECT("'"&amp;$C268&amp;"'!"&amp;"$"&amp;$D268&amp;$R$1&amp;"")</f>
        <v>0</v>
      </c>
      <c r="S268" s="225"/>
      <c r="T268" s="225"/>
      <c r="U268" s="226"/>
      <c r="V268" s="222"/>
      <c r="W268" s="227" cm="1">
        <f t="array" aca="1" ref="W268" ca="1">INDIRECT("'"&amp;$C268&amp;"'!"&amp;"$"&amp;$D268&amp;$W$1&amp;"")</f>
        <v>0</v>
      </c>
      <c r="X268" s="225"/>
      <c r="Y268" s="223"/>
      <c r="Z268" s="224" cm="1">
        <f t="array" aca="1" ref="Z268" ca="1">INDIRECT("'"&amp;$C268&amp;"'!"&amp;"$"&amp;$D268&amp;$Z$1&amp;"")</f>
        <v>0</v>
      </c>
      <c r="AA268" s="225" t="s">
        <v>1</v>
      </c>
      <c r="AB268" s="225" t="s">
        <v>1</v>
      </c>
      <c r="AC268" s="226" t="s">
        <v>1</v>
      </c>
      <c r="AD268" s="222" cm="1">
        <f t="array" aca="1" ref="AD268" ca="1">INDIRECT("'"&amp;$C268&amp;"'!"&amp;"$"&amp;$D268&amp;$AD$1&amp;"")</f>
        <v>0</v>
      </c>
      <c r="AE268" s="225" t="s">
        <v>1</v>
      </c>
      <c r="AF268" s="225" t="s">
        <v>1</v>
      </c>
      <c r="AG268" s="223" t="s">
        <v>1</v>
      </c>
      <c r="AH268" s="224" cm="1">
        <f t="array" aca="1" ref="AH268" ca="1">INDIRECT("'"&amp;$C268&amp;"'!"&amp;"$"&amp;$D268&amp;$AH$1&amp;"")</f>
        <v>0</v>
      </c>
      <c r="AI268" s="225" t="s">
        <v>1</v>
      </c>
      <c r="AJ268" s="225" t="s">
        <v>1</v>
      </c>
      <c r="AK268" s="226" t="s">
        <v>1</v>
      </c>
      <c r="AL268" s="222" cm="1">
        <f t="array" aca="1" ref="AL268" ca="1">INDIRECT("'"&amp;$C268&amp;"'!"&amp;"$"&amp;$D268&amp;$AL$1&amp;"")</f>
        <v>0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cm="1">
        <f t="array" aca="1" ref="AR268" ca="1">INDIRECT("'"&amp;$C268&amp;"'!"&amp;"$"&amp;$D268&amp;$AR$1&amp;"")</f>
        <v>0</v>
      </c>
      <c r="AS268" s="225"/>
      <c r="AT268" s="223"/>
      <c r="AU268" s="224" cm="1">
        <f t="array" aca="1" ref="AU268" ca="1">INDIRECT("'"&amp;$C268&amp;"'!"&amp;"$"&amp;$D268&amp;$AU$1&amp;"")</f>
        <v>0</v>
      </c>
      <c r="AV268" s="225"/>
      <c r="AW268" s="223"/>
      <c r="AX268" s="222"/>
      <c r="AY268" s="226"/>
      <c r="AZ268" s="225" cm="1">
        <f t="array" aca="1" ref="AZ268" ca="1">INDIRECT("'"&amp;$C268&amp;"'!"&amp;"$"&amp;$D268&amp;$AZ$1&amp;"")</f>
        <v>0</v>
      </c>
      <c r="BA268" s="224"/>
      <c r="BB268" s="225"/>
      <c r="BC268" s="223"/>
      <c r="BD268" s="225" cm="1">
        <f t="array" aca="1" ref="BD268" ca="1">INDIRECT("'"&amp;$C268&amp;"'!"&amp;"$"&amp;$D268&amp;$BD$1&amp;"")</f>
        <v>0</v>
      </c>
      <c r="BE268" s="224"/>
      <c r="BF268" s="225"/>
      <c r="BG268" s="223"/>
      <c r="BH268" s="227"/>
      <c r="BI268" s="223"/>
      <c r="BJ268" s="227" cm="1">
        <f t="array" aca="1" ref="BJ268" ca="1">INDIRECT("'"&amp;$C268&amp;"'!"&amp;"$"&amp;$D268&amp;$BJ$1&amp;"")</f>
        <v>0</v>
      </c>
      <c r="BK268" s="225"/>
      <c r="BL268" s="223"/>
      <c r="BM268" s="407"/>
      <c r="BN268" s="222" cm="1">
        <f t="array" aca="1" ref="BN268" ca="1">INDIRECT("'"&amp;$C268&amp;"'!"&amp;"$"&amp;$D268&amp;$BN$1&amp;"")</f>
        <v>0</v>
      </c>
      <c r="BO268" s="224"/>
      <c r="BP268" s="223"/>
      <c r="BQ268" s="227" cm="1">
        <f t="array" aca="1" ref="BQ268" ca="1">INDIRECT("'"&amp;$C268&amp;"'!"&amp;"$"&amp;$D268&amp;$BQ$1&amp;"")</f>
        <v>0</v>
      </c>
      <c r="BR268" s="225"/>
      <c r="BS268" s="225"/>
      <c r="BT268" s="223"/>
      <c r="BU268" s="228" cm="1">
        <f t="array" aca="1" ref="BU268" ca="1">INDIRECT("'"&amp;$C268&amp;"'!"&amp;"$"&amp;$D268&amp;$BU$1&amp;"")</f>
        <v>0</v>
      </c>
      <c r="BV268" s="225"/>
      <c r="BW268" s="225"/>
      <c r="BX268" s="223"/>
      <c r="BY268" s="228"/>
      <c r="BZ268" s="225"/>
      <c r="CA268" s="225"/>
      <c r="CB268" s="223"/>
    </row>
    <row r="269" spans="1:80" ht="15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152</v>
      </c>
      <c r="E269" s="229"/>
      <c r="F269" s="230"/>
      <c r="G269" s="231" cm="1">
        <f t="array" aca="1" ref="G269" ca="1">INDIRECT("'"&amp;$C269&amp;"'!"&amp;"$"&amp;$D269&amp;$G$1&amp;"")</f>
        <v>0</v>
      </c>
      <c r="H269" s="232" t="s">
        <v>1</v>
      </c>
      <c r="I269" s="230" t="s">
        <v>1</v>
      </c>
      <c r="J269" s="231" cm="1">
        <f t="array" aca="1" ref="J269" ca="1">INDIRECT("'"&amp;$C269&amp;"'!"&amp;"$"&amp;$D269&amp;$J$1&amp;"")</f>
        <v>0</v>
      </c>
      <c r="K269" s="232"/>
      <c r="L269" s="232"/>
      <c r="M269" s="233"/>
      <c r="N269" s="229" cm="1">
        <f t="array" aca="1" ref="N269" ca="1">INDIRECT("'"&amp;$C269&amp;"'!"&amp;"$"&amp;$D269&amp;$N$1&amp;"")</f>
        <v>0</v>
      </c>
      <c r="O269" s="232"/>
      <c r="P269" s="232"/>
      <c r="Q269" s="230"/>
      <c r="R269" s="229" cm="1">
        <f t="array" aca="1" ref="R269" ca="1">INDIRECT("'"&amp;$C269&amp;"'!"&amp;"$"&amp;$D269&amp;$R$1&amp;"")</f>
        <v>0</v>
      </c>
      <c r="S269" s="232"/>
      <c r="T269" s="232"/>
      <c r="U269" s="233"/>
      <c r="V269" s="229"/>
      <c r="W269" s="234" cm="1">
        <f t="array" aca="1" ref="W269" ca="1">INDIRECT("'"&amp;$C269&amp;"'!"&amp;"$"&amp;$D269&amp;$W$1&amp;"")</f>
        <v>0</v>
      </c>
      <c r="X269" s="232"/>
      <c r="Y269" s="230"/>
      <c r="Z269" s="231" cm="1">
        <f t="array" aca="1" ref="Z269" ca="1">INDIRECT("'"&amp;$C269&amp;"'!"&amp;"$"&amp;$D269&amp;$Z$1&amp;"")</f>
        <v>0</v>
      </c>
      <c r="AA269" s="232" t="s">
        <v>1</v>
      </c>
      <c r="AB269" s="232" t="s">
        <v>1</v>
      </c>
      <c r="AC269" s="233" t="s">
        <v>1</v>
      </c>
      <c r="AD269" s="229" cm="1">
        <f t="array" aca="1" ref="AD269" ca="1">INDIRECT("'"&amp;$C269&amp;"'!"&amp;"$"&amp;$D269&amp;$AD$1&amp;"")</f>
        <v>0</v>
      </c>
      <c r="AE269" s="232" t="s">
        <v>1</v>
      </c>
      <c r="AF269" s="232" t="s">
        <v>1</v>
      </c>
      <c r="AG269" s="230" t="s">
        <v>1</v>
      </c>
      <c r="AH269" s="231" cm="1">
        <f t="array" aca="1" ref="AH269" ca="1">INDIRECT("'"&amp;$C269&amp;"'!"&amp;"$"&amp;$D269&amp;$AH$1&amp;"")</f>
        <v>0</v>
      </c>
      <c r="AI269" s="232" t="s">
        <v>1</v>
      </c>
      <c r="AJ269" s="232" t="s">
        <v>1</v>
      </c>
      <c r="AK269" s="233" t="s">
        <v>1</v>
      </c>
      <c r="AL269" s="229" cm="1">
        <f t="array" aca="1" ref="AL269" ca="1">INDIRECT("'"&amp;$C269&amp;"'!"&amp;"$"&amp;$D269&amp;$AL$1&amp;"")</f>
        <v>0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cm="1">
        <f t="array" aca="1" ref="AR269" ca="1">INDIRECT("'"&amp;$C269&amp;"'!"&amp;"$"&amp;$D269&amp;$AR$1&amp;"")</f>
        <v>0</v>
      </c>
      <c r="AS269" s="232"/>
      <c r="AT269" s="230"/>
      <c r="AU269" s="231" cm="1">
        <f t="array" aca="1" ref="AU269" ca="1">INDIRECT("'"&amp;$C269&amp;"'!"&amp;"$"&amp;$D269&amp;$AU$1&amp;"")</f>
        <v>0</v>
      </c>
      <c r="AV269" s="232"/>
      <c r="AW269" s="230"/>
      <c r="AX269" s="229"/>
      <c r="AY269" s="233"/>
      <c r="AZ269" s="232" cm="1">
        <f t="array" aca="1" ref="AZ269" ca="1">INDIRECT("'"&amp;$C269&amp;"'!"&amp;"$"&amp;$D269&amp;$AZ$1&amp;"")</f>
        <v>0</v>
      </c>
      <c r="BA269" s="231"/>
      <c r="BB269" s="232"/>
      <c r="BC269" s="230"/>
      <c r="BD269" s="232" cm="1">
        <f t="array" aca="1" ref="BD269" ca="1">INDIRECT("'"&amp;$C269&amp;"'!"&amp;"$"&amp;$D269&amp;$BD$1&amp;"")</f>
        <v>0</v>
      </c>
      <c r="BE269" s="231"/>
      <c r="BF269" s="232"/>
      <c r="BG269" s="230"/>
      <c r="BH269" s="234"/>
      <c r="BI269" s="230"/>
      <c r="BJ269" s="234" cm="1">
        <f t="array" aca="1" ref="BJ269" ca="1">INDIRECT("'"&amp;$C269&amp;"'!"&amp;"$"&amp;$D269&amp;$BJ$1&amp;"")</f>
        <v>0</v>
      </c>
      <c r="BK269" s="232"/>
      <c r="BL269" s="230"/>
      <c r="BM269" s="408"/>
      <c r="BN269" s="229" cm="1">
        <f t="array" aca="1" ref="BN269" ca="1">INDIRECT("'"&amp;$C269&amp;"'!"&amp;"$"&amp;$D269&amp;$BN$1&amp;"")</f>
        <v>0</v>
      </c>
      <c r="BO269" s="231"/>
      <c r="BP269" s="230"/>
      <c r="BQ269" s="234" cm="1">
        <f t="array" aca="1" ref="BQ269" ca="1">INDIRECT("'"&amp;$C269&amp;"'!"&amp;"$"&amp;$D269&amp;$BQ$1&amp;"")</f>
        <v>0</v>
      </c>
      <c r="BR269" s="232"/>
      <c r="BS269" s="232"/>
      <c r="BT269" s="230"/>
      <c r="BU269" s="235" cm="1">
        <f t="array" aca="1" ref="BU269" ca="1">INDIRECT("'"&amp;$C269&amp;"'!"&amp;"$"&amp;$D269&amp;$BU$1&amp;"")</f>
        <v>0</v>
      </c>
      <c r="BV269" s="232"/>
      <c r="BW269" s="232"/>
      <c r="BX269" s="230"/>
      <c r="BY269" s="235"/>
      <c r="BZ269" s="232"/>
      <c r="CA269" s="232"/>
      <c r="CB269" s="230"/>
    </row>
    <row r="270" spans="1:80" ht="15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153</v>
      </c>
      <c r="E270" s="222"/>
      <c r="F270" s="223"/>
      <c r="G270" s="224" cm="1">
        <f t="array" aca="1" ref="G270" ca="1">INDIRECT("'"&amp;$C270&amp;"'!"&amp;"$"&amp;$D270&amp;$G$1&amp;"")</f>
        <v>0</v>
      </c>
      <c r="H270" s="225" t="s">
        <v>1</v>
      </c>
      <c r="I270" s="223" t="s">
        <v>1</v>
      </c>
      <c r="J270" s="224" cm="1">
        <f t="array" aca="1" ref="J270" ca="1">INDIRECT("'"&amp;$C270&amp;"'!"&amp;"$"&amp;$D270&amp;$J$1&amp;"")</f>
        <v>0</v>
      </c>
      <c r="K270" s="225"/>
      <c r="L270" s="225"/>
      <c r="M270" s="226"/>
      <c r="N270" s="222" cm="1">
        <f t="array" aca="1" ref="N270" ca="1">INDIRECT("'"&amp;$C270&amp;"'!"&amp;"$"&amp;$D270&amp;$N$1&amp;"")</f>
        <v>0</v>
      </c>
      <c r="O270" s="225"/>
      <c r="P270" s="225"/>
      <c r="Q270" s="223"/>
      <c r="R270" s="352" cm="1">
        <f t="array" aca="1" ref="R270" ca="1">INDIRECT("'"&amp;$C270&amp;"'!"&amp;"$"&amp;$D270&amp;$R$1&amp;"")</f>
        <v>0</v>
      </c>
      <c r="S270" s="225"/>
      <c r="T270" s="225"/>
      <c r="U270" s="226"/>
      <c r="V270" s="222"/>
      <c r="W270" s="227" cm="1">
        <f t="array" aca="1" ref="W270" ca="1">INDIRECT("'"&amp;$C270&amp;"'!"&amp;"$"&amp;$D270&amp;$W$1&amp;"")</f>
        <v>0</v>
      </c>
      <c r="X270" s="225"/>
      <c r="Y270" s="223"/>
      <c r="Z270" s="224" cm="1">
        <f t="array" aca="1" ref="Z270" ca="1">INDIRECT("'"&amp;$C270&amp;"'!"&amp;"$"&amp;$D270&amp;$Z$1&amp;"")</f>
        <v>0</v>
      </c>
      <c r="AA270" s="225" t="s">
        <v>1</v>
      </c>
      <c r="AB270" s="225" t="s">
        <v>1</v>
      </c>
      <c r="AC270" s="226" t="s">
        <v>1</v>
      </c>
      <c r="AD270" s="222" cm="1">
        <f t="array" aca="1" ref="AD270" ca="1">INDIRECT("'"&amp;$C270&amp;"'!"&amp;"$"&amp;$D270&amp;$AD$1&amp;"")</f>
        <v>0</v>
      </c>
      <c r="AE270" s="225" t="s">
        <v>1</v>
      </c>
      <c r="AF270" s="225" t="s">
        <v>1</v>
      </c>
      <c r="AG270" s="223" t="s">
        <v>1</v>
      </c>
      <c r="AH270" s="224" cm="1">
        <f t="array" aca="1" ref="AH270" ca="1">INDIRECT("'"&amp;$C270&amp;"'!"&amp;"$"&amp;$D270&amp;$AH$1&amp;"")</f>
        <v>0</v>
      </c>
      <c r="AI270" s="225" t="s">
        <v>1</v>
      </c>
      <c r="AJ270" s="225" t="s">
        <v>1</v>
      </c>
      <c r="AK270" s="226" t="s">
        <v>1</v>
      </c>
      <c r="AL270" s="222" cm="1">
        <f t="array" aca="1" ref="AL270" ca="1">INDIRECT("'"&amp;$C270&amp;"'!"&amp;"$"&amp;$D270&amp;$AL$1&amp;"")</f>
        <v>0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cm="1">
        <f t="array" aca="1" ref="AR270" ca="1">INDIRECT("'"&amp;$C270&amp;"'!"&amp;"$"&amp;$D270&amp;$AR$1&amp;"")</f>
        <v>0</v>
      </c>
      <c r="AS270" s="225"/>
      <c r="AT270" s="223"/>
      <c r="AU270" s="224" cm="1">
        <f t="array" aca="1" ref="AU270" ca="1">INDIRECT("'"&amp;$C270&amp;"'!"&amp;"$"&amp;$D270&amp;$AU$1&amp;"")</f>
        <v>0</v>
      </c>
      <c r="AV270" s="225"/>
      <c r="AW270" s="223"/>
      <c r="AX270" s="222"/>
      <c r="AY270" s="226"/>
      <c r="AZ270" s="225" cm="1">
        <f t="array" aca="1" ref="AZ270" ca="1">INDIRECT("'"&amp;$C270&amp;"'!"&amp;"$"&amp;$D270&amp;$AZ$1&amp;"")</f>
        <v>0</v>
      </c>
      <c r="BA270" s="224"/>
      <c r="BB270" s="225"/>
      <c r="BC270" s="223"/>
      <c r="BD270" s="225" cm="1">
        <f t="array" aca="1" ref="BD270" ca="1">INDIRECT("'"&amp;$C270&amp;"'!"&amp;"$"&amp;$D270&amp;$BD$1&amp;"")</f>
        <v>0</v>
      </c>
      <c r="BE270" s="224"/>
      <c r="BF270" s="225"/>
      <c r="BG270" s="223"/>
      <c r="BH270" s="227"/>
      <c r="BI270" s="223"/>
      <c r="BJ270" s="227" cm="1">
        <f t="array" aca="1" ref="BJ270" ca="1">INDIRECT("'"&amp;$C270&amp;"'!"&amp;"$"&amp;$D270&amp;$BJ$1&amp;"")</f>
        <v>0</v>
      </c>
      <c r="BK270" s="225"/>
      <c r="BL270" s="223"/>
      <c r="BM270" s="407"/>
      <c r="BN270" s="222" cm="1">
        <f t="array" aca="1" ref="BN270" ca="1">INDIRECT("'"&amp;$C270&amp;"'!"&amp;"$"&amp;$D270&amp;$BN$1&amp;"")</f>
        <v>0</v>
      </c>
      <c r="BO270" s="224"/>
      <c r="BP270" s="223"/>
      <c r="BQ270" s="227" cm="1">
        <f t="array" aca="1" ref="BQ270" ca="1">INDIRECT("'"&amp;$C270&amp;"'!"&amp;"$"&amp;$D270&amp;$BQ$1&amp;"")</f>
        <v>0</v>
      </c>
      <c r="BR270" s="225"/>
      <c r="BS270" s="225"/>
      <c r="BT270" s="223"/>
      <c r="BU270" s="228" cm="1">
        <f t="array" aca="1" ref="BU270" ca="1">INDIRECT("'"&amp;$C270&amp;"'!"&amp;"$"&amp;$D270&amp;$BU$1&amp;"")</f>
        <v>0</v>
      </c>
      <c r="BV270" s="225"/>
      <c r="BW270" s="225"/>
      <c r="BX270" s="223"/>
      <c r="BY270" s="228"/>
      <c r="BZ270" s="225"/>
      <c r="CA270" s="225"/>
      <c r="CB270" s="223"/>
    </row>
    <row r="271" spans="1:80" ht="15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154</v>
      </c>
      <c r="E271" s="229"/>
      <c r="F271" s="230"/>
      <c r="G271" s="231" cm="1">
        <f t="array" aca="1" ref="G271" ca="1">INDIRECT("'"&amp;$C271&amp;"'!"&amp;"$"&amp;$D271&amp;$G$1&amp;"")</f>
        <v>0</v>
      </c>
      <c r="H271" s="232" t="s">
        <v>1</v>
      </c>
      <c r="I271" s="230" t="s">
        <v>1</v>
      </c>
      <c r="J271" s="231" cm="1">
        <f t="array" aca="1" ref="J271" ca="1">INDIRECT("'"&amp;$C271&amp;"'!"&amp;"$"&amp;$D271&amp;$J$1&amp;"")</f>
        <v>0</v>
      </c>
      <c r="K271" s="232"/>
      <c r="L271" s="232"/>
      <c r="M271" s="233"/>
      <c r="N271" s="229" cm="1">
        <f t="array" aca="1" ref="N271" ca="1">INDIRECT("'"&amp;$C271&amp;"'!"&amp;"$"&amp;$D271&amp;$N$1&amp;"")</f>
        <v>0</v>
      </c>
      <c r="O271" s="232"/>
      <c r="P271" s="232"/>
      <c r="Q271" s="230"/>
      <c r="R271" s="353" cm="1">
        <f t="array" aca="1" ref="R271" ca="1">INDIRECT("'"&amp;$C271&amp;"'!"&amp;"$"&amp;$D271&amp;$R$1&amp;"")</f>
        <v>0</v>
      </c>
      <c r="S271" s="232"/>
      <c r="T271" s="232"/>
      <c r="U271" s="233"/>
      <c r="V271" s="229"/>
      <c r="W271" s="234" cm="1">
        <f t="array" aca="1" ref="W271" ca="1">INDIRECT("'"&amp;$C271&amp;"'!"&amp;"$"&amp;$D271&amp;$W$1&amp;"")</f>
        <v>0</v>
      </c>
      <c r="X271" s="232"/>
      <c r="Y271" s="230"/>
      <c r="Z271" s="231" cm="1">
        <f t="array" aca="1" ref="Z271" ca="1">INDIRECT("'"&amp;$C271&amp;"'!"&amp;"$"&amp;$D271&amp;$Z$1&amp;"")</f>
        <v>0</v>
      </c>
      <c r="AA271" s="232" t="s">
        <v>1</v>
      </c>
      <c r="AB271" s="232" t="s">
        <v>1</v>
      </c>
      <c r="AC271" s="233" t="s">
        <v>1</v>
      </c>
      <c r="AD271" s="229" cm="1">
        <f t="array" aca="1" ref="AD271" ca="1">INDIRECT("'"&amp;$C271&amp;"'!"&amp;"$"&amp;$D271&amp;$AD$1&amp;"")</f>
        <v>0</v>
      </c>
      <c r="AE271" s="232" t="s">
        <v>1</v>
      </c>
      <c r="AF271" s="232" t="s">
        <v>1</v>
      </c>
      <c r="AG271" s="230" t="s">
        <v>1</v>
      </c>
      <c r="AH271" s="231" cm="1">
        <f t="array" aca="1" ref="AH271" ca="1">INDIRECT("'"&amp;$C271&amp;"'!"&amp;"$"&amp;$D271&amp;$AH$1&amp;"")</f>
        <v>0</v>
      </c>
      <c r="AI271" s="232" t="s">
        <v>1</v>
      </c>
      <c r="AJ271" s="232" t="s">
        <v>1</v>
      </c>
      <c r="AK271" s="233" t="s">
        <v>1</v>
      </c>
      <c r="AL271" s="229" cm="1">
        <f t="array" aca="1" ref="AL271" ca="1">INDIRECT("'"&amp;$C271&amp;"'!"&amp;"$"&amp;$D271&amp;$AL$1&amp;"")</f>
        <v>0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cm="1">
        <f t="array" aca="1" ref="AR271" ca="1">INDIRECT("'"&amp;$C271&amp;"'!"&amp;"$"&amp;$D271&amp;$AR$1&amp;"")</f>
        <v>0</v>
      </c>
      <c r="AS271" s="232"/>
      <c r="AT271" s="230"/>
      <c r="AU271" s="231" cm="1">
        <f t="array" aca="1" ref="AU271" ca="1">INDIRECT("'"&amp;$C271&amp;"'!"&amp;"$"&amp;$D271&amp;$AU$1&amp;"")</f>
        <v>0</v>
      </c>
      <c r="AV271" s="232"/>
      <c r="AW271" s="230"/>
      <c r="AX271" s="229"/>
      <c r="AY271" s="233"/>
      <c r="AZ271" s="232" cm="1">
        <f t="array" aca="1" ref="AZ271" ca="1">INDIRECT("'"&amp;$C271&amp;"'!"&amp;"$"&amp;$D271&amp;$AZ$1&amp;"")</f>
        <v>0</v>
      </c>
      <c r="BA271" s="231"/>
      <c r="BB271" s="232"/>
      <c r="BC271" s="230"/>
      <c r="BD271" s="232" cm="1">
        <f t="array" aca="1" ref="BD271" ca="1">INDIRECT("'"&amp;$C271&amp;"'!"&amp;"$"&amp;$D271&amp;$BD$1&amp;"")</f>
        <v>0</v>
      </c>
      <c r="BE271" s="231"/>
      <c r="BF271" s="232"/>
      <c r="BG271" s="230"/>
      <c r="BH271" s="234"/>
      <c r="BI271" s="230"/>
      <c r="BJ271" s="234" cm="1">
        <f t="array" aca="1" ref="BJ271" ca="1">INDIRECT("'"&amp;$C271&amp;"'!"&amp;"$"&amp;$D271&amp;$BJ$1&amp;"")</f>
        <v>0</v>
      </c>
      <c r="BK271" s="232"/>
      <c r="BL271" s="230"/>
      <c r="BM271" s="408"/>
      <c r="BN271" s="229" cm="1">
        <f t="array" aca="1" ref="BN271" ca="1">INDIRECT("'"&amp;$C271&amp;"'!"&amp;"$"&amp;$D271&amp;$BN$1&amp;"")</f>
        <v>0</v>
      </c>
      <c r="BO271" s="231"/>
      <c r="BP271" s="230"/>
      <c r="BQ271" s="234" cm="1">
        <f t="array" aca="1" ref="BQ271" ca="1">INDIRECT("'"&amp;$C271&amp;"'!"&amp;"$"&amp;$D271&amp;$BQ$1&amp;"")</f>
        <v>0</v>
      </c>
      <c r="BR271" s="232"/>
      <c r="BS271" s="232"/>
      <c r="BT271" s="230"/>
      <c r="BU271" s="235" cm="1">
        <f t="array" aca="1" ref="BU271" ca="1">INDIRECT("'"&amp;$C271&amp;"'!"&amp;"$"&amp;$D271&amp;$BU$1&amp;"")</f>
        <v>0</v>
      </c>
      <c r="BV271" s="232"/>
      <c r="BW271" s="232"/>
      <c r="BX271" s="230"/>
      <c r="BY271" s="235"/>
      <c r="BZ271" s="232"/>
      <c r="CA271" s="232"/>
      <c r="CB271" s="230"/>
    </row>
    <row r="272" spans="1:80" ht="15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155</v>
      </c>
      <c r="E272" s="222"/>
      <c r="F272" s="223"/>
      <c r="G272" s="224" cm="1">
        <f t="array" aca="1" ref="G272" ca="1">INDIRECT("'"&amp;$C272&amp;"'!"&amp;"$"&amp;$D272&amp;$G$1&amp;"")</f>
        <v>0</v>
      </c>
      <c r="H272" s="225" t="s">
        <v>1</v>
      </c>
      <c r="I272" s="223" t="s">
        <v>1</v>
      </c>
      <c r="J272" s="224" cm="1">
        <f t="array" aca="1" ref="J272" ca="1">INDIRECT("'"&amp;$C272&amp;"'!"&amp;"$"&amp;$D272&amp;$J$1&amp;"")</f>
        <v>0</v>
      </c>
      <c r="K272" s="225"/>
      <c r="L272" s="225"/>
      <c r="M272" s="226"/>
      <c r="N272" s="222" cm="1">
        <f t="array" aca="1" ref="N272" ca="1">INDIRECT("'"&amp;$C272&amp;"'!"&amp;"$"&amp;$D272&amp;$N$1&amp;"")</f>
        <v>0</v>
      </c>
      <c r="O272" s="225"/>
      <c r="P272" s="225"/>
      <c r="Q272" s="226"/>
      <c r="R272" s="352" cm="1">
        <f t="array" aca="1" ref="R272" ca="1">INDIRECT("'"&amp;$C272&amp;"'!"&amp;"$"&amp;$D272&amp;$R$1&amp;"")</f>
        <v>0</v>
      </c>
      <c r="S272" s="225"/>
      <c r="T272" s="225"/>
      <c r="U272" s="226"/>
      <c r="V272" s="222"/>
      <c r="W272" s="227" cm="1">
        <f t="array" aca="1" ref="W272" ca="1">INDIRECT("'"&amp;$C272&amp;"'!"&amp;"$"&amp;$D272&amp;$W$1&amp;"")</f>
        <v>0</v>
      </c>
      <c r="X272" s="225"/>
      <c r="Y272" s="223"/>
      <c r="Z272" s="224" cm="1">
        <f t="array" aca="1" ref="Z272" ca="1">INDIRECT("'"&amp;$C272&amp;"'!"&amp;"$"&amp;$D272&amp;$Z$1&amp;"")</f>
        <v>0</v>
      </c>
      <c r="AA272" s="225" t="s">
        <v>1</v>
      </c>
      <c r="AB272" s="225" t="s">
        <v>1</v>
      </c>
      <c r="AC272" s="226" t="s">
        <v>1</v>
      </c>
      <c r="AD272" s="222" cm="1">
        <f t="array" aca="1" ref="AD272" ca="1">INDIRECT("'"&amp;$C272&amp;"'!"&amp;"$"&amp;$D272&amp;$AD$1&amp;"")</f>
        <v>0</v>
      </c>
      <c r="AE272" s="225" t="s">
        <v>1</v>
      </c>
      <c r="AF272" s="225" t="s">
        <v>1</v>
      </c>
      <c r="AG272" s="223" t="s">
        <v>1</v>
      </c>
      <c r="AH272" s="224" cm="1">
        <f t="array" aca="1" ref="AH272" ca="1">INDIRECT("'"&amp;$C272&amp;"'!"&amp;"$"&amp;$D272&amp;$AH$1&amp;"")</f>
        <v>0</v>
      </c>
      <c r="AI272" s="225" t="s">
        <v>1</v>
      </c>
      <c r="AJ272" s="225" t="s">
        <v>1</v>
      </c>
      <c r="AK272" s="226" t="s">
        <v>1</v>
      </c>
      <c r="AL272" s="222" cm="1">
        <f t="array" aca="1" ref="AL272" ca="1">INDIRECT("'"&amp;$C272&amp;"'!"&amp;"$"&amp;$D272&amp;$AL$1&amp;"")</f>
        <v>0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cm="1">
        <f t="array" aca="1" ref="AR272" ca="1">INDIRECT("'"&amp;$C272&amp;"'!"&amp;"$"&amp;$D272&amp;$AR$1&amp;"")</f>
        <v>0</v>
      </c>
      <c r="AS272" s="225"/>
      <c r="AT272" s="223"/>
      <c r="AU272" s="224" cm="1">
        <f t="array" aca="1" ref="AU272" ca="1">INDIRECT("'"&amp;$C272&amp;"'!"&amp;"$"&amp;$D272&amp;$AU$1&amp;"")</f>
        <v>0</v>
      </c>
      <c r="AV272" s="225"/>
      <c r="AW272" s="223"/>
      <c r="AX272" s="222"/>
      <c r="AY272" s="226"/>
      <c r="AZ272" s="225" cm="1">
        <f t="array" aca="1" ref="AZ272" ca="1">INDIRECT("'"&amp;$C272&amp;"'!"&amp;"$"&amp;$D272&amp;$AZ$1&amp;"")</f>
        <v>0</v>
      </c>
      <c r="BA272" s="224"/>
      <c r="BB272" s="225"/>
      <c r="BC272" s="223"/>
      <c r="BD272" s="225" cm="1">
        <f t="array" aca="1" ref="BD272" ca="1">INDIRECT("'"&amp;$C272&amp;"'!"&amp;"$"&amp;$D272&amp;$BD$1&amp;"")</f>
        <v>0</v>
      </c>
      <c r="BE272" s="224"/>
      <c r="BF272" s="225"/>
      <c r="BG272" s="223"/>
      <c r="BH272" s="227"/>
      <c r="BI272" s="223"/>
      <c r="BJ272" s="227" cm="1">
        <f t="array" aca="1" ref="BJ272" ca="1">INDIRECT("'"&amp;$C272&amp;"'!"&amp;"$"&amp;$D272&amp;$BJ$1&amp;"")</f>
        <v>0</v>
      </c>
      <c r="BK272" s="225"/>
      <c r="BL272" s="223"/>
      <c r="BM272" s="407"/>
      <c r="BN272" s="222" cm="1">
        <f t="array" aca="1" ref="BN272" ca="1">INDIRECT("'"&amp;$C272&amp;"'!"&amp;"$"&amp;$D272&amp;$BN$1&amp;"")</f>
        <v>0</v>
      </c>
      <c r="BO272" s="224"/>
      <c r="BP272" s="223"/>
      <c r="BQ272" s="227" cm="1">
        <f t="array" aca="1" ref="BQ272" ca="1">INDIRECT("'"&amp;$C272&amp;"'!"&amp;"$"&amp;$D272&amp;$BQ$1&amp;"")</f>
        <v>0</v>
      </c>
      <c r="BR272" s="225"/>
      <c r="BS272" s="225"/>
      <c r="BT272" s="223"/>
      <c r="BU272" s="228" cm="1">
        <f t="array" aca="1" ref="BU272" ca="1">INDIRECT("'"&amp;$C272&amp;"'!"&amp;"$"&amp;$D272&amp;$BU$1&amp;"")</f>
        <v>0</v>
      </c>
      <c r="BV272" s="225"/>
      <c r="BW272" s="225"/>
      <c r="BX272" s="223"/>
      <c r="BY272" s="228"/>
      <c r="BZ272" s="225"/>
      <c r="CA272" s="225"/>
      <c r="CB272" s="223"/>
    </row>
    <row r="273" spans="1:80" ht="15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156</v>
      </c>
      <c r="E273" s="229"/>
      <c r="F273" s="230"/>
      <c r="G273" s="231" cm="1">
        <f t="array" aca="1" ref="G273" ca="1">INDIRECT("'"&amp;$C273&amp;"'!"&amp;"$"&amp;$D273&amp;$G$1&amp;"")</f>
        <v>0</v>
      </c>
      <c r="H273" s="232" t="s">
        <v>1</v>
      </c>
      <c r="I273" s="230" t="s">
        <v>1</v>
      </c>
      <c r="J273" s="231" cm="1">
        <f t="array" aca="1" ref="J273" ca="1">INDIRECT("'"&amp;$C273&amp;"'!"&amp;"$"&amp;$D273&amp;$J$1&amp;"")</f>
        <v>0</v>
      </c>
      <c r="K273" s="232"/>
      <c r="L273" s="232"/>
      <c r="M273" s="233"/>
      <c r="N273" s="229" cm="1">
        <f t="array" aca="1" ref="N273" ca="1">INDIRECT("'"&amp;$C273&amp;"'!"&amp;"$"&amp;$D273&amp;$N$1&amp;"")</f>
        <v>0</v>
      </c>
      <c r="O273" s="232"/>
      <c r="P273" s="232"/>
      <c r="Q273" s="230"/>
      <c r="R273" s="229" cm="1">
        <f t="array" aca="1" ref="R273" ca="1">INDIRECT("'"&amp;$C273&amp;"'!"&amp;"$"&amp;$D273&amp;$R$1&amp;"")</f>
        <v>0</v>
      </c>
      <c r="S273" s="232"/>
      <c r="T273" s="232"/>
      <c r="U273" s="233"/>
      <c r="V273" s="229"/>
      <c r="W273" s="234" cm="1">
        <f t="array" aca="1" ref="W273" ca="1">INDIRECT("'"&amp;$C273&amp;"'!"&amp;"$"&amp;$D273&amp;$W$1&amp;"")</f>
        <v>0</v>
      </c>
      <c r="X273" s="232"/>
      <c r="Y273" s="230"/>
      <c r="Z273" s="231" cm="1">
        <f t="array" aca="1" ref="Z273" ca="1">INDIRECT("'"&amp;$C273&amp;"'!"&amp;"$"&amp;$D273&amp;$Z$1&amp;"")</f>
        <v>0</v>
      </c>
      <c r="AA273" s="232" t="s">
        <v>1</v>
      </c>
      <c r="AB273" s="232" t="s">
        <v>1</v>
      </c>
      <c r="AC273" s="233" t="s">
        <v>1</v>
      </c>
      <c r="AD273" s="229" cm="1">
        <f t="array" aca="1" ref="AD273" ca="1">INDIRECT("'"&amp;$C273&amp;"'!"&amp;"$"&amp;$D273&amp;$AD$1&amp;"")</f>
        <v>0</v>
      </c>
      <c r="AE273" s="232" t="s">
        <v>1</v>
      </c>
      <c r="AF273" s="232" t="s">
        <v>1</v>
      </c>
      <c r="AG273" s="230" t="s">
        <v>1</v>
      </c>
      <c r="AH273" s="231" cm="1">
        <f t="array" aca="1" ref="AH273" ca="1">INDIRECT("'"&amp;$C273&amp;"'!"&amp;"$"&amp;$D273&amp;$AH$1&amp;"")</f>
        <v>0</v>
      </c>
      <c r="AI273" s="232" t="s">
        <v>1</v>
      </c>
      <c r="AJ273" s="232" t="s">
        <v>1</v>
      </c>
      <c r="AK273" s="233" t="s">
        <v>1</v>
      </c>
      <c r="AL273" s="229" cm="1">
        <f t="array" aca="1" ref="AL273" ca="1">INDIRECT("'"&amp;$C273&amp;"'!"&amp;"$"&amp;$D273&amp;$AL$1&amp;"")</f>
        <v>0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cm="1">
        <f t="array" aca="1" ref="AR273" ca="1">INDIRECT("'"&amp;$C273&amp;"'!"&amp;"$"&amp;$D273&amp;$AR$1&amp;"")</f>
        <v>0</v>
      </c>
      <c r="AS273" s="232"/>
      <c r="AT273" s="230"/>
      <c r="AU273" s="231" cm="1">
        <f t="array" aca="1" ref="AU273" ca="1">INDIRECT("'"&amp;$C273&amp;"'!"&amp;"$"&amp;$D273&amp;$AU$1&amp;"")</f>
        <v>0</v>
      </c>
      <c r="AV273" s="232"/>
      <c r="AW273" s="230"/>
      <c r="AX273" s="229"/>
      <c r="AY273" s="233"/>
      <c r="AZ273" s="232" cm="1">
        <f t="array" aca="1" ref="AZ273" ca="1">INDIRECT("'"&amp;$C273&amp;"'!"&amp;"$"&amp;$D273&amp;$AZ$1&amp;"")</f>
        <v>0</v>
      </c>
      <c r="BA273" s="231"/>
      <c r="BB273" s="232"/>
      <c r="BC273" s="230"/>
      <c r="BD273" s="232" cm="1">
        <f t="array" aca="1" ref="BD273" ca="1">INDIRECT("'"&amp;$C273&amp;"'!"&amp;"$"&amp;$D273&amp;$BD$1&amp;"")</f>
        <v>0</v>
      </c>
      <c r="BE273" s="231"/>
      <c r="BF273" s="232"/>
      <c r="BG273" s="230"/>
      <c r="BH273" s="234"/>
      <c r="BI273" s="230"/>
      <c r="BJ273" s="234" cm="1">
        <f t="array" aca="1" ref="BJ273" ca="1">INDIRECT("'"&amp;$C273&amp;"'!"&amp;"$"&amp;$D273&amp;$BJ$1&amp;"")</f>
        <v>0</v>
      </c>
      <c r="BK273" s="232"/>
      <c r="BL273" s="230"/>
      <c r="BM273" s="408"/>
      <c r="BN273" s="229" cm="1">
        <f t="array" aca="1" ref="BN273" ca="1">INDIRECT("'"&amp;$C273&amp;"'!"&amp;"$"&amp;$D273&amp;$BN$1&amp;"")</f>
        <v>0</v>
      </c>
      <c r="BO273" s="231"/>
      <c r="BP273" s="230"/>
      <c r="BQ273" s="234" cm="1">
        <f t="array" aca="1" ref="BQ273" ca="1">INDIRECT("'"&amp;$C273&amp;"'!"&amp;"$"&amp;$D273&amp;$BQ$1&amp;"")</f>
        <v>0</v>
      </c>
      <c r="BR273" s="232"/>
      <c r="BS273" s="232"/>
      <c r="BT273" s="230"/>
      <c r="BU273" s="235" cm="1">
        <f t="array" aca="1" ref="BU273" ca="1">INDIRECT("'"&amp;$C273&amp;"'!"&amp;"$"&amp;$D273&amp;$BU$1&amp;"")</f>
        <v>0</v>
      </c>
      <c r="BV273" s="232"/>
      <c r="BW273" s="232"/>
      <c r="BX273" s="230"/>
      <c r="BY273" s="235"/>
      <c r="BZ273" s="232"/>
      <c r="CA273" s="232"/>
      <c r="CB273" s="230"/>
    </row>
    <row r="274" spans="1:80" ht="15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157</v>
      </c>
      <c r="E274" s="222"/>
      <c r="F274" s="223"/>
      <c r="G274" s="224" cm="1">
        <f t="array" aca="1" ref="G274" ca="1">INDIRECT("'"&amp;$C274&amp;"'!"&amp;"$"&amp;$D274&amp;$G$1&amp;"")</f>
        <v>0</v>
      </c>
      <c r="H274" s="225" t="s">
        <v>1</v>
      </c>
      <c r="I274" s="223" t="s">
        <v>1</v>
      </c>
      <c r="J274" s="224" cm="1">
        <f t="array" aca="1" ref="J274" ca="1">INDIRECT("'"&amp;$C274&amp;"'!"&amp;"$"&amp;$D274&amp;$J$1&amp;"")</f>
        <v>0</v>
      </c>
      <c r="K274" s="493"/>
      <c r="L274" s="225"/>
      <c r="M274" s="226"/>
      <c r="N274" s="222" cm="1">
        <f t="array" aca="1" ref="N274" ca="1">INDIRECT("'"&amp;$C274&amp;"'!"&amp;"$"&amp;$D274&amp;$N$1&amp;"")</f>
        <v>0</v>
      </c>
      <c r="O274" s="225"/>
      <c r="P274" s="225"/>
      <c r="Q274" s="223"/>
      <c r="R274" s="352" cm="1">
        <f t="array" aca="1" ref="R274" ca="1">INDIRECT("'"&amp;$C274&amp;"'!"&amp;"$"&amp;$D274&amp;$R$1&amp;"")</f>
        <v>0</v>
      </c>
      <c r="S274" s="225"/>
      <c r="T274" s="225"/>
      <c r="U274" s="226"/>
      <c r="V274" s="222"/>
      <c r="W274" s="227" cm="1">
        <f t="array" aca="1" ref="W274" ca="1">INDIRECT("'"&amp;$C274&amp;"'!"&amp;"$"&amp;$D274&amp;$W$1&amp;"")</f>
        <v>0</v>
      </c>
      <c r="X274" s="225"/>
      <c r="Y274" s="223"/>
      <c r="Z274" s="224" cm="1">
        <f t="array" aca="1" ref="Z274" ca="1">INDIRECT("'"&amp;$C274&amp;"'!"&amp;"$"&amp;$D274&amp;$Z$1&amp;"")</f>
        <v>0</v>
      </c>
      <c r="AA274" s="225" t="s">
        <v>1</v>
      </c>
      <c r="AB274" s="225" t="s">
        <v>1</v>
      </c>
      <c r="AC274" s="226" t="s">
        <v>1</v>
      </c>
      <c r="AD274" s="222" cm="1">
        <f t="array" aca="1" ref="AD274" ca="1">INDIRECT("'"&amp;$C274&amp;"'!"&amp;"$"&amp;$D274&amp;$AD$1&amp;"")</f>
        <v>0</v>
      </c>
      <c r="AE274" s="225" t="s">
        <v>1</v>
      </c>
      <c r="AF274" s="225" t="s">
        <v>1</v>
      </c>
      <c r="AG274" s="223" t="s">
        <v>1</v>
      </c>
      <c r="AH274" s="224" cm="1">
        <f t="array" aca="1" ref="AH274" ca="1">INDIRECT("'"&amp;$C274&amp;"'!"&amp;"$"&amp;$D274&amp;$AH$1&amp;"")</f>
        <v>0</v>
      </c>
      <c r="AI274" s="225" t="s">
        <v>1</v>
      </c>
      <c r="AJ274" s="225" t="s">
        <v>1</v>
      </c>
      <c r="AK274" s="226" t="s">
        <v>1</v>
      </c>
      <c r="AL274" s="222" cm="1">
        <f t="array" aca="1" ref="AL274" ca="1">INDIRECT("'"&amp;$C274&amp;"'!"&amp;"$"&amp;$D274&amp;$AL$1&amp;"")</f>
        <v>0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cm="1">
        <f t="array" aca="1" ref="AR274" ca="1">INDIRECT("'"&amp;$C274&amp;"'!"&amp;"$"&amp;$D274&amp;$AR$1&amp;"")</f>
        <v>0</v>
      </c>
      <c r="AS274" s="225"/>
      <c r="AT274" s="223"/>
      <c r="AU274" s="224" cm="1">
        <f t="array" aca="1" ref="AU274" ca="1">INDIRECT("'"&amp;$C274&amp;"'!"&amp;"$"&amp;$D274&amp;$AU$1&amp;"")</f>
        <v>0</v>
      </c>
      <c r="AV274" s="225"/>
      <c r="AW274" s="223"/>
      <c r="AX274" s="222"/>
      <c r="AY274" s="226"/>
      <c r="AZ274" s="225" cm="1">
        <f t="array" aca="1" ref="AZ274" ca="1">INDIRECT("'"&amp;$C274&amp;"'!"&amp;"$"&amp;$D274&amp;$AZ$1&amp;"")</f>
        <v>0</v>
      </c>
      <c r="BA274" s="224"/>
      <c r="BB274" s="225"/>
      <c r="BC274" s="223"/>
      <c r="BD274" s="225" cm="1">
        <f t="array" aca="1" ref="BD274" ca="1">INDIRECT("'"&amp;$C274&amp;"'!"&amp;"$"&amp;$D274&amp;$BD$1&amp;"")</f>
        <v>0</v>
      </c>
      <c r="BE274" s="224"/>
      <c r="BF274" s="225"/>
      <c r="BG274" s="223"/>
      <c r="BH274" s="227"/>
      <c r="BI274" s="223"/>
      <c r="BJ274" s="227" cm="1">
        <f t="array" aca="1" ref="BJ274" ca="1">INDIRECT("'"&amp;$C274&amp;"'!"&amp;"$"&amp;$D274&amp;$BJ$1&amp;"")</f>
        <v>0</v>
      </c>
      <c r="BK274" s="225"/>
      <c r="BL274" s="223"/>
      <c r="BM274" s="407"/>
      <c r="BN274" s="222" cm="1">
        <f t="array" aca="1" ref="BN274" ca="1">INDIRECT("'"&amp;$C274&amp;"'!"&amp;"$"&amp;$D274&amp;$BN$1&amp;"")</f>
        <v>0</v>
      </c>
      <c r="BO274" s="224"/>
      <c r="BP274" s="223"/>
      <c r="BQ274" s="227" cm="1">
        <f t="array" aca="1" ref="BQ274" ca="1">INDIRECT("'"&amp;$C274&amp;"'!"&amp;"$"&amp;$D274&amp;$BQ$1&amp;"")</f>
        <v>0</v>
      </c>
      <c r="BR274" s="225"/>
      <c r="BS274" s="225"/>
      <c r="BT274" s="223"/>
      <c r="BU274" s="228" cm="1">
        <f t="array" aca="1" ref="BU274" ca="1">INDIRECT("'"&amp;$C274&amp;"'!"&amp;"$"&amp;$D274&amp;$BU$1&amp;"")</f>
        <v>0</v>
      </c>
      <c r="BV274" s="225"/>
      <c r="BW274" s="225"/>
      <c r="BX274" s="223"/>
      <c r="BY274" s="228"/>
      <c r="BZ274" s="225"/>
      <c r="CA274" s="225"/>
      <c r="CB274" s="223"/>
    </row>
    <row r="275" spans="1:80" ht="15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158</v>
      </c>
      <c r="E275" s="229"/>
      <c r="F275" s="230"/>
      <c r="G275" s="231" cm="1">
        <f t="array" aca="1" ref="G275" ca="1">INDIRECT("'"&amp;$C275&amp;"'!"&amp;"$"&amp;$D275&amp;$G$1&amp;"")</f>
        <v>0</v>
      </c>
      <c r="H275" s="232" t="s">
        <v>1</v>
      </c>
      <c r="I275" s="230" t="s">
        <v>1</v>
      </c>
      <c r="J275" s="231" cm="1">
        <f t="array" aca="1" ref="J275" ca="1">INDIRECT("'"&amp;$C275&amp;"'!"&amp;"$"&amp;$D275&amp;$J$1&amp;"")</f>
        <v>0</v>
      </c>
      <c r="K275" s="232"/>
      <c r="L275" s="232"/>
      <c r="M275" s="233"/>
      <c r="N275" s="229" cm="1">
        <f t="array" aca="1" ref="N275" ca="1">INDIRECT("'"&amp;$C275&amp;"'!"&amp;"$"&amp;$D275&amp;$N$1&amp;"")</f>
        <v>0</v>
      </c>
      <c r="O275" s="232"/>
      <c r="P275" s="232"/>
      <c r="Q275" s="230"/>
      <c r="R275" s="229" cm="1">
        <f t="array" aca="1" ref="R275" ca="1">INDIRECT("'"&amp;$C275&amp;"'!"&amp;"$"&amp;$D275&amp;$R$1&amp;"")</f>
        <v>0</v>
      </c>
      <c r="S275" s="232"/>
      <c r="T275" s="232"/>
      <c r="U275" s="233"/>
      <c r="V275" s="229"/>
      <c r="W275" s="234" cm="1">
        <f t="array" aca="1" ref="W275" ca="1">INDIRECT("'"&amp;$C275&amp;"'!"&amp;"$"&amp;$D275&amp;$W$1&amp;"")</f>
        <v>0</v>
      </c>
      <c r="X275" s="232"/>
      <c r="Y275" s="230"/>
      <c r="Z275" s="231" cm="1">
        <f t="array" aca="1" ref="Z275" ca="1">INDIRECT("'"&amp;$C275&amp;"'!"&amp;"$"&amp;$D275&amp;$Z$1&amp;"")</f>
        <v>0</v>
      </c>
      <c r="AA275" s="232" t="s">
        <v>1</v>
      </c>
      <c r="AB275" s="232" t="s">
        <v>1</v>
      </c>
      <c r="AC275" s="233" t="s">
        <v>1</v>
      </c>
      <c r="AD275" s="229" cm="1">
        <f t="array" aca="1" ref="AD275" ca="1">INDIRECT("'"&amp;$C275&amp;"'!"&amp;"$"&amp;$D275&amp;$AD$1&amp;"")</f>
        <v>0</v>
      </c>
      <c r="AE275" s="232" t="s">
        <v>1</v>
      </c>
      <c r="AF275" s="232" t="s">
        <v>1</v>
      </c>
      <c r="AG275" s="230" t="s">
        <v>1</v>
      </c>
      <c r="AH275" s="231" cm="1">
        <f t="array" aca="1" ref="AH275" ca="1">INDIRECT("'"&amp;$C275&amp;"'!"&amp;"$"&amp;$D275&amp;$AH$1&amp;"")</f>
        <v>0</v>
      </c>
      <c r="AI275" s="232" t="s">
        <v>1</v>
      </c>
      <c r="AJ275" s="232" t="s">
        <v>1</v>
      </c>
      <c r="AK275" s="233" t="s">
        <v>1</v>
      </c>
      <c r="AL275" s="229" cm="1">
        <f t="array" aca="1" ref="AL275" ca="1">INDIRECT("'"&amp;$C275&amp;"'!"&amp;"$"&amp;$D275&amp;$AL$1&amp;"")</f>
        <v>0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cm="1">
        <f t="array" aca="1" ref="AR275" ca="1">INDIRECT("'"&amp;$C275&amp;"'!"&amp;"$"&amp;$D275&amp;$AR$1&amp;"")</f>
        <v>0</v>
      </c>
      <c r="AS275" s="232"/>
      <c r="AT275" s="230"/>
      <c r="AU275" s="231" cm="1">
        <f t="array" aca="1" ref="AU275" ca="1">INDIRECT("'"&amp;$C275&amp;"'!"&amp;"$"&amp;$D275&amp;$AU$1&amp;"")</f>
        <v>0</v>
      </c>
      <c r="AV275" s="232"/>
      <c r="AW275" s="230"/>
      <c r="AX275" s="229"/>
      <c r="AY275" s="233"/>
      <c r="AZ275" s="232" cm="1">
        <f t="array" aca="1" ref="AZ275" ca="1">INDIRECT("'"&amp;$C275&amp;"'!"&amp;"$"&amp;$D275&amp;$AZ$1&amp;"")</f>
        <v>0</v>
      </c>
      <c r="BA275" s="231"/>
      <c r="BB275" s="232"/>
      <c r="BC275" s="230"/>
      <c r="BD275" s="232" cm="1">
        <f t="array" aca="1" ref="BD275" ca="1">INDIRECT("'"&amp;$C275&amp;"'!"&amp;"$"&amp;$D275&amp;$BD$1&amp;"")</f>
        <v>0</v>
      </c>
      <c r="BE275" s="231"/>
      <c r="BF275" s="232"/>
      <c r="BG275" s="230"/>
      <c r="BH275" s="234"/>
      <c r="BI275" s="230"/>
      <c r="BJ275" s="234" cm="1">
        <f t="array" aca="1" ref="BJ275" ca="1">INDIRECT("'"&amp;$C275&amp;"'!"&amp;"$"&amp;$D275&amp;$BJ$1&amp;"")</f>
        <v>0</v>
      </c>
      <c r="BK275" s="232"/>
      <c r="BL275" s="230"/>
      <c r="BM275" s="408"/>
      <c r="BN275" s="229" cm="1">
        <f t="array" aca="1" ref="BN275" ca="1">INDIRECT("'"&amp;$C275&amp;"'!"&amp;"$"&amp;$D275&amp;$BN$1&amp;"")</f>
        <v>0</v>
      </c>
      <c r="BO275" s="231"/>
      <c r="BP275" s="230"/>
      <c r="BQ275" s="234" cm="1">
        <f t="array" aca="1" ref="BQ275" ca="1">INDIRECT("'"&amp;$C275&amp;"'!"&amp;"$"&amp;$D275&amp;$BQ$1&amp;"")</f>
        <v>0</v>
      </c>
      <c r="BR275" s="232"/>
      <c r="BS275" s="232"/>
      <c r="BT275" s="230"/>
      <c r="BU275" s="235" cm="1">
        <f t="array" aca="1" ref="BU275" ca="1">INDIRECT("'"&amp;$C275&amp;"'!"&amp;"$"&amp;$D275&amp;$BU$1&amp;"")</f>
        <v>0</v>
      </c>
      <c r="BV275" s="232"/>
      <c r="BW275" s="232"/>
      <c r="BX275" s="230"/>
      <c r="BY275" s="235"/>
      <c r="BZ275" s="232"/>
      <c r="CA275" s="232"/>
      <c r="CB275" s="230"/>
    </row>
    <row r="276" spans="1:80" ht="15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159</v>
      </c>
      <c r="E276" s="222"/>
      <c r="F276" s="223"/>
      <c r="G276" s="224" cm="1">
        <f t="array" aca="1" ref="G276" ca="1">INDIRECT("'"&amp;$C276&amp;"'!"&amp;"$"&amp;$D276&amp;$G$1&amp;"")</f>
        <v>0</v>
      </c>
      <c r="H276" s="225" t="s">
        <v>1</v>
      </c>
      <c r="I276" s="223" t="s">
        <v>1</v>
      </c>
      <c r="J276" s="224" cm="1">
        <f t="array" aca="1" ref="J276" ca="1">INDIRECT("'"&amp;$C276&amp;"'!"&amp;"$"&amp;$D276&amp;$J$1&amp;"")</f>
        <v>0</v>
      </c>
      <c r="K276" s="225"/>
      <c r="L276" s="225"/>
      <c r="M276" s="226"/>
      <c r="N276" s="222" cm="1">
        <f t="array" aca="1" ref="N276" ca="1">INDIRECT("'"&amp;$C276&amp;"'!"&amp;"$"&amp;$D276&amp;$N$1&amp;"")</f>
        <v>0</v>
      </c>
      <c r="O276" s="225"/>
      <c r="P276" s="225"/>
      <c r="Q276" s="223"/>
      <c r="R276" s="352" cm="1">
        <f t="array" aca="1" ref="R276" ca="1">INDIRECT("'"&amp;$C276&amp;"'!"&amp;"$"&amp;$D276&amp;$R$1&amp;"")</f>
        <v>0</v>
      </c>
      <c r="S276" s="225"/>
      <c r="T276" s="225"/>
      <c r="U276" s="226"/>
      <c r="V276" s="222"/>
      <c r="W276" s="227" cm="1">
        <f t="array" aca="1" ref="W276" ca="1">INDIRECT("'"&amp;$C276&amp;"'!"&amp;"$"&amp;$D276&amp;$W$1&amp;"")</f>
        <v>0</v>
      </c>
      <c r="X276" s="225"/>
      <c r="Y276" s="223"/>
      <c r="Z276" s="224" cm="1">
        <f t="array" aca="1" ref="Z276" ca="1">INDIRECT("'"&amp;$C276&amp;"'!"&amp;"$"&amp;$D276&amp;$Z$1&amp;"")</f>
        <v>0</v>
      </c>
      <c r="AA276" s="225" t="s">
        <v>1</v>
      </c>
      <c r="AB276" s="225" t="s">
        <v>1</v>
      </c>
      <c r="AC276" s="226" t="s">
        <v>1</v>
      </c>
      <c r="AD276" s="222" cm="1">
        <f t="array" aca="1" ref="AD276" ca="1">INDIRECT("'"&amp;$C276&amp;"'!"&amp;"$"&amp;$D276&amp;$AD$1&amp;"")</f>
        <v>0</v>
      </c>
      <c r="AE276" s="225" t="s">
        <v>1</v>
      </c>
      <c r="AF276" s="225" t="s">
        <v>1</v>
      </c>
      <c r="AG276" s="223" t="s">
        <v>1</v>
      </c>
      <c r="AH276" s="224" cm="1">
        <f t="array" aca="1" ref="AH276" ca="1">INDIRECT("'"&amp;$C276&amp;"'!"&amp;"$"&amp;$D276&amp;$AH$1&amp;"")</f>
        <v>0</v>
      </c>
      <c r="AI276" s="225" t="s">
        <v>1</v>
      </c>
      <c r="AJ276" s="225" t="s">
        <v>1</v>
      </c>
      <c r="AK276" s="226" t="s">
        <v>1</v>
      </c>
      <c r="AL276" s="222" cm="1">
        <f t="array" aca="1" ref="AL276" ca="1">INDIRECT("'"&amp;$C276&amp;"'!"&amp;"$"&amp;$D276&amp;$AL$1&amp;"")</f>
        <v>0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cm="1">
        <f t="array" aca="1" ref="AR276" ca="1">INDIRECT("'"&amp;$C276&amp;"'!"&amp;"$"&amp;$D276&amp;$AR$1&amp;"")</f>
        <v>0</v>
      </c>
      <c r="AS276" s="225"/>
      <c r="AT276" s="223"/>
      <c r="AU276" s="224" cm="1">
        <f t="array" aca="1" ref="AU276" ca="1">INDIRECT("'"&amp;$C276&amp;"'!"&amp;"$"&amp;$D276&amp;$AU$1&amp;"")</f>
        <v>0</v>
      </c>
      <c r="AV276" s="225"/>
      <c r="AW276" s="223"/>
      <c r="AX276" s="222"/>
      <c r="AY276" s="226"/>
      <c r="AZ276" s="225" cm="1">
        <f t="array" aca="1" ref="AZ276" ca="1">INDIRECT("'"&amp;$C276&amp;"'!"&amp;"$"&amp;$D276&amp;$AZ$1&amp;"")</f>
        <v>0</v>
      </c>
      <c r="BA276" s="224"/>
      <c r="BB276" s="225"/>
      <c r="BC276" s="223"/>
      <c r="BD276" s="225" cm="1">
        <f t="array" aca="1" ref="BD276" ca="1">INDIRECT("'"&amp;$C276&amp;"'!"&amp;"$"&amp;$D276&amp;$BD$1&amp;"")</f>
        <v>0</v>
      </c>
      <c r="BE276" s="224"/>
      <c r="BF276" s="225"/>
      <c r="BG276" s="223"/>
      <c r="BH276" s="227"/>
      <c r="BI276" s="223"/>
      <c r="BJ276" s="227" cm="1">
        <f t="array" aca="1" ref="BJ276" ca="1">INDIRECT("'"&amp;$C276&amp;"'!"&amp;"$"&amp;$D276&amp;$BJ$1&amp;"")</f>
        <v>0</v>
      </c>
      <c r="BK276" s="225"/>
      <c r="BL276" s="223"/>
      <c r="BM276" s="407"/>
      <c r="BN276" s="222" cm="1">
        <f t="array" aca="1" ref="BN276" ca="1">INDIRECT("'"&amp;$C276&amp;"'!"&amp;"$"&amp;$D276&amp;$BN$1&amp;"")</f>
        <v>0</v>
      </c>
      <c r="BO276" s="224"/>
      <c r="BP276" s="223"/>
      <c r="BQ276" s="227" cm="1">
        <f t="array" aca="1" ref="BQ276" ca="1">INDIRECT("'"&amp;$C276&amp;"'!"&amp;"$"&amp;$D276&amp;$BQ$1&amp;"")</f>
        <v>0</v>
      </c>
      <c r="BR276" s="225"/>
      <c r="BS276" s="225"/>
      <c r="BT276" s="223"/>
      <c r="BU276" s="228" cm="1">
        <f t="array" aca="1" ref="BU276" ca="1">INDIRECT("'"&amp;$C276&amp;"'!"&amp;"$"&amp;$D276&amp;$BU$1&amp;"")</f>
        <v>0</v>
      </c>
      <c r="BV276" s="225"/>
      <c r="BW276" s="225"/>
      <c r="BX276" s="223"/>
      <c r="BY276" s="228"/>
      <c r="BZ276" s="225"/>
      <c r="CA276" s="225"/>
      <c r="CB276" s="223"/>
    </row>
    <row r="277" spans="1:80" ht="15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160</v>
      </c>
      <c r="E277" s="229"/>
      <c r="F277" s="230"/>
      <c r="G277" s="231" cm="1">
        <f t="array" aca="1" ref="G277" ca="1">INDIRECT("'"&amp;$C277&amp;"'!"&amp;"$"&amp;$D277&amp;$G$1&amp;"")</f>
        <v>0</v>
      </c>
      <c r="H277" s="232" t="s">
        <v>1</v>
      </c>
      <c r="I277" s="230" t="s">
        <v>1</v>
      </c>
      <c r="J277" s="231" cm="1">
        <f t="array" aca="1" ref="J277" ca="1">INDIRECT("'"&amp;$C277&amp;"'!"&amp;"$"&amp;$D277&amp;$J$1&amp;"")</f>
        <v>0</v>
      </c>
      <c r="K277" s="232"/>
      <c r="L277" s="232"/>
      <c r="M277" s="233"/>
      <c r="N277" s="229" cm="1">
        <f t="array" aca="1" ref="N277" ca="1">INDIRECT("'"&amp;$C277&amp;"'!"&amp;"$"&amp;$D277&amp;$N$1&amp;"")</f>
        <v>0</v>
      </c>
      <c r="O277" s="232"/>
      <c r="P277" s="232"/>
      <c r="Q277" s="230"/>
      <c r="R277" s="229" cm="1">
        <f t="array" aca="1" ref="R277" ca="1">INDIRECT("'"&amp;$C277&amp;"'!"&amp;"$"&amp;$D277&amp;$R$1&amp;"")</f>
        <v>0</v>
      </c>
      <c r="S277" s="232"/>
      <c r="T277" s="232"/>
      <c r="U277" s="233"/>
      <c r="V277" s="229"/>
      <c r="W277" s="234" cm="1">
        <f t="array" aca="1" ref="W277" ca="1">INDIRECT("'"&amp;$C277&amp;"'!"&amp;"$"&amp;$D277&amp;$W$1&amp;"")</f>
        <v>0</v>
      </c>
      <c r="X277" s="232"/>
      <c r="Y277" s="230"/>
      <c r="Z277" s="231" cm="1">
        <f t="array" aca="1" ref="Z277" ca="1">INDIRECT("'"&amp;$C277&amp;"'!"&amp;"$"&amp;$D277&amp;$Z$1&amp;"")</f>
        <v>0</v>
      </c>
      <c r="AA277" s="232" t="s">
        <v>1</v>
      </c>
      <c r="AB277" s="232" t="s">
        <v>1</v>
      </c>
      <c r="AC277" s="233" t="s">
        <v>1</v>
      </c>
      <c r="AD277" s="229" cm="1">
        <f t="array" aca="1" ref="AD277" ca="1">INDIRECT("'"&amp;$C277&amp;"'!"&amp;"$"&amp;$D277&amp;$AD$1&amp;"")</f>
        <v>0</v>
      </c>
      <c r="AE277" s="232" t="s">
        <v>1</v>
      </c>
      <c r="AF277" s="232" t="s">
        <v>1</v>
      </c>
      <c r="AG277" s="230" t="s">
        <v>1</v>
      </c>
      <c r="AH277" s="231" cm="1">
        <f t="array" aca="1" ref="AH277" ca="1">INDIRECT("'"&amp;$C277&amp;"'!"&amp;"$"&amp;$D277&amp;$AH$1&amp;"")</f>
        <v>0</v>
      </c>
      <c r="AI277" s="232" t="s">
        <v>1</v>
      </c>
      <c r="AJ277" s="232" t="s">
        <v>1</v>
      </c>
      <c r="AK277" s="233" t="s">
        <v>1</v>
      </c>
      <c r="AL277" s="229" cm="1">
        <f t="array" aca="1" ref="AL277" ca="1">INDIRECT("'"&amp;$C277&amp;"'!"&amp;"$"&amp;$D277&amp;$AL$1&amp;"")</f>
        <v>0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cm="1">
        <f t="array" aca="1" ref="AR277" ca="1">INDIRECT("'"&amp;$C277&amp;"'!"&amp;"$"&amp;$D277&amp;$AR$1&amp;"")</f>
        <v>0</v>
      </c>
      <c r="AS277" s="232"/>
      <c r="AT277" s="230"/>
      <c r="AU277" s="231" cm="1">
        <f t="array" aca="1" ref="AU277" ca="1">INDIRECT("'"&amp;$C277&amp;"'!"&amp;"$"&amp;$D277&amp;$AU$1&amp;"")</f>
        <v>0</v>
      </c>
      <c r="AV277" s="232"/>
      <c r="AW277" s="230"/>
      <c r="AX277" s="229"/>
      <c r="AY277" s="233"/>
      <c r="AZ277" s="232" cm="1">
        <f t="array" aca="1" ref="AZ277" ca="1">INDIRECT("'"&amp;$C277&amp;"'!"&amp;"$"&amp;$D277&amp;$AZ$1&amp;"")</f>
        <v>0</v>
      </c>
      <c r="BA277" s="231"/>
      <c r="BB277" s="232"/>
      <c r="BC277" s="230"/>
      <c r="BD277" s="232" cm="1">
        <f t="array" aca="1" ref="BD277" ca="1">INDIRECT("'"&amp;$C277&amp;"'!"&amp;"$"&amp;$D277&amp;$BD$1&amp;"")</f>
        <v>0</v>
      </c>
      <c r="BE277" s="231"/>
      <c r="BF277" s="232"/>
      <c r="BG277" s="230"/>
      <c r="BH277" s="234"/>
      <c r="BI277" s="230"/>
      <c r="BJ277" s="234" cm="1">
        <f t="array" aca="1" ref="BJ277" ca="1">INDIRECT("'"&amp;$C277&amp;"'!"&amp;"$"&amp;$D277&amp;$BJ$1&amp;"")</f>
        <v>0</v>
      </c>
      <c r="BK277" s="232"/>
      <c r="BL277" s="230"/>
      <c r="BM277" s="408"/>
      <c r="BN277" s="229" cm="1">
        <f t="array" aca="1" ref="BN277" ca="1">INDIRECT("'"&amp;$C277&amp;"'!"&amp;"$"&amp;$D277&amp;$BN$1&amp;"")</f>
        <v>0</v>
      </c>
      <c r="BO277" s="231"/>
      <c r="BP277" s="230"/>
      <c r="BQ277" s="234" cm="1">
        <f t="array" aca="1" ref="BQ277" ca="1">INDIRECT("'"&amp;$C277&amp;"'!"&amp;"$"&amp;$D277&amp;$BQ$1&amp;"")</f>
        <v>0</v>
      </c>
      <c r="BR277" s="232"/>
      <c r="BS277" s="232"/>
      <c r="BT277" s="230"/>
      <c r="BU277" s="235" cm="1">
        <f t="array" aca="1" ref="BU277" ca="1">INDIRECT("'"&amp;$C277&amp;"'!"&amp;"$"&amp;$D277&amp;$BU$1&amp;"")</f>
        <v>0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161</v>
      </c>
      <c r="E278" s="236"/>
      <c r="F278" s="237"/>
      <c r="G278" s="238" cm="1">
        <f t="array" aca="1" ref="G278" ca="1">INDIRECT("'"&amp;$C278&amp;"'!"&amp;"$"&amp;$D278&amp;$G$1&amp;"")</f>
        <v>0</v>
      </c>
      <c r="H278" s="239" t="s">
        <v>1</v>
      </c>
      <c r="I278" s="237" t="s">
        <v>1</v>
      </c>
      <c r="J278" s="238" cm="1">
        <f t="array" aca="1" ref="J278" ca="1">INDIRECT("'"&amp;$C278&amp;"'!"&amp;"$"&amp;$D278&amp;$J$1&amp;"")</f>
        <v>0</v>
      </c>
      <c r="K278" s="239"/>
      <c r="L278" s="239"/>
      <c r="M278" s="240"/>
      <c r="N278" s="236" cm="1">
        <f t="array" aca="1" ref="N278" ca="1">INDIRECT("'"&amp;$C278&amp;"'!"&amp;"$"&amp;$D278&amp;$N$1&amp;"")</f>
        <v>0</v>
      </c>
      <c r="O278" s="239"/>
      <c r="P278" s="239"/>
      <c r="Q278" s="237"/>
      <c r="R278" s="354" cm="1">
        <f t="array" aca="1" ref="R278" ca="1">INDIRECT("'"&amp;$C278&amp;"'!"&amp;"$"&amp;$D278&amp;$R$1&amp;"")</f>
        <v>0</v>
      </c>
      <c r="S278" s="239"/>
      <c r="T278" s="239"/>
      <c r="U278" s="240"/>
      <c r="V278" s="236"/>
      <c r="W278" s="241" cm="1">
        <f t="array" aca="1" ref="W278" ca="1">INDIRECT("'"&amp;$C278&amp;"'!"&amp;"$"&amp;$D278&amp;$W$1&amp;"")</f>
        <v>0</v>
      </c>
      <c r="X278" s="239"/>
      <c r="Y278" s="237"/>
      <c r="Z278" s="238" cm="1">
        <f t="array" aca="1" ref="Z278" ca="1">INDIRECT("'"&amp;$C278&amp;"'!"&amp;"$"&amp;$D278&amp;$Z$1&amp;"")</f>
        <v>0</v>
      </c>
      <c r="AA278" s="239" t="s">
        <v>1</v>
      </c>
      <c r="AB278" s="239" t="s">
        <v>1</v>
      </c>
      <c r="AC278" s="240" t="s">
        <v>1</v>
      </c>
      <c r="AD278" s="236" cm="1">
        <f t="array" aca="1" ref="AD278" ca="1">INDIRECT("'"&amp;$C278&amp;"'!"&amp;"$"&amp;$D278&amp;$AD$1&amp;"")</f>
        <v>0</v>
      </c>
      <c r="AE278" s="239" t="s">
        <v>1</v>
      </c>
      <c r="AF278" s="239" t="s">
        <v>1</v>
      </c>
      <c r="AG278" s="237" t="s">
        <v>1</v>
      </c>
      <c r="AH278" s="238" cm="1">
        <f t="array" aca="1" ref="AH278" ca="1">INDIRECT("'"&amp;$C278&amp;"'!"&amp;"$"&amp;$D278&amp;$AH$1&amp;"")</f>
        <v>0</v>
      </c>
      <c r="AI278" s="239" t="s">
        <v>1</v>
      </c>
      <c r="AJ278" s="239" t="s">
        <v>1</v>
      </c>
      <c r="AK278" s="240" t="s">
        <v>1</v>
      </c>
      <c r="AL278" s="236" cm="1">
        <f t="array" aca="1" ref="AL278" ca="1">INDIRECT("'"&amp;$C278&amp;"'!"&amp;"$"&amp;$D278&amp;$AL$1&amp;"")</f>
        <v>0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cm="1">
        <f t="array" aca="1" ref="AR278" ca="1">INDIRECT("'"&amp;$C278&amp;"'!"&amp;"$"&amp;$D278&amp;$AR$1&amp;"")</f>
        <v>0</v>
      </c>
      <c r="AS278" s="239"/>
      <c r="AT278" s="237"/>
      <c r="AU278" s="238" cm="1">
        <f t="array" aca="1" ref="AU278" ca="1">INDIRECT("'"&amp;$C278&amp;"'!"&amp;"$"&amp;$D278&amp;$AU$1&amp;"")</f>
        <v>0</v>
      </c>
      <c r="AV278" s="239"/>
      <c r="AW278" s="237"/>
      <c r="AX278" s="236"/>
      <c r="AY278" s="240"/>
      <c r="AZ278" s="239" cm="1">
        <f t="array" aca="1" ref="AZ278" ca="1">INDIRECT("'"&amp;$C278&amp;"'!"&amp;"$"&amp;$D278&amp;$AZ$1&amp;"")</f>
        <v>0</v>
      </c>
      <c r="BA278" s="238"/>
      <c r="BB278" s="239"/>
      <c r="BC278" s="237"/>
      <c r="BD278" s="239" cm="1">
        <f t="array" aca="1" ref="BD278" ca="1">INDIRECT("'"&amp;$C278&amp;"'!"&amp;"$"&amp;$D278&amp;$BD$1&amp;"")</f>
        <v>0</v>
      </c>
      <c r="BE278" s="238"/>
      <c r="BF278" s="239"/>
      <c r="BG278" s="237"/>
      <c r="BH278" s="241"/>
      <c r="BI278" s="237"/>
      <c r="BJ278" s="241" cm="1">
        <f t="array" aca="1" ref="BJ278" ca="1">INDIRECT("'"&amp;$C278&amp;"'!"&amp;"$"&amp;$D278&amp;$BJ$1&amp;"")</f>
        <v>0</v>
      </c>
      <c r="BK278" s="239"/>
      <c r="BL278" s="237"/>
      <c r="BM278" s="409"/>
      <c r="BN278" s="236" cm="1">
        <f t="array" aca="1" ref="BN278" ca="1">INDIRECT("'"&amp;$C278&amp;"'!"&amp;"$"&amp;$D278&amp;$BN$1&amp;"")</f>
        <v>0</v>
      </c>
      <c r="BO278" s="238"/>
      <c r="BP278" s="237"/>
      <c r="BQ278" s="241" cm="1">
        <f t="array" aca="1" ref="BQ278" ca="1">INDIRECT("'"&amp;$C278&amp;"'!"&amp;"$"&amp;$D278&amp;$BQ$1&amp;"")</f>
        <v>0</v>
      </c>
      <c r="BR278" s="239"/>
      <c r="BS278" s="239"/>
      <c r="BT278" s="237"/>
      <c r="BU278" s="242" cm="1">
        <f t="array" aca="1" ref="BU278" ca="1">INDIRECT("'"&amp;$C278&amp;"'!"&amp;"$"&amp;$D278&amp;$BU$1&amp;"")</f>
        <v>0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>
      <c r="BI279" s="243"/>
    </row>
    <row r="280" spans="1:80" ht="15">
      <c r="A280" s="263">
        <f>A255+1</f>
        <v>46003</v>
      </c>
      <c r="B280" s="260">
        <v>0</v>
      </c>
      <c r="C280" s="245">
        <f>DAY(A280)</f>
        <v>12</v>
      </c>
      <c r="D280" s="246" t="s">
        <v>138</v>
      </c>
      <c r="E280" s="216"/>
      <c r="F280" s="217"/>
      <c r="G280" s="218" cm="1">
        <f t="array" aca="1" ref="G280" ca="1">INDIRECT("'"&amp;$C280&amp;"'!"&amp;"$"&amp;$D280&amp;$G$1&amp;"")</f>
        <v>0</v>
      </c>
      <c r="H280" s="219" t="s">
        <v>1</v>
      </c>
      <c r="I280" s="217" t="s">
        <v>1</v>
      </c>
      <c r="J280" s="218" cm="1">
        <f t="array" aca="1" ref="J280" ca="1">INDIRECT("'"&amp;$C280&amp;"'!"&amp;"$"&amp;$D280&amp;$J$1&amp;"")</f>
        <v>0</v>
      </c>
      <c r="K280" s="219"/>
      <c r="L280" s="219"/>
      <c r="M280" s="220"/>
      <c r="N280" s="216" cm="1">
        <f t="array" aca="1" ref="N280" ca="1">INDIRECT("'"&amp;$C280&amp;"'!"&amp;"$"&amp;$D280&amp;$N$1&amp;"")</f>
        <v>0</v>
      </c>
      <c r="O280" s="219"/>
      <c r="P280" s="219"/>
      <c r="Q280" s="217"/>
      <c r="R280" s="351" cm="1">
        <f t="array" aca="1" ref="R280" ca="1">INDIRECT("'"&amp;$C280&amp;"'!"&amp;"$"&amp;$D280&amp;$R$1&amp;"")</f>
        <v>0</v>
      </c>
      <c r="S280" s="219"/>
      <c r="T280" s="219"/>
      <c r="U280" s="220"/>
      <c r="V280" s="216"/>
      <c r="W280" s="221" cm="1">
        <f t="array" aca="1" ref="W280" ca="1">INDIRECT("'"&amp;$C280&amp;"'!"&amp;"$"&amp;$D280&amp;$W$1&amp;"")</f>
        <v>0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cm="1">
        <f t="array" aca="1" ref="AR280" ca="1">INDIRECT("'"&amp;$C280&amp;"'!"&amp;"$"&amp;$D280&amp;$AR$1&amp;"")</f>
        <v>0</v>
      </c>
      <c r="AS280" s="219"/>
      <c r="AT280" s="217"/>
      <c r="AU280" s="218" cm="1">
        <f t="array" aca="1" ref="AU280" ca="1">INDIRECT("'"&amp;$C280&amp;"'!"&amp;"$"&amp;$D280&amp;$AU$1&amp;"")</f>
        <v>0</v>
      </c>
      <c r="AV280" s="219"/>
      <c r="AW280" s="217"/>
      <c r="AX280" s="216"/>
      <c r="AY280" s="220"/>
      <c r="AZ280" s="219" cm="1">
        <f t="array" aca="1" ref="AZ280" ca="1">INDIRECT("'"&amp;$C280&amp;"'!"&amp;"$"&amp;$D280&amp;$AZ$1&amp;"")</f>
        <v>0</v>
      </c>
      <c r="BA280" s="218"/>
      <c r="BB280" s="219"/>
      <c r="BC280" s="217"/>
      <c r="BD280" s="219" cm="1">
        <f t="array" aca="1" ref="BD280" ca="1">INDIRECT("'"&amp;$C280&amp;"'!"&amp;"$"&amp;$D280&amp;$BD$1&amp;"")</f>
        <v>0</v>
      </c>
      <c r="BE280" s="218"/>
      <c r="BF280" s="219"/>
      <c r="BG280" s="217"/>
      <c r="BH280" s="221"/>
      <c r="BI280" s="217"/>
      <c r="BJ280" s="221" cm="1">
        <f t="array" aca="1" ref="BJ280" ca="1">INDIRECT("'"&amp;$C280&amp;"'!"&amp;"$"&amp;$D280&amp;$BJ$1&amp;"")</f>
        <v>0</v>
      </c>
      <c r="BK280" s="219"/>
      <c r="BL280" s="217"/>
      <c r="BM280" s="406"/>
      <c r="BN280" s="216" cm="1">
        <f t="array" aca="1" ref="BN280" ca="1">INDIRECT("'"&amp;$C280&amp;"'!"&amp;"$"&amp;$D280&amp;$BN$1&amp;"")</f>
        <v>0</v>
      </c>
      <c r="BO280" s="218"/>
      <c r="BP280" s="217"/>
      <c r="BQ280" s="221" cm="1">
        <f t="array" aca="1" ref="BQ280" ca="1">INDIRECT("'"&amp;$C280&amp;"'!"&amp;"$"&amp;$D280&amp;$BQ$1&amp;"")</f>
        <v>0</v>
      </c>
      <c r="BR280" s="219"/>
      <c r="BS280" s="219"/>
      <c r="BT280" s="217"/>
      <c r="BU280" s="221" cm="1">
        <f t="array" aca="1" ref="BU280" ca="1">INDIRECT("'"&amp;$C280&amp;"'!"&amp;"$"&amp;$D280&amp;$BU$1&amp;"")</f>
        <v>0</v>
      </c>
      <c r="BV280" s="219"/>
      <c r="BW280" s="219"/>
      <c r="BX280" s="217"/>
      <c r="BY280" s="274"/>
      <c r="BZ280" s="219"/>
      <c r="CA280" s="219"/>
      <c r="CB280" s="217"/>
    </row>
    <row r="281" spans="1:80" ht="15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139</v>
      </c>
      <c r="E281" s="222"/>
      <c r="F281" s="223"/>
      <c r="G281" s="224" cm="1">
        <f t="array" aca="1" ref="G281" ca="1">INDIRECT("'"&amp;$C281&amp;"'!"&amp;"$"&amp;$D281&amp;$G$1&amp;"")</f>
        <v>0</v>
      </c>
      <c r="H281" s="225" t="s">
        <v>1</v>
      </c>
      <c r="I281" s="223" t="s">
        <v>1</v>
      </c>
      <c r="J281" s="224" cm="1">
        <f t="array" aca="1" ref="J281" ca="1">INDIRECT("'"&amp;$C281&amp;"'!"&amp;"$"&amp;$D281&amp;$J$1&amp;"")</f>
        <v>0</v>
      </c>
      <c r="K281" s="225"/>
      <c r="L281" s="225"/>
      <c r="M281" s="226"/>
      <c r="N281" s="222" cm="1">
        <f t="array" aca="1" ref="N281" ca="1">INDIRECT("'"&amp;$C281&amp;"'!"&amp;"$"&amp;$D281&amp;$N$1&amp;"")</f>
        <v>0</v>
      </c>
      <c r="O281" s="225"/>
      <c r="P281" s="225"/>
      <c r="Q281" s="223"/>
      <c r="R281" s="352" cm="1">
        <f t="array" aca="1" ref="R281" ca="1">INDIRECT("'"&amp;$C281&amp;"'!"&amp;"$"&amp;$D281&amp;$R$1&amp;"")</f>
        <v>0</v>
      </c>
      <c r="S281" s="225"/>
      <c r="T281" s="225"/>
      <c r="U281" s="226"/>
      <c r="V281" s="222"/>
      <c r="W281" s="227" cm="1">
        <f t="array" aca="1" ref="W281" ca="1">INDIRECT("'"&amp;$C281&amp;"'!"&amp;"$"&amp;$D281&amp;$W$1&amp;"")</f>
        <v>0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cm="1">
        <f t="array" aca="1" ref="AR281" ca="1">INDIRECT("'"&amp;$C281&amp;"'!"&amp;"$"&amp;$D281&amp;$AR$1&amp;"")</f>
        <v>0</v>
      </c>
      <c r="AS281" s="225"/>
      <c r="AT281" s="223"/>
      <c r="AU281" s="224" cm="1">
        <f t="array" aca="1" ref="AU281" ca="1">INDIRECT("'"&amp;$C281&amp;"'!"&amp;"$"&amp;$D281&amp;$AU$1&amp;"")</f>
        <v>0</v>
      </c>
      <c r="AV281" s="225"/>
      <c r="AW281" s="223"/>
      <c r="AX281" s="222"/>
      <c r="AY281" s="226"/>
      <c r="AZ281" s="225" cm="1">
        <f t="array" aca="1" ref="AZ281" ca="1">INDIRECT("'"&amp;$C281&amp;"'!"&amp;"$"&amp;$D281&amp;$AZ$1&amp;"")</f>
        <v>0</v>
      </c>
      <c r="BA281" s="224"/>
      <c r="BB281" s="225"/>
      <c r="BC281" s="223"/>
      <c r="BD281" s="225" cm="1">
        <f t="array" aca="1" ref="BD281" ca="1">INDIRECT("'"&amp;$C281&amp;"'!"&amp;"$"&amp;$D281&amp;$BD$1&amp;"")</f>
        <v>0</v>
      </c>
      <c r="BE281" s="224"/>
      <c r="BF281" s="225"/>
      <c r="BG281" s="223"/>
      <c r="BH281" s="227"/>
      <c r="BI281" s="223"/>
      <c r="BJ281" s="227" cm="1">
        <f t="array" aca="1" ref="BJ281" ca="1">INDIRECT("'"&amp;$C281&amp;"'!"&amp;"$"&amp;$D281&amp;$BJ$1&amp;"")</f>
        <v>0</v>
      </c>
      <c r="BK281" s="225"/>
      <c r="BL281" s="223"/>
      <c r="BM281" s="407"/>
      <c r="BN281" s="222" cm="1">
        <f t="array" aca="1" ref="BN281" ca="1">INDIRECT("'"&amp;$C281&amp;"'!"&amp;"$"&amp;$D281&amp;$BN$1&amp;"")</f>
        <v>0</v>
      </c>
      <c r="BO281" s="224"/>
      <c r="BP281" s="223"/>
      <c r="BQ281" s="227" cm="1">
        <f t="array" aca="1" ref="BQ281" ca="1">INDIRECT("'"&amp;$C281&amp;"'!"&amp;"$"&amp;$D281&amp;$BQ$1&amp;"")</f>
        <v>0</v>
      </c>
      <c r="BR281" s="225"/>
      <c r="BS281" s="225"/>
      <c r="BT281" s="223"/>
      <c r="BU281" s="227" cm="1">
        <f t="array" aca="1" ref="BU281" ca="1">INDIRECT("'"&amp;$C281&amp;"'!"&amp;"$"&amp;$D281&amp;$BU$1&amp;"")</f>
        <v>0</v>
      </c>
      <c r="BV281" s="225"/>
      <c r="BW281" s="225"/>
      <c r="BX281" s="223"/>
      <c r="BY281" s="228"/>
      <c r="BZ281" s="225"/>
      <c r="CA281" s="225"/>
      <c r="CB281" s="223"/>
    </row>
    <row r="282" spans="1:80" ht="15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140</v>
      </c>
      <c r="E282" s="229"/>
      <c r="F282" s="230"/>
      <c r="G282" s="231" cm="1">
        <f t="array" aca="1" ref="G282" ca="1">INDIRECT("'"&amp;$C282&amp;"'!"&amp;"$"&amp;$D282&amp;$G$1&amp;"")</f>
        <v>0</v>
      </c>
      <c r="H282" s="232" t="s">
        <v>1</v>
      </c>
      <c r="I282" s="230" t="s">
        <v>1</v>
      </c>
      <c r="J282" s="231" cm="1">
        <f t="array" aca="1" ref="J282" ca="1">INDIRECT("'"&amp;$C282&amp;"'!"&amp;"$"&amp;$D282&amp;$J$1&amp;"")</f>
        <v>0</v>
      </c>
      <c r="K282" s="232"/>
      <c r="L282" s="232"/>
      <c r="M282" s="233"/>
      <c r="N282" s="229" cm="1">
        <f t="array" aca="1" ref="N282" ca="1">INDIRECT("'"&amp;$C282&amp;"'!"&amp;"$"&amp;$D282&amp;$N$1&amp;"")</f>
        <v>0</v>
      </c>
      <c r="O282" s="232"/>
      <c r="P282" s="232"/>
      <c r="Q282" s="230"/>
      <c r="R282" s="229" cm="1">
        <f t="array" aca="1" ref="R282" ca="1">INDIRECT("'"&amp;$C282&amp;"'!"&amp;"$"&amp;$D282&amp;$R$1&amp;"")</f>
        <v>0</v>
      </c>
      <c r="S282" s="232"/>
      <c r="T282" s="232"/>
      <c r="U282" s="233"/>
      <c r="V282" s="229"/>
      <c r="W282" s="234" cm="1">
        <f t="array" aca="1" ref="W282" ca="1">INDIRECT("'"&amp;$C282&amp;"'!"&amp;"$"&amp;$D282&amp;$W$1&amp;"")</f>
        <v>0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cm="1">
        <f t="array" aca="1" ref="AR282" ca="1">INDIRECT("'"&amp;$C282&amp;"'!"&amp;"$"&amp;$D282&amp;$AR$1&amp;"")</f>
        <v>0</v>
      </c>
      <c r="AS282" s="232"/>
      <c r="AT282" s="230"/>
      <c r="AU282" s="231" cm="1">
        <f t="array" aca="1" ref="AU282" ca="1">INDIRECT("'"&amp;$C282&amp;"'!"&amp;"$"&amp;$D282&amp;$AU$1&amp;"")</f>
        <v>0</v>
      </c>
      <c r="AV282" s="232"/>
      <c r="AW282" s="230"/>
      <c r="AX282" s="229"/>
      <c r="AY282" s="233"/>
      <c r="AZ282" s="232" cm="1">
        <f t="array" aca="1" ref="AZ282" ca="1">INDIRECT("'"&amp;$C282&amp;"'!"&amp;"$"&amp;$D282&amp;$AZ$1&amp;"")</f>
        <v>0</v>
      </c>
      <c r="BA282" s="231"/>
      <c r="BB282" s="232"/>
      <c r="BC282" s="230"/>
      <c r="BD282" s="232" cm="1">
        <f t="array" aca="1" ref="BD282" ca="1">INDIRECT("'"&amp;$C282&amp;"'!"&amp;"$"&amp;$D282&amp;$BD$1&amp;"")</f>
        <v>0</v>
      </c>
      <c r="BE282" s="231"/>
      <c r="BF282" s="232"/>
      <c r="BG282" s="230"/>
      <c r="BH282" s="234"/>
      <c r="BI282" s="230"/>
      <c r="BJ282" s="234" cm="1">
        <f t="array" aca="1" ref="BJ282" ca="1">INDIRECT("'"&amp;$C282&amp;"'!"&amp;"$"&amp;$D282&amp;$BJ$1&amp;"")</f>
        <v>0</v>
      </c>
      <c r="BK282" s="232"/>
      <c r="BL282" s="230"/>
      <c r="BM282" s="408"/>
      <c r="BN282" s="229" cm="1">
        <f t="array" aca="1" ref="BN282" ca="1">INDIRECT("'"&amp;$C282&amp;"'!"&amp;"$"&amp;$D282&amp;$BN$1&amp;"")</f>
        <v>0</v>
      </c>
      <c r="BO282" s="231"/>
      <c r="BP282" s="230"/>
      <c r="BQ282" s="234" cm="1">
        <f t="array" aca="1" ref="BQ282" ca="1">INDIRECT("'"&amp;$C282&amp;"'!"&amp;"$"&amp;$D282&amp;$BQ$1&amp;"")</f>
        <v>0</v>
      </c>
      <c r="BR282" s="232"/>
      <c r="BS282" s="232"/>
      <c r="BT282" s="230"/>
      <c r="BU282" s="234" cm="1">
        <f t="array" aca="1" ref="BU282" ca="1">INDIRECT("'"&amp;$C282&amp;"'!"&amp;"$"&amp;$D282&amp;$BU$1&amp;"")</f>
        <v>0</v>
      </c>
      <c r="BV282" s="232"/>
      <c r="BW282" s="232"/>
      <c r="BX282" s="230"/>
      <c r="BY282" s="235"/>
      <c r="BZ282" s="232"/>
      <c r="CA282" s="232"/>
      <c r="CB282" s="230"/>
    </row>
    <row r="283" spans="1:80" ht="15">
      <c r="A283" s="344">
        <f t="shared" si="21"/>
        <v>46003</v>
      </c>
      <c r="B283" s="261">
        <v>0.125</v>
      </c>
      <c r="C283" s="247">
        <f>DAY(A283)</f>
        <v>12</v>
      </c>
      <c r="D283" s="248" t="s">
        <v>141</v>
      </c>
      <c r="E283" s="222"/>
      <c r="F283" s="223"/>
      <c r="G283" s="224" cm="1">
        <f t="array" aca="1" ref="G283" ca="1">INDIRECT("'"&amp;$C283&amp;"'!"&amp;"$"&amp;$D283&amp;$G$1&amp;"")</f>
        <v>0</v>
      </c>
      <c r="H283" s="225" t="s">
        <v>1</v>
      </c>
      <c r="I283" s="223" t="s">
        <v>1</v>
      </c>
      <c r="J283" s="224" cm="1">
        <f t="array" aca="1" ref="J283" ca="1">INDIRECT("'"&amp;$C283&amp;"'!"&amp;"$"&amp;$D283&amp;$J$1&amp;"")</f>
        <v>0</v>
      </c>
      <c r="K283" s="225"/>
      <c r="L283" s="225"/>
      <c r="M283" s="226"/>
      <c r="N283" s="222" cm="1">
        <f t="array" aca="1" ref="N283" ca="1">INDIRECT("'"&amp;$C283&amp;"'!"&amp;"$"&amp;$D283&amp;$N$1&amp;"")</f>
        <v>0</v>
      </c>
      <c r="O283" s="225"/>
      <c r="P283" s="225"/>
      <c r="Q283" s="223"/>
      <c r="R283" s="352" cm="1">
        <f t="array" aca="1" ref="R283" ca="1">INDIRECT("'"&amp;$C283&amp;"'!"&amp;"$"&amp;$D283&amp;$R$1&amp;"")</f>
        <v>0</v>
      </c>
      <c r="S283" s="225"/>
      <c r="T283" s="225"/>
      <c r="U283" s="226"/>
      <c r="V283" s="222"/>
      <c r="W283" s="227" cm="1">
        <f t="array" aca="1" ref="W283" ca="1">INDIRECT("'"&amp;$C283&amp;"'!"&amp;"$"&amp;$D283&amp;$W$1&amp;"")</f>
        <v>0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cm="1">
        <f t="array" aca="1" ref="AR283" ca="1">INDIRECT("'"&amp;$C283&amp;"'!"&amp;"$"&amp;$D283&amp;$AR$1&amp;"")</f>
        <v>0</v>
      </c>
      <c r="AS283" s="225"/>
      <c r="AT283" s="223"/>
      <c r="AU283" s="224" cm="1">
        <f t="array" aca="1" ref="AU283" ca="1">INDIRECT("'"&amp;$C283&amp;"'!"&amp;"$"&amp;$D283&amp;$AU$1&amp;"")</f>
        <v>0</v>
      </c>
      <c r="AV283" s="225"/>
      <c r="AW283" s="223"/>
      <c r="AX283" s="222"/>
      <c r="AY283" s="226"/>
      <c r="AZ283" s="225" cm="1">
        <f t="array" aca="1" ref="AZ283" ca="1">INDIRECT("'"&amp;$C283&amp;"'!"&amp;"$"&amp;$D283&amp;$AZ$1&amp;"")</f>
        <v>0</v>
      </c>
      <c r="BA283" s="224"/>
      <c r="BB283" s="225"/>
      <c r="BC283" s="223"/>
      <c r="BD283" s="225" cm="1">
        <f t="array" aca="1" ref="BD283" ca="1">INDIRECT("'"&amp;$C283&amp;"'!"&amp;"$"&amp;$D283&amp;$BD$1&amp;"")</f>
        <v>0</v>
      </c>
      <c r="BE283" s="224"/>
      <c r="BF283" s="225"/>
      <c r="BG283" s="223"/>
      <c r="BH283" s="227"/>
      <c r="BI283" s="223"/>
      <c r="BJ283" s="227" cm="1">
        <f t="array" aca="1" ref="BJ283" ca="1">INDIRECT("'"&amp;$C283&amp;"'!"&amp;"$"&amp;$D283&amp;$BJ$1&amp;"")</f>
        <v>0</v>
      </c>
      <c r="BK283" s="225"/>
      <c r="BL283" s="223"/>
      <c r="BM283" s="407"/>
      <c r="BN283" s="222" cm="1">
        <f t="array" aca="1" ref="BN283" ca="1">INDIRECT("'"&amp;$C283&amp;"'!"&amp;"$"&amp;$D283&amp;$BN$1&amp;"")</f>
        <v>0</v>
      </c>
      <c r="BO283" s="224"/>
      <c r="BP283" s="223"/>
      <c r="BQ283" s="227" cm="1">
        <f t="array" aca="1" ref="BQ283" ca="1">INDIRECT("'"&amp;$C283&amp;"'!"&amp;"$"&amp;$D283&amp;$BQ$1&amp;"")</f>
        <v>0</v>
      </c>
      <c r="BR283" s="225"/>
      <c r="BS283" s="225"/>
      <c r="BT283" s="223"/>
      <c r="BU283" s="227" cm="1">
        <f t="array" aca="1" ref="BU283" ca="1">INDIRECT("'"&amp;$C283&amp;"'!"&amp;"$"&amp;$D283&amp;$BU$1&amp;"")</f>
        <v>0</v>
      </c>
      <c r="BV283" s="225"/>
      <c r="BW283" s="225"/>
      <c r="BX283" s="223"/>
      <c r="BY283" s="228"/>
      <c r="BZ283" s="225"/>
      <c r="CA283" s="225"/>
      <c r="CB283" s="223"/>
    </row>
    <row r="284" spans="1:80" ht="15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142</v>
      </c>
      <c r="E284" s="229"/>
      <c r="F284" s="230"/>
      <c r="G284" s="231" cm="1">
        <f t="array" aca="1" ref="G284" ca="1">INDIRECT("'"&amp;$C284&amp;"'!"&amp;"$"&amp;$D284&amp;$G$1&amp;"")</f>
        <v>0</v>
      </c>
      <c r="H284" s="232" t="s">
        <v>1</v>
      </c>
      <c r="I284" s="230" t="s">
        <v>1</v>
      </c>
      <c r="J284" s="231" cm="1">
        <f t="array" aca="1" ref="J284" ca="1">INDIRECT("'"&amp;$C284&amp;"'!"&amp;"$"&amp;$D284&amp;$J$1&amp;"")</f>
        <v>0</v>
      </c>
      <c r="K284" s="232"/>
      <c r="L284" s="232"/>
      <c r="M284" s="233"/>
      <c r="N284" s="229" cm="1">
        <f t="array" aca="1" ref="N284" ca="1">INDIRECT("'"&amp;$C284&amp;"'!"&amp;"$"&amp;$D284&amp;$N$1&amp;"")</f>
        <v>0</v>
      </c>
      <c r="O284" s="232"/>
      <c r="P284" s="232"/>
      <c r="Q284" s="230"/>
      <c r="R284" s="229" cm="1">
        <f t="array" aca="1" ref="R284" ca="1">INDIRECT("'"&amp;$C284&amp;"'!"&amp;"$"&amp;$D284&amp;$R$1&amp;"")</f>
        <v>0</v>
      </c>
      <c r="S284" s="232"/>
      <c r="T284" s="232"/>
      <c r="U284" s="233"/>
      <c r="V284" s="229"/>
      <c r="W284" s="234" cm="1">
        <f t="array" aca="1" ref="W284" ca="1">INDIRECT("'"&amp;$C284&amp;"'!"&amp;"$"&amp;$D284&amp;$W$1&amp;"")</f>
        <v>0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cm="1">
        <f t="array" aca="1" ref="AR284" ca="1">INDIRECT("'"&amp;$C284&amp;"'!"&amp;"$"&amp;$D284&amp;$AR$1&amp;"")</f>
        <v>0</v>
      </c>
      <c r="AS284" s="232"/>
      <c r="AT284" s="230"/>
      <c r="AU284" s="231" cm="1">
        <f t="array" aca="1" ref="AU284" ca="1">INDIRECT("'"&amp;$C284&amp;"'!"&amp;"$"&amp;$D284&amp;$AU$1&amp;"")</f>
        <v>0</v>
      </c>
      <c r="AV284" s="232"/>
      <c r="AW284" s="230"/>
      <c r="AX284" s="229"/>
      <c r="AY284" s="233"/>
      <c r="AZ284" s="232" cm="1">
        <f t="array" aca="1" ref="AZ284" ca="1">INDIRECT("'"&amp;$C284&amp;"'!"&amp;"$"&amp;$D284&amp;$AZ$1&amp;"")</f>
        <v>0</v>
      </c>
      <c r="BA284" s="231"/>
      <c r="BB284" s="232"/>
      <c r="BC284" s="230"/>
      <c r="BD284" s="232" cm="1">
        <f t="array" aca="1" ref="BD284" ca="1">INDIRECT("'"&amp;$C284&amp;"'!"&amp;"$"&amp;$D284&amp;$BD$1&amp;"")</f>
        <v>0</v>
      </c>
      <c r="BE284" s="231"/>
      <c r="BF284" s="232"/>
      <c r="BG284" s="230"/>
      <c r="BH284" s="234"/>
      <c r="BI284" s="230"/>
      <c r="BJ284" s="234" cm="1">
        <f t="array" aca="1" ref="BJ284" ca="1">INDIRECT("'"&amp;$C284&amp;"'!"&amp;"$"&amp;$D284&amp;$BJ$1&amp;"")</f>
        <v>0</v>
      </c>
      <c r="BK284" s="232"/>
      <c r="BL284" s="230"/>
      <c r="BM284" s="408"/>
      <c r="BN284" s="229" cm="1">
        <f t="array" aca="1" ref="BN284" ca="1">INDIRECT("'"&amp;$C284&amp;"'!"&amp;"$"&amp;$D284&amp;$BN$1&amp;"")</f>
        <v>0</v>
      </c>
      <c r="BO284" s="231"/>
      <c r="BP284" s="230"/>
      <c r="BQ284" s="234" cm="1">
        <f t="array" aca="1" ref="BQ284" ca="1">INDIRECT("'"&amp;$C284&amp;"'!"&amp;"$"&amp;$D284&amp;$BQ$1&amp;"")</f>
        <v>0</v>
      </c>
      <c r="BR284" s="232"/>
      <c r="BS284" s="232"/>
      <c r="BT284" s="230"/>
      <c r="BU284" s="234" cm="1">
        <f t="array" aca="1" ref="BU284" ca="1">INDIRECT("'"&amp;$C284&amp;"'!"&amp;"$"&amp;$D284&amp;$BU$1&amp;"")</f>
        <v>0</v>
      </c>
      <c r="BV284" s="232"/>
      <c r="BW284" s="232"/>
      <c r="BX284" s="230"/>
      <c r="BY284" s="235"/>
      <c r="BZ284" s="232"/>
      <c r="CA284" s="232"/>
      <c r="CB284" s="230"/>
    </row>
    <row r="285" spans="1:80" ht="15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143</v>
      </c>
      <c r="E285" s="222"/>
      <c r="F285" s="223"/>
      <c r="G285" s="224" cm="1">
        <f t="array" aca="1" ref="G285" ca="1">INDIRECT("'"&amp;$C285&amp;"'!"&amp;"$"&amp;$D285&amp;$G$1&amp;"")</f>
        <v>0</v>
      </c>
      <c r="H285" s="225" t="s">
        <v>1</v>
      </c>
      <c r="I285" s="223" t="s">
        <v>1</v>
      </c>
      <c r="J285" s="224" cm="1">
        <f t="array" aca="1" ref="J285" ca="1">INDIRECT("'"&amp;$C285&amp;"'!"&amp;"$"&amp;$D285&amp;$J$1&amp;"")</f>
        <v>0</v>
      </c>
      <c r="K285" s="225"/>
      <c r="L285" s="225"/>
      <c r="M285" s="226"/>
      <c r="N285" s="222" cm="1">
        <f t="array" aca="1" ref="N285" ca="1">INDIRECT("'"&amp;$C285&amp;"'!"&amp;"$"&amp;$D285&amp;$N$1&amp;"")</f>
        <v>0</v>
      </c>
      <c r="O285" s="225"/>
      <c r="P285" s="225"/>
      <c r="Q285" s="223"/>
      <c r="R285" s="352" cm="1">
        <f t="array" aca="1" ref="R285" ca="1">INDIRECT("'"&amp;$C285&amp;"'!"&amp;"$"&amp;$D285&amp;$R$1&amp;"")</f>
        <v>0</v>
      </c>
      <c r="S285" s="225"/>
      <c r="T285" s="225"/>
      <c r="U285" s="226"/>
      <c r="V285" s="222"/>
      <c r="W285" s="227" cm="1">
        <f t="array" aca="1" ref="W285" ca="1">INDIRECT("'"&amp;$C285&amp;"'!"&amp;"$"&amp;$D285&amp;$W$1&amp;"")</f>
        <v>0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cm="1">
        <f t="array" aca="1" ref="AR285" ca="1">INDIRECT("'"&amp;$C285&amp;"'!"&amp;"$"&amp;$D285&amp;$AR$1&amp;"")</f>
        <v>0</v>
      </c>
      <c r="AS285" s="225"/>
      <c r="AT285" s="223"/>
      <c r="AU285" s="224" cm="1">
        <f t="array" aca="1" ref="AU285" ca="1">INDIRECT("'"&amp;$C285&amp;"'!"&amp;"$"&amp;$D285&amp;$AU$1&amp;"")</f>
        <v>0</v>
      </c>
      <c r="AV285" s="225"/>
      <c r="AW285" s="223"/>
      <c r="AX285" s="222"/>
      <c r="AY285" s="226"/>
      <c r="AZ285" s="225" cm="1">
        <f t="array" aca="1" ref="AZ285" ca="1">INDIRECT("'"&amp;$C285&amp;"'!"&amp;"$"&amp;$D285&amp;$AZ$1&amp;"")</f>
        <v>0</v>
      </c>
      <c r="BA285" s="224"/>
      <c r="BB285" s="225"/>
      <c r="BC285" s="223"/>
      <c r="BD285" s="225" cm="1">
        <f t="array" aca="1" ref="BD285" ca="1">INDIRECT("'"&amp;$C285&amp;"'!"&amp;"$"&amp;$D285&amp;$BD$1&amp;"")</f>
        <v>0</v>
      </c>
      <c r="BE285" s="224"/>
      <c r="BF285" s="225"/>
      <c r="BG285" s="223"/>
      <c r="BH285" s="227"/>
      <c r="BI285" s="223"/>
      <c r="BJ285" s="227" cm="1">
        <f t="array" aca="1" ref="BJ285" ca="1">INDIRECT("'"&amp;$C285&amp;"'!"&amp;"$"&amp;$D285&amp;$BJ$1&amp;"")</f>
        <v>0</v>
      </c>
      <c r="BK285" s="225"/>
      <c r="BL285" s="223"/>
      <c r="BM285" s="407"/>
      <c r="BN285" s="222" cm="1">
        <f t="array" aca="1" ref="BN285" ca="1">INDIRECT("'"&amp;$C285&amp;"'!"&amp;"$"&amp;$D285&amp;$BN$1&amp;"")</f>
        <v>0</v>
      </c>
      <c r="BO285" s="224"/>
      <c r="BP285" s="223"/>
      <c r="BQ285" s="227" cm="1">
        <f t="array" aca="1" ref="BQ285" ca="1">INDIRECT("'"&amp;$C285&amp;"'!"&amp;"$"&amp;$D285&amp;$BQ$1&amp;"")</f>
        <v>0</v>
      </c>
      <c r="BR285" s="225"/>
      <c r="BS285" s="225"/>
      <c r="BT285" s="223"/>
      <c r="BU285" s="227" cm="1">
        <f t="array" aca="1" ref="BU285" ca="1">INDIRECT("'"&amp;$C285&amp;"'!"&amp;"$"&amp;$D285&amp;$BU$1&amp;"")</f>
        <v>0</v>
      </c>
      <c r="BV285" s="225"/>
      <c r="BW285" s="225"/>
      <c r="BX285" s="223"/>
      <c r="BY285" s="228"/>
      <c r="BZ285" s="225"/>
      <c r="CA285" s="225"/>
      <c r="CB285" s="223"/>
    </row>
    <row r="286" spans="1:80" ht="15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144</v>
      </c>
      <c r="E286" s="229"/>
      <c r="F286" s="230"/>
      <c r="G286" s="231" cm="1">
        <f t="array" aca="1" ref="G286" ca="1">INDIRECT("'"&amp;$C286&amp;"'!"&amp;"$"&amp;$D286&amp;$G$1&amp;"")</f>
        <v>0</v>
      </c>
      <c r="H286" s="232" t="s">
        <v>1</v>
      </c>
      <c r="I286" s="230" t="s">
        <v>1</v>
      </c>
      <c r="J286" s="231" cm="1">
        <f t="array" aca="1" ref="J286" ca="1">INDIRECT("'"&amp;$C286&amp;"'!"&amp;"$"&amp;$D286&amp;$J$1&amp;"")</f>
        <v>0</v>
      </c>
      <c r="K286" s="232"/>
      <c r="L286" s="232"/>
      <c r="M286" s="233"/>
      <c r="N286" s="229" cm="1">
        <f t="array" aca="1" ref="N286" ca="1">INDIRECT("'"&amp;$C286&amp;"'!"&amp;"$"&amp;$D286&amp;$N$1&amp;"")</f>
        <v>0</v>
      </c>
      <c r="O286" s="232"/>
      <c r="P286" s="232"/>
      <c r="Q286" s="230"/>
      <c r="R286" s="229" cm="1">
        <f t="array" aca="1" ref="R286" ca="1">INDIRECT("'"&amp;$C286&amp;"'!"&amp;"$"&amp;$D286&amp;$R$1&amp;"")</f>
        <v>0</v>
      </c>
      <c r="S286" s="232"/>
      <c r="T286" s="232"/>
      <c r="U286" s="233"/>
      <c r="V286" s="229"/>
      <c r="W286" s="234" cm="1">
        <f t="array" aca="1" ref="W286" ca="1">INDIRECT("'"&amp;$C286&amp;"'!"&amp;"$"&amp;$D286&amp;$W$1&amp;"")</f>
        <v>0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cm="1">
        <f t="array" aca="1" ref="AR286" ca="1">INDIRECT("'"&amp;$C286&amp;"'!"&amp;"$"&amp;$D286&amp;$AR$1&amp;"")</f>
        <v>0</v>
      </c>
      <c r="AS286" s="232"/>
      <c r="AT286" s="230"/>
      <c r="AU286" s="231" cm="1">
        <f t="array" aca="1" ref="AU286" ca="1">INDIRECT("'"&amp;$C286&amp;"'!"&amp;"$"&amp;$D286&amp;$AU$1&amp;"")</f>
        <v>0</v>
      </c>
      <c r="AV286" s="232"/>
      <c r="AW286" s="230"/>
      <c r="AX286" s="229"/>
      <c r="AY286" s="233"/>
      <c r="AZ286" s="232" cm="1">
        <f t="array" aca="1" ref="AZ286" ca="1">INDIRECT("'"&amp;$C286&amp;"'!"&amp;"$"&amp;$D286&amp;$AZ$1&amp;"")</f>
        <v>0</v>
      </c>
      <c r="BA286" s="231"/>
      <c r="BB286" s="232"/>
      <c r="BC286" s="230"/>
      <c r="BD286" s="232" cm="1">
        <f t="array" aca="1" ref="BD286" ca="1">INDIRECT("'"&amp;$C286&amp;"'!"&amp;"$"&amp;$D286&amp;$BD$1&amp;"")</f>
        <v>0</v>
      </c>
      <c r="BE286" s="231"/>
      <c r="BF286" s="232"/>
      <c r="BG286" s="230"/>
      <c r="BH286" s="234"/>
      <c r="BI286" s="230"/>
      <c r="BJ286" s="234" cm="1">
        <f t="array" aca="1" ref="BJ286" ca="1">INDIRECT("'"&amp;$C286&amp;"'!"&amp;"$"&amp;$D286&amp;$BJ$1&amp;"")</f>
        <v>0</v>
      </c>
      <c r="BK286" s="232"/>
      <c r="BL286" s="230"/>
      <c r="BM286" s="408"/>
      <c r="BN286" s="229" cm="1">
        <f t="array" aca="1" ref="BN286" ca="1">INDIRECT("'"&amp;$C286&amp;"'!"&amp;"$"&amp;$D286&amp;$BN$1&amp;"")</f>
        <v>0</v>
      </c>
      <c r="BO286" s="231"/>
      <c r="BP286" s="230"/>
      <c r="BQ286" s="234" cm="1">
        <f t="array" aca="1" ref="BQ286" ca="1">INDIRECT("'"&amp;$C286&amp;"'!"&amp;"$"&amp;$D286&amp;$BQ$1&amp;"")</f>
        <v>0</v>
      </c>
      <c r="BR286" s="232"/>
      <c r="BS286" s="232"/>
      <c r="BT286" s="230"/>
      <c r="BU286" s="234" cm="1">
        <f t="array" aca="1" ref="BU286" ca="1">INDIRECT("'"&amp;$C286&amp;"'!"&amp;"$"&amp;$D286&amp;$BU$1&amp;"")</f>
        <v>0</v>
      </c>
      <c r="BV286" s="232"/>
      <c r="BW286" s="232"/>
      <c r="BX286" s="230"/>
      <c r="BY286" s="235"/>
      <c r="BZ286" s="232"/>
      <c r="CA286" s="232"/>
      <c r="CB286" s="230"/>
    </row>
    <row r="287" spans="1:80" ht="15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145</v>
      </c>
      <c r="E287" s="222"/>
      <c r="F287" s="223"/>
      <c r="G287" s="224" cm="1">
        <f t="array" aca="1" ref="G287" ca="1">INDIRECT("'"&amp;$C287&amp;"'!"&amp;"$"&amp;$D287&amp;$G$1&amp;"")</f>
        <v>0</v>
      </c>
      <c r="H287" s="225" t="s">
        <v>1</v>
      </c>
      <c r="I287" s="223" t="s">
        <v>1</v>
      </c>
      <c r="J287" s="224" cm="1">
        <f t="array" aca="1" ref="J287" ca="1">INDIRECT("'"&amp;$C287&amp;"'!"&amp;"$"&amp;$D287&amp;$J$1&amp;"")</f>
        <v>0</v>
      </c>
      <c r="K287" s="225"/>
      <c r="L287" s="225"/>
      <c r="M287" s="226"/>
      <c r="N287" s="222" cm="1">
        <f t="array" aca="1" ref="N287" ca="1">INDIRECT("'"&amp;$C287&amp;"'!"&amp;"$"&amp;$D287&amp;$N$1&amp;"")</f>
        <v>0</v>
      </c>
      <c r="O287" s="225"/>
      <c r="P287" s="225"/>
      <c r="Q287" s="223"/>
      <c r="R287" s="352" cm="1">
        <f t="array" aca="1" ref="R287" ca="1">INDIRECT("'"&amp;$C287&amp;"'!"&amp;"$"&amp;$D287&amp;$R$1&amp;"")</f>
        <v>0</v>
      </c>
      <c r="S287" s="225"/>
      <c r="T287" s="225"/>
      <c r="U287" s="226"/>
      <c r="V287" s="222"/>
      <c r="W287" s="227" cm="1">
        <f t="array" aca="1" ref="W287" ca="1">INDIRECT("'"&amp;$C287&amp;"'!"&amp;"$"&amp;$D287&amp;$W$1&amp;"")</f>
        <v>0</v>
      </c>
      <c r="X287" s="225"/>
      <c r="Y287" s="223"/>
      <c r="Z287" s="224" cm="1">
        <f t="array" aca="1" ref="Z287" ca="1">INDIRECT("'"&amp;$C287&amp;"'!"&amp;"$"&amp;$D287&amp;$Z$1&amp;"")</f>
        <v>0</v>
      </c>
      <c r="AA287" s="225" t="s">
        <v>1</v>
      </c>
      <c r="AB287" s="225" t="s">
        <v>1</v>
      </c>
      <c r="AC287" s="226" t="s">
        <v>1</v>
      </c>
      <c r="AD287" s="222" cm="1">
        <f t="array" aca="1" ref="AD287" ca="1">INDIRECT("'"&amp;$C287&amp;"'!"&amp;"$"&amp;$D287&amp;$AD$1&amp;"")</f>
        <v>0</v>
      </c>
      <c r="AE287" s="225" t="s">
        <v>1</v>
      </c>
      <c r="AF287" s="225" t="s">
        <v>1</v>
      </c>
      <c r="AG287" s="223" t="s">
        <v>1</v>
      </c>
      <c r="AH287" s="224" cm="1">
        <f t="array" aca="1" ref="AH287" ca="1">INDIRECT("'"&amp;$C287&amp;"'!"&amp;"$"&amp;$D287&amp;$AH$1&amp;"")</f>
        <v>0</v>
      </c>
      <c r="AI287" s="225" t="s">
        <v>1</v>
      </c>
      <c r="AJ287" s="225" t="s">
        <v>1</v>
      </c>
      <c r="AK287" s="226" t="s">
        <v>1</v>
      </c>
      <c r="AL287" s="222" cm="1">
        <f t="array" aca="1" ref="AL287" ca="1">INDIRECT("'"&amp;$C287&amp;"'!"&amp;"$"&amp;$D287&amp;$AL$1&amp;"")</f>
        <v>0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cm="1">
        <f t="array" aca="1" ref="AR287" ca="1">INDIRECT("'"&amp;$C287&amp;"'!"&amp;"$"&amp;$D287&amp;$AR$1&amp;"")</f>
        <v>0</v>
      </c>
      <c r="AS287" s="225"/>
      <c r="AT287" s="223"/>
      <c r="AU287" s="224" cm="1">
        <f t="array" aca="1" ref="AU287" ca="1">INDIRECT("'"&amp;$C287&amp;"'!"&amp;"$"&amp;$D287&amp;$AU$1&amp;"")</f>
        <v>0</v>
      </c>
      <c r="AV287" s="225"/>
      <c r="AW287" s="223"/>
      <c r="AX287" s="222"/>
      <c r="AY287" s="226"/>
      <c r="AZ287" s="225" cm="1">
        <f t="array" aca="1" ref="AZ287" ca="1">INDIRECT("'"&amp;$C287&amp;"'!"&amp;"$"&amp;$D287&amp;$AZ$1&amp;"")</f>
        <v>0</v>
      </c>
      <c r="BA287" s="224"/>
      <c r="BB287" s="225"/>
      <c r="BC287" s="223"/>
      <c r="BD287" s="225" cm="1">
        <f t="array" aca="1" ref="BD287" ca="1">INDIRECT("'"&amp;$C287&amp;"'!"&amp;"$"&amp;$D287&amp;$BD$1&amp;"")</f>
        <v>0</v>
      </c>
      <c r="BE287" s="224"/>
      <c r="BF287" s="225"/>
      <c r="BG287" s="223"/>
      <c r="BH287" s="227"/>
      <c r="BI287" s="223"/>
      <c r="BJ287" s="227" cm="1">
        <f t="array" aca="1" ref="BJ287" ca="1">INDIRECT("'"&amp;$C287&amp;"'!"&amp;"$"&amp;$D287&amp;$BJ$1&amp;"")</f>
        <v>0</v>
      </c>
      <c r="BK287" s="225"/>
      <c r="BL287" s="223"/>
      <c r="BM287" s="407"/>
      <c r="BN287" s="222" cm="1">
        <f t="array" aca="1" ref="BN287" ca="1">INDIRECT("'"&amp;$C287&amp;"'!"&amp;"$"&amp;$D287&amp;$BN$1&amp;"")</f>
        <v>0</v>
      </c>
      <c r="BO287" s="224"/>
      <c r="BP287" s="223"/>
      <c r="BQ287" s="227" cm="1">
        <f t="array" aca="1" ref="BQ287" ca="1">INDIRECT("'"&amp;$C287&amp;"'!"&amp;"$"&amp;$D287&amp;$BQ$1&amp;"")</f>
        <v>0</v>
      </c>
      <c r="BR287" s="225"/>
      <c r="BS287" s="225"/>
      <c r="BT287" s="223"/>
      <c r="BU287" s="228" cm="1">
        <f t="array" aca="1" ref="BU287" ca="1">INDIRECT("'"&amp;$C287&amp;"'!"&amp;"$"&amp;$D287&amp;$BU$1&amp;"")</f>
        <v>0</v>
      </c>
      <c r="BV287" s="225"/>
      <c r="BW287" s="225"/>
      <c r="BX287" s="223"/>
      <c r="BY287" s="228"/>
      <c r="BZ287" s="225"/>
      <c r="CA287" s="225"/>
      <c r="CB287" s="223"/>
    </row>
    <row r="288" spans="1:80" ht="15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146</v>
      </c>
      <c r="E288" s="229"/>
      <c r="F288" s="230"/>
      <c r="G288" s="231" cm="1">
        <f t="array" aca="1" ref="G288" ca="1">INDIRECT("'"&amp;$C288&amp;"'!"&amp;"$"&amp;$D288&amp;$G$1&amp;"")</f>
        <v>0</v>
      </c>
      <c r="H288" s="232" t="s">
        <v>1</v>
      </c>
      <c r="I288" s="230" t="s">
        <v>1</v>
      </c>
      <c r="J288" s="231" cm="1">
        <f t="array" aca="1" ref="J288" ca="1">INDIRECT("'"&amp;$C288&amp;"'!"&amp;"$"&amp;$D288&amp;$J$1&amp;"")</f>
        <v>0</v>
      </c>
      <c r="K288" s="232"/>
      <c r="L288" s="232"/>
      <c r="M288" s="233"/>
      <c r="N288" s="229" cm="1">
        <f t="array" aca="1" ref="N288" ca="1">INDIRECT("'"&amp;$C288&amp;"'!"&amp;"$"&amp;$D288&amp;$N$1&amp;"")</f>
        <v>0</v>
      </c>
      <c r="O288" s="232"/>
      <c r="P288" s="232"/>
      <c r="Q288" s="230"/>
      <c r="R288" s="229" cm="1">
        <f t="array" aca="1" ref="R288" ca="1">INDIRECT("'"&amp;$C288&amp;"'!"&amp;"$"&amp;$D288&amp;$R$1&amp;"")</f>
        <v>0</v>
      </c>
      <c r="S288" s="232"/>
      <c r="T288" s="232"/>
      <c r="U288" s="233"/>
      <c r="V288" s="229"/>
      <c r="W288" s="234" cm="1">
        <f t="array" aca="1" ref="W288" ca="1">INDIRECT("'"&amp;$C288&amp;"'!"&amp;"$"&amp;$D288&amp;$W$1&amp;"")</f>
        <v>0</v>
      </c>
      <c r="X288" s="232"/>
      <c r="Y288" s="230"/>
      <c r="Z288" s="231" cm="1">
        <f t="array" aca="1" ref="Z288" ca="1">INDIRECT("'"&amp;$C288&amp;"'!"&amp;"$"&amp;$D288&amp;$Z$1&amp;"")</f>
        <v>0</v>
      </c>
      <c r="AA288" s="232" t="s">
        <v>1</v>
      </c>
      <c r="AB288" s="232" t="s">
        <v>1</v>
      </c>
      <c r="AC288" s="233" t="s">
        <v>1</v>
      </c>
      <c r="AD288" s="229" cm="1">
        <f t="array" aca="1" ref="AD288" ca="1">INDIRECT("'"&amp;$C288&amp;"'!"&amp;"$"&amp;$D288&amp;$AD$1&amp;"")</f>
        <v>0</v>
      </c>
      <c r="AE288" s="232" t="s">
        <v>1</v>
      </c>
      <c r="AF288" s="232" t="s">
        <v>1</v>
      </c>
      <c r="AG288" s="230" t="s">
        <v>1</v>
      </c>
      <c r="AH288" s="231" cm="1">
        <f t="array" aca="1" ref="AH288" ca="1">INDIRECT("'"&amp;$C288&amp;"'!"&amp;"$"&amp;$D288&amp;$AH$1&amp;"")</f>
        <v>0</v>
      </c>
      <c r="AI288" s="232" t="s">
        <v>1</v>
      </c>
      <c r="AJ288" s="232" t="s">
        <v>1</v>
      </c>
      <c r="AK288" s="233" t="s">
        <v>1</v>
      </c>
      <c r="AL288" s="229" cm="1">
        <f t="array" aca="1" ref="AL288" ca="1">INDIRECT("'"&amp;$C288&amp;"'!"&amp;"$"&amp;$D288&amp;$AL$1&amp;"")</f>
        <v>0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cm="1">
        <f t="array" aca="1" ref="AR288" ca="1">INDIRECT("'"&amp;$C288&amp;"'!"&amp;"$"&amp;$D288&amp;$AR$1&amp;"")</f>
        <v>0</v>
      </c>
      <c r="AS288" s="232"/>
      <c r="AT288" s="230"/>
      <c r="AU288" s="231" cm="1">
        <f t="array" aca="1" ref="AU288" ca="1">INDIRECT("'"&amp;$C288&amp;"'!"&amp;"$"&amp;$D288&amp;$AU$1&amp;"")</f>
        <v>0</v>
      </c>
      <c r="AV288" s="232"/>
      <c r="AW288" s="230"/>
      <c r="AX288" s="229"/>
      <c r="AY288" s="233"/>
      <c r="AZ288" s="232" cm="1">
        <f t="array" aca="1" ref="AZ288" ca="1">INDIRECT("'"&amp;$C288&amp;"'!"&amp;"$"&amp;$D288&amp;$AZ$1&amp;"")</f>
        <v>0</v>
      </c>
      <c r="BA288" s="231"/>
      <c r="BB288" s="232"/>
      <c r="BC288" s="230"/>
      <c r="BD288" s="232" cm="1">
        <f t="array" aca="1" ref="BD288" ca="1">INDIRECT("'"&amp;$C288&amp;"'!"&amp;"$"&amp;$D288&amp;$BD$1&amp;"")</f>
        <v>0</v>
      </c>
      <c r="BE288" s="231"/>
      <c r="BF288" s="232"/>
      <c r="BG288" s="230"/>
      <c r="BH288" s="234"/>
      <c r="BI288" s="230"/>
      <c r="BJ288" s="234" cm="1">
        <f t="array" aca="1" ref="BJ288" ca="1">INDIRECT("'"&amp;$C288&amp;"'!"&amp;"$"&amp;$D288&amp;$BJ$1&amp;"")</f>
        <v>0</v>
      </c>
      <c r="BK288" s="232"/>
      <c r="BL288" s="230"/>
      <c r="BM288" s="408"/>
      <c r="BN288" s="229" cm="1">
        <f t="array" aca="1" ref="BN288" ca="1">INDIRECT("'"&amp;$C288&amp;"'!"&amp;"$"&amp;$D288&amp;$BN$1&amp;"")</f>
        <v>0</v>
      </c>
      <c r="BO288" s="231"/>
      <c r="BP288" s="230"/>
      <c r="BQ288" s="234" cm="1">
        <f t="array" aca="1" ref="BQ288" ca="1">INDIRECT("'"&amp;$C288&amp;"'!"&amp;"$"&amp;$D288&amp;$BQ$1&amp;"")</f>
        <v>0</v>
      </c>
      <c r="BR288" s="232"/>
      <c r="BS288" s="232"/>
      <c r="BT288" s="230"/>
      <c r="BU288" s="235" cm="1">
        <f t="array" aca="1" ref="BU288" ca="1">INDIRECT("'"&amp;$C288&amp;"'!"&amp;"$"&amp;$D288&amp;$BU$1&amp;"")</f>
        <v>0</v>
      </c>
      <c r="BV288" s="232"/>
      <c r="BW288" s="232"/>
      <c r="BX288" s="230"/>
      <c r="BY288" s="235"/>
      <c r="BZ288" s="232"/>
      <c r="CA288" s="232"/>
      <c r="CB288" s="230"/>
    </row>
    <row r="289" spans="1:80" ht="15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147</v>
      </c>
      <c r="E289" s="222"/>
      <c r="F289" s="223"/>
      <c r="G289" s="224" cm="1">
        <f t="array" aca="1" ref="G289" ca="1">INDIRECT("'"&amp;$C289&amp;"'!"&amp;"$"&amp;$D289&amp;$G$1&amp;"")</f>
        <v>0</v>
      </c>
      <c r="H289" s="225" t="s">
        <v>1</v>
      </c>
      <c r="I289" s="223" t="s">
        <v>1</v>
      </c>
      <c r="J289" s="224" cm="1">
        <f t="array" aca="1" ref="J289" ca="1">INDIRECT("'"&amp;$C289&amp;"'!"&amp;"$"&amp;$D289&amp;$J$1&amp;"")</f>
        <v>0</v>
      </c>
      <c r="K289" s="225"/>
      <c r="L289" s="225"/>
      <c r="M289" s="226"/>
      <c r="N289" s="222" cm="1">
        <f t="array" aca="1" ref="N289" ca="1">INDIRECT("'"&amp;$C289&amp;"'!"&amp;"$"&amp;$D289&amp;$N$1&amp;"")</f>
        <v>0</v>
      </c>
      <c r="O289" s="225"/>
      <c r="P289" s="225"/>
      <c r="Q289" s="223"/>
      <c r="R289" s="352" cm="1">
        <f t="array" aca="1" ref="R289" ca="1">INDIRECT("'"&amp;$C289&amp;"'!"&amp;"$"&amp;$D289&amp;$R$1&amp;"")</f>
        <v>0</v>
      </c>
      <c r="S289" s="225"/>
      <c r="T289" s="225"/>
      <c r="U289" s="226"/>
      <c r="V289" s="222"/>
      <c r="W289" s="227" cm="1">
        <f t="array" aca="1" ref="W289" ca="1">INDIRECT("'"&amp;$C289&amp;"'!"&amp;"$"&amp;$D289&amp;$W$1&amp;"")</f>
        <v>0</v>
      </c>
      <c r="X289" s="225"/>
      <c r="Y289" s="223"/>
      <c r="Z289" s="224" cm="1">
        <f t="array" aca="1" ref="Z289" ca="1">INDIRECT("'"&amp;$C289&amp;"'!"&amp;"$"&amp;$D289&amp;$Z$1&amp;"")</f>
        <v>0</v>
      </c>
      <c r="AA289" s="225" t="s">
        <v>1</v>
      </c>
      <c r="AB289" s="225" t="s">
        <v>1</v>
      </c>
      <c r="AC289" s="226" t="s">
        <v>1</v>
      </c>
      <c r="AD289" s="222" cm="1">
        <f t="array" aca="1" ref="AD289" ca="1">INDIRECT("'"&amp;$C289&amp;"'!"&amp;"$"&amp;$D289&amp;$AD$1&amp;"")</f>
        <v>0</v>
      </c>
      <c r="AE289" s="225" t="s">
        <v>1</v>
      </c>
      <c r="AF289" s="225" t="s">
        <v>1</v>
      </c>
      <c r="AG289" s="223" t="s">
        <v>1</v>
      </c>
      <c r="AH289" s="224" cm="1">
        <f t="array" aca="1" ref="AH289" ca="1">INDIRECT("'"&amp;$C289&amp;"'!"&amp;"$"&amp;$D289&amp;$AH$1&amp;"")</f>
        <v>0</v>
      </c>
      <c r="AI289" s="225" t="s">
        <v>1</v>
      </c>
      <c r="AJ289" s="225" t="s">
        <v>1</v>
      </c>
      <c r="AK289" s="226" t="s">
        <v>1</v>
      </c>
      <c r="AL289" s="222" cm="1">
        <f t="array" aca="1" ref="AL289" ca="1">INDIRECT("'"&amp;$C289&amp;"'!"&amp;"$"&amp;$D289&amp;$AL$1&amp;"")</f>
        <v>0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cm="1">
        <f t="array" aca="1" ref="AR289" ca="1">INDIRECT("'"&amp;$C289&amp;"'!"&amp;"$"&amp;$D289&amp;$AR$1&amp;"")</f>
        <v>0</v>
      </c>
      <c r="AS289" s="225"/>
      <c r="AT289" s="223"/>
      <c r="AU289" s="224" cm="1">
        <f t="array" aca="1" ref="AU289" ca="1">INDIRECT("'"&amp;$C289&amp;"'!"&amp;"$"&amp;$D289&amp;$AU$1&amp;"")</f>
        <v>0</v>
      </c>
      <c r="AV289" s="225"/>
      <c r="AW289" s="223"/>
      <c r="AX289" s="222"/>
      <c r="AY289" s="226"/>
      <c r="AZ289" s="225" cm="1">
        <f t="array" aca="1" ref="AZ289" ca="1">INDIRECT("'"&amp;$C289&amp;"'!"&amp;"$"&amp;$D289&amp;$AZ$1&amp;"")</f>
        <v>0</v>
      </c>
      <c r="BA289" s="224"/>
      <c r="BB289" s="225"/>
      <c r="BC289" s="223"/>
      <c r="BD289" s="225" cm="1">
        <f t="array" aca="1" ref="BD289" ca="1">INDIRECT("'"&amp;$C289&amp;"'!"&amp;"$"&amp;$D289&amp;$BD$1&amp;"")</f>
        <v>0</v>
      </c>
      <c r="BE289" s="224"/>
      <c r="BF289" s="225"/>
      <c r="BG289" s="223"/>
      <c r="BH289" s="227"/>
      <c r="BI289" s="223"/>
      <c r="BJ289" s="227" cm="1">
        <f t="array" aca="1" ref="BJ289" ca="1">INDIRECT("'"&amp;$C289&amp;"'!"&amp;"$"&amp;$D289&amp;$BJ$1&amp;"")</f>
        <v>0</v>
      </c>
      <c r="BK289" s="225"/>
      <c r="BL289" s="223"/>
      <c r="BM289" s="407"/>
      <c r="BN289" s="222" cm="1">
        <f t="array" aca="1" ref="BN289" ca="1">INDIRECT("'"&amp;$C289&amp;"'!"&amp;"$"&amp;$D289&amp;$BN$1&amp;"")</f>
        <v>0</v>
      </c>
      <c r="BO289" s="224"/>
      <c r="BP289" s="223"/>
      <c r="BQ289" s="227" cm="1">
        <f t="array" aca="1" ref="BQ289" ca="1">INDIRECT("'"&amp;$C289&amp;"'!"&amp;"$"&amp;$D289&amp;$BQ$1&amp;"")</f>
        <v>0</v>
      </c>
      <c r="BR289" s="225"/>
      <c r="BS289" s="225"/>
      <c r="BT289" s="223"/>
      <c r="BU289" s="228" cm="1">
        <f t="array" aca="1" ref="BU289" ca="1">INDIRECT("'"&amp;$C289&amp;"'!"&amp;"$"&amp;$D289&amp;$BU$1&amp;"")</f>
        <v>0</v>
      </c>
      <c r="BV289" s="225"/>
      <c r="BW289" s="225"/>
      <c r="BX289" s="223"/>
      <c r="BY289" s="228"/>
      <c r="BZ289" s="225"/>
      <c r="CA289" s="225"/>
      <c r="CB289" s="223"/>
    </row>
    <row r="290" spans="1:80" ht="15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148</v>
      </c>
      <c r="E290" s="229"/>
      <c r="F290" s="230"/>
      <c r="G290" s="231" cm="1">
        <f t="array" aca="1" ref="G290" ca="1">INDIRECT("'"&amp;$C290&amp;"'!"&amp;"$"&amp;$D290&amp;$G$1&amp;"")</f>
        <v>0</v>
      </c>
      <c r="H290" s="232" t="s">
        <v>1</v>
      </c>
      <c r="I290" s="230" t="s">
        <v>1</v>
      </c>
      <c r="J290" s="231" cm="1">
        <f t="array" aca="1" ref="J290" ca="1">INDIRECT("'"&amp;$C290&amp;"'!"&amp;"$"&amp;$D290&amp;$J$1&amp;"")</f>
        <v>0</v>
      </c>
      <c r="K290" s="232"/>
      <c r="L290" s="232"/>
      <c r="M290" s="233"/>
      <c r="N290" s="229" cm="1">
        <f t="array" aca="1" ref="N290" ca="1">INDIRECT("'"&amp;$C290&amp;"'!"&amp;"$"&amp;$D290&amp;$N$1&amp;"")</f>
        <v>0</v>
      </c>
      <c r="O290" s="232"/>
      <c r="P290" s="232"/>
      <c r="Q290" s="230"/>
      <c r="R290" s="229" cm="1">
        <f t="array" aca="1" ref="R290" ca="1">INDIRECT("'"&amp;$C290&amp;"'!"&amp;"$"&amp;$D290&amp;$R$1&amp;"")</f>
        <v>0</v>
      </c>
      <c r="S290" s="232"/>
      <c r="T290" s="232"/>
      <c r="U290" s="233"/>
      <c r="V290" s="229"/>
      <c r="W290" s="234" cm="1">
        <f t="array" aca="1" ref="W290" ca="1">INDIRECT("'"&amp;$C290&amp;"'!"&amp;"$"&amp;$D290&amp;$W$1&amp;"")</f>
        <v>0</v>
      </c>
      <c r="X290" s="232"/>
      <c r="Y290" s="230"/>
      <c r="Z290" s="231" cm="1">
        <f t="array" aca="1" ref="Z290" ca="1">INDIRECT("'"&amp;$C290&amp;"'!"&amp;"$"&amp;$D290&amp;$Z$1&amp;"")</f>
        <v>0</v>
      </c>
      <c r="AA290" s="232" t="s">
        <v>1</v>
      </c>
      <c r="AB290" s="232" t="s">
        <v>1</v>
      </c>
      <c r="AC290" s="233" t="s">
        <v>1</v>
      </c>
      <c r="AD290" s="229" cm="1">
        <f t="array" aca="1" ref="AD290" ca="1">INDIRECT("'"&amp;$C290&amp;"'!"&amp;"$"&amp;$D290&amp;$AD$1&amp;"")</f>
        <v>0</v>
      </c>
      <c r="AE290" s="232" t="s">
        <v>1</v>
      </c>
      <c r="AF290" s="232" t="s">
        <v>1</v>
      </c>
      <c r="AG290" s="230" t="s">
        <v>1</v>
      </c>
      <c r="AH290" s="231" cm="1">
        <f t="array" aca="1" ref="AH290" ca="1">INDIRECT("'"&amp;$C290&amp;"'!"&amp;"$"&amp;$D290&amp;$AH$1&amp;"")</f>
        <v>0</v>
      </c>
      <c r="AI290" s="232" t="s">
        <v>1</v>
      </c>
      <c r="AJ290" s="232" t="s">
        <v>1</v>
      </c>
      <c r="AK290" s="233" t="s">
        <v>1</v>
      </c>
      <c r="AL290" s="229" cm="1">
        <f t="array" aca="1" ref="AL290" ca="1">INDIRECT("'"&amp;$C290&amp;"'!"&amp;"$"&amp;$D290&amp;$AL$1&amp;"")</f>
        <v>0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cm="1">
        <f t="array" aca="1" ref="AR290" ca="1">INDIRECT("'"&amp;$C290&amp;"'!"&amp;"$"&amp;$D290&amp;$AR$1&amp;"")</f>
        <v>0</v>
      </c>
      <c r="AS290" s="232"/>
      <c r="AT290" s="230"/>
      <c r="AU290" s="231" cm="1">
        <f t="array" aca="1" ref="AU290" ca="1">INDIRECT("'"&amp;$C290&amp;"'!"&amp;"$"&amp;$D290&amp;$AU$1&amp;"")</f>
        <v>0</v>
      </c>
      <c r="AV290" s="232"/>
      <c r="AW290" s="230"/>
      <c r="AX290" s="229"/>
      <c r="AY290" s="233"/>
      <c r="AZ290" s="232" cm="1">
        <f t="array" aca="1" ref="AZ290" ca="1">INDIRECT("'"&amp;$C290&amp;"'!"&amp;"$"&amp;$D290&amp;$AZ$1&amp;"")</f>
        <v>0</v>
      </c>
      <c r="BA290" s="231"/>
      <c r="BB290" s="232"/>
      <c r="BC290" s="230"/>
      <c r="BD290" s="232" cm="1">
        <f t="array" aca="1" ref="BD290" ca="1">INDIRECT("'"&amp;$C290&amp;"'!"&amp;"$"&amp;$D290&amp;$BD$1&amp;"")</f>
        <v>0</v>
      </c>
      <c r="BE290" s="231"/>
      <c r="BF290" s="232"/>
      <c r="BG290" s="230"/>
      <c r="BH290" s="234"/>
      <c r="BI290" s="230"/>
      <c r="BJ290" s="234" cm="1">
        <f t="array" aca="1" ref="BJ290" ca="1">INDIRECT("'"&amp;$C290&amp;"'!"&amp;"$"&amp;$D290&amp;$BJ$1&amp;"")</f>
        <v>0</v>
      </c>
      <c r="BK290" s="232"/>
      <c r="BL290" s="230"/>
      <c r="BM290" s="408"/>
      <c r="BN290" s="229" cm="1">
        <f t="array" aca="1" ref="BN290" ca="1">INDIRECT("'"&amp;$C290&amp;"'!"&amp;"$"&amp;$D290&amp;$BN$1&amp;"")</f>
        <v>0</v>
      </c>
      <c r="BO290" s="231"/>
      <c r="BP290" s="230"/>
      <c r="BQ290" s="234" cm="1">
        <f t="array" aca="1" ref="BQ290" ca="1">INDIRECT("'"&amp;$C290&amp;"'!"&amp;"$"&amp;$D290&amp;$BQ$1&amp;"")</f>
        <v>0</v>
      </c>
      <c r="BR290" s="232"/>
      <c r="BS290" s="232"/>
      <c r="BT290" s="230"/>
      <c r="BU290" s="235" cm="1">
        <f t="array" aca="1" ref="BU290" ca="1">INDIRECT("'"&amp;$C290&amp;"'!"&amp;"$"&amp;$D290&amp;$BU$1&amp;"")</f>
        <v>0</v>
      </c>
      <c r="BV290" s="232"/>
      <c r="BW290" s="232"/>
      <c r="BX290" s="230"/>
      <c r="BY290" s="235"/>
      <c r="BZ290" s="232"/>
      <c r="CA290" s="232"/>
      <c r="CB290" s="230"/>
    </row>
    <row r="291" spans="1:80" ht="15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149</v>
      </c>
      <c r="E291" s="222"/>
      <c r="F291" s="223"/>
      <c r="G291" s="224" cm="1">
        <f t="array" aca="1" ref="G291" ca="1">INDIRECT("'"&amp;$C291&amp;"'!"&amp;"$"&amp;$D291&amp;$G$1&amp;"")</f>
        <v>0</v>
      </c>
      <c r="H291" s="225" t="s">
        <v>1</v>
      </c>
      <c r="I291" s="223" t="s">
        <v>1</v>
      </c>
      <c r="J291" s="224" cm="1">
        <f t="array" aca="1" ref="J291" ca="1">INDIRECT("'"&amp;$C291&amp;"'!"&amp;"$"&amp;$D291&amp;$J$1&amp;"")</f>
        <v>0</v>
      </c>
      <c r="K291" s="225"/>
      <c r="L291" s="225"/>
      <c r="M291" s="226"/>
      <c r="N291" s="222" cm="1">
        <f t="array" aca="1" ref="N291" ca="1">INDIRECT("'"&amp;$C291&amp;"'!"&amp;"$"&amp;$D291&amp;$N$1&amp;"")</f>
        <v>0</v>
      </c>
      <c r="O291" s="225"/>
      <c r="P291" s="225"/>
      <c r="Q291" s="223"/>
      <c r="R291" s="352" cm="1">
        <f t="array" aca="1" ref="R291" ca="1">INDIRECT("'"&amp;$C291&amp;"'!"&amp;"$"&amp;$D291&amp;$R$1&amp;"")</f>
        <v>0</v>
      </c>
      <c r="S291" s="225"/>
      <c r="T291" s="225"/>
      <c r="U291" s="226"/>
      <c r="V291" s="222"/>
      <c r="W291" s="227" cm="1">
        <f t="array" aca="1" ref="W291" ca="1">INDIRECT("'"&amp;$C291&amp;"'!"&amp;"$"&amp;$D291&amp;$W$1&amp;"")</f>
        <v>0</v>
      </c>
      <c r="X291" s="225"/>
      <c r="Y291" s="223"/>
      <c r="Z291" s="224" cm="1">
        <f t="array" aca="1" ref="Z291" ca="1">INDIRECT("'"&amp;$C291&amp;"'!"&amp;"$"&amp;$D291&amp;$Z$1&amp;"")</f>
        <v>0</v>
      </c>
      <c r="AA291" s="225" t="s">
        <v>1</v>
      </c>
      <c r="AB291" s="225" t="s">
        <v>1</v>
      </c>
      <c r="AC291" s="226" t="s">
        <v>1</v>
      </c>
      <c r="AD291" s="222" cm="1">
        <f t="array" aca="1" ref="AD291" ca="1">INDIRECT("'"&amp;$C291&amp;"'!"&amp;"$"&amp;$D291&amp;$AD$1&amp;"")</f>
        <v>0</v>
      </c>
      <c r="AE291" s="225" t="s">
        <v>1</v>
      </c>
      <c r="AF291" s="225" t="s">
        <v>1</v>
      </c>
      <c r="AG291" s="223" t="s">
        <v>1</v>
      </c>
      <c r="AH291" s="224" cm="1">
        <f t="array" aca="1" ref="AH291" ca="1">INDIRECT("'"&amp;$C291&amp;"'!"&amp;"$"&amp;$D291&amp;$AH$1&amp;"")</f>
        <v>0</v>
      </c>
      <c r="AI291" s="225" t="s">
        <v>1</v>
      </c>
      <c r="AJ291" s="225" t="s">
        <v>1</v>
      </c>
      <c r="AK291" s="226" t="s">
        <v>1</v>
      </c>
      <c r="AL291" s="222" cm="1">
        <f t="array" aca="1" ref="AL291" ca="1">INDIRECT("'"&amp;$C291&amp;"'!"&amp;"$"&amp;$D291&amp;$AL$1&amp;"")</f>
        <v>0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cm="1">
        <f t="array" aca="1" ref="AR291" ca="1">INDIRECT("'"&amp;$C291&amp;"'!"&amp;"$"&amp;$D291&amp;$AR$1&amp;"")</f>
        <v>0</v>
      </c>
      <c r="AS291" s="225"/>
      <c r="AT291" s="223"/>
      <c r="AU291" s="224" cm="1">
        <f t="array" aca="1" ref="AU291" ca="1">INDIRECT("'"&amp;$C291&amp;"'!"&amp;"$"&amp;$D291&amp;$AU$1&amp;"")</f>
        <v>0</v>
      </c>
      <c r="AV291" s="225"/>
      <c r="AW291" s="223"/>
      <c r="AX291" s="222"/>
      <c r="AY291" s="226"/>
      <c r="AZ291" s="225" cm="1">
        <f t="array" aca="1" ref="AZ291" ca="1">INDIRECT("'"&amp;$C291&amp;"'!"&amp;"$"&amp;$D291&amp;$AZ$1&amp;"")</f>
        <v>0</v>
      </c>
      <c r="BA291" s="224"/>
      <c r="BB291" s="225"/>
      <c r="BC291" s="223"/>
      <c r="BD291" s="225" cm="1">
        <f t="array" aca="1" ref="BD291" ca="1">INDIRECT("'"&amp;$C291&amp;"'!"&amp;"$"&amp;$D291&amp;$BD$1&amp;"")</f>
        <v>0</v>
      </c>
      <c r="BE291" s="224"/>
      <c r="BF291" s="225"/>
      <c r="BG291" s="223"/>
      <c r="BH291" s="227"/>
      <c r="BI291" s="223"/>
      <c r="BJ291" s="227" cm="1">
        <f t="array" aca="1" ref="BJ291" ca="1">INDIRECT("'"&amp;$C291&amp;"'!"&amp;"$"&amp;$D291&amp;$BJ$1&amp;"")</f>
        <v>0</v>
      </c>
      <c r="BK291" s="225"/>
      <c r="BL291" s="223"/>
      <c r="BM291" s="407"/>
      <c r="BN291" s="222" cm="1">
        <f t="array" aca="1" ref="BN291" ca="1">INDIRECT("'"&amp;$C291&amp;"'!"&amp;"$"&amp;$D291&amp;$BN$1&amp;"")</f>
        <v>0</v>
      </c>
      <c r="BO291" s="224"/>
      <c r="BP291" s="223"/>
      <c r="BQ291" s="227" cm="1">
        <f t="array" aca="1" ref="BQ291" ca="1">INDIRECT("'"&amp;$C291&amp;"'!"&amp;"$"&amp;$D291&amp;$BQ$1&amp;"")</f>
        <v>0</v>
      </c>
      <c r="BR291" s="225"/>
      <c r="BS291" s="225"/>
      <c r="BT291" s="223"/>
      <c r="BU291" s="228" cm="1">
        <f t="array" aca="1" ref="BU291" ca="1">INDIRECT("'"&amp;$C291&amp;"'!"&amp;"$"&amp;$D291&amp;$BU$1&amp;"")</f>
        <v>0</v>
      </c>
      <c r="BV291" s="225"/>
      <c r="BW291" s="225"/>
      <c r="BX291" s="223"/>
      <c r="BY291" s="228"/>
      <c r="BZ291" s="225"/>
      <c r="CA291" s="225"/>
      <c r="CB291" s="223"/>
    </row>
    <row r="292" spans="1:80" ht="15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150</v>
      </c>
      <c r="E292" s="229"/>
      <c r="F292" s="230"/>
      <c r="G292" s="231" cm="1">
        <f t="array" aca="1" ref="G292" ca="1">INDIRECT("'"&amp;$C292&amp;"'!"&amp;"$"&amp;$D292&amp;$G$1&amp;"")</f>
        <v>0</v>
      </c>
      <c r="H292" s="232" t="s">
        <v>1</v>
      </c>
      <c r="I292" s="230" t="s">
        <v>1</v>
      </c>
      <c r="J292" s="231" cm="1">
        <f t="array" aca="1" ref="J292" ca="1">INDIRECT("'"&amp;$C292&amp;"'!"&amp;"$"&amp;$D292&amp;$J$1&amp;"")</f>
        <v>0</v>
      </c>
      <c r="K292" s="232"/>
      <c r="L292" s="232"/>
      <c r="M292" s="233"/>
      <c r="N292" s="229" cm="1">
        <f t="array" aca="1" ref="N292" ca="1">INDIRECT("'"&amp;$C292&amp;"'!"&amp;"$"&amp;$D292&amp;$N$1&amp;"")</f>
        <v>0</v>
      </c>
      <c r="O292" s="232"/>
      <c r="P292" s="232"/>
      <c r="Q292" s="230"/>
      <c r="R292" s="229" cm="1">
        <f t="array" aca="1" ref="R292" ca="1">INDIRECT("'"&amp;$C292&amp;"'!"&amp;"$"&amp;$D292&amp;$R$1&amp;"")</f>
        <v>0</v>
      </c>
      <c r="S292" s="232"/>
      <c r="T292" s="232"/>
      <c r="U292" s="233"/>
      <c r="V292" s="229"/>
      <c r="W292" s="234" cm="1">
        <f t="array" aca="1" ref="W292" ca="1">INDIRECT("'"&amp;$C292&amp;"'!"&amp;"$"&amp;$D292&amp;$W$1&amp;"")</f>
        <v>0</v>
      </c>
      <c r="X292" s="232"/>
      <c r="Y292" s="230"/>
      <c r="Z292" s="231" cm="1">
        <f t="array" aca="1" ref="Z292" ca="1">INDIRECT("'"&amp;$C292&amp;"'!"&amp;"$"&amp;$D292&amp;$Z$1&amp;"")</f>
        <v>0</v>
      </c>
      <c r="AA292" s="232" t="s">
        <v>1</v>
      </c>
      <c r="AB292" s="232" t="s">
        <v>1</v>
      </c>
      <c r="AC292" s="233" t="s">
        <v>1</v>
      </c>
      <c r="AD292" s="229" cm="1">
        <f t="array" aca="1" ref="AD292" ca="1">INDIRECT("'"&amp;$C292&amp;"'!"&amp;"$"&amp;$D292&amp;$AD$1&amp;"")</f>
        <v>0</v>
      </c>
      <c r="AE292" s="232" t="s">
        <v>1</v>
      </c>
      <c r="AF292" s="232" t="s">
        <v>1</v>
      </c>
      <c r="AG292" s="230" t="s">
        <v>1</v>
      </c>
      <c r="AH292" s="231" cm="1">
        <f t="array" aca="1" ref="AH292" ca="1">INDIRECT("'"&amp;$C292&amp;"'!"&amp;"$"&amp;$D292&amp;$AH$1&amp;"")</f>
        <v>0</v>
      </c>
      <c r="AI292" s="232" t="s">
        <v>1</v>
      </c>
      <c r="AJ292" s="232" t="s">
        <v>1</v>
      </c>
      <c r="AK292" s="233" t="s">
        <v>1</v>
      </c>
      <c r="AL292" s="229" cm="1">
        <f t="array" aca="1" ref="AL292" ca="1">INDIRECT("'"&amp;$C292&amp;"'!"&amp;"$"&amp;$D292&amp;$AL$1&amp;"")</f>
        <v>0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cm="1">
        <f t="array" aca="1" ref="AR292" ca="1">INDIRECT("'"&amp;$C292&amp;"'!"&amp;"$"&amp;$D292&amp;$AR$1&amp;"")</f>
        <v>0</v>
      </c>
      <c r="AS292" s="232"/>
      <c r="AT292" s="230"/>
      <c r="AU292" s="231" cm="1">
        <f t="array" aca="1" ref="AU292" ca="1">INDIRECT("'"&amp;$C292&amp;"'!"&amp;"$"&amp;$D292&amp;$AU$1&amp;"")</f>
        <v>0</v>
      </c>
      <c r="AV292" s="232"/>
      <c r="AW292" s="230"/>
      <c r="AX292" s="229"/>
      <c r="AY292" s="233"/>
      <c r="AZ292" s="232" cm="1">
        <f t="array" aca="1" ref="AZ292" ca="1">INDIRECT("'"&amp;$C292&amp;"'!"&amp;"$"&amp;$D292&amp;$AZ$1&amp;"")</f>
        <v>0</v>
      </c>
      <c r="BA292" s="231"/>
      <c r="BB292" s="232"/>
      <c r="BC292" s="230"/>
      <c r="BD292" s="232" cm="1">
        <f t="array" aca="1" ref="BD292" ca="1">INDIRECT("'"&amp;$C292&amp;"'!"&amp;"$"&amp;$D292&amp;$BD$1&amp;"")</f>
        <v>0</v>
      </c>
      <c r="BE292" s="231"/>
      <c r="BF292" s="232"/>
      <c r="BG292" s="230"/>
      <c r="BH292" s="234"/>
      <c r="BI292" s="230"/>
      <c r="BJ292" s="234" cm="1">
        <f t="array" aca="1" ref="BJ292" ca="1">INDIRECT("'"&amp;$C292&amp;"'!"&amp;"$"&amp;$D292&amp;$BJ$1&amp;"")</f>
        <v>0</v>
      </c>
      <c r="BK292" s="232"/>
      <c r="BL292" s="230"/>
      <c r="BM292" s="408"/>
      <c r="BN292" s="229" cm="1">
        <f t="array" aca="1" ref="BN292" ca="1">INDIRECT("'"&amp;$C292&amp;"'!"&amp;"$"&amp;$D292&amp;$BN$1&amp;"")</f>
        <v>0</v>
      </c>
      <c r="BO292" s="231"/>
      <c r="BP292" s="230"/>
      <c r="BQ292" s="234" cm="1">
        <f t="array" aca="1" ref="BQ292" ca="1">INDIRECT("'"&amp;$C292&amp;"'!"&amp;"$"&amp;$D292&amp;$BQ$1&amp;"")</f>
        <v>0</v>
      </c>
      <c r="BR292" s="232"/>
      <c r="BS292" s="232"/>
      <c r="BT292" s="230"/>
      <c r="BU292" s="235" cm="1">
        <f t="array" aca="1" ref="BU292" ca="1">INDIRECT("'"&amp;$C292&amp;"'!"&amp;"$"&amp;$D292&amp;$BU$1&amp;"")</f>
        <v>0</v>
      </c>
      <c r="BV292" s="232"/>
      <c r="BW292" s="232"/>
      <c r="BX292" s="230"/>
      <c r="BY292" s="235"/>
      <c r="BZ292" s="232"/>
      <c r="CA292" s="232"/>
      <c r="CB292" s="230"/>
    </row>
    <row r="293" spans="1:80" ht="15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151</v>
      </c>
      <c r="E293" s="222"/>
      <c r="F293" s="223"/>
      <c r="G293" s="224" cm="1">
        <f t="array" aca="1" ref="G293" ca="1">INDIRECT("'"&amp;$C293&amp;"'!"&amp;"$"&amp;$D293&amp;$G$1&amp;"")</f>
        <v>0</v>
      </c>
      <c r="H293" s="225" t="s">
        <v>1</v>
      </c>
      <c r="I293" s="223" t="s">
        <v>1</v>
      </c>
      <c r="J293" s="224" cm="1">
        <f t="array" aca="1" ref="J293" ca="1">INDIRECT("'"&amp;$C293&amp;"'!"&amp;"$"&amp;$D293&amp;$J$1&amp;"")</f>
        <v>0</v>
      </c>
      <c r="K293" s="225"/>
      <c r="L293" s="225"/>
      <c r="M293" s="223"/>
      <c r="N293" s="222" cm="1">
        <f t="array" aca="1" ref="N293" ca="1">INDIRECT("'"&amp;$C293&amp;"'!"&amp;"$"&amp;$D293&amp;$N$1&amp;"")</f>
        <v>0</v>
      </c>
      <c r="O293" s="225"/>
      <c r="P293" s="225"/>
      <c r="Q293" s="223"/>
      <c r="R293" s="352" cm="1">
        <f t="array" aca="1" ref="R293" ca="1">INDIRECT("'"&amp;$C293&amp;"'!"&amp;"$"&amp;$D293&amp;$R$1&amp;"")</f>
        <v>0</v>
      </c>
      <c r="S293" s="225"/>
      <c r="T293" s="225"/>
      <c r="U293" s="226"/>
      <c r="V293" s="222"/>
      <c r="W293" s="227" cm="1">
        <f t="array" aca="1" ref="W293" ca="1">INDIRECT("'"&amp;$C293&amp;"'!"&amp;"$"&amp;$D293&amp;$W$1&amp;"")</f>
        <v>0</v>
      </c>
      <c r="X293" s="225"/>
      <c r="Y293" s="223"/>
      <c r="Z293" s="224" cm="1">
        <f t="array" aca="1" ref="Z293" ca="1">INDIRECT("'"&amp;$C293&amp;"'!"&amp;"$"&amp;$D293&amp;$Z$1&amp;"")</f>
        <v>0</v>
      </c>
      <c r="AA293" s="225" t="s">
        <v>1</v>
      </c>
      <c r="AB293" s="225" t="s">
        <v>1</v>
      </c>
      <c r="AC293" s="226" t="s">
        <v>1</v>
      </c>
      <c r="AD293" s="222" cm="1">
        <f t="array" aca="1" ref="AD293" ca="1">INDIRECT("'"&amp;$C293&amp;"'!"&amp;"$"&amp;$D293&amp;$AD$1&amp;"")</f>
        <v>0</v>
      </c>
      <c r="AE293" s="225" t="s">
        <v>1</v>
      </c>
      <c r="AF293" s="225" t="s">
        <v>1</v>
      </c>
      <c r="AG293" s="223" t="s">
        <v>1</v>
      </c>
      <c r="AH293" s="224" cm="1">
        <f t="array" aca="1" ref="AH293" ca="1">INDIRECT("'"&amp;$C293&amp;"'!"&amp;"$"&amp;$D293&amp;$AH$1&amp;"")</f>
        <v>0</v>
      </c>
      <c r="AI293" s="225" t="s">
        <v>1</v>
      </c>
      <c r="AJ293" s="225" t="s">
        <v>1</v>
      </c>
      <c r="AK293" s="226" t="s">
        <v>1</v>
      </c>
      <c r="AL293" s="222" cm="1">
        <f t="array" aca="1" ref="AL293" ca="1">INDIRECT("'"&amp;$C293&amp;"'!"&amp;"$"&amp;$D293&amp;$AL$1&amp;"")</f>
        <v>0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cm="1">
        <f t="array" aca="1" ref="AR293" ca="1">INDIRECT("'"&amp;$C293&amp;"'!"&amp;"$"&amp;$D293&amp;$AR$1&amp;"")</f>
        <v>0</v>
      </c>
      <c r="AS293" s="225"/>
      <c r="AT293" s="223"/>
      <c r="AU293" s="224" cm="1">
        <f t="array" aca="1" ref="AU293" ca="1">INDIRECT("'"&amp;$C293&amp;"'!"&amp;"$"&amp;$D293&amp;$AU$1&amp;"")</f>
        <v>0</v>
      </c>
      <c r="AV293" s="225"/>
      <c r="AW293" s="223"/>
      <c r="AX293" s="222"/>
      <c r="AY293" s="226"/>
      <c r="AZ293" s="225" cm="1">
        <f t="array" aca="1" ref="AZ293" ca="1">INDIRECT("'"&amp;$C293&amp;"'!"&amp;"$"&amp;$D293&amp;$AZ$1&amp;"")</f>
        <v>0</v>
      </c>
      <c r="BA293" s="224"/>
      <c r="BB293" s="225"/>
      <c r="BC293" s="223"/>
      <c r="BD293" s="225" cm="1">
        <f t="array" aca="1" ref="BD293" ca="1">INDIRECT("'"&amp;$C293&amp;"'!"&amp;"$"&amp;$D293&amp;$BD$1&amp;"")</f>
        <v>0</v>
      </c>
      <c r="BE293" s="224"/>
      <c r="BF293" s="225"/>
      <c r="BG293" s="223"/>
      <c r="BH293" s="227"/>
      <c r="BI293" s="223"/>
      <c r="BJ293" s="227" cm="1">
        <f t="array" aca="1" ref="BJ293" ca="1">INDIRECT("'"&amp;$C293&amp;"'!"&amp;"$"&amp;$D293&amp;$BJ$1&amp;"")</f>
        <v>0</v>
      </c>
      <c r="BK293" s="225"/>
      <c r="BL293" s="223"/>
      <c r="BM293" s="407"/>
      <c r="BN293" s="222" cm="1">
        <f t="array" aca="1" ref="BN293" ca="1">INDIRECT("'"&amp;$C293&amp;"'!"&amp;"$"&amp;$D293&amp;$BN$1&amp;"")</f>
        <v>0</v>
      </c>
      <c r="BO293" s="224"/>
      <c r="BP293" s="223"/>
      <c r="BQ293" s="227" cm="1">
        <f t="array" aca="1" ref="BQ293" ca="1">INDIRECT("'"&amp;$C293&amp;"'!"&amp;"$"&amp;$D293&amp;$BQ$1&amp;"")</f>
        <v>0</v>
      </c>
      <c r="BR293" s="225"/>
      <c r="BS293" s="225"/>
      <c r="BT293" s="223"/>
      <c r="BU293" s="228" cm="1">
        <f t="array" aca="1" ref="BU293" ca="1">INDIRECT("'"&amp;$C293&amp;"'!"&amp;"$"&amp;$D293&amp;$BU$1&amp;"")</f>
        <v>0</v>
      </c>
      <c r="BV293" s="225"/>
      <c r="BW293" s="225"/>
      <c r="BX293" s="223"/>
      <c r="BY293" s="228"/>
      <c r="BZ293" s="225"/>
      <c r="CA293" s="225"/>
      <c r="CB293" s="223"/>
    </row>
    <row r="294" spans="1:80" ht="15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152</v>
      </c>
      <c r="E294" s="229"/>
      <c r="F294" s="230"/>
      <c r="G294" s="231" cm="1">
        <f t="array" aca="1" ref="G294" ca="1">INDIRECT("'"&amp;$C294&amp;"'!"&amp;"$"&amp;$D294&amp;$G$1&amp;"")</f>
        <v>0</v>
      </c>
      <c r="H294" s="232" t="s">
        <v>1</v>
      </c>
      <c r="I294" s="230" t="s">
        <v>1</v>
      </c>
      <c r="J294" s="231" cm="1">
        <f t="array" aca="1" ref="J294" ca="1">INDIRECT("'"&amp;$C294&amp;"'!"&amp;"$"&amp;$D294&amp;$J$1&amp;"")</f>
        <v>0</v>
      </c>
      <c r="K294" s="232"/>
      <c r="L294" s="232"/>
      <c r="M294" s="233"/>
      <c r="N294" s="229" cm="1">
        <f t="array" aca="1" ref="N294" ca="1">INDIRECT("'"&amp;$C294&amp;"'!"&amp;"$"&amp;$D294&amp;$N$1&amp;"")</f>
        <v>0</v>
      </c>
      <c r="O294" s="232"/>
      <c r="P294" s="232"/>
      <c r="Q294" s="230"/>
      <c r="R294" s="229" cm="1">
        <f t="array" aca="1" ref="R294" ca="1">INDIRECT("'"&amp;$C294&amp;"'!"&amp;"$"&amp;$D294&amp;$R$1&amp;"")</f>
        <v>0</v>
      </c>
      <c r="S294" s="232"/>
      <c r="T294" s="232"/>
      <c r="U294" s="233"/>
      <c r="V294" s="229"/>
      <c r="W294" s="234" cm="1">
        <f t="array" aca="1" ref="W294" ca="1">INDIRECT("'"&amp;$C294&amp;"'!"&amp;"$"&amp;$D294&amp;$W$1&amp;"")</f>
        <v>0</v>
      </c>
      <c r="X294" s="232"/>
      <c r="Y294" s="230"/>
      <c r="Z294" s="231" cm="1">
        <f t="array" aca="1" ref="Z294" ca="1">INDIRECT("'"&amp;$C294&amp;"'!"&amp;"$"&amp;$D294&amp;$Z$1&amp;"")</f>
        <v>0</v>
      </c>
      <c r="AA294" s="232" t="s">
        <v>1</v>
      </c>
      <c r="AB294" s="232" t="s">
        <v>1</v>
      </c>
      <c r="AC294" s="233" t="s">
        <v>1</v>
      </c>
      <c r="AD294" s="229" cm="1">
        <f t="array" aca="1" ref="AD294" ca="1">INDIRECT("'"&amp;$C294&amp;"'!"&amp;"$"&amp;$D294&amp;$AD$1&amp;"")</f>
        <v>0</v>
      </c>
      <c r="AE294" s="232" t="s">
        <v>1</v>
      </c>
      <c r="AF294" s="232" t="s">
        <v>1</v>
      </c>
      <c r="AG294" s="230" t="s">
        <v>1</v>
      </c>
      <c r="AH294" s="231" cm="1">
        <f t="array" aca="1" ref="AH294" ca="1">INDIRECT("'"&amp;$C294&amp;"'!"&amp;"$"&amp;$D294&amp;$AH$1&amp;"")</f>
        <v>0</v>
      </c>
      <c r="AI294" s="232" t="s">
        <v>1</v>
      </c>
      <c r="AJ294" s="232" t="s">
        <v>1</v>
      </c>
      <c r="AK294" s="233" t="s">
        <v>1</v>
      </c>
      <c r="AL294" s="229" cm="1">
        <f t="array" aca="1" ref="AL294" ca="1">INDIRECT("'"&amp;$C294&amp;"'!"&amp;"$"&amp;$D294&amp;$AL$1&amp;"")</f>
        <v>0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cm="1">
        <f t="array" aca="1" ref="AR294" ca="1">INDIRECT("'"&amp;$C294&amp;"'!"&amp;"$"&amp;$D294&amp;$AR$1&amp;"")</f>
        <v>0</v>
      </c>
      <c r="AS294" s="232"/>
      <c r="AT294" s="230"/>
      <c r="AU294" s="231" cm="1">
        <f t="array" aca="1" ref="AU294" ca="1">INDIRECT("'"&amp;$C294&amp;"'!"&amp;"$"&amp;$D294&amp;$AU$1&amp;"")</f>
        <v>0</v>
      </c>
      <c r="AV294" s="232"/>
      <c r="AW294" s="230"/>
      <c r="AX294" s="229"/>
      <c r="AY294" s="233"/>
      <c r="AZ294" s="232" cm="1">
        <f t="array" aca="1" ref="AZ294" ca="1">INDIRECT("'"&amp;$C294&amp;"'!"&amp;"$"&amp;$D294&amp;$AZ$1&amp;"")</f>
        <v>0</v>
      </c>
      <c r="BA294" s="231"/>
      <c r="BB294" s="232"/>
      <c r="BC294" s="230"/>
      <c r="BD294" s="232" cm="1">
        <f t="array" aca="1" ref="BD294" ca="1">INDIRECT("'"&amp;$C294&amp;"'!"&amp;"$"&amp;$D294&amp;$BD$1&amp;"")</f>
        <v>0</v>
      </c>
      <c r="BE294" s="231"/>
      <c r="BF294" s="232"/>
      <c r="BG294" s="230"/>
      <c r="BH294" s="234"/>
      <c r="BI294" s="230"/>
      <c r="BJ294" s="234" cm="1">
        <f t="array" aca="1" ref="BJ294" ca="1">INDIRECT("'"&amp;$C294&amp;"'!"&amp;"$"&amp;$D294&amp;$BJ$1&amp;"")</f>
        <v>0</v>
      </c>
      <c r="BK294" s="232"/>
      <c r="BL294" s="230"/>
      <c r="BM294" s="408"/>
      <c r="BN294" s="229" cm="1">
        <f t="array" aca="1" ref="BN294" ca="1">INDIRECT("'"&amp;$C294&amp;"'!"&amp;"$"&amp;$D294&amp;$BN$1&amp;"")</f>
        <v>0</v>
      </c>
      <c r="BO294" s="231"/>
      <c r="BP294" s="230"/>
      <c r="BQ294" s="234" cm="1">
        <f t="array" aca="1" ref="BQ294" ca="1">INDIRECT("'"&amp;$C294&amp;"'!"&amp;"$"&amp;$D294&amp;$BQ$1&amp;"")</f>
        <v>0</v>
      </c>
      <c r="BR294" s="232"/>
      <c r="BS294" s="232"/>
      <c r="BT294" s="230"/>
      <c r="BU294" s="235" cm="1">
        <f t="array" aca="1" ref="BU294" ca="1">INDIRECT("'"&amp;$C294&amp;"'!"&amp;"$"&amp;$D294&amp;$BU$1&amp;"")</f>
        <v>0</v>
      </c>
      <c r="BV294" s="232"/>
      <c r="BW294" s="232"/>
      <c r="BX294" s="230"/>
      <c r="BY294" s="235"/>
      <c r="BZ294" s="232"/>
      <c r="CA294" s="232"/>
      <c r="CB294" s="230"/>
    </row>
    <row r="295" spans="1:80" ht="15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153</v>
      </c>
      <c r="E295" s="222"/>
      <c r="F295" s="223"/>
      <c r="G295" s="224" cm="1">
        <f t="array" aca="1" ref="G295" ca="1">INDIRECT("'"&amp;$C295&amp;"'!"&amp;"$"&amp;$D295&amp;$G$1&amp;"")</f>
        <v>0</v>
      </c>
      <c r="H295" s="225" t="s">
        <v>1</v>
      </c>
      <c r="I295" s="223" t="s">
        <v>1</v>
      </c>
      <c r="J295" s="224" cm="1">
        <f t="array" aca="1" ref="J295" ca="1">INDIRECT("'"&amp;$C295&amp;"'!"&amp;"$"&amp;$D295&amp;$J$1&amp;"")</f>
        <v>0</v>
      </c>
      <c r="K295" s="225"/>
      <c r="L295" s="225"/>
      <c r="M295" s="226"/>
      <c r="N295" s="222" cm="1">
        <f t="array" aca="1" ref="N295" ca="1">INDIRECT("'"&amp;$C295&amp;"'!"&amp;"$"&amp;$D295&amp;$N$1&amp;"")</f>
        <v>0</v>
      </c>
      <c r="O295" s="225"/>
      <c r="P295" s="225"/>
      <c r="Q295" s="223"/>
      <c r="R295" s="352" cm="1">
        <f t="array" aca="1" ref="R295" ca="1">INDIRECT("'"&amp;$C295&amp;"'!"&amp;"$"&amp;$D295&amp;$R$1&amp;"")</f>
        <v>0</v>
      </c>
      <c r="S295" s="225"/>
      <c r="T295" s="225"/>
      <c r="U295" s="226"/>
      <c r="V295" s="222"/>
      <c r="W295" s="227" cm="1">
        <f t="array" aca="1" ref="W295" ca="1">INDIRECT("'"&amp;$C295&amp;"'!"&amp;"$"&amp;$D295&amp;$W$1&amp;"")</f>
        <v>0</v>
      </c>
      <c r="X295" s="225"/>
      <c r="Y295" s="223"/>
      <c r="Z295" s="224" cm="1">
        <f t="array" aca="1" ref="Z295" ca="1">INDIRECT("'"&amp;$C295&amp;"'!"&amp;"$"&amp;$D295&amp;$Z$1&amp;"")</f>
        <v>0</v>
      </c>
      <c r="AA295" s="225" t="s">
        <v>1</v>
      </c>
      <c r="AB295" s="225" t="s">
        <v>1</v>
      </c>
      <c r="AC295" s="226" t="s">
        <v>1</v>
      </c>
      <c r="AD295" s="222" cm="1">
        <f t="array" aca="1" ref="AD295" ca="1">INDIRECT("'"&amp;$C295&amp;"'!"&amp;"$"&amp;$D295&amp;$AD$1&amp;"")</f>
        <v>0</v>
      </c>
      <c r="AE295" s="225" t="s">
        <v>1</v>
      </c>
      <c r="AF295" s="225" t="s">
        <v>1</v>
      </c>
      <c r="AG295" s="223" t="s">
        <v>1</v>
      </c>
      <c r="AH295" s="224" cm="1">
        <f t="array" aca="1" ref="AH295" ca="1">INDIRECT("'"&amp;$C295&amp;"'!"&amp;"$"&amp;$D295&amp;$AH$1&amp;"")</f>
        <v>0</v>
      </c>
      <c r="AI295" s="225" t="s">
        <v>1</v>
      </c>
      <c r="AJ295" s="225" t="s">
        <v>1</v>
      </c>
      <c r="AK295" s="226" t="s">
        <v>1</v>
      </c>
      <c r="AL295" s="222" cm="1">
        <f t="array" aca="1" ref="AL295" ca="1">INDIRECT("'"&amp;$C295&amp;"'!"&amp;"$"&amp;$D295&amp;$AL$1&amp;"")</f>
        <v>0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cm="1">
        <f t="array" aca="1" ref="AR295" ca="1">INDIRECT("'"&amp;$C295&amp;"'!"&amp;"$"&amp;$D295&amp;$AR$1&amp;"")</f>
        <v>0</v>
      </c>
      <c r="AS295" s="225"/>
      <c r="AT295" s="223"/>
      <c r="AU295" s="224" cm="1">
        <f t="array" aca="1" ref="AU295" ca="1">INDIRECT("'"&amp;$C295&amp;"'!"&amp;"$"&amp;$D295&amp;$AU$1&amp;"")</f>
        <v>0</v>
      </c>
      <c r="AV295" s="225"/>
      <c r="AW295" s="223"/>
      <c r="AX295" s="222"/>
      <c r="AY295" s="226"/>
      <c r="AZ295" s="225" cm="1">
        <f t="array" aca="1" ref="AZ295" ca="1">INDIRECT("'"&amp;$C295&amp;"'!"&amp;"$"&amp;$D295&amp;$AZ$1&amp;"")</f>
        <v>0</v>
      </c>
      <c r="BA295" s="224"/>
      <c r="BB295" s="225"/>
      <c r="BC295" s="223"/>
      <c r="BD295" s="225" cm="1">
        <f t="array" aca="1" ref="BD295" ca="1">INDIRECT("'"&amp;$C295&amp;"'!"&amp;"$"&amp;$D295&amp;$BD$1&amp;"")</f>
        <v>0</v>
      </c>
      <c r="BE295" s="224"/>
      <c r="BF295" s="225"/>
      <c r="BG295" s="223"/>
      <c r="BH295" s="227"/>
      <c r="BI295" s="223"/>
      <c r="BJ295" s="227" cm="1">
        <f t="array" aca="1" ref="BJ295" ca="1">INDIRECT("'"&amp;$C295&amp;"'!"&amp;"$"&amp;$D295&amp;$BJ$1&amp;"")</f>
        <v>0</v>
      </c>
      <c r="BK295" s="225"/>
      <c r="BL295" s="223"/>
      <c r="BM295" s="407"/>
      <c r="BN295" s="222" cm="1">
        <f t="array" aca="1" ref="BN295" ca="1">INDIRECT("'"&amp;$C295&amp;"'!"&amp;"$"&amp;$D295&amp;$BN$1&amp;"")</f>
        <v>0</v>
      </c>
      <c r="BO295" s="224"/>
      <c r="BP295" s="223"/>
      <c r="BQ295" s="227" cm="1">
        <f t="array" aca="1" ref="BQ295" ca="1">INDIRECT("'"&amp;$C295&amp;"'!"&amp;"$"&amp;$D295&amp;$BQ$1&amp;"")</f>
        <v>0</v>
      </c>
      <c r="BR295" s="225"/>
      <c r="BS295" s="225"/>
      <c r="BT295" s="223"/>
      <c r="BU295" s="228" cm="1">
        <f t="array" aca="1" ref="BU295" ca="1">INDIRECT("'"&amp;$C295&amp;"'!"&amp;"$"&amp;$D295&amp;$BU$1&amp;"")</f>
        <v>0</v>
      </c>
      <c r="BV295" s="225"/>
      <c r="BW295" s="225"/>
      <c r="BX295" s="223"/>
      <c r="BY295" s="228"/>
      <c r="BZ295" s="225"/>
      <c r="CA295" s="225"/>
      <c r="CB295" s="223"/>
    </row>
    <row r="296" spans="1:80" ht="15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154</v>
      </c>
      <c r="E296" s="229"/>
      <c r="F296" s="230"/>
      <c r="G296" s="231" cm="1">
        <f t="array" aca="1" ref="G296" ca="1">INDIRECT("'"&amp;$C296&amp;"'!"&amp;"$"&amp;$D296&amp;$G$1&amp;"")</f>
        <v>0</v>
      </c>
      <c r="H296" s="232" t="s">
        <v>1</v>
      </c>
      <c r="I296" s="230" t="s">
        <v>1</v>
      </c>
      <c r="J296" s="231" cm="1">
        <f t="array" aca="1" ref="J296" ca="1">INDIRECT("'"&amp;$C296&amp;"'!"&amp;"$"&amp;$D296&amp;$J$1&amp;"")</f>
        <v>0</v>
      </c>
      <c r="K296" s="232"/>
      <c r="L296" s="232"/>
      <c r="M296" s="233"/>
      <c r="N296" s="229" cm="1">
        <f t="array" aca="1" ref="N296" ca="1">INDIRECT("'"&amp;$C296&amp;"'!"&amp;"$"&amp;$D296&amp;$N$1&amp;"")</f>
        <v>0</v>
      </c>
      <c r="O296" s="232"/>
      <c r="P296" s="232"/>
      <c r="Q296" s="230"/>
      <c r="R296" s="353" cm="1">
        <f t="array" aca="1" ref="R296" ca="1">INDIRECT("'"&amp;$C296&amp;"'!"&amp;"$"&amp;$D296&amp;$R$1&amp;"")</f>
        <v>0</v>
      </c>
      <c r="S296" s="232"/>
      <c r="T296" s="232"/>
      <c r="U296" s="233"/>
      <c r="V296" s="229"/>
      <c r="W296" s="234" cm="1">
        <f t="array" aca="1" ref="W296" ca="1">INDIRECT("'"&amp;$C296&amp;"'!"&amp;"$"&amp;$D296&amp;$W$1&amp;"")</f>
        <v>0</v>
      </c>
      <c r="X296" s="232"/>
      <c r="Y296" s="230"/>
      <c r="Z296" s="231" cm="1">
        <f t="array" aca="1" ref="Z296" ca="1">INDIRECT("'"&amp;$C296&amp;"'!"&amp;"$"&amp;$D296&amp;$Z$1&amp;"")</f>
        <v>0</v>
      </c>
      <c r="AA296" s="232" t="s">
        <v>1</v>
      </c>
      <c r="AB296" s="232" t="s">
        <v>1</v>
      </c>
      <c r="AC296" s="233" t="s">
        <v>1</v>
      </c>
      <c r="AD296" s="229" cm="1">
        <f t="array" aca="1" ref="AD296" ca="1">INDIRECT("'"&amp;$C296&amp;"'!"&amp;"$"&amp;$D296&amp;$AD$1&amp;"")</f>
        <v>0</v>
      </c>
      <c r="AE296" s="232" t="s">
        <v>1</v>
      </c>
      <c r="AF296" s="232" t="s">
        <v>1</v>
      </c>
      <c r="AG296" s="230" t="s">
        <v>1</v>
      </c>
      <c r="AH296" s="231" cm="1">
        <f t="array" aca="1" ref="AH296" ca="1">INDIRECT("'"&amp;$C296&amp;"'!"&amp;"$"&amp;$D296&amp;$AH$1&amp;"")</f>
        <v>0</v>
      </c>
      <c r="AI296" s="232" t="s">
        <v>1</v>
      </c>
      <c r="AJ296" s="232" t="s">
        <v>1</v>
      </c>
      <c r="AK296" s="233" t="s">
        <v>1</v>
      </c>
      <c r="AL296" s="229" cm="1">
        <f t="array" aca="1" ref="AL296" ca="1">INDIRECT("'"&amp;$C296&amp;"'!"&amp;"$"&amp;$D296&amp;$AL$1&amp;"")</f>
        <v>0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cm="1">
        <f t="array" aca="1" ref="AR296" ca="1">INDIRECT("'"&amp;$C296&amp;"'!"&amp;"$"&amp;$D296&amp;$AR$1&amp;"")</f>
        <v>0</v>
      </c>
      <c r="AS296" s="232"/>
      <c r="AT296" s="230"/>
      <c r="AU296" s="231" cm="1">
        <f t="array" aca="1" ref="AU296" ca="1">INDIRECT("'"&amp;$C296&amp;"'!"&amp;"$"&amp;$D296&amp;$AU$1&amp;"")</f>
        <v>0</v>
      </c>
      <c r="AV296" s="232"/>
      <c r="AW296" s="230"/>
      <c r="AX296" s="229"/>
      <c r="AY296" s="233"/>
      <c r="AZ296" s="232" cm="1">
        <f t="array" aca="1" ref="AZ296" ca="1">INDIRECT("'"&amp;$C296&amp;"'!"&amp;"$"&amp;$D296&amp;$AZ$1&amp;"")</f>
        <v>0</v>
      </c>
      <c r="BA296" s="231"/>
      <c r="BB296" s="232"/>
      <c r="BC296" s="230"/>
      <c r="BD296" s="232" cm="1">
        <f t="array" aca="1" ref="BD296" ca="1">INDIRECT("'"&amp;$C296&amp;"'!"&amp;"$"&amp;$D296&amp;$BD$1&amp;"")</f>
        <v>0</v>
      </c>
      <c r="BE296" s="231"/>
      <c r="BF296" s="232"/>
      <c r="BG296" s="230"/>
      <c r="BH296" s="234"/>
      <c r="BI296" s="230"/>
      <c r="BJ296" s="234" cm="1">
        <f t="array" aca="1" ref="BJ296" ca="1">INDIRECT("'"&amp;$C296&amp;"'!"&amp;"$"&amp;$D296&amp;$BJ$1&amp;"")</f>
        <v>0</v>
      </c>
      <c r="BK296" s="232"/>
      <c r="BL296" s="230"/>
      <c r="BM296" s="408"/>
      <c r="BN296" s="229" cm="1">
        <f t="array" aca="1" ref="BN296" ca="1">INDIRECT("'"&amp;$C296&amp;"'!"&amp;"$"&amp;$D296&amp;$BN$1&amp;"")</f>
        <v>0</v>
      </c>
      <c r="BO296" s="231"/>
      <c r="BP296" s="230"/>
      <c r="BQ296" s="234" cm="1">
        <f t="array" aca="1" ref="BQ296" ca="1">INDIRECT("'"&amp;$C296&amp;"'!"&amp;"$"&amp;$D296&amp;$BQ$1&amp;"")</f>
        <v>0</v>
      </c>
      <c r="BR296" s="232"/>
      <c r="BS296" s="232"/>
      <c r="BT296" s="230"/>
      <c r="BU296" s="235" cm="1">
        <f t="array" aca="1" ref="BU296" ca="1">INDIRECT("'"&amp;$C296&amp;"'!"&amp;"$"&amp;$D296&amp;$BU$1&amp;"")</f>
        <v>0</v>
      </c>
      <c r="BV296" s="232"/>
      <c r="BW296" s="232"/>
      <c r="BX296" s="230"/>
      <c r="BY296" s="235"/>
      <c r="BZ296" s="232"/>
      <c r="CA296" s="232"/>
      <c r="CB296" s="230"/>
    </row>
    <row r="297" spans="1:80" ht="15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155</v>
      </c>
      <c r="E297" s="222"/>
      <c r="F297" s="223"/>
      <c r="G297" s="224" cm="1">
        <f t="array" aca="1" ref="G297" ca="1">INDIRECT("'"&amp;$C297&amp;"'!"&amp;"$"&amp;$D297&amp;$G$1&amp;"")</f>
        <v>0</v>
      </c>
      <c r="H297" s="225" t="s">
        <v>1</v>
      </c>
      <c r="I297" s="223" t="s">
        <v>1</v>
      </c>
      <c r="J297" s="224" cm="1">
        <f t="array" aca="1" ref="J297" ca="1">INDIRECT("'"&amp;$C297&amp;"'!"&amp;"$"&amp;$D297&amp;$J$1&amp;"")</f>
        <v>0</v>
      </c>
      <c r="K297" s="225"/>
      <c r="L297" s="225"/>
      <c r="M297" s="226"/>
      <c r="N297" s="222" cm="1">
        <f t="array" aca="1" ref="N297" ca="1">INDIRECT("'"&amp;$C297&amp;"'!"&amp;"$"&amp;$D297&amp;$N$1&amp;"")</f>
        <v>0</v>
      </c>
      <c r="O297" s="225"/>
      <c r="P297" s="225"/>
      <c r="Q297" s="226"/>
      <c r="R297" s="352" cm="1">
        <f t="array" aca="1" ref="R297" ca="1">INDIRECT("'"&amp;$C297&amp;"'!"&amp;"$"&amp;$D297&amp;$R$1&amp;"")</f>
        <v>0</v>
      </c>
      <c r="S297" s="225"/>
      <c r="T297" s="225"/>
      <c r="U297" s="226"/>
      <c r="V297" s="222"/>
      <c r="W297" s="227" cm="1">
        <f t="array" aca="1" ref="W297" ca="1">INDIRECT("'"&amp;$C297&amp;"'!"&amp;"$"&amp;$D297&amp;$W$1&amp;"")</f>
        <v>0</v>
      </c>
      <c r="X297" s="225"/>
      <c r="Y297" s="223"/>
      <c r="Z297" s="224" cm="1">
        <f t="array" aca="1" ref="Z297" ca="1">INDIRECT("'"&amp;$C297&amp;"'!"&amp;"$"&amp;$D297&amp;$Z$1&amp;"")</f>
        <v>0</v>
      </c>
      <c r="AA297" s="225" t="s">
        <v>1</v>
      </c>
      <c r="AB297" s="225" t="s">
        <v>1</v>
      </c>
      <c r="AC297" s="226" t="s">
        <v>1</v>
      </c>
      <c r="AD297" s="222" cm="1">
        <f t="array" aca="1" ref="AD297" ca="1">INDIRECT("'"&amp;$C297&amp;"'!"&amp;"$"&amp;$D297&amp;$AD$1&amp;"")</f>
        <v>0</v>
      </c>
      <c r="AE297" s="225" t="s">
        <v>1</v>
      </c>
      <c r="AF297" s="225" t="s">
        <v>1</v>
      </c>
      <c r="AG297" s="223" t="s">
        <v>1</v>
      </c>
      <c r="AH297" s="224" cm="1">
        <f t="array" aca="1" ref="AH297" ca="1">INDIRECT("'"&amp;$C297&amp;"'!"&amp;"$"&amp;$D297&amp;$AH$1&amp;"")</f>
        <v>0</v>
      </c>
      <c r="AI297" s="225" t="s">
        <v>1</v>
      </c>
      <c r="AJ297" s="225" t="s">
        <v>1</v>
      </c>
      <c r="AK297" s="226" t="s">
        <v>1</v>
      </c>
      <c r="AL297" s="222" cm="1">
        <f t="array" aca="1" ref="AL297" ca="1">INDIRECT("'"&amp;$C297&amp;"'!"&amp;"$"&amp;$D297&amp;$AL$1&amp;"")</f>
        <v>0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cm="1">
        <f t="array" aca="1" ref="AR297" ca="1">INDIRECT("'"&amp;$C297&amp;"'!"&amp;"$"&amp;$D297&amp;$AR$1&amp;"")</f>
        <v>0</v>
      </c>
      <c r="AS297" s="225"/>
      <c r="AT297" s="223"/>
      <c r="AU297" s="224" cm="1">
        <f t="array" aca="1" ref="AU297" ca="1">INDIRECT("'"&amp;$C297&amp;"'!"&amp;"$"&amp;$D297&amp;$AU$1&amp;"")</f>
        <v>0</v>
      </c>
      <c r="AV297" s="225"/>
      <c r="AW297" s="223"/>
      <c r="AX297" s="222"/>
      <c r="AY297" s="226"/>
      <c r="AZ297" s="225" cm="1">
        <f t="array" aca="1" ref="AZ297" ca="1">INDIRECT("'"&amp;$C297&amp;"'!"&amp;"$"&amp;$D297&amp;$AZ$1&amp;"")</f>
        <v>0</v>
      </c>
      <c r="BA297" s="224"/>
      <c r="BB297" s="225"/>
      <c r="BC297" s="223"/>
      <c r="BD297" s="225" cm="1">
        <f t="array" aca="1" ref="BD297" ca="1">INDIRECT("'"&amp;$C297&amp;"'!"&amp;"$"&amp;$D297&amp;$BD$1&amp;"")</f>
        <v>0</v>
      </c>
      <c r="BE297" s="224"/>
      <c r="BF297" s="225"/>
      <c r="BG297" s="223"/>
      <c r="BH297" s="227"/>
      <c r="BI297" s="223"/>
      <c r="BJ297" s="227" cm="1">
        <f t="array" aca="1" ref="BJ297" ca="1">INDIRECT("'"&amp;$C297&amp;"'!"&amp;"$"&amp;$D297&amp;$BJ$1&amp;"")</f>
        <v>0</v>
      </c>
      <c r="BK297" s="225"/>
      <c r="BL297" s="223"/>
      <c r="BM297" s="407"/>
      <c r="BN297" s="222" cm="1">
        <f t="array" aca="1" ref="BN297" ca="1">INDIRECT("'"&amp;$C297&amp;"'!"&amp;"$"&amp;$D297&amp;$BN$1&amp;"")</f>
        <v>0</v>
      </c>
      <c r="BO297" s="224"/>
      <c r="BP297" s="223"/>
      <c r="BQ297" s="227" cm="1">
        <f t="array" aca="1" ref="BQ297" ca="1">INDIRECT("'"&amp;$C297&amp;"'!"&amp;"$"&amp;$D297&amp;$BQ$1&amp;"")</f>
        <v>0</v>
      </c>
      <c r="BR297" s="225"/>
      <c r="BS297" s="225"/>
      <c r="BT297" s="223"/>
      <c r="BU297" s="228" cm="1">
        <f t="array" aca="1" ref="BU297" ca="1">INDIRECT("'"&amp;$C297&amp;"'!"&amp;"$"&amp;$D297&amp;$BU$1&amp;"")</f>
        <v>0</v>
      </c>
      <c r="BV297" s="225"/>
      <c r="BW297" s="225"/>
      <c r="BX297" s="223"/>
      <c r="BY297" s="228"/>
      <c r="BZ297" s="225"/>
      <c r="CA297" s="225"/>
      <c r="CB297" s="223"/>
    </row>
    <row r="298" spans="1:80" ht="15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156</v>
      </c>
      <c r="E298" s="229"/>
      <c r="F298" s="230"/>
      <c r="G298" s="231" cm="1">
        <f t="array" aca="1" ref="G298" ca="1">INDIRECT("'"&amp;$C298&amp;"'!"&amp;"$"&amp;$D298&amp;$G$1&amp;"")</f>
        <v>0</v>
      </c>
      <c r="H298" s="232" t="s">
        <v>1</v>
      </c>
      <c r="I298" s="230" t="s">
        <v>1</v>
      </c>
      <c r="J298" s="231" cm="1">
        <f t="array" aca="1" ref="J298" ca="1">INDIRECT("'"&amp;$C298&amp;"'!"&amp;"$"&amp;$D298&amp;$J$1&amp;"")</f>
        <v>0</v>
      </c>
      <c r="K298" s="232"/>
      <c r="L298" s="232"/>
      <c r="M298" s="233"/>
      <c r="N298" s="229" cm="1">
        <f t="array" aca="1" ref="N298" ca="1">INDIRECT("'"&amp;$C298&amp;"'!"&amp;"$"&amp;$D298&amp;$N$1&amp;"")</f>
        <v>0</v>
      </c>
      <c r="O298" s="232"/>
      <c r="P298" s="232"/>
      <c r="Q298" s="230"/>
      <c r="R298" s="229" cm="1">
        <f t="array" aca="1" ref="R298" ca="1">INDIRECT("'"&amp;$C298&amp;"'!"&amp;"$"&amp;$D298&amp;$R$1&amp;"")</f>
        <v>0</v>
      </c>
      <c r="S298" s="232"/>
      <c r="T298" s="232"/>
      <c r="U298" s="233"/>
      <c r="V298" s="229"/>
      <c r="W298" s="234" cm="1">
        <f t="array" aca="1" ref="W298" ca="1">INDIRECT("'"&amp;$C298&amp;"'!"&amp;"$"&amp;$D298&amp;$W$1&amp;"")</f>
        <v>0</v>
      </c>
      <c r="X298" s="232"/>
      <c r="Y298" s="230"/>
      <c r="Z298" s="231" cm="1">
        <f t="array" aca="1" ref="Z298" ca="1">INDIRECT("'"&amp;$C298&amp;"'!"&amp;"$"&amp;$D298&amp;$Z$1&amp;"")</f>
        <v>0</v>
      </c>
      <c r="AA298" s="232" t="s">
        <v>1</v>
      </c>
      <c r="AB298" s="232" t="s">
        <v>1</v>
      </c>
      <c r="AC298" s="233" t="s">
        <v>1</v>
      </c>
      <c r="AD298" s="229" cm="1">
        <f t="array" aca="1" ref="AD298" ca="1">INDIRECT("'"&amp;$C298&amp;"'!"&amp;"$"&amp;$D298&amp;$AD$1&amp;"")</f>
        <v>0</v>
      </c>
      <c r="AE298" s="232" t="s">
        <v>1</v>
      </c>
      <c r="AF298" s="232" t="s">
        <v>1</v>
      </c>
      <c r="AG298" s="230" t="s">
        <v>1</v>
      </c>
      <c r="AH298" s="231" cm="1">
        <f t="array" aca="1" ref="AH298" ca="1">INDIRECT("'"&amp;$C298&amp;"'!"&amp;"$"&amp;$D298&amp;$AH$1&amp;"")</f>
        <v>0</v>
      </c>
      <c r="AI298" s="232" t="s">
        <v>1</v>
      </c>
      <c r="AJ298" s="232" t="s">
        <v>1</v>
      </c>
      <c r="AK298" s="233" t="s">
        <v>1</v>
      </c>
      <c r="AL298" s="229" cm="1">
        <f t="array" aca="1" ref="AL298" ca="1">INDIRECT("'"&amp;$C298&amp;"'!"&amp;"$"&amp;$D298&amp;$AL$1&amp;"")</f>
        <v>0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cm="1">
        <f t="array" aca="1" ref="AR298" ca="1">INDIRECT("'"&amp;$C298&amp;"'!"&amp;"$"&amp;$D298&amp;$AR$1&amp;"")</f>
        <v>0</v>
      </c>
      <c r="AS298" s="232"/>
      <c r="AT298" s="230"/>
      <c r="AU298" s="231" cm="1">
        <f t="array" aca="1" ref="AU298" ca="1">INDIRECT("'"&amp;$C298&amp;"'!"&amp;"$"&amp;$D298&amp;$AU$1&amp;"")</f>
        <v>0</v>
      </c>
      <c r="AV298" s="232"/>
      <c r="AW298" s="230"/>
      <c r="AX298" s="229"/>
      <c r="AY298" s="233"/>
      <c r="AZ298" s="232" cm="1">
        <f t="array" aca="1" ref="AZ298" ca="1">INDIRECT("'"&amp;$C298&amp;"'!"&amp;"$"&amp;$D298&amp;$AZ$1&amp;"")</f>
        <v>0</v>
      </c>
      <c r="BA298" s="231"/>
      <c r="BB298" s="232"/>
      <c r="BC298" s="230"/>
      <c r="BD298" s="232" cm="1">
        <f t="array" aca="1" ref="BD298" ca="1">INDIRECT("'"&amp;$C298&amp;"'!"&amp;"$"&amp;$D298&amp;$BD$1&amp;"")</f>
        <v>0</v>
      </c>
      <c r="BE298" s="231"/>
      <c r="BF298" s="232"/>
      <c r="BG298" s="230"/>
      <c r="BH298" s="234"/>
      <c r="BI298" s="230"/>
      <c r="BJ298" s="234" cm="1">
        <f t="array" aca="1" ref="BJ298" ca="1">INDIRECT("'"&amp;$C298&amp;"'!"&amp;"$"&amp;$D298&amp;$BJ$1&amp;"")</f>
        <v>0</v>
      </c>
      <c r="BK298" s="232"/>
      <c r="BL298" s="230"/>
      <c r="BM298" s="408"/>
      <c r="BN298" s="229" cm="1">
        <f t="array" aca="1" ref="BN298" ca="1">INDIRECT("'"&amp;$C298&amp;"'!"&amp;"$"&amp;$D298&amp;$BN$1&amp;"")</f>
        <v>0</v>
      </c>
      <c r="BO298" s="231"/>
      <c r="BP298" s="230"/>
      <c r="BQ298" s="234" cm="1">
        <f t="array" aca="1" ref="BQ298" ca="1">INDIRECT("'"&amp;$C298&amp;"'!"&amp;"$"&amp;$D298&amp;$BQ$1&amp;"")</f>
        <v>0</v>
      </c>
      <c r="BR298" s="232"/>
      <c r="BS298" s="232"/>
      <c r="BT298" s="230"/>
      <c r="BU298" s="235" cm="1">
        <f t="array" aca="1" ref="BU298" ca="1">INDIRECT("'"&amp;$C298&amp;"'!"&amp;"$"&amp;$D298&amp;$BU$1&amp;"")</f>
        <v>0</v>
      </c>
      <c r="BV298" s="232"/>
      <c r="BW298" s="232"/>
      <c r="BX298" s="230"/>
      <c r="BY298" s="235"/>
      <c r="BZ298" s="232"/>
      <c r="CA298" s="232"/>
      <c r="CB298" s="230"/>
    </row>
    <row r="299" spans="1:80" ht="15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157</v>
      </c>
      <c r="E299" s="222"/>
      <c r="F299" s="223"/>
      <c r="G299" s="224" cm="1">
        <f t="array" aca="1" ref="G299" ca="1">INDIRECT("'"&amp;$C299&amp;"'!"&amp;"$"&amp;$D299&amp;$G$1&amp;"")</f>
        <v>0</v>
      </c>
      <c r="H299" s="225" t="s">
        <v>1</v>
      </c>
      <c r="I299" s="223" t="s">
        <v>1</v>
      </c>
      <c r="J299" s="224" cm="1">
        <f t="array" aca="1" ref="J299" ca="1">INDIRECT("'"&amp;$C299&amp;"'!"&amp;"$"&amp;$D299&amp;$J$1&amp;"")</f>
        <v>0</v>
      </c>
      <c r="K299" s="493"/>
      <c r="L299" s="225"/>
      <c r="M299" s="226"/>
      <c r="N299" s="222" cm="1">
        <f t="array" aca="1" ref="N299" ca="1">INDIRECT("'"&amp;$C299&amp;"'!"&amp;"$"&amp;$D299&amp;$N$1&amp;"")</f>
        <v>0</v>
      </c>
      <c r="O299" s="225"/>
      <c r="P299" s="225"/>
      <c r="Q299" s="223"/>
      <c r="R299" s="352" cm="1">
        <f t="array" aca="1" ref="R299" ca="1">INDIRECT("'"&amp;$C299&amp;"'!"&amp;"$"&amp;$D299&amp;$R$1&amp;"")</f>
        <v>0</v>
      </c>
      <c r="S299" s="225"/>
      <c r="T299" s="225"/>
      <c r="U299" s="226"/>
      <c r="V299" s="222"/>
      <c r="W299" s="227" cm="1">
        <f t="array" aca="1" ref="W299" ca="1">INDIRECT("'"&amp;$C299&amp;"'!"&amp;"$"&amp;$D299&amp;$W$1&amp;"")</f>
        <v>0</v>
      </c>
      <c r="X299" s="225"/>
      <c r="Y299" s="223"/>
      <c r="Z299" s="224" cm="1">
        <f t="array" aca="1" ref="Z299" ca="1">INDIRECT("'"&amp;$C299&amp;"'!"&amp;"$"&amp;$D299&amp;$Z$1&amp;"")</f>
        <v>0</v>
      </c>
      <c r="AA299" s="225" t="s">
        <v>1</v>
      </c>
      <c r="AB299" s="225" t="s">
        <v>1</v>
      </c>
      <c r="AC299" s="226" t="s">
        <v>1</v>
      </c>
      <c r="AD299" s="222" cm="1">
        <f t="array" aca="1" ref="AD299" ca="1">INDIRECT("'"&amp;$C299&amp;"'!"&amp;"$"&amp;$D299&amp;$AD$1&amp;"")</f>
        <v>0</v>
      </c>
      <c r="AE299" s="225" t="s">
        <v>1</v>
      </c>
      <c r="AF299" s="225" t="s">
        <v>1</v>
      </c>
      <c r="AG299" s="223" t="s">
        <v>1</v>
      </c>
      <c r="AH299" s="224" cm="1">
        <f t="array" aca="1" ref="AH299" ca="1">INDIRECT("'"&amp;$C299&amp;"'!"&amp;"$"&amp;$D299&amp;$AH$1&amp;"")</f>
        <v>0</v>
      </c>
      <c r="AI299" s="225" t="s">
        <v>1</v>
      </c>
      <c r="AJ299" s="225" t="s">
        <v>1</v>
      </c>
      <c r="AK299" s="226" t="s">
        <v>1</v>
      </c>
      <c r="AL299" s="222" cm="1">
        <f t="array" aca="1" ref="AL299" ca="1">INDIRECT("'"&amp;$C299&amp;"'!"&amp;"$"&amp;$D299&amp;$AL$1&amp;"")</f>
        <v>0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cm="1">
        <f t="array" aca="1" ref="AR299" ca="1">INDIRECT("'"&amp;$C299&amp;"'!"&amp;"$"&amp;$D299&amp;$AR$1&amp;"")</f>
        <v>0</v>
      </c>
      <c r="AS299" s="225"/>
      <c r="AT299" s="223"/>
      <c r="AU299" s="224" cm="1">
        <f t="array" aca="1" ref="AU299" ca="1">INDIRECT("'"&amp;$C299&amp;"'!"&amp;"$"&amp;$D299&amp;$AU$1&amp;"")</f>
        <v>0</v>
      </c>
      <c r="AV299" s="225"/>
      <c r="AW299" s="223"/>
      <c r="AX299" s="222"/>
      <c r="AY299" s="226"/>
      <c r="AZ299" s="225" cm="1">
        <f t="array" aca="1" ref="AZ299" ca="1">INDIRECT("'"&amp;$C299&amp;"'!"&amp;"$"&amp;$D299&amp;$AZ$1&amp;"")</f>
        <v>0</v>
      </c>
      <c r="BA299" s="224"/>
      <c r="BB299" s="225"/>
      <c r="BC299" s="223"/>
      <c r="BD299" s="225" cm="1">
        <f t="array" aca="1" ref="BD299" ca="1">INDIRECT("'"&amp;$C299&amp;"'!"&amp;"$"&amp;$D299&amp;$BD$1&amp;"")</f>
        <v>0</v>
      </c>
      <c r="BE299" s="224"/>
      <c r="BF299" s="225"/>
      <c r="BG299" s="223"/>
      <c r="BH299" s="227"/>
      <c r="BI299" s="223"/>
      <c r="BJ299" s="227" cm="1">
        <f t="array" aca="1" ref="BJ299" ca="1">INDIRECT("'"&amp;$C299&amp;"'!"&amp;"$"&amp;$D299&amp;$BJ$1&amp;"")</f>
        <v>0</v>
      </c>
      <c r="BK299" s="225"/>
      <c r="BL299" s="223"/>
      <c r="BM299" s="407"/>
      <c r="BN299" s="222" cm="1">
        <f t="array" aca="1" ref="BN299" ca="1">INDIRECT("'"&amp;$C299&amp;"'!"&amp;"$"&amp;$D299&amp;$BN$1&amp;"")</f>
        <v>0</v>
      </c>
      <c r="BO299" s="224"/>
      <c r="BP299" s="223"/>
      <c r="BQ299" s="227" cm="1">
        <f t="array" aca="1" ref="BQ299" ca="1">INDIRECT("'"&amp;$C299&amp;"'!"&amp;"$"&amp;$D299&amp;$BQ$1&amp;"")</f>
        <v>0</v>
      </c>
      <c r="BR299" s="225"/>
      <c r="BS299" s="225"/>
      <c r="BT299" s="223"/>
      <c r="BU299" s="228" cm="1">
        <f t="array" aca="1" ref="BU299" ca="1">INDIRECT("'"&amp;$C299&amp;"'!"&amp;"$"&amp;$D299&amp;$BU$1&amp;"")</f>
        <v>0</v>
      </c>
      <c r="BV299" s="225"/>
      <c r="BW299" s="225"/>
      <c r="BX299" s="223"/>
      <c r="BY299" s="228"/>
      <c r="BZ299" s="225"/>
      <c r="CA299" s="225"/>
      <c r="CB299" s="223"/>
    </row>
    <row r="300" spans="1:80" ht="15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158</v>
      </c>
      <c r="E300" s="229"/>
      <c r="F300" s="230"/>
      <c r="G300" s="231" cm="1">
        <f t="array" aca="1" ref="G300" ca="1">INDIRECT("'"&amp;$C300&amp;"'!"&amp;"$"&amp;$D300&amp;$G$1&amp;"")</f>
        <v>0</v>
      </c>
      <c r="H300" s="232" t="s">
        <v>1</v>
      </c>
      <c r="I300" s="230" t="s">
        <v>1</v>
      </c>
      <c r="J300" s="231" cm="1">
        <f t="array" aca="1" ref="J300" ca="1">INDIRECT("'"&amp;$C300&amp;"'!"&amp;"$"&amp;$D300&amp;$J$1&amp;"")</f>
        <v>0</v>
      </c>
      <c r="K300" s="232"/>
      <c r="L300" s="232"/>
      <c r="M300" s="233"/>
      <c r="N300" s="229" cm="1">
        <f t="array" aca="1" ref="N300" ca="1">INDIRECT("'"&amp;$C300&amp;"'!"&amp;"$"&amp;$D300&amp;$N$1&amp;"")</f>
        <v>0</v>
      </c>
      <c r="O300" s="232"/>
      <c r="P300" s="232"/>
      <c r="Q300" s="230"/>
      <c r="R300" s="229" cm="1">
        <f t="array" aca="1" ref="R300" ca="1">INDIRECT("'"&amp;$C300&amp;"'!"&amp;"$"&amp;$D300&amp;$R$1&amp;"")</f>
        <v>0</v>
      </c>
      <c r="S300" s="232"/>
      <c r="T300" s="232"/>
      <c r="U300" s="233"/>
      <c r="V300" s="229"/>
      <c r="W300" s="234" cm="1">
        <f t="array" aca="1" ref="W300" ca="1">INDIRECT("'"&amp;$C300&amp;"'!"&amp;"$"&amp;$D300&amp;$W$1&amp;"")</f>
        <v>0</v>
      </c>
      <c r="X300" s="232"/>
      <c r="Y300" s="230"/>
      <c r="Z300" s="231" cm="1">
        <f t="array" aca="1" ref="Z300" ca="1">INDIRECT("'"&amp;$C300&amp;"'!"&amp;"$"&amp;$D300&amp;$Z$1&amp;"")</f>
        <v>0</v>
      </c>
      <c r="AA300" s="232" t="s">
        <v>1</v>
      </c>
      <c r="AB300" s="232" t="s">
        <v>1</v>
      </c>
      <c r="AC300" s="233" t="s">
        <v>1</v>
      </c>
      <c r="AD300" s="229" cm="1">
        <f t="array" aca="1" ref="AD300" ca="1">INDIRECT("'"&amp;$C300&amp;"'!"&amp;"$"&amp;$D300&amp;$AD$1&amp;"")</f>
        <v>0</v>
      </c>
      <c r="AE300" s="232" t="s">
        <v>1</v>
      </c>
      <c r="AF300" s="232" t="s">
        <v>1</v>
      </c>
      <c r="AG300" s="230" t="s">
        <v>1</v>
      </c>
      <c r="AH300" s="231" cm="1">
        <f t="array" aca="1" ref="AH300" ca="1">INDIRECT("'"&amp;$C300&amp;"'!"&amp;"$"&amp;$D300&amp;$AH$1&amp;"")</f>
        <v>0</v>
      </c>
      <c r="AI300" s="232" t="s">
        <v>1</v>
      </c>
      <c r="AJ300" s="232" t="s">
        <v>1</v>
      </c>
      <c r="AK300" s="233" t="s">
        <v>1</v>
      </c>
      <c r="AL300" s="229" cm="1">
        <f t="array" aca="1" ref="AL300" ca="1">INDIRECT("'"&amp;$C300&amp;"'!"&amp;"$"&amp;$D300&amp;$AL$1&amp;"")</f>
        <v>0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cm="1">
        <f t="array" aca="1" ref="AR300" ca="1">INDIRECT("'"&amp;$C300&amp;"'!"&amp;"$"&amp;$D300&amp;$AR$1&amp;"")</f>
        <v>0</v>
      </c>
      <c r="AS300" s="232"/>
      <c r="AT300" s="230"/>
      <c r="AU300" s="231" cm="1">
        <f t="array" aca="1" ref="AU300" ca="1">INDIRECT("'"&amp;$C300&amp;"'!"&amp;"$"&amp;$D300&amp;$AU$1&amp;"")</f>
        <v>0</v>
      </c>
      <c r="AV300" s="232"/>
      <c r="AW300" s="230"/>
      <c r="AX300" s="229"/>
      <c r="AY300" s="233"/>
      <c r="AZ300" s="232" cm="1">
        <f t="array" aca="1" ref="AZ300" ca="1">INDIRECT("'"&amp;$C300&amp;"'!"&amp;"$"&amp;$D300&amp;$AZ$1&amp;"")</f>
        <v>0</v>
      </c>
      <c r="BA300" s="231"/>
      <c r="BB300" s="232"/>
      <c r="BC300" s="230"/>
      <c r="BD300" s="232" cm="1">
        <f t="array" aca="1" ref="BD300" ca="1">INDIRECT("'"&amp;$C300&amp;"'!"&amp;"$"&amp;$D300&amp;$BD$1&amp;"")</f>
        <v>0</v>
      </c>
      <c r="BE300" s="231"/>
      <c r="BF300" s="232"/>
      <c r="BG300" s="230"/>
      <c r="BH300" s="234"/>
      <c r="BI300" s="230"/>
      <c r="BJ300" s="234" cm="1">
        <f t="array" aca="1" ref="BJ300" ca="1">INDIRECT("'"&amp;$C300&amp;"'!"&amp;"$"&amp;$D300&amp;$BJ$1&amp;"")</f>
        <v>0</v>
      </c>
      <c r="BK300" s="232"/>
      <c r="BL300" s="230"/>
      <c r="BM300" s="408"/>
      <c r="BN300" s="229" cm="1">
        <f t="array" aca="1" ref="BN300" ca="1">INDIRECT("'"&amp;$C300&amp;"'!"&amp;"$"&amp;$D300&amp;$BN$1&amp;"")</f>
        <v>0</v>
      </c>
      <c r="BO300" s="231"/>
      <c r="BP300" s="230"/>
      <c r="BQ300" s="234" cm="1">
        <f t="array" aca="1" ref="BQ300" ca="1">INDIRECT("'"&amp;$C300&amp;"'!"&amp;"$"&amp;$D300&amp;$BQ$1&amp;"")</f>
        <v>0</v>
      </c>
      <c r="BR300" s="232"/>
      <c r="BS300" s="232"/>
      <c r="BT300" s="230"/>
      <c r="BU300" s="235" cm="1">
        <f t="array" aca="1" ref="BU300" ca="1">INDIRECT("'"&amp;$C300&amp;"'!"&amp;"$"&amp;$D300&amp;$BU$1&amp;"")</f>
        <v>0</v>
      </c>
      <c r="BV300" s="232"/>
      <c r="BW300" s="232"/>
      <c r="BX300" s="230"/>
      <c r="BY300" s="235"/>
      <c r="BZ300" s="232"/>
      <c r="CA300" s="232"/>
      <c r="CB300" s="230"/>
    </row>
    <row r="301" spans="1:80" ht="15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159</v>
      </c>
      <c r="E301" s="222"/>
      <c r="F301" s="223"/>
      <c r="G301" s="224" cm="1">
        <f t="array" aca="1" ref="G301" ca="1">INDIRECT("'"&amp;$C301&amp;"'!"&amp;"$"&amp;$D301&amp;$G$1&amp;"")</f>
        <v>0</v>
      </c>
      <c r="H301" s="225" t="s">
        <v>1</v>
      </c>
      <c r="I301" s="223" t="s">
        <v>1</v>
      </c>
      <c r="J301" s="224" cm="1">
        <f t="array" aca="1" ref="J301" ca="1">INDIRECT("'"&amp;$C301&amp;"'!"&amp;"$"&amp;$D301&amp;$J$1&amp;"")</f>
        <v>0</v>
      </c>
      <c r="K301" s="225"/>
      <c r="L301" s="225"/>
      <c r="M301" s="226"/>
      <c r="N301" s="222" cm="1">
        <f t="array" aca="1" ref="N301" ca="1">INDIRECT("'"&amp;$C301&amp;"'!"&amp;"$"&amp;$D301&amp;$N$1&amp;"")</f>
        <v>0</v>
      </c>
      <c r="O301" s="225"/>
      <c r="P301" s="225"/>
      <c r="Q301" s="223"/>
      <c r="R301" s="352" cm="1">
        <f t="array" aca="1" ref="R301" ca="1">INDIRECT("'"&amp;$C301&amp;"'!"&amp;"$"&amp;$D301&amp;$R$1&amp;"")</f>
        <v>0</v>
      </c>
      <c r="S301" s="225"/>
      <c r="T301" s="225"/>
      <c r="U301" s="226"/>
      <c r="V301" s="222"/>
      <c r="W301" s="227" cm="1">
        <f t="array" aca="1" ref="W301" ca="1">INDIRECT("'"&amp;$C301&amp;"'!"&amp;"$"&amp;$D301&amp;$W$1&amp;"")</f>
        <v>0</v>
      </c>
      <c r="X301" s="225"/>
      <c r="Y301" s="223"/>
      <c r="Z301" s="224" cm="1">
        <f t="array" aca="1" ref="Z301" ca="1">INDIRECT("'"&amp;$C301&amp;"'!"&amp;"$"&amp;$D301&amp;$Z$1&amp;"")</f>
        <v>0</v>
      </c>
      <c r="AA301" s="225" t="s">
        <v>1</v>
      </c>
      <c r="AB301" s="225" t="s">
        <v>1</v>
      </c>
      <c r="AC301" s="226" t="s">
        <v>1</v>
      </c>
      <c r="AD301" s="222" cm="1">
        <f t="array" aca="1" ref="AD301" ca="1">INDIRECT("'"&amp;$C301&amp;"'!"&amp;"$"&amp;$D301&amp;$AD$1&amp;"")</f>
        <v>0</v>
      </c>
      <c r="AE301" s="225" t="s">
        <v>1</v>
      </c>
      <c r="AF301" s="225" t="s">
        <v>1</v>
      </c>
      <c r="AG301" s="223" t="s">
        <v>1</v>
      </c>
      <c r="AH301" s="224" cm="1">
        <f t="array" aca="1" ref="AH301" ca="1">INDIRECT("'"&amp;$C301&amp;"'!"&amp;"$"&amp;$D301&amp;$AH$1&amp;"")</f>
        <v>0</v>
      </c>
      <c r="AI301" s="225" t="s">
        <v>1</v>
      </c>
      <c r="AJ301" s="225" t="s">
        <v>1</v>
      </c>
      <c r="AK301" s="226" t="s">
        <v>1</v>
      </c>
      <c r="AL301" s="222" cm="1">
        <f t="array" aca="1" ref="AL301" ca="1">INDIRECT("'"&amp;$C301&amp;"'!"&amp;"$"&amp;$D301&amp;$AL$1&amp;"")</f>
        <v>0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cm="1">
        <f t="array" aca="1" ref="AR301" ca="1">INDIRECT("'"&amp;$C301&amp;"'!"&amp;"$"&amp;$D301&amp;$AR$1&amp;"")</f>
        <v>0</v>
      </c>
      <c r="AS301" s="225"/>
      <c r="AT301" s="223"/>
      <c r="AU301" s="224" cm="1">
        <f t="array" aca="1" ref="AU301" ca="1">INDIRECT("'"&amp;$C301&amp;"'!"&amp;"$"&amp;$D301&amp;$AU$1&amp;"")</f>
        <v>0</v>
      </c>
      <c r="AV301" s="225"/>
      <c r="AW301" s="223"/>
      <c r="AX301" s="222"/>
      <c r="AY301" s="226"/>
      <c r="AZ301" s="225" cm="1">
        <f t="array" aca="1" ref="AZ301" ca="1">INDIRECT("'"&amp;$C301&amp;"'!"&amp;"$"&amp;$D301&amp;$AZ$1&amp;"")</f>
        <v>0</v>
      </c>
      <c r="BA301" s="224"/>
      <c r="BB301" s="225"/>
      <c r="BC301" s="223"/>
      <c r="BD301" s="225" cm="1">
        <f t="array" aca="1" ref="BD301" ca="1">INDIRECT("'"&amp;$C301&amp;"'!"&amp;"$"&amp;$D301&amp;$BD$1&amp;"")</f>
        <v>0</v>
      </c>
      <c r="BE301" s="224"/>
      <c r="BF301" s="225"/>
      <c r="BG301" s="223"/>
      <c r="BH301" s="227"/>
      <c r="BI301" s="223"/>
      <c r="BJ301" s="227" cm="1">
        <f t="array" aca="1" ref="BJ301" ca="1">INDIRECT("'"&amp;$C301&amp;"'!"&amp;"$"&amp;$D301&amp;$BJ$1&amp;"")</f>
        <v>0</v>
      </c>
      <c r="BK301" s="225"/>
      <c r="BL301" s="223"/>
      <c r="BM301" s="407"/>
      <c r="BN301" s="222" cm="1">
        <f t="array" aca="1" ref="BN301" ca="1">INDIRECT("'"&amp;$C301&amp;"'!"&amp;"$"&amp;$D301&amp;$BN$1&amp;"")</f>
        <v>0</v>
      </c>
      <c r="BO301" s="224"/>
      <c r="BP301" s="223"/>
      <c r="BQ301" s="227" cm="1">
        <f t="array" aca="1" ref="BQ301" ca="1">INDIRECT("'"&amp;$C301&amp;"'!"&amp;"$"&amp;$D301&amp;$BQ$1&amp;"")</f>
        <v>0</v>
      </c>
      <c r="BR301" s="225"/>
      <c r="BS301" s="225"/>
      <c r="BT301" s="223"/>
      <c r="BU301" s="228" cm="1">
        <f t="array" aca="1" ref="BU301" ca="1">INDIRECT("'"&amp;$C301&amp;"'!"&amp;"$"&amp;$D301&amp;$BU$1&amp;"")</f>
        <v>0</v>
      </c>
      <c r="BV301" s="225"/>
      <c r="BW301" s="225"/>
      <c r="BX301" s="223"/>
      <c r="BY301" s="228"/>
      <c r="BZ301" s="225"/>
      <c r="CA301" s="225"/>
      <c r="CB301" s="223"/>
    </row>
    <row r="302" spans="1:80" ht="15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160</v>
      </c>
      <c r="E302" s="229"/>
      <c r="F302" s="230"/>
      <c r="G302" s="231" cm="1">
        <f t="array" aca="1" ref="G302" ca="1">INDIRECT("'"&amp;$C302&amp;"'!"&amp;"$"&amp;$D302&amp;$G$1&amp;"")</f>
        <v>0</v>
      </c>
      <c r="H302" s="232" t="s">
        <v>1</v>
      </c>
      <c r="I302" s="230" t="s">
        <v>1</v>
      </c>
      <c r="J302" s="231" cm="1">
        <f t="array" aca="1" ref="J302" ca="1">INDIRECT("'"&amp;$C302&amp;"'!"&amp;"$"&amp;$D302&amp;$J$1&amp;"")</f>
        <v>0</v>
      </c>
      <c r="K302" s="232"/>
      <c r="L302" s="232"/>
      <c r="M302" s="233"/>
      <c r="N302" s="229" cm="1">
        <f t="array" aca="1" ref="N302" ca="1">INDIRECT("'"&amp;$C302&amp;"'!"&amp;"$"&amp;$D302&amp;$N$1&amp;"")</f>
        <v>0</v>
      </c>
      <c r="O302" s="232"/>
      <c r="P302" s="232"/>
      <c r="Q302" s="230"/>
      <c r="R302" s="229" cm="1">
        <f t="array" aca="1" ref="R302" ca="1">INDIRECT("'"&amp;$C302&amp;"'!"&amp;"$"&amp;$D302&amp;$R$1&amp;"")</f>
        <v>0</v>
      </c>
      <c r="S302" s="232"/>
      <c r="T302" s="232"/>
      <c r="U302" s="233"/>
      <c r="V302" s="229"/>
      <c r="W302" s="234" cm="1">
        <f t="array" aca="1" ref="W302" ca="1">INDIRECT("'"&amp;$C302&amp;"'!"&amp;"$"&amp;$D302&amp;$W$1&amp;"")</f>
        <v>0</v>
      </c>
      <c r="X302" s="232"/>
      <c r="Y302" s="230"/>
      <c r="Z302" s="231" cm="1">
        <f t="array" aca="1" ref="Z302" ca="1">INDIRECT("'"&amp;$C302&amp;"'!"&amp;"$"&amp;$D302&amp;$Z$1&amp;"")</f>
        <v>0</v>
      </c>
      <c r="AA302" s="232" t="s">
        <v>1</v>
      </c>
      <c r="AB302" s="232" t="s">
        <v>1</v>
      </c>
      <c r="AC302" s="233" t="s">
        <v>1</v>
      </c>
      <c r="AD302" s="229" cm="1">
        <f t="array" aca="1" ref="AD302" ca="1">INDIRECT("'"&amp;$C302&amp;"'!"&amp;"$"&amp;$D302&amp;$AD$1&amp;"")</f>
        <v>0</v>
      </c>
      <c r="AE302" s="232" t="s">
        <v>1</v>
      </c>
      <c r="AF302" s="232" t="s">
        <v>1</v>
      </c>
      <c r="AG302" s="230" t="s">
        <v>1</v>
      </c>
      <c r="AH302" s="231" cm="1">
        <f t="array" aca="1" ref="AH302" ca="1">INDIRECT("'"&amp;$C302&amp;"'!"&amp;"$"&amp;$D302&amp;$AH$1&amp;"")</f>
        <v>0</v>
      </c>
      <c r="AI302" s="232" t="s">
        <v>1</v>
      </c>
      <c r="AJ302" s="232" t="s">
        <v>1</v>
      </c>
      <c r="AK302" s="233" t="s">
        <v>1</v>
      </c>
      <c r="AL302" s="229" cm="1">
        <f t="array" aca="1" ref="AL302" ca="1">INDIRECT("'"&amp;$C302&amp;"'!"&amp;"$"&amp;$D302&amp;$AL$1&amp;"")</f>
        <v>0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cm="1">
        <f t="array" aca="1" ref="AR302" ca="1">INDIRECT("'"&amp;$C302&amp;"'!"&amp;"$"&amp;$D302&amp;$AR$1&amp;"")</f>
        <v>0</v>
      </c>
      <c r="AS302" s="232"/>
      <c r="AT302" s="230"/>
      <c r="AU302" s="231" cm="1">
        <f t="array" aca="1" ref="AU302" ca="1">INDIRECT("'"&amp;$C302&amp;"'!"&amp;"$"&amp;$D302&amp;$AU$1&amp;"")</f>
        <v>0</v>
      </c>
      <c r="AV302" s="232"/>
      <c r="AW302" s="230"/>
      <c r="AX302" s="229"/>
      <c r="AY302" s="233"/>
      <c r="AZ302" s="232" cm="1">
        <f t="array" aca="1" ref="AZ302" ca="1">INDIRECT("'"&amp;$C302&amp;"'!"&amp;"$"&amp;$D302&amp;$AZ$1&amp;"")</f>
        <v>0</v>
      </c>
      <c r="BA302" s="231"/>
      <c r="BB302" s="232"/>
      <c r="BC302" s="230"/>
      <c r="BD302" s="232" cm="1">
        <f t="array" aca="1" ref="BD302" ca="1">INDIRECT("'"&amp;$C302&amp;"'!"&amp;"$"&amp;$D302&amp;$BD$1&amp;"")</f>
        <v>0</v>
      </c>
      <c r="BE302" s="231"/>
      <c r="BF302" s="232"/>
      <c r="BG302" s="230"/>
      <c r="BH302" s="234"/>
      <c r="BI302" s="230"/>
      <c r="BJ302" s="234" cm="1">
        <f t="array" aca="1" ref="BJ302" ca="1">INDIRECT("'"&amp;$C302&amp;"'!"&amp;"$"&amp;$D302&amp;$BJ$1&amp;"")</f>
        <v>0</v>
      </c>
      <c r="BK302" s="232"/>
      <c r="BL302" s="230"/>
      <c r="BM302" s="408"/>
      <c r="BN302" s="229" cm="1">
        <f t="array" aca="1" ref="BN302" ca="1">INDIRECT("'"&amp;$C302&amp;"'!"&amp;"$"&amp;$D302&amp;$BN$1&amp;"")</f>
        <v>0</v>
      </c>
      <c r="BO302" s="231"/>
      <c r="BP302" s="230"/>
      <c r="BQ302" s="234" cm="1">
        <f t="array" aca="1" ref="BQ302" ca="1">INDIRECT("'"&amp;$C302&amp;"'!"&amp;"$"&amp;$D302&amp;$BQ$1&amp;"")</f>
        <v>0</v>
      </c>
      <c r="BR302" s="232"/>
      <c r="BS302" s="232"/>
      <c r="BT302" s="230"/>
      <c r="BU302" s="235" cm="1">
        <f t="array" aca="1" ref="BU302" ca="1">INDIRECT("'"&amp;$C302&amp;"'!"&amp;"$"&amp;$D302&amp;$BU$1&amp;"")</f>
        <v>0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161</v>
      </c>
      <c r="E303" s="236"/>
      <c r="F303" s="237"/>
      <c r="G303" s="238" cm="1">
        <f t="array" aca="1" ref="G303" ca="1">INDIRECT("'"&amp;$C303&amp;"'!"&amp;"$"&amp;$D303&amp;$G$1&amp;"")</f>
        <v>0</v>
      </c>
      <c r="H303" s="239" t="s">
        <v>1</v>
      </c>
      <c r="I303" s="237" t="s">
        <v>1</v>
      </c>
      <c r="J303" s="238" cm="1">
        <f t="array" aca="1" ref="J303" ca="1">INDIRECT("'"&amp;$C303&amp;"'!"&amp;"$"&amp;$D303&amp;$J$1&amp;"")</f>
        <v>0</v>
      </c>
      <c r="K303" s="239"/>
      <c r="L303" s="239"/>
      <c r="M303" s="240"/>
      <c r="N303" s="236" cm="1">
        <f t="array" aca="1" ref="N303" ca="1">INDIRECT("'"&amp;$C303&amp;"'!"&amp;"$"&amp;$D303&amp;$N$1&amp;"")</f>
        <v>0</v>
      </c>
      <c r="O303" s="239"/>
      <c r="P303" s="239"/>
      <c r="Q303" s="237"/>
      <c r="R303" s="354" cm="1">
        <f t="array" aca="1" ref="R303" ca="1">INDIRECT("'"&amp;$C303&amp;"'!"&amp;"$"&amp;$D303&amp;$R$1&amp;"")</f>
        <v>0</v>
      </c>
      <c r="S303" s="239"/>
      <c r="T303" s="239"/>
      <c r="U303" s="240"/>
      <c r="V303" s="236"/>
      <c r="W303" s="241" cm="1">
        <f t="array" aca="1" ref="W303" ca="1">INDIRECT("'"&amp;$C303&amp;"'!"&amp;"$"&amp;$D303&amp;$W$1&amp;"")</f>
        <v>0</v>
      </c>
      <c r="X303" s="239"/>
      <c r="Y303" s="237"/>
      <c r="Z303" s="238" cm="1">
        <f t="array" aca="1" ref="Z303" ca="1">INDIRECT("'"&amp;$C303&amp;"'!"&amp;"$"&amp;$D303&amp;$Z$1&amp;"")</f>
        <v>0</v>
      </c>
      <c r="AA303" s="239" t="s">
        <v>1</v>
      </c>
      <c r="AB303" s="239" t="s">
        <v>1</v>
      </c>
      <c r="AC303" s="240" t="s">
        <v>1</v>
      </c>
      <c r="AD303" s="236" cm="1">
        <f t="array" aca="1" ref="AD303" ca="1">INDIRECT("'"&amp;$C303&amp;"'!"&amp;"$"&amp;$D303&amp;$AD$1&amp;"")</f>
        <v>0</v>
      </c>
      <c r="AE303" s="239" t="s">
        <v>1</v>
      </c>
      <c r="AF303" s="239" t="s">
        <v>1</v>
      </c>
      <c r="AG303" s="237" t="s">
        <v>1</v>
      </c>
      <c r="AH303" s="238" cm="1">
        <f t="array" aca="1" ref="AH303" ca="1">INDIRECT("'"&amp;$C303&amp;"'!"&amp;"$"&amp;$D303&amp;$AH$1&amp;"")</f>
        <v>0</v>
      </c>
      <c r="AI303" s="239" t="s">
        <v>1</v>
      </c>
      <c r="AJ303" s="239" t="s">
        <v>1</v>
      </c>
      <c r="AK303" s="240" t="s">
        <v>1</v>
      </c>
      <c r="AL303" s="236" cm="1">
        <f t="array" aca="1" ref="AL303" ca="1">INDIRECT("'"&amp;$C303&amp;"'!"&amp;"$"&amp;$D303&amp;$AL$1&amp;"")</f>
        <v>0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cm="1">
        <f t="array" aca="1" ref="AR303" ca="1">INDIRECT("'"&amp;$C303&amp;"'!"&amp;"$"&amp;$D303&amp;$AR$1&amp;"")</f>
        <v>0</v>
      </c>
      <c r="AS303" s="239"/>
      <c r="AT303" s="237"/>
      <c r="AU303" s="238" cm="1">
        <f t="array" aca="1" ref="AU303" ca="1">INDIRECT("'"&amp;$C303&amp;"'!"&amp;"$"&amp;$D303&amp;$AU$1&amp;"")</f>
        <v>0</v>
      </c>
      <c r="AV303" s="239"/>
      <c r="AW303" s="237"/>
      <c r="AX303" s="236"/>
      <c r="AY303" s="240"/>
      <c r="AZ303" s="239" cm="1">
        <f t="array" aca="1" ref="AZ303" ca="1">INDIRECT("'"&amp;$C303&amp;"'!"&amp;"$"&amp;$D303&amp;$AZ$1&amp;"")</f>
        <v>0</v>
      </c>
      <c r="BA303" s="238"/>
      <c r="BB303" s="239"/>
      <c r="BC303" s="237"/>
      <c r="BD303" s="239" cm="1">
        <f t="array" aca="1" ref="BD303" ca="1">INDIRECT("'"&amp;$C303&amp;"'!"&amp;"$"&amp;$D303&amp;$BD$1&amp;"")</f>
        <v>0</v>
      </c>
      <c r="BE303" s="238"/>
      <c r="BF303" s="239"/>
      <c r="BG303" s="237"/>
      <c r="BH303" s="241"/>
      <c r="BI303" s="237"/>
      <c r="BJ303" s="241" cm="1">
        <f t="array" aca="1" ref="BJ303" ca="1">INDIRECT("'"&amp;$C303&amp;"'!"&amp;"$"&amp;$D303&amp;$BJ$1&amp;"")</f>
        <v>0</v>
      </c>
      <c r="BK303" s="239"/>
      <c r="BL303" s="237"/>
      <c r="BM303" s="409"/>
      <c r="BN303" s="236" cm="1">
        <f t="array" aca="1" ref="BN303" ca="1">INDIRECT("'"&amp;$C303&amp;"'!"&amp;"$"&amp;$D303&amp;$BN$1&amp;"")</f>
        <v>0</v>
      </c>
      <c r="BO303" s="238"/>
      <c r="BP303" s="237"/>
      <c r="BQ303" s="241" cm="1">
        <f t="array" aca="1" ref="BQ303" ca="1">INDIRECT("'"&amp;$C303&amp;"'!"&amp;"$"&amp;$D303&amp;$BQ$1&amp;"")</f>
        <v>0</v>
      </c>
      <c r="BR303" s="239"/>
      <c r="BS303" s="239"/>
      <c r="BT303" s="237"/>
      <c r="BU303" s="242" cm="1">
        <f t="array" aca="1" ref="BU303" ca="1">INDIRECT("'"&amp;$C303&amp;"'!"&amp;"$"&amp;$D303&amp;$BU$1&amp;"")</f>
        <v>0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>
      <c r="BI304" s="243"/>
    </row>
    <row r="305" spans="1:80" ht="15">
      <c r="A305" s="263">
        <f>A280+1</f>
        <v>46004</v>
      </c>
      <c r="B305" s="260">
        <v>0</v>
      </c>
      <c r="C305" s="245">
        <f>DAY(A305)</f>
        <v>13</v>
      </c>
      <c r="D305" s="246" t="s">
        <v>138</v>
      </c>
      <c r="E305" s="216"/>
      <c r="F305" s="217"/>
      <c r="G305" s="218" cm="1">
        <f t="array" aca="1" ref="G305" ca="1">INDIRECT("'"&amp;$C305&amp;"'!"&amp;"$"&amp;$D305&amp;$G$1&amp;"")</f>
        <v>0</v>
      </c>
      <c r="H305" s="219" t="s">
        <v>1</v>
      </c>
      <c r="I305" s="217" t="s">
        <v>1</v>
      </c>
      <c r="J305" s="218" cm="1">
        <f t="array" aca="1" ref="J305" ca="1">INDIRECT("'"&amp;$C305&amp;"'!"&amp;"$"&amp;$D305&amp;$J$1&amp;"")</f>
        <v>0</v>
      </c>
      <c r="K305" s="219"/>
      <c r="L305" s="219"/>
      <c r="M305" s="220"/>
      <c r="N305" s="216" cm="1">
        <f t="array" aca="1" ref="N305" ca="1">INDIRECT("'"&amp;$C305&amp;"'!"&amp;"$"&amp;$D305&amp;$N$1&amp;"")</f>
        <v>0</v>
      </c>
      <c r="O305" s="219"/>
      <c r="P305" s="219"/>
      <c r="Q305" s="217"/>
      <c r="R305" s="351" cm="1">
        <f t="array" aca="1" ref="R305" ca="1">INDIRECT("'"&amp;$C305&amp;"'!"&amp;"$"&amp;$D305&amp;$R$1&amp;"")</f>
        <v>0</v>
      </c>
      <c r="S305" s="219"/>
      <c r="T305" s="219"/>
      <c r="U305" s="220"/>
      <c r="V305" s="216"/>
      <c r="W305" s="221" cm="1">
        <f t="array" aca="1" ref="W305" ca="1">INDIRECT("'"&amp;$C305&amp;"'!"&amp;"$"&amp;$D305&amp;$W$1&amp;"")</f>
        <v>0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cm="1">
        <f t="array" aca="1" ref="AR305" ca="1">INDIRECT("'"&amp;$C305&amp;"'!"&amp;"$"&amp;$D305&amp;$AR$1&amp;"")</f>
        <v>0</v>
      </c>
      <c r="AS305" s="219"/>
      <c r="AT305" s="217"/>
      <c r="AU305" s="218" cm="1">
        <f t="array" aca="1" ref="AU305" ca="1">INDIRECT("'"&amp;$C305&amp;"'!"&amp;"$"&amp;$D305&amp;$AU$1&amp;"")</f>
        <v>0</v>
      </c>
      <c r="AV305" s="219"/>
      <c r="AW305" s="217"/>
      <c r="AX305" s="216"/>
      <c r="AY305" s="220"/>
      <c r="AZ305" s="219" cm="1">
        <f t="array" aca="1" ref="AZ305" ca="1">INDIRECT("'"&amp;$C305&amp;"'!"&amp;"$"&amp;$D305&amp;$AZ$1&amp;"")</f>
        <v>0</v>
      </c>
      <c r="BA305" s="218"/>
      <c r="BB305" s="219"/>
      <c r="BC305" s="217"/>
      <c r="BD305" s="219" cm="1">
        <f t="array" aca="1" ref="BD305" ca="1">INDIRECT("'"&amp;$C305&amp;"'!"&amp;"$"&amp;$D305&amp;$BD$1&amp;"")</f>
        <v>0</v>
      </c>
      <c r="BE305" s="218"/>
      <c r="BF305" s="219"/>
      <c r="BG305" s="217"/>
      <c r="BH305" s="221"/>
      <c r="BI305" s="217"/>
      <c r="BJ305" s="221" cm="1">
        <f t="array" aca="1" ref="BJ305" ca="1">INDIRECT("'"&amp;$C305&amp;"'!"&amp;"$"&amp;$D305&amp;$BJ$1&amp;"")</f>
        <v>0</v>
      </c>
      <c r="BK305" s="219"/>
      <c r="BL305" s="217"/>
      <c r="BM305" s="406"/>
      <c r="BN305" s="216" cm="1">
        <f t="array" aca="1" ref="BN305" ca="1">INDIRECT("'"&amp;$C305&amp;"'!"&amp;"$"&amp;$D305&amp;$BN$1&amp;"")</f>
        <v>0</v>
      </c>
      <c r="BO305" s="218"/>
      <c r="BP305" s="217"/>
      <c r="BQ305" s="221" cm="1">
        <f t="array" aca="1" ref="BQ305" ca="1">INDIRECT("'"&amp;$C305&amp;"'!"&amp;"$"&amp;$D305&amp;$BQ$1&amp;"")</f>
        <v>0</v>
      </c>
      <c r="BR305" s="219"/>
      <c r="BS305" s="219"/>
      <c r="BT305" s="217"/>
      <c r="BU305" s="221" cm="1">
        <f t="array" aca="1" ref="BU305" ca="1">INDIRECT("'"&amp;$C305&amp;"'!"&amp;"$"&amp;$D305&amp;$BU$1&amp;"")</f>
        <v>0</v>
      </c>
      <c r="BV305" s="219"/>
      <c r="BW305" s="219"/>
      <c r="BX305" s="217"/>
      <c r="BY305" s="274"/>
      <c r="BZ305" s="219"/>
      <c r="CA305" s="219"/>
      <c r="CB305" s="217"/>
    </row>
    <row r="306" spans="1:80" ht="15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139</v>
      </c>
      <c r="E306" s="222"/>
      <c r="F306" s="223"/>
      <c r="G306" s="224" cm="1">
        <f t="array" aca="1" ref="G306" ca="1">INDIRECT("'"&amp;$C306&amp;"'!"&amp;"$"&amp;$D306&amp;$G$1&amp;"")</f>
        <v>0</v>
      </c>
      <c r="H306" s="225" t="s">
        <v>1</v>
      </c>
      <c r="I306" s="223" t="s">
        <v>1</v>
      </c>
      <c r="J306" s="224" cm="1">
        <f t="array" aca="1" ref="J306" ca="1">INDIRECT("'"&amp;$C306&amp;"'!"&amp;"$"&amp;$D306&amp;$J$1&amp;"")</f>
        <v>0</v>
      </c>
      <c r="K306" s="225"/>
      <c r="L306" s="225"/>
      <c r="M306" s="226"/>
      <c r="N306" s="222" cm="1">
        <f t="array" aca="1" ref="N306" ca="1">INDIRECT("'"&amp;$C306&amp;"'!"&amp;"$"&amp;$D306&amp;$N$1&amp;"")</f>
        <v>0</v>
      </c>
      <c r="O306" s="225"/>
      <c r="P306" s="225"/>
      <c r="Q306" s="223"/>
      <c r="R306" s="352" cm="1">
        <f t="array" aca="1" ref="R306" ca="1">INDIRECT("'"&amp;$C306&amp;"'!"&amp;"$"&amp;$D306&amp;$R$1&amp;"")</f>
        <v>0</v>
      </c>
      <c r="S306" s="225"/>
      <c r="T306" s="225"/>
      <c r="U306" s="226"/>
      <c r="V306" s="222"/>
      <c r="W306" s="227" cm="1">
        <f t="array" aca="1" ref="W306" ca="1">INDIRECT("'"&amp;$C306&amp;"'!"&amp;"$"&amp;$D306&amp;$W$1&amp;"")</f>
        <v>0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cm="1">
        <f t="array" aca="1" ref="AR306" ca="1">INDIRECT("'"&amp;$C306&amp;"'!"&amp;"$"&amp;$D306&amp;$AR$1&amp;"")</f>
        <v>0</v>
      </c>
      <c r="AS306" s="225"/>
      <c r="AT306" s="223"/>
      <c r="AU306" s="224" cm="1">
        <f t="array" aca="1" ref="AU306" ca="1">INDIRECT("'"&amp;$C306&amp;"'!"&amp;"$"&amp;$D306&amp;$AU$1&amp;"")</f>
        <v>0</v>
      </c>
      <c r="AV306" s="225"/>
      <c r="AW306" s="223"/>
      <c r="AX306" s="222"/>
      <c r="AY306" s="226"/>
      <c r="AZ306" s="225" cm="1">
        <f t="array" aca="1" ref="AZ306" ca="1">INDIRECT("'"&amp;$C306&amp;"'!"&amp;"$"&amp;$D306&amp;$AZ$1&amp;"")</f>
        <v>0</v>
      </c>
      <c r="BA306" s="224"/>
      <c r="BB306" s="225"/>
      <c r="BC306" s="223"/>
      <c r="BD306" s="225" cm="1">
        <f t="array" aca="1" ref="BD306" ca="1">INDIRECT("'"&amp;$C306&amp;"'!"&amp;"$"&amp;$D306&amp;$BD$1&amp;"")</f>
        <v>0</v>
      </c>
      <c r="BE306" s="224"/>
      <c r="BF306" s="225"/>
      <c r="BG306" s="223"/>
      <c r="BH306" s="227"/>
      <c r="BI306" s="223"/>
      <c r="BJ306" s="227" cm="1">
        <f t="array" aca="1" ref="BJ306" ca="1">INDIRECT("'"&amp;$C306&amp;"'!"&amp;"$"&amp;$D306&amp;$BJ$1&amp;"")</f>
        <v>0</v>
      </c>
      <c r="BK306" s="225"/>
      <c r="BL306" s="223"/>
      <c r="BM306" s="407"/>
      <c r="BN306" s="222" cm="1">
        <f t="array" aca="1" ref="BN306" ca="1">INDIRECT("'"&amp;$C306&amp;"'!"&amp;"$"&amp;$D306&amp;$BN$1&amp;"")</f>
        <v>0</v>
      </c>
      <c r="BO306" s="224"/>
      <c r="BP306" s="223"/>
      <c r="BQ306" s="227" cm="1">
        <f t="array" aca="1" ref="BQ306" ca="1">INDIRECT("'"&amp;$C306&amp;"'!"&amp;"$"&amp;$D306&amp;$BQ$1&amp;"")</f>
        <v>0</v>
      </c>
      <c r="BR306" s="225"/>
      <c r="BS306" s="225"/>
      <c r="BT306" s="223"/>
      <c r="BU306" s="227" cm="1">
        <f t="array" aca="1" ref="BU306" ca="1">INDIRECT("'"&amp;$C306&amp;"'!"&amp;"$"&amp;$D306&amp;$BU$1&amp;"")</f>
        <v>0</v>
      </c>
      <c r="BV306" s="225"/>
      <c r="BW306" s="225"/>
      <c r="BX306" s="223"/>
      <c r="BY306" s="228"/>
      <c r="BZ306" s="225"/>
      <c r="CA306" s="225"/>
      <c r="CB306" s="223"/>
    </row>
    <row r="307" spans="1:80" ht="15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140</v>
      </c>
      <c r="E307" s="229"/>
      <c r="F307" s="230"/>
      <c r="G307" s="231" cm="1">
        <f t="array" aca="1" ref="G307" ca="1">INDIRECT("'"&amp;$C307&amp;"'!"&amp;"$"&amp;$D307&amp;$G$1&amp;"")</f>
        <v>0</v>
      </c>
      <c r="H307" s="232" t="s">
        <v>1</v>
      </c>
      <c r="I307" s="230" t="s">
        <v>1</v>
      </c>
      <c r="J307" s="231" cm="1">
        <f t="array" aca="1" ref="J307" ca="1">INDIRECT("'"&amp;$C307&amp;"'!"&amp;"$"&amp;$D307&amp;$J$1&amp;"")</f>
        <v>0</v>
      </c>
      <c r="K307" s="232"/>
      <c r="L307" s="232"/>
      <c r="M307" s="233"/>
      <c r="N307" s="229" cm="1">
        <f t="array" aca="1" ref="N307" ca="1">INDIRECT("'"&amp;$C307&amp;"'!"&amp;"$"&amp;$D307&amp;$N$1&amp;"")</f>
        <v>0</v>
      </c>
      <c r="O307" s="232"/>
      <c r="P307" s="232"/>
      <c r="Q307" s="230"/>
      <c r="R307" s="229" cm="1">
        <f t="array" aca="1" ref="R307" ca="1">INDIRECT("'"&amp;$C307&amp;"'!"&amp;"$"&amp;$D307&amp;$R$1&amp;"")</f>
        <v>0</v>
      </c>
      <c r="S307" s="232"/>
      <c r="T307" s="232"/>
      <c r="U307" s="233"/>
      <c r="V307" s="229"/>
      <c r="W307" s="234" cm="1">
        <f t="array" aca="1" ref="W307" ca="1">INDIRECT("'"&amp;$C307&amp;"'!"&amp;"$"&amp;$D307&amp;$W$1&amp;"")</f>
        <v>0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cm="1">
        <f t="array" aca="1" ref="AR307" ca="1">INDIRECT("'"&amp;$C307&amp;"'!"&amp;"$"&amp;$D307&amp;$AR$1&amp;"")</f>
        <v>0</v>
      </c>
      <c r="AS307" s="232"/>
      <c r="AT307" s="230"/>
      <c r="AU307" s="231" cm="1">
        <f t="array" aca="1" ref="AU307" ca="1">INDIRECT("'"&amp;$C307&amp;"'!"&amp;"$"&amp;$D307&amp;$AU$1&amp;"")</f>
        <v>0</v>
      </c>
      <c r="AV307" s="232"/>
      <c r="AW307" s="230"/>
      <c r="AX307" s="229"/>
      <c r="AY307" s="233"/>
      <c r="AZ307" s="232" cm="1">
        <f t="array" aca="1" ref="AZ307" ca="1">INDIRECT("'"&amp;$C307&amp;"'!"&amp;"$"&amp;$D307&amp;$AZ$1&amp;"")</f>
        <v>0</v>
      </c>
      <c r="BA307" s="231"/>
      <c r="BB307" s="232"/>
      <c r="BC307" s="230"/>
      <c r="BD307" s="232" cm="1">
        <f t="array" aca="1" ref="BD307" ca="1">INDIRECT("'"&amp;$C307&amp;"'!"&amp;"$"&amp;$D307&amp;$BD$1&amp;"")</f>
        <v>0</v>
      </c>
      <c r="BE307" s="231"/>
      <c r="BF307" s="232"/>
      <c r="BG307" s="230"/>
      <c r="BH307" s="234"/>
      <c r="BI307" s="230"/>
      <c r="BJ307" s="234" cm="1">
        <f t="array" aca="1" ref="BJ307" ca="1">INDIRECT("'"&amp;$C307&amp;"'!"&amp;"$"&amp;$D307&amp;$BJ$1&amp;"")</f>
        <v>0</v>
      </c>
      <c r="BK307" s="232"/>
      <c r="BL307" s="230"/>
      <c r="BM307" s="408"/>
      <c r="BN307" s="229" cm="1">
        <f t="array" aca="1" ref="BN307" ca="1">INDIRECT("'"&amp;$C307&amp;"'!"&amp;"$"&amp;$D307&amp;$BN$1&amp;"")</f>
        <v>0</v>
      </c>
      <c r="BO307" s="231"/>
      <c r="BP307" s="230"/>
      <c r="BQ307" s="234" cm="1">
        <f t="array" aca="1" ref="BQ307" ca="1">INDIRECT("'"&amp;$C307&amp;"'!"&amp;"$"&amp;$D307&amp;$BQ$1&amp;"")</f>
        <v>0</v>
      </c>
      <c r="BR307" s="232"/>
      <c r="BS307" s="232"/>
      <c r="BT307" s="230"/>
      <c r="BU307" s="234" cm="1">
        <f t="array" aca="1" ref="BU307" ca="1">INDIRECT("'"&amp;$C307&amp;"'!"&amp;"$"&amp;$D307&amp;$BU$1&amp;"")</f>
        <v>0</v>
      </c>
      <c r="BV307" s="232"/>
      <c r="BW307" s="232"/>
      <c r="BX307" s="230"/>
      <c r="BY307" s="235"/>
      <c r="BZ307" s="232"/>
      <c r="CA307" s="232"/>
      <c r="CB307" s="230"/>
    </row>
    <row r="308" spans="1:80" ht="15">
      <c r="A308" s="344">
        <f t="shared" si="23"/>
        <v>46004</v>
      </c>
      <c r="B308" s="261">
        <v>0.125</v>
      </c>
      <c r="C308" s="247">
        <f>DAY(A308)</f>
        <v>13</v>
      </c>
      <c r="D308" s="248" t="s">
        <v>141</v>
      </c>
      <c r="E308" s="222"/>
      <c r="F308" s="223"/>
      <c r="G308" s="224" cm="1">
        <f t="array" aca="1" ref="G308" ca="1">INDIRECT("'"&amp;$C308&amp;"'!"&amp;"$"&amp;$D308&amp;$G$1&amp;"")</f>
        <v>0</v>
      </c>
      <c r="H308" s="225" t="s">
        <v>1</v>
      </c>
      <c r="I308" s="223" t="s">
        <v>1</v>
      </c>
      <c r="J308" s="224" cm="1">
        <f t="array" aca="1" ref="J308" ca="1">INDIRECT("'"&amp;$C308&amp;"'!"&amp;"$"&amp;$D308&amp;$J$1&amp;"")</f>
        <v>0</v>
      </c>
      <c r="K308" s="225"/>
      <c r="L308" s="225"/>
      <c r="M308" s="226"/>
      <c r="N308" s="222" cm="1">
        <f t="array" aca="1" ref="N308" ca="1">INDIRECT("'"&amp;$C308&amp;"'!"&amp;"$"&amp;$D308&amp;$N$1&amp;"")</f>
        <v>0</v>
      </c>
      <c r="O308" s="225"/>
      <c r="P308" s="225"/>
      <c r="Q308" s="223"/>
      <c r="R308" s="352" cm="1">
        <f t="array" aca="1" ref="R308" ca="1">INDIRECT("'"&amp;$C308&amp;"'!"&amp;"$"&amp;$D308&amp;$R$1&amp;"")</f>
        <v>0</v>
      </c>
      <c r="S308" s="225"/>
      <c r="T308" s="225"/>
      <c r="U308" s="226"/>
      <c r="V308" s="222"/>
      <c r="W308" s="227" cm="1">
        <f t="array" aca="1" ref="W308" ca="1">INDIRECT("'"&amp;$C308&amp;"'!"&amp;"$"&amp;$D308&amp;$W$1&amp;"")</f>
        <v>0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cm="1">
        <f t="array" aca="1" ref="AR308" ca="1">INDIRECT("'"&amp;$C308&amp;"'!"&amp;"$"&amp;$D308&amp;$AR$1&amp;"")</f>
        <v>0</v>
      </c>
      <c r="AS308" s="225"/>
      <c r="AT308" s="223"/>
      <c r="AU308" s="224" cm="1">
        <f t="array" aca="1" ref="AU308" ca="1">INDIRECT("'"&amp;$C308&amp;"'!"&amp;"$"&amp;$D308&amp;$AU$1&amp;"")</f>
        <v>0</v>
      </c>
      <c r="AV308" s="225"/>
      <c r="AW308" s="223"/>
      <c r="AX308" s="222"/>
      <c r="AY308" s="226"/>
      <c r="AZ308" s="225" cm="1">
        <f t="array" aca="1" ref="AZ308" ca="1">INDIRECT("'"&amp;$C308&amp;"'!"&amp;"$"&amp;$D308&amp;$AZ$1&amp;"")</f>
        <v>0</v>
      </c>
      <c r="BA308" s="224"/>
      <c r="BB308" s="225"/>
      <c r="BC308" s="223"/>
      <c r="BD308" s="225" cm="1">
        <f t="array" aca="1" ref="BD308" ca="1">INDIRECT("'"&amp;$C308&amp;"'!"&amp;"$"&amp;$D308&amp;$BD$1&amp;"")</f>
        <v>0</v>
      </c>
      <c r="BE308" s="224"/>
      <c r="BF308" s="225"/>
      <c r="BG308" s="223"/>
      <c r="BH308" s="227"/>
      <c r="BI308" s="223"/>
      <c r="BJ308" s="227" cm="1">
        <f t="array" aca="1" ref="BJ308" ca="1">INDIRECT("'"&amp;$C308&amp;"'!"&amp;"$"&amp;$D308&amp;$BJ$1&amp;"")</f>
        <v>0</v>
      </c>
      <c r="BK308" s="225"/>
      <c r="BL308" s="223"/>
      <c r="BM308" s="407"/>
      <c r="BN308" s="222" cm="1">
        <f t="array" aca="1" ref="BN308" ca="1">INDIRECT("'"&amp;$C308&amp;"'!"&amp;"$"&amp;$D308&amp;$BN$1&amp;"")</f>
        <v>0</v>
      </c>
      <c r="BO308" s="224"/>
      <c r="BP308" s="223"/>
      <c r="BQ308" s="227" cm="1">
        <f t="array" aca="1" ref="BQ308" ca="1">INDIRECT("'"&amp;$C308&amp;"'!"&amp;"$"&amp;$D308&amp;$BQ$1&amp;"")</f>
        <v>0</v>
      </c>
      <c r="BR308" s="225"/>
      <c r="BS308" s="225"/>
      <c r="BT308" s="223"/>
      <c r="BU308" s="227" cm="1">
        <f t="array" aca="1" ref="BU308" ca="1">INDIRECT("'"&amp;$C308&amp;"'!"&amp;"$"&amp;$D308&amp;$BU$1&amp;"")</f>
        <v>0</v>
      </c>
      <c r="BV308" s="225"/>
      <c r="BW308" s="225"/>
      <c r="BX308" s="223"/>
      <c r="BY308" s="228"/>
      <c r="BZ308" s="225"/>
      <c r="CA308" s="225"/>
      <c r="CB308" s="223"/>
    </row>
    <row r="309" spans="1:80" ht="15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142</v>
      </c>
      <c r="E309" s="229"/>
      <c r="F309" s="230"/>
      <c r="G309" s="231" cm="1">
        <f t="array" aca="1" ref="G309" ca="1">INDIRECT("'"&amp;$C309&amp;"'!"&amp;"$"&amp;$D309&amp;$G$1&amp;"")</f>
        <v>0</v>
      </c>
      <c r="H309" s="232" t="s">
        <v>1</v>
      </c>
      <c r="I309" s="230" t="s">
        <v>1</v>
      </c>
      <c r="J309" s="231" cm="1">
        <f t="array" aca="1" ref="J309" ca="1">INDIRECT("'"&amp;$C309&amp;"'!"&amp;"$"&amp;$D309&amp;$J$1&amp;"")</f>
        <v>0</v>
      </c>
      <c r="K309" s="232"/>
      <c r="L309" s="232"/>
      <c r="M309" s="233"/>
      <c r="N309" s="229" cm="1">
        <f t="array" aca="1" ref="N309" ca="1">INDIRECT("'"&amp;$C309&amp;"'!"&amp;"$"&amp;$D309&amp;$N$1&amp;"")</f>
        <v>0</v>
      </c>
      <c r="O309" s="232"/>
      <c r="P309" s="232"/>
      <c r="Q309" s="230"/>
      <c r="R309" s="229" cm="1">
        <f t="array" aca="1" ref="R309" ca="1">INDIRECT("'"&amp;$C309&amp;"'!"&amp;"$"&amp;$D309&amp;$R$1&amp;"")</f>
        <v>0</v>
      </c>
      <c r="S309" s="232"/>
      <c r="T309" s="232"/>
      <c r="U309" s="233"/>
      <c r="V309" s="229"/>
      <c r="W309" s="234" cm="1">
        <f t="array" aca="1" ref="W309" ca="1">INDIRECT("'"&amp;$C309&amp;"'!"&amp;"$"&amp;$D309&amp;$W$1&amp;"")</f>
        <v>0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cm="1">
        <f t="array" aca="1" ref="AR309" ca="1">INDIRECT("'"&amp;$C309&amp;"'!"&amp;"$"&amp;$D309&amp;$AR$1&amp;"")</f>
        <v>0</v>
      </c>
      <c r="AS309" s="232"/>
      <c r="AT309" s="230"/>
      <c r="AU309" s="231" cm="1">
        <f t="array" aca="1" ref="AU309" ca="1">INDIRECT("'"&amp;$C309&amp;"'!"&amp;"$"&amp;$D309&amp;$AU$1&amp;"")</f>
        <v>0</v>
      </c>
      <c r="AV309" s="232"/>
      <c r="AW309" s="230"/>
      <c r="AX309" s="229"/>
      <c r="AY309" s="233"/>
      <c r="AZ309" s="232" cm="1">
        <f t="array" aca="1" ref="AZ309" ca="1">INDIRECT("'"&amp;$C309&amp;"'!"&amp;"$"&amp;$D309&amp;$AZ$1&amp;"")</f>
        <v>0</v>
      </c>
      <c r="BA309" s="231"/>
      <c r="BB309" s="232"/>
      <c r="BC309" s="230"/>
      <c r="BD309" s="232" cm="1">
        <f t="array" aca="1" ref="BD309" ca="1">INDIRECT("'"&amp;$C309&amp;"'!"&amp;"$"&amp;$D309&amp;$BD$1&amp;"")</f>
        <v>0</v>
      </c>
      <c r="BE309" s="231"/>
      <c r="BF309" s="232"/>
      <c r="BG309" s="230"/>
      <c r="BH309" s="234"/>
      <c r="BI309" s="230"/>
      <c r="BJ309" s="234" cm="1">
        <f t="array" aca="1" ref="BJ309" ca="1">INDIRECT("'"&amp;$C309&amp;"'!"&amp;"$"&amp;$D309&amp;$BJ$1&amp;"")</f>
        <v>0</v>
      </c>
      <c r="BK309" s="232"/>
      <c r="BL309" s="230"/>
      <c r="BM309" s="408"/>
      <c r="BN309" s="229" cm="1">
        <f t="array" aca="1" ref="BN309" ca="1">INDIRECT("'"&amp;$C309&amp;"'!"&amp;"$"&amp;$D309&amp;$BN$1&amp;"")</f>
        <v>0</v>
      </c>
      <c r="BO309" s="231"/>
      <c r="BP309" s="230"/>
      <c r="BQ309" s="234" cm="1">
        <f t="array" aca="1" ref="BQ309" ca="1">INDIRECT("'"&amp;$C309&amp;"'!"&amp;"$"&amp;$D309&amp;$BQ$1&amp;"")</f>
        <v>0</v>
      </c>
      <c r="BR309" s="232"/>
      <c r="BS309" s="232"/>
      <c r="BT309" s="230"/>
      <c r="BU309" s="234" cm="1">
        <f t="array" aca="1" ref="BU309" ca="1">INDIRECT("'"&amp;$C309&amp;"'!"&amp;"$"&amp;$D309&amp;$BU$1&amp;"")</f>
        <v>0</v>
      </c>
      <c r="BV309" s="232"/>
      <c r="BW309" s="232"/>
      <c r="BX309" s="230"/>
      <c r="BY309" s="235"/>
      <c r="BZ309" s="232"/>
      <c r="CA309" s="232"/>
      <c r="CB309" s="230"/>
    </row>
    <row r="310" spans="1:80" ht="15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143</v>
      </c>
      <c r="E310" s="222"/>
      <c r="F310" s="223"/>
      <c r="G310" s="224" cm="1">
        <f t="array" aca="1" ref="G310" ca="1">INDIRECT("'"&amp;$C310&amp;"'!"&amp;"$"&amp;$D310&amp;$G$1&amp;"")</f>
        <v>0</v>
      </c>
      <c r="H310" s="225" t="s">
        <v>1</v>
      </c>
      <c r="I310" s="223" t="s">
        <v>1</v>
      </c>
      <c r="J310" s="224" cm="1">
        <f t="array" aca="1" ref="J310" ca="1">INDIRECT("'"&amp;$C310&amp;"'!"&amp;"$"&amp;$D310&amp;$J$1&amp;"")</f>
        <v>0</v>
      </c>
      <c r="K310" s="225"/>
      <c r="L310" s="225"/>
      <c r="M310" s="226"/>
      <c r="N310" s="222" cm="1">
        <f t="array" aca="1" ref="N310" ca="1">INDIRECT("'"&amp;$C310&amp;"'!"&amp;"$"&amp;$D310&amp;$N$1&amp;"")</f>
        <v>0</v>
      </c>
      <c r="O310" s="225"/>
      <c r="P310" s="225"/>
      <c r="Q310" s="223"/>
      <c r="R310" s="352" cm="1">
        <f t="array" aca="1" ref="R310" ca="1">INDIRECT("'"&amp;$C310&amp;"'!"&amp;"$"&amp;$D310&amp;$R$1&amp;"")</f>
        <v>0</v>
      </c>
      <c r="S310" s="225"/>
      <c r="T310" s="225"/>
      <c r="U310" s="226"/>
      <c r="V310" s="222"/>
      <c r="W310" s="227" cm="1">
        <f t="array" aca="1" ref="W310" ca="1">INDIRECT("'"&amp;$C310&amp;"'!"&amp;"$"&amp;$D310&amp;$W$1&amp;"")</f>
        <v>0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cm="1">
        <f t="array" aca="1" ref="AR310" ca="1">INDIRECT("'"&amp;$C310&amp;"'!"&amp;"$"&amp;$D310&amp;$AR$1&amp;"")</f>
        <v>0</v>
      </c>
      <c r="AS310" s="225"/>
      <c r="AT310" s="223"/>
      <c r="AU310" s="224" cm="1">
        <f t="array" aca="1" ref="AU310" ca="1">INDIRECT("'"&amp;$C310&amp;"'!"&amp;"$"&amp;$D310&amp;$AU$1&amp;"")</f>
        <v>0</v>
      </c>
      <c r="AV310" s="225"/>
      <c r="AW310" s="223"/>
      <c r="AX310" s="222"/>
      <c r="AY310" s="226"/>
      <c r="AZ310" s="225" cm="1">
        <f t="array" aca="1" ref="AZ310" ca="1">INDIRECT("'"&amp;$C310&amp;"'!"&amp;"$"&amp;$D310&amp;$AZ$1&amp;"")</f>
        <v>0</v>
      </c>
      <c r="BA310" s="224"/>
      <c r="BB310" s="225"/>
      <c r="BC310" s="223"/>
      <c r="BD310" s="225" cm="1">
        <f t="array" aca="1" ref="BD310" ca="1">INDIRECT("'"&amp;$C310&amp;"'!"&amp;"$"&amp;$D310&amp;$BD$1&amp;"")</f>
        <v>0</v>
      </c>
      <c r="BE310" s="224"/>
      <c r="BF310" s="225"/>
      <c r="BG310" s="223"/>
      <c r="BH310" s="227"/>
      <c r="BI310" s="223"/>
      <c r="BJ310" s="227" cm="1">
        <f t="array" aca="1" ref="BJ310" ca="1">INDIRECT("'"&amp;$C310&amp;"'!"&amp;"$"&amp;$D310&amp;$BJ$1&amp;"")</f>
        <v>0</v>
      </c>
      <c r="BK310" s="225"/>
      <c r="BL310" s="223"/>
      <c r="BM310" s="407"/>
      <c r="BN310" s="222" cm="1">
        <f t="array" aca="1" ref="BN310" ca="1">INDIRECT("'"&amp;$C310&amp;"'!"&amp;"$"&amp;$D310&amp;$BN$1&amp;"")</f>
        <v>0</v>
      </c>
      <c r="BO310" s="224"/>
      <c r="BP310" s="223"/>
      <c r="BQ310" s="227" cm="1">
        <f t="array" aca="1" ref="BQ310" ca="1">INDIRECT("'"&amp;$C310&amp;"'!"&amp;"$"&amp;$D310&amp;$BQ$1&amp;"")</f>
        <v>0</v>
      </c>
      <c r="BR310" s="225"/>
      <c r="BS310" s="225"/>
      <c r="BT310" s="223"/>
      <c r="BU310" s="227" cm="1">
        <f t="array" aca="1" ref="BU310" ca="1">INDIRECT("'"&amp;$C310&amp;"'!"&amp;"$"&amp;$D310&amp;$BU$1&amp;"")</f>
        <v>0</v>
      </c>
      <c r="BV310" s="225"/>
      <c r="BW310" s="225"/>
      <c r="BX310" s="223"/>
      <c r="BY310" s="228"/>
      <c r="BZ310" s="225"/>
      <c r="CA310" s="225"/>
      <c r="CB310" s="223"/>
    </row>
    <row r="311" spans="1:80" ht="15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144</v>
      </c>
      <c r="E311" s="229"/>
      <c r="F311" s="230"/>
      <c r="G311" s="231" cm="1">
        <f t="array" aca="1" ref="G311" ca="1">INDIRECT("'"&amp;$C311&amp;"'!"&amp;"$"&amp;$D311&amp;$G$1&amp;"")</f>
        <v>0</v>
      </c>
      <c r="H311" s="232" t="s">
        <v>1</v>
      </c>
      <c r="I311" s="230" t="s">
        <v>1</v>
      </c>
      <c r="J311" s="231" cm="1">
        <f t="array" aca="1" ref="J311" ca="1">INDIRECT("'"&amp;$C311&amp;"'!"&amp;"$"&amp;$D311&amp;$J$1&amp;"")</f>
        <v>0</v>
      </c>
      <c r="K311" s="232"/>
      <c r="L311" s="232"/>
      <c r="M311" s="233"/>
      <c r="N311" s="229" cm="1">
        <f t="array" aca="1" ref="N311" ca="1">INDIRECT("'"&amp;$C311&amp;"'!"&amp;"$"&amp;$D311&amp;$N$1&amp;"")</f>
        <v>0</v>
      </c>
      <c r="O311" s="232"/>
      <c r="P311" s="232"/>
      <c r="Q311" s="230"/>
      <c r="R311" s="229" cm="1">
        <f t="array" aca="1" ref="R311" ca="1">INDIRECT("'"&amp;$C311&amp;"'!"&amp;"$"&amp;$D311&amp;$R$1&amp;"")</f>
        <v>0</v>
      </c>
      <c r="S311" s="232"/>
      <c r="T311" s="232"/>
      <c r="U311" s="233"/>
      <c r="V311" s="229"/>
      <c r="W311" s="234" cm="1">
        <f t="array" aca="1" ref="W311" ca="1">INDIRECT("'"&amp;$C311&amp;"'!"&amp;"$"&amp;$D311&amp;$W$1&amp;"")</f>
        <v>0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cm="1">
        <f t="array" aca="1" ref="AR311" ca="1">INDIRECT("'"&amp;$C311&amp;"'!"&amp;"$"&amp;$D311&amp;$AR$1&amp;"")</f>
        <v>0</v>
      </c>
      <c r="AS311" s="232"/>
      <c r="AT311" s="230"/>
      <c r="AU311" s="231" cm="1">
        <f t="array" aca="1" ref="AU311" ca="1">INDIRECT("'"&amp;$C311&amp;"'!"&amp;"$"&amp;$D311&amp;$AU$1&amp;"")</f>
        <v>0</v>
      </c>
      <c r="AV311" s="232"/>
      <c r="AW311" s="230"/>
      <c r="AX311" s="229"/>
      <c r="AY311" s="233"/>
      <c r="AZ311" s="232" cm="1">
        <f t="array" aca="1" ref="AZ311" ca="1">INDIRECT("'"&amp;$C311&amp;"'!"&amp;"$"&amp;$D311&amp;$AZ$1&amp;"")</f>
        <v>0</v>
      </c>
      <c r="BA311" s="231"/>
      <c r="BB311" s="232"/>
      <c r="BC311" s="230"/>
      <c r="BD311" s="232" cm="1">
        <f t="array" aca="1" ref="BD311" ca="1">INDIRECT("'"&amp;$C311&amp;"'!"&amp;"$"&amp;$D311&amp;$BD$1&amp;"")</f>
        <v>0</v>
      </c>
      <c r="BE311" s="231"/>
      <c r="BF311" s="232"/>
      <c r="BG311" s="230"/>
      <c r="BH311" s="234"/>
      <c r="BI311" s="230"/>
      <c r="BJ311" s="234" cm="1">
        <f t="array" aca="1" ref="BJ311" ca="1">INDIRECT("'"&amp;$C311&amp;"'!"&amp;"$"&amp;$D311&amp;$BJ$1&amp;"")</f>
        <v>0</v>
      </c>
      <c r="BK311" s="232"/>
      <c r="BL311" s="230"/>
      <c r="BM311" s="408"/>
      <c r="BN311" s="229" cm="1">
        <f t="array" aca="1" ref="BN311" ca="1">INDIRECT("'"&amp;$C311&amp;"'!"&amp;"$"&amp;$D311&amp;$BN$1&amp;"")</f>
        <v>0</v>
      </c>
      <c r="BO311" s="231"/>
      <c r="BP311" s="230"/>
      <c r="BQ311" s="234" cm="1">
        <f t="array" aca="1" ref="BQ311" ca="1">INDIRECT("'"&amp;$C311&amp;"'!"&amp;"$"&amp;$D311&amp;$BQ$1&amp;"")</f>
        <v>0</v>
      </c>
      <c r="BR311" s="232"/>
      <c r="BS311" s="232"/>
      <c r="BT311" s="230"/>
      <c r="BU311" s="234" cm="1">
        <f t="array" aca="1" ref="BU311" ca="1">INDIRECT("'"&amp;$C311&amp;"'!"&amp;"$"&amp;$D311&amp;$BU$1&amp;"")</f>
        <v>0</v>
      </c>
      <c r="BV311" s="232"/>
      <c r="BW311" s="232"/>
      <c r="BX311" s="230"/>
      <c r="BY311" s="235"/>
      <c r="BZ311" s="232"/>
      <c r="CA311" s="232"/>
      <c r="CB311" s="230"/>
    </row>
    <row r="312" spans="1:80" ht="15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145</v>
      </c>
      <c r="E312" s="222"/>
      <c r="F312" s="223"/>
      <c r="G312" s="224" cm="1">
        <f t="array" aca="1" ref="G312" ca="1">INDIRECT("'"&amp;$C312&amp;"'!"&amp;"$"&amp;$D312&amp;$G$1&amp;"")</f>
        <v>0</v>
      </c>
      <c r="H312" s="225" t="s">
        <v>1</v>
      </c>
      <c r="I312" s="223" t="s">
        <v>1</v>
      </c>
      <c r="J312" s="224" cm="1">
        <f t="array" aca="1" ref="J312" ca="1">INDIRECT("'"&amp;$C312&amp;"'!"&amp;"$"&amp;$D312&amp;$J$1&amp;"")</f>
        <v>0</v>
      </c>
      <c r="K312" s="225"/>
      <c r="L312" s="225"/>
      <c r="M312" s="226"/>
      <c r="N312" s="222" cm="1">
        <f t="array" aca="1" ref="N312" ca="1">INDIRECT("'"&amp;$C312&amp;"'!"&amp;"$"&amp;$D312&amp;$N$1&amp;"")</f>
        <v>0</v>
      </c>
      <c r="O312" s="225"/>
      <c r="P312" s="225"/>
      <c r="Q312" s="223"/>
      <c r="R312" s="352" cm="1">
        <f t="array" aca="1" ref="R312" ca="1">INDIRECT("'"&amp;$C312&amp;"'!"&amp;"$"&amp;$D312&amp;$R$1&amp;"")</f>
        <v>0</v>
      </c>
      <c r="S312" s="225"/>
      <c r="T312" s="225"/>
      <c r="U312" s="226"/>
      <c r="V312" s="222"/>
      <c r="W312" s="227" cm="1">
        <f t="array" aca="1" ref="W312" ca="1">INDIRECT("'"&amp;$C312&amp;"'!"&amp;"$"&amp;$D312&amp;$W$1&amp;"")</f>
        <v>0</v>
      </c>
      <c r="X312" s="225"/>
      <c r="Y312" s="223"/>
      <c r="Z312" s="224" cm="1">
        <f t="array" aca="1" ref="Z312" ca="1">INDIRECT("'"&amp;$C312&amp;"'!"&amp;"$"&amp;$D312&amp;$Z$1&amp;"")</f>
        <v>0</v>
      </c>
      <c r="AA312" s="225" t="s">
        <v>1</v>
      </c>
      <c r="AB312" s="225" t="s">
        <v>1</v>
      </c>
      <c r="AC312" s="226" t="s">
        <v>1</v>
      </c>
      <c r="AD312" s="222" cm="1">
        <f t="array" aca="1" ref="AD312" ca="1">INDIRECT("'"&amp;$C312&amp;"'!"&amp;"$"&amp;$D312&amp;$AD$1&amp;"")</f>
        <v>0</v>
      </c>
      <c r="AE312" s="225" t="s">
        <v>1</v>
      </c>
      <c r="AF312" s="225" t="s">
        <v>1</v>
      </c>
      <c r="AG312" s="223" t="s">
        <v>1</v>
      </c>
      <c r="AH312" s="224" cm="1">
        <f t="array" aca="1" ref="AH312" ca="1">INDIRECT("'"&amp;$C312&amp;"'!"&amp;"$"&amp;$D312&amp;$AH$1&amp;"")</f>
        <v>0</v>
      </c>
      <c r="AI312" s="225" t="s">
        <v>1</v>
      </c>
      <c r="AJ312" s="225" t="s">
        <v>1</v>
      </c>
      <c r="AK312" s="226" t="s">
        <v>1</v>
      </c>
      <c r="AL312" s="222" cm="1">
        <f t="array" aca="1" ref="AL312" ca="1">INDIRECT("'"&amp;$C312&amp;"'!"&amp;"$"&amp;$D312&amp;$AL$1&amp;"")</f>
        <v>0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cm="1">
        <f t="array" aca="1" ref="AR312" ca="1">INDIRECT("'"&amp;$C312&amp;"'!"&amp;"$"&amp;$D312&amp;$AR$1&amp;"")</f>
        <v>0</v>
      </c>
      <c r="AS312" s="225"/>
      <c r="AT312" s="223"/>
      <c r="AU312" s="224" cm="1">
        <f t="array" aca="1" ref="AU312" ca="1">INDIRECT("'"&amp;$C312&amp;"'!"&amp;"$"&amp;$D312&amp;$AU$1&amp;"")</f>
        <v>0</v>
      </c>
      <c r="AV312" s="225"/>
      <c r="AW312" s="223"/>
      <c r="AX312" s="222"/>
      <c r="AY312" s="226"/>
      <c r="AZ312" s="225" cm="1">
        <f t="array" aca="1" ref="AZ312" ca="1">INDIRECT("'"&amp;$C312&amp;"'!"&amp;"$"&amp;$D312&amp;$AZ$1&amp;"")</f>
        <v>0</v>
      </c>
      <c r="BA312" s="224"/>
      <c r="BB312" s="225"/>
      <c r="BC312" s="223"/>
      <c r="BD312" s="225" cm="1">
        <f t="array" aca="1" ref="BD312" ca="1">INDIRECT("'"&amp;$C312&amp;"'!"&amp;"$"&amp;$D312&amp;$BD$1&amp;"")</f>
        <v>0</v>
      </c>
      <c r="BE312" s="224"/>
      <c r="BF312" s="225"/>
      <c r="BG312" s="223"/>
      <c r="BH312" s="227"/>
      <c r="BI312" s="223"/>
      <c r="BJ312" s="227" cm="1">
        <f t="array" aca="1" ref="BJ312" ca="1">INDIRECT("'"&amp;$C312&amp;"'!"&amp;"$"&amp;$D312&amp;$BJ$1&amp;"")</f>
        <v>0</v>
      </c>
      <c r="BK312" s="225"/>
      <c r="BL312" s="223"/>
      <c r="BM312" s="407"/>
      <c r="BN312" s="222" cm="1">
        <f t="array" aca="1" ref="BN312" ca="1">INDIRECT("'"&amp;$C312&amp;"'!"&amp;"$"&amp;$D312&amp;$BN$1&amp;"")</f>
        <v>0</v>
      </c>
      <c r="BO312" s="224"/>
      <c r="BP312" s="223"/>
      <c r="BQ312" s="227" cm="1">
        <f t="array" aca="1" ref="BQ312" ca="1">INDIRECT("'"&amp;$C312&amp;"'!"&amp;"$"&amp;$D312&amp;$BQ$1&amp;"")</f>
        <v>0</v>
      </c>
      <c r="BR312" s="225"/>
      <c r="BS312" s="225"/>
      <c r="BT312" s="223"/>
      <c r="BU312" s="228" cm="1">
        <f t="array" aca="1" ref="BU312" ca="1">INDIRECT("'"&amp;$C312&amp;"'!"&amp;"$"&amp;$D312&amp;$BU$1&amp;"")</f>
        <v>0</v>
      </c>
      <c r="BV312" s="225"/>
      <c r="BW312" s="225"/>
      <c r="BX312" s="223"/>
      <c r="BY312" s="228"/>
      <c r="BZ312" s="225"/>
      <c r="CA312" s="225"/>
      <c r="CB312" s="223"/>
    </row>
    <row r="313" spans="1:80" ht="15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146</v>
      </c>
      <c r="E313" s="229"/>
      <c r="F313" s="230"/>
      <c r="G313" s="231" cm="1">
        <f t="array" aca="1" ref="G313" ca="1">INDIRECT("'"&amp;$C313&amp;"'!"&amp;"$"&amp;$D313&amp;$G$1&amp;"")</f>
        <v>0</v>
      </c>
      <c r="H313" s="232" t="s">
        <v>1</v>
      </c>
      <c r="I313" s="230" t="s">
        <v>1</v>
      </c>
      <c r="J313" s="231" cm="1">
        <f t="array" aca="1" ref="J313" ca="1">INDIRECT("'"&amp;$C313&amp;"'!"&amp;"$"&amp;$D313&amp;$J$1&amp;"")</f>
        <v>0</v>
      </c>
      <c r="K313" s="232"/>
      <c r="L313" s="232"/>
      <c r="M313" s="233"/>
      <c r="N313" s="229" cm="1">
        <f t="array" aca="1" ref="N313" ca="1">INDIRECT("'"&amp;$C313&amp;"'!"&amp;"$"&amp;$D313&amp;$N$1&amp;"")</f>
        <v>0</v>
      </c>
      <c r="O313" s="232"/>
      <c r="P313" s="232"/>
      <c r="Q313" s="230"/>
      <c r="R313" s="229" cm="1">
        <f t="array" aca="1" ref="R313" ca="1">INDIRECT("'"&amp;$C313&amp;"'!"&amp;"$"&amp;$D313&amp;$R$1&amp;"")</f>
        <v>0</v>
      </c>
      <c r="S313" s="232"/>
      <c r="T313" s="232"/>
      <c r="U313" s="233"/>
      <c r="V313" s="229"/>
      <c r="W313" s="234" cm="1">
        <f t="array" aca="1" ref="W313" ca="1">INDIRECT("'"&amp;$C313&amp;"'!"&amp;"$"&amp;$D313&amp;$W$1&amp;"")</f>
        <v>0</v>
      </c>
      <c r="X313" s="232"/>
      <c r="Y313" s="230"/>
      <c r="Z313" s="231" cm="1">
        <f t="array" aca="1" ref="Z313" ca="1">INDIRECT("'"&amp;$C313&amp;"'!"&amp;"$"&amp;$D313&amp;$Z$1&amp;"")</f>
        <v>0</v>
      </c>
      <c r="AA313" s="232" t="s">
        <v>1</v>
      </c>
      <c r="AB313" s="232" t="s">
        <v>1</v>
      </c>
      <c r="AC313" s="233" t="s">
        <v>1</v>
      </c>
      <c r="AD313" s="229" cm="1">
        <f t="array" aca="1" ref="AD313" ca="1">INDIRECT("'"&amp;$C313&amp;"'!"&amp;"$"&amp;$D313&amp;$AD$1&amp;"")</f>
        <v>0</v>
      </c>
      <c r="AE313" s="232" t="s">
        <v>1</v>
      </c>
      <c r="AF313" s="232" t="s">
        <v>1</v>
      </c>
      <c r="AG313" s="230" t="s">
        <v>1</v>
      </c>
      <c r="AH313" s="231" cm="1">
        <f t="array" aca="1" ref="AH313" ca="1">INDIRECT("'"&amp;$C313&amp;"'!"&amp;"$"&amp;$D313&amp;$AH$1&amp;"")</f>
        <v>0</v>
      </c>
      <c r="AI313" s="232" t="s">
        <v>1</v>
      </c>
      <c r="AJ313" s="232" t="s">
        <v>1</v>
      </c>
      <c r="AK313" s="233" t="s">
        <v>1</v>
      </c>
      <c r="AL313" s="229" cm="1">
        <f t="array" aca="1" ref="AL313" ca="1">INDIRECT("'"&amp;$C313&amp;"'!"&amp;"$"&amp;$D313&amp;$AL$1&amp;"")</f>
        <v>0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cm="1">
        <f t="array" aca="1" ref="AR313" ca="1">INDIRECT("'"&amp;$C313&amp;"'!"&amp;"$"&amp;$D313&amp;$AR$1&amp;"")</f>
        <v>0</v>
      </c>
      <c r="AS313" s="232"/>
      <c r="AT313" s="230"/>
      <c r="AU313" s="231" cm="1">
        <f t="array" aca="1" ref="AU313" ca="1">INDIRECT("'"&amp;$C313&amp;"'!"&amp;"$"&amp;$D313&amp;$AU$1&amp;"")</f>
        <v>0</v>
      </c>
      <c r="AV313" s="232"/>
      <c r="AW313" s="230"/>
      <c r="AX313" s="229"/>
      <c r="AY313" s="233"/>
      <c r="AZ313" s="232" cm="1">
        <f t="array" aca="1" ref="AZ313" ca="1">INDIRECT("'"&amp;$C313&amp;"'!"&amp;"$"&amp;$D313&amp;$AZ$1&amp;"")</f>
        <v>0</v>
      </c>
      <c r="BA313" s="231"/>
      <c r="BB313" s="232"/>
      <c r="BC313" s="230"/>
      <c r="BD313" s="232" cm="1">
        <f t="array" aca="1" ref="BD313" ca="1">INDIRECT("'"&amp;$C313&amp;"'!"&amp;"$"&amp;$D313&amp;$BD$1&amp;"")</f>
        <v>0</v>
      </c>
      <c r="BE313" s="231"/>
      <c r="BF313" s="232"/>
      <c r="BG313" s="230"/>
      <c r="BH313" s="234"/>
      <c r="BI313" s="230"/>
      <c r="BJ313" s="234" cm="1">
        <f t="array" aca="1" ref="BJ313" ca="1">INDIRECT("'"&amp;$C313&amp;"'!"&amp;"$"&amp;$D313&amp;$BJ$1&amp;"")</f>
        <v>0</v>
      </c>
      <c r="BK313" s="232"/>
      <c r="BL313" s="230"/>
      <c r="BM313" s="408"/>
      <c r="BN313" s="229" cm="1">
        <f t="array" aca="1" ref="BN313" ca="1">INDIRECT("'"&amp;$C313&amp;"'!"&amp;"$"&amp;$D313&amp;$BN$1&amp;"")</f>
        <v>0</v>
      </c>
      <c r="BO313" s="231"/>
      <c r="BP313" s="230"/>
      <c r="BQ313" s="234" cm="1">
        <f t="array" aca="1" ref="BQ313" ca="1">INDIRECT("'"&amp;$C313&amp;"'!"&amp;"$"&amp;$D313&amp;$BQ$1&amp;"")</f>
        <v>0</v>
      </c>
      <c r="BR313" s="232"/>
      <c r="BS313" s="232"/>
      <c r="BT313" s="230"/>
      <c r="BU313" s="235" cm="1">
        <f t="array" aca="1" ref="BU313" ca="1">INDIRECT("'"&amp;$C313&amp;"'!"&amp;"$"&amp;$D313&amp;$BU$1&amp;"")</f>
        <v>0</v>
      </c>
      <c r="BV313" s="232"/>
      <c r="BW313" s="232"/>
      <c r="BX313" s="230"/>
      <c r="BY313" s="235"/>
      <c r="BZ313" s="232"/>
      <c r="CA313" s="232"/>
      <c r="CB313" s="230"/>
    </row>
    <row r="314" spans="1:80" ht="15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147</v>
      </c>
      <c r="E314" s="222"/>
      <c r="F314" s="223"/>
      <c r="G314" s="224" cm="1">
        <f t="array" aca="1" ref="G314" ca="1">INDIRECT("'"&amp;$C314&amp;"'!"&amp;"$"&amp;$D314&amp;$G$1&amp;"")</f>
        <v>0</v>
      </c>
      <c r="H314" s="225" t="s">
        <v>1</v>
      </c>
      <c r="I314" s="223" t="s">
        <v>1</v>
      </c>
      <c r="J314" s="224" cm="1">
        <f t="array" aca="1" ref="J314" ca="1">INDIRECT("'"&amp;$C314&amp;"'!"&amp;"$"&amp;$D314&amp;$J$1&amp;"")</f>
        <v>0</v>
      </c>
      <c r="K314" s="225"/>
      <c r="L314" s="225"/>
      <c r="M314" s="226"/>
      <c r="N314" s="222" cm="1">
        <f t="array" aca="1" ref="N314" ca="1">INDIRECT("'"&amp;$C314&amp;"'!"&amp;"$"&amp;$D314&amp;$N$1&amp;"")</f>
        <v>0</v>
      </c>
      <c r="O314" s="225"/>
      <c r="P314" s="225"/>
      <c r="Q314" s="223"/>
      <c r="R314" s="352" cm="1">
        <f t="array" aca="1" ref="R314" ca="1">INDIRECT("'"&amp;$C314&amp;"'!"&amp;"$"&amp;$D314&amp;$R$1&amp;"")</f>
        <v>0</v>
      </c>
      <c r="S314" s="225"/>
      <c r="T314" s="225"/>
      <c r="U314" s="226"/>
      <c r="V314" s="222"/>
      <c r="W314" s="227" cm="1">
        <f t="array" aca="1" ref="W314" ca="1">INDIRECT("'"&amp;$C314&amp;"'!"&amp;"$"&amp;$D314&amp;$W$1&amp;"")</f>
        <v>0</v>
      </c>
      <c r="X314" s="225"/>
      <c r="Y314" s="223"/>
      <c r="Z314" s="224" cm="1">
        <f t="array" aca="1" ref="Z314" ca="1">INDIRECT("'"&amp;$C314&amp;"'!"&amp;"$"&amp;$D314&amp;$Z$1&amp;"")</f>
        <v>0</v>
      </c>
      <c r="AA314" s="225" t="s">
        <v>1</v>
      </c>
      <c r="AB314" s="225" t="s">
        <v>1</v>
      </c>
      <c r="AC314" s="226" t="s">
        <v>1</v>
      </c>
      <c r="AD314" s="222" cm="1">
        <f t="array" aca="1" ref="AD314" ca="1">INDIRECT("'"&amp;$C314&amp;"'!"&amp;"$"&amp;$D314&amp;$AD$1&amp;"")</f>
        <v>0</v>
      </c>
      <c r="AE314" s="225" t="s">
        <v>1</v>
      </c>
      <c r="AF314" s="225" t="s">
        <v>1</v>
      </c>
      <c r="AG314" s="223" t="s">
        <v>1</v>
      </c>
      <c r="AH314" s="224" cm="1">
        <f t="array" aca="1" ref="AH314" ca="1">INDIRECT("'"&amp;$C314&amp;"'!"&amp;"$"&amp;$D314&amp;$AH$1&amp;"")</f>
        <v>0</v>
      </c>
      <c r="AI314" s="225" t="s">
        <v>1</v>
      </c>
      <c r="AJ314" s="225" t="s">
        <v>1</v>
      </c>
      <c r="AK314" s="226" t="s">
        <v>1</v>
      </c>
      <c r="AL314" s="222" cm="1">
        <f t="array" aca="1" ref="AL314" ca="1">INDIRECT("'"&amp;$C314&amp;"'!"&amp;"$"&amp;$D314&amp;$AL$1&amp;"")</f>
        <v>0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cm="1">
        <f t="array" aca="1" ref="AR314" ca="1">INDIRECT("'"&amp;$C314&amp;"'!"&amp;"$"&amp;$D314&amp;$AR$1&amp;"")</f>
        <v>0</v>
      </c>
      <c r="AS314" s="225"/>
      <c r="AT314" s="223"/>
      <c r="AU314" s="224" cm="1">
        <f t="array" aca="1" ref="AU314" ca="1">INDIRECT("'"&amp;$C314&amp;"'!"&amp;"$"&amp;$D314&amp;$AU$1&amp;"")</f>
        <v>0</v>
      </c>
      <c r="AV314" s="225"/>
      <c r="AW314" s="223"/>
      <c r="AX314" s="222"/>
      <c r="AY314" s="226"/>
      <c r="AZ314" s="225" cm="1">
        <f t="array" aca="1" ref="AZ314" ca="1">INDIRECT("'"&amp;$C314&amp;"'!"&amp;"$"&amp;$D314&amp;$AZ$1&amp;"")</f>
        <v>0</v>
      </c>
      <c r="BA314" s="224"/>
      <c r="BB314" s="225"/>
      <c r="BC314" s="223"/>
      <c r="BD314" s="225" cm="1">
        <f t="array" aca="1" ref="BD314" ca="1">INDIRECT("'"&amp;$C314&amp;"'!"&amp;"$"&amp;$D314&amp;$BD$1&amp;"")</f>
        <v>0</v>
      </c>
      <c r="BE314" s="224"/>
      <c r="BF314" s="225"/>
      <c r="BG314" s="223"/>
      <c r="BH314" s="227"/>
      <c r="BI314" s="223"/>
      <c r="BJ314" s="227" cm="1">
        <f t="array" aca="1" ref="BJ314" ca="1">INDIRECT("'"&amp;$C314&amp;"'!"&amp;"$"&amp;$D314&amp;$BJ$1&amp;"")</f>
        <v>0</v>
      </c>
      <c r="BK314" s="225"/>
      <c r="BL314" s="223"/>
      <c r="BM314" s="407"/>
      <c r="BN314" s="222" cm="1">
        <f t="array" aca="1" ref="BN314" ca="1">INDIRECT("'"&amp;$C314&amp;"'!"&amp;"$"&amp;$D314&amp;$BN$1&amp;"")</f>
        <v>0</v>
      </c>
      <c r="BO314" s="224"/>
      <c r="BP314" s="223"/>
      <c r="BQ314" s="227" cm="1">
        <f t="array" aca="1" ref="BQ314" ca="1">INDIRECT("'"&amp;$C314&amp;"'!"&amp;"$"&amp;$D314&amp;$BQ$1&amp;"")</f>
        <v>0</v>
      </c>
      <c r="BR314" s="225"/>
      <c r="BS314" s="225"/>
      <c r="BT314" s="223"/>
      <c r="BU314" s="228" cm="1">
        <f t="array" aca="1" ref="BU314" ca="1">INDIRECT("'"&amp;$C314&amp;"'!"&amp;"$"&amp;$D314&amp;$BU$1&amp;"")</f>
        <v>0</v>
      </c>
      <c r="BV314" s="225"/>
      <c r="BW314" s="225"/>
      <c r="BX314" s="223"/>
      <c r="BY314" s="228"/>
      <c r="BZ314" s="225"/>
      <c r="CA314" s="225"/>
      <c r="CB314" s="223"/>
    </row>
    <row r="315" spans="1:80" ht="15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148</v>
      </c>
      <c r="E315" s="229"/>
      <c r="F315" s="230"/>
      <c r="G315" s="231" cm="1">
        <f t="array" aca="1" ref="G315" ca="1">INDIRECT("'"&amp;$C315&amp;"'!"&amp;"$"&amp;$D315&amp;$G$1&amp;"")</f>
        <v>0</v>
      </c>
      <c r="H315" s="232" t="s">
        <v>1</v>
      </c>
      <c r="I315" s="230" t="s">
        <v>1</v>
      </c>
      <c r="J315" s="231" cm="1">
        <f t="array" aca="1" ref="J315" ca="1">INDIRECT("'"&amp;$C315&amp;"'!"&amp;"$"&amp;$D315&amp;$J$1&amp;"")</f>
        <v>0</v>
      </c>
      <c r="K315" s="232"/>
      <c r="L315" s="232"/>
      <c r="M315" s="233"/>
      <c r="N315" s="229" cm="1">
        <f t="array" aca="1" ref="N315" ca="1">INDIRECT("'"&amp;$C315&amp;"'!"&amp;"$"&amp;$D315&amp;$N$1&amp;"")</f>
        <v>0</v>
      </c>
      <c r="O315" s="232"/>
      <c r="P315" s="232"/>
      <c r="Q315" s="230"/>
      <c r="R315" s="229" cm="1">
        <f t="array" aca="1" ref="R315" ca="1">INDIRECT("'"&amp;$C315&amp;"'!"&amp;"$"&amp;$D315&amp;$R$1&amp;"")</f>
        <v>0</v>
      </c>
      <c r="S315" s="232"/>
      <c r="T315" s="232"/>
      <c r="U315" s="233"/>
      <c r="V315" s="229"/>
      <c r="W315" s="234" cm="1">
        <f t="array" aca="1" ref="W315" ca="1">INDIRECT("'"&amp;$C315&amp;"'!"&amp;"$"&amp;$D315&amp;$W$1&amp;"")</f>
        <v>0</v>
      </c>
      <c r="X315" s="232"/>
      <c r="Y315" s="230"/>
      <c r="Z315" s="231" cm="1">
        <f t="array" aca="1" ref="Z315" ca="1">INDIRECT("'"&amp;$C315&amp;"'!"&amp;"$"&amp;$D315&amp;$Z$1&amp;"")</f>
        <v>0</v>
      </c>
      <c r="AA315" s="232" t="s">
        <v>1</v>
      </c>
      <c r="AB315" s="232" t="s">
        <v>1</v>
      </c>
      <c r="AC315" s="233" t="s">
        <v>1</v>
      </c>
      <c r="AD315" s="229" cm="1">
        <f t="array" aca="1" ref="AD315" ca="1">INDIRECT("'"&amp;$C315&amp;"'!"&amp;"$"&amp;$D315&amp;$AD$1&amp;"")</f>
        <v>0</v>
      </c>
      <c r="AE315" s="232" t="s">
        <v>1</v>
      </c>
      <c r="AF315" s="232" t="s">
        <v>1</v>
      </c>
      <c r="AG315" s="230" t="s">
        <v>1</v>
      </c>
      <c r="AH315" s="231" cm="1">
        <f t="array" aca="1" ref="AH315" ca="1">INDIRECT("'"&amp;$C315&amp;"'!"&amp;"$"&amp;$D315&amp;$AH$1&amp;"")</f>
        <v>0</v>
      </c>
      <c r="AI315" s="232" t="s">
        <v>1</v>
      </c>
      <c r="AJ315" s="232" t="s">
        <v>1</v>
      </c>
      <c r="AK315" s="233" t="s">
        <v>1</v>
      </c>
      <c r="AL315" s="229" cm="1">
        <f t="array" aca="1" ref="AL315" ca="1">INDIRECT("'"&amp;$C315&amp;"'!"&amp;"$"&amp;$D315&amp;$AL$1&amp;"")</f>
        <v>0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cm="1">
        <f t="array" aca="1" ref="AR315" ca="1">INDIRECT("'"&amp;$C315&amp;"'!"&amp;"$"&amp;$D315&amp;$AR$1&amp;"")</f>
        <v>0</v>
      </c>
      <c r="AS315" s="232"/>
      <c r="AT315" s="230"/>
      <c r="AU315" s="231" cm="1">
        <f t="array" aca="1" ref="AU315" ca="1">INDIRECT("'"&amp;$C315&amp;"'!"&amp;"$"&amp;$D315&amp;$AU$1&amp;"")</f>
        <v>0</v>
      </c>
      <c r="AV315" s="232"/>
      <c r="AW315" s="230"/>
      <c r="AX315" s="229"/>
      <c r="AY315" s="233"/>
      <c r="AZ315" s="232" cm="1">
        <f t="array" aca="1" ref="AZ315" ca="1">INDIRECT("'"&amp;$C315&amp;"'!"&amp;"$"&amp;$D315&amp;$AZ$1&amp;"")</f>
        <v>0</v>
      </c>
      <c r="BA315" s="231"/>
      <c r="BB315" s="232"/>
      <c r="BC315" s="230"/>
      <c r="BD315" s="232" cm="1">
        <f t="array" aca="1" ref="BD315" ca="1">INDIRECT("'"&amp;$C315&amp;"'!"&amp;"$"&amp;$D315&amp;$BD$1&amp;"")</f>
        <v>0</v>
      </c>
      <c r="BE315" s="231"/>
      <c r="BF315" s="232"/>
      <c r="BG315" s="230"/>
      <c r="BH315" s="234"/>
      <c r="BI315" s="230"/>
      <c r="BJ315" s="234" cm="1">
        <f t="array" aca="1" ref="BJ315" ca="1">INDIRECT("'"&amp;$C315&amp;"'!"&amp;"$"&amp;$D315&amp;$BJ$1&amp;"")</f>
        <v>0</v>
      </c>
      <c r="BK315" s="232"/>
      <c r="BL315" s="230"/>
      <c r="BM315" s="408"/>
      <c r="BN315" s="229" cm="1">
        <f t="array" aca="1" ref="BN315" ca="1">INDIRECT("'"&amp;$C315&amp;"'!"&amp;"$"&amp;$D315&amp;$BN$1&amp;"")</f>
        <v>0</v>
      </c>
      <c r="BO315" s="231"/>
      <c r="BP315" s="230"/>
      <c r="BQ315" s="234" cm="1">
        <f t="array" aca="1" ref="BQ315" ca="1">INDIRECT("'"&amp;$C315&amp;"'!"&amp;"$"&amp;$D315&amp;$BQ$1&amp;"")</f>
        <v>0</v>
      </c>
      <c r="BR315" s="232"/>
      <c r="BS315" s="232"/>
      <c r="BT315" s="230"/>
      <c r="BU315" s="235" cm="1">
        <f t="array" aca="1" ref="BU315" ca="1">INDIRECT("'"&amp;$C315&amp;"'!"&amp;"$"&amp;$D315&amp;$BU$1&amp;"")</f>
        <v>0</v>
      </c>
      <c r="BV315" s="232"/>
      <c r="BW315" s="232"/>
      <c r="BX315" s="230"/>
      <c r="BY315" s="235"/>
      <c r="BZ315" s="232"/>
      <c r="CA315" s="232"/>
      <c r="CB315" s="230"/>
    </row>
    <row r="316" spans="1:80" ht="15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149</v>
      </c>
      <c r="E316" s="222"/>
      <c r="F316" s="223"/>
      <c r="G316" s="224" cm="1">
        <f t="array" aca="1" ref="G316" ca="1">INDIRECT("'"&amp;$C316&amp;"'!"&amp;"$"&amp;$D316&amp;$G$1&amp;"")</f>
        <v>0</v>
      </c>
      <c r="H316" s="225" t="s">
        <v>1</v>
      </c>
      <c r="I316" s="223" t="s">
        <v>1</v>
      </c>
      <c r="J316" s="224" cm="1">
        <f t="array" aca="1" ref="J316" ca="1">INDIRECT("'"&amp;$C316&amp;"'!"&amp;"$"&amp;$D316&amp;$J$1&amp;"")</f>
        <v>0</v>
      </c>
      <c r="K316" s="225"/>
      <c r="L316" s="225"/>
      <c r="M316" s="226"/>
      <c r="N316" s="222" cm="1">
        <f t="array" aca="1" ref="N316" ca="1">INDIRECT("'"&amp;$C316&amp;"'!"&amp;"$"&amp;$D316&amp;$N$1&amp;"")</f>
        <v>0</v>
      </c>
      <c r="O316" s="225"/>
      <c r="P316" s="225"/>
      <c r="Q316" s="223"/>
      <c r="R316" s="352" cm="1">
        <f t="array" aca="1" ref="R316" ca="1">INDIRECT("'"&amp;$C316&amp;"'!"&amp;"$"&amp;$D316&amp;$R$1&amp;"")</f>
        <v>0</v>
      </c>
      <c r="S316" s="225"/>
      <c r="T316" s="225"/>
      <c r="U316" s="226"/>
      <c r="V316" s="222"/>
      <c r="W316" s="227" cm="1">
        <f t="array" aca="1" ref="W316" ca="1">INDIRECT("'"&amp;$C316&amp;"'!"&amp;"$"&amp;$D316&amp;$W$1&amp;"")</f>
        <v>0</v>
      </c>
      <c r="X316" s="225"/>
      <c r="Y316" s="223"/>
      <c r="Z316" s="224" cm="1">
        <f t="array" aca="1" ref="Z316" ca="1">INDIRECT("'"&amp;$C316&amp;"'!"&amp;"$"&amp;$D316&amp;$Z$1&amp;"")</f>
        <v>0</v>
      </c>
      <c r="AA316" s="225" t="s">
        <v>1</v>
      </c>
      <c r="AB316" s="225" t="s">
        <v>1</v>
      </c>
      <c r="AC316" s="226" t="s">
        <v>1</v>
      </c>
      <c r="AD316" s="222" cm="1">
        <f t="array" aca="1" ref="AD316" ca="1">INDIRECT("'"&amp;$C316&amp;"'!"&amp;"$"&amp;$D316&amp;$AD$1&amp;"")</f>
        <v>0</v>
      </c>
      <c r="AE316" s="225" t="s">
        <v>1</v>
      </c>
      <c r="AF316" s="225" t="s">
        <v>1</v>
      </c>
      <c r="AG316" s="223" t="s">
        <v>1</v>
      </c>
      <c r="AH316" s="224" cm="1">
        <f t="array" aca="1" ref="AH316" ca="1">INDIRECT("'"&amp;$C316&amp;"'!"&amp;"$"&amp;$D316&amp;$AH$1&amp;"")</f>
        <v>0</v>
      </c>
      <c r="AI316" s="225" t="s">
        <v>1</v>
      </c>
      <c r="AJ316" s="225" t="s">
        <v>1</v>
      </c>
      <c r="AK316" s="226" t="s">
        <v>1</v>
      </c>
      <c r="AL316" s="222" cm="1">
        <f t="array" aca="1" ref="AL316" ca="1">INDIRECT("'"&amp;$C316&amp;"'!"&amp;"$"&amp;$D316&amp;$AL$1&amp;"")</f>
        <v>0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cm="1">
        <f t="array" aca="1" ref="AR316" ca="1">INDIRECT("'"&amp;$C316&amp;"'!"&amp;"$"&amp;$D316&amp;$AR$1&amp;"")</f>
        <v>0</v>
      </c>
      <c r="AS316" s="225"/>
      <c r="AT316" s="223"/>
      <c r="AU316" s="224" cm="1">
        <f t="array" aca="1" ref="AU316" ca="1">INDIRECT("'"&amp;$C316&amp;"'!"&amp;"$"&amp;$D316&amp;$AU$1&amp;"")</f>
        <v>0</v>
      </c>
      <c r="AV316" s="225"/>
      <c r="AW316" s="223"/>
      <c r="AX316" s="222"/>
      <c r="AY316" s="226"/>
      <c r="AZ316" s="225" cm="1">
        <f t="array" aca="1" ref="AZ316" ca="1">INDIRECT("'"&amp;$C316&amp;"'!"&amp;"$"&amp;$D316&amp;$AZ$1&amp;"")</f>
        <v>0</v>
      </c>
      <c r="BA316" s="224"/>
      <c r="BB316" s="225"/>
      <c r="BC316" s="223"/>
      <c r="BD316" s="225" cm="1">
        <f t="array" aca="1" ref="BD316" ca="1">INDIRECT("'"&amp;$C316&amp;"'!"&amp;"$"&amp;$D316&amp;$BD$1&amp;"")</f>
        <v>0</v>
      </c>
      <c r="BE316" s="224"/>
      <c r="BF316" s="225"/>
      <c r="BG316" s="223"/>
      <c r="BH316" s="227"/>
      <c r="BI316" s="223"/>
      <c r="BJ316" s="227" cm="1">
        <f t="array" aca="1" ref="BJ316" ca="1">INDIRECT("'"&amp;$C316&amp;"'!"&amp;"$"&amp;$D316&amp;$BJ$1&amp;"")</f>
        <v>0</v>
      </c>
      <c r="BK316" s="225"/>
      <c r="BL316" s="223"/>
      <c r="BM316" s="407"/>
      <c r="BN316" s="222" cm="1">
        <f t="array" aca="1" ref="BN316" ca="1">INDIRECT("'"&amp;$C316&amp;"'!"&amp;"$"&amp;$D316&amp;$BN$1&amp;"")</f>
        <v>0</v>
      </c>
      <c r="BO316" s="224"/>
      <c r="BP316" s="223"/>
      <c r="BQ316" s="227" cm="1">
        <f t="array" aca="1" ref="BQ316" ca="1">INDIRECT("'"&amp;$C316&amp;"'!"&amp;"$"&amp;$D316&amp;$BQ$1&amp;"")</f>
        <v>0</v>
      </c>
      <c r="BR316" s="225"/>
      <c r="BS316" s="225"/>
      <c r="BT316" s="223"/>
      <c r="BU316" s="228" cm="1">
        <f t="array" aca="1" ref="BU316" ca="1">INDIRECT("'"&amp;$C316&amp;"'!"&amp;"$"&amp;$D316&amp;$BU$1&amp;"")</f>
        <v>0</v>
      </c>
      <c r="BV316" s="225"/>
      <c r="BW316" s="225"/>
      <c r="BX316" s="223"/>
      <c r="BY316" s="228"/>
      <c r="BZ316" s="225"/>
      <c r="CA316" s="225"/>
      <c r="CB316" s="223"/>
    </row>
    <row r="317" spans="1:80" ht="15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150</v>
      </c>
      <c r="E317" s="229"/>
      <c r="F317" s="230"/>
      <c r="G317" s="231" cm="1">
        <f t="array" aca="1" ref="G317" ca="1">INDIRECT("'"&amp;$C317&amp;"'!"&amp;"$"&amp;$D317&amp;$G$1&amp;"")</f>
        <v>0</v>
      </c>
      <c r="H317" s="232" t="s">
        <v>1</v>
      </c>
      <c r="I317" s="230" t="s">
        <v>1</v>
      </c>
      <c r="J317" s="231" cm="1">
        <f t="array" aca="1" ref="J317" ca="1">INDIRECT("'"&amp;$C317&amp;"'!"&amp;"$"&amp;$D317&amp;$J$1&amp;"")</f>
        <v>0</v>
      </c>
      <c r="K317" s="232"/>
      <c r="L317" s="232"/>
      <c r="M317" s="233"/>
      <c r="N317" s="229" cm="1">
        <f t="array" aca="1" ref="N317" ca="1">INDIRECT("'"&amp;$C317&amp;"'!"&amp;"$"&amp;$D317&amp;$N$1&amp;"")</f>
        <v>0</v>
      </c>
      <c r="O317" s="232"/>
      <c r="P317" s="232"/>
      <c r="Q317" s="230"/>
      <c r="R317" s="229" cm="1">
        <f t="array" aca="1" ref="R317" ca="1">INDIRECT("'"&amp;$C317&amp;"'!"&amp;"$"&amp;$D317&amp;$R$1&amp;"")</f>
        <v>0</v>
      </c>
      <c r="S317" s="232"/>
      <c r="T317" s="232"/>
      <c r="U317" s="233"/>
      <c r="V317" s="229"/>
      <c r="W317" s="234" cm="1">
        <f t="array" aca="1" ref="W317" ca="1">INDIRECT("'"&amp;$C317&amp;"'!"&amp;"$"&amp;$D317&amp;$W$1&amp;"")</f>
        <v>0</v>
      </c>
      <c r="X317" s="232"/>
      <c r="Y317" s="230"/>
      <c r="Z317" s="231" cm="1">
        <f t="array" aca="1" ref="Z317" ca="1">INDIRECT("'"&amp;$C317&amp;"'!"&amp;"$"&amp;$D317&amp;$Z$1&amp;"")</f>
        <v>0</v>
      </c>
      <c r="AA317" s="232" t="s">
        <v>1</v>
      </c>
      <c r="AB317" s="232" t="s">
        <v>1</v>
      </c>
      <c r="AC317" s="233" t="s">
        <v>1</v>
      </c>
      <c r="AD317" s="229" cm="1">
        <f t="array" aca="1" ref="AD317" ca="1">INDIRECT("'"&amp;$C317&amp;"'!"&amp;"$"&amp;$D317&amp;$AD$1&amp;"")</f>
        <v>0</v>
      </c>
      <c r="AE317" s="232" t="s">
        <v>1</v>
      </c>
      <c r="AF317" s="232" t="s">
        <v>1</v>
      </c>
      <c r="AG317" s="230" t="s">
        <v>1</v>
      </c>
      <c r="AH317" s="231" cm="1">
        <f t="array" aca="1" ref="AH317" ca="1">INDIRECT("'"&amp;$C317&amp;"'!"&amp;"$"&amp;$D317&amp;$AH$1&amp;"")</f>
        <v>0</v>
      </c>
      <c r="AI317" s="232" t="s">
        <v>1</v>
      </c>
      <c r="AJ317" s="232" t="s">
        <v>1</v>
      </c>
      <c r="AK317" s="233" t="s">
        <v>1</v>
      </c>
      <c r="AL317" s="229" cm="1">
        <f t="array" aca="1" ref="AL317" ca="1">INDIRECT("'"&amp;$C317&amp;"'!"&amp;"$"&amp;$D317&amp;$AL$1&amp;"")</f>
        <v>0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cm="1">
        <f t="array" aca="1" ref="AR317" ca="1">INDIRECT("'"&amp;$C317&amp;"'!"&amp;"$"&amp;$D317&amp;$AR$1&amp;"")</f>
        <v>0</v>
      </c>
      <c r="AS317" s="232"/>
      <c r="AT317" s="230"/>
      <c r="AU317" s="231" cm="1">
        <f t="array" aca="1" ref="AU317" ca="1">INDIRECT("'"&amp;$C317&amp;"'!"&amp;"$"&amp;$D317&amp;$AU$1&amp;"")</f>
        <v>0</v>
      </c>
      <c r="AV317" s="232"/>
      <c r="AW317" s="230"/>
      <c r="AX317" s="229"/>
      <c r="AY317" s="233"/>
      <c r="AZ317" s="232" cm="1">
        <f t="array" aca="1" ref="AZ317" ca="1">INDIRECT("'"&amp;$C317&amp;"'!"&amp;"$"&amp;$D317&amp;$AZ$1&amp;"")</f>
        <v>0</v>
      </c>
      <c r="BA317" s="231"/>
      <c r="BB317" s="232"/>
      <c r="BC317" s="230"/>
      <c r="BD317" s="232" cm="1">
        <f t="array" aca="1" ref="BD317" ca="1">INDIRECT("'"&amp;$C317&amp;"'!"&amp;"$"&amp;$D317&amp;$BD$1&amp;"")</f>
        <v>0</v>
      </c>
      <c r="BE317" s="231"/>
      <c r="BF317" s="232"/>
      <c r="BG317" s="230"/>
      <c r="BH317" s="234"/>
      <c r="BI317" s="230"/>
      <c r="BJ317" s="234" cm="1">
        <f t="array" aca="1" ref="BJ317" ca="1">INDIRECT("'"&amp;$C317&amp;"'!"&amp;"$"&amp;$D317&amp;$BJ$1&amp;"")</f>
        <v>0</v>
      </c>
      <c r="BK317" s="232"/>
      <c r="BL317" s="230"/>
      <c r="BM317" s="408"/>
      <c r="BN317" s="229" cm="1">
        <f t="array" aca="1" ref="BN317" ca="1">INDIRECT("'"&amp;$C317&amp;"'!"&amp;"$"&amp;$D317&amp;$BN$1&amp;"")</f>
        <v>0</v>
      </c>
      <c r="BO317" s="231"/>
      <c r="BP317" s="230"/>
      <c r="BQ317" s="234" cm="1">
        <f t="array" aca="1" ref="BQ317" ca="1">INDIRECT("'"&amp;$C317&amp;"'!"&amp;"$"&amp;$D317&amp;$BQ$1&amp;"")</f>
        <v>0</v>
      </c>
      <c r="BR317" s="232"/>
      <c r="BS317" s="232"/>
      <c r="BT317" s="230"/>
      <c r="BU317" s="235" cm="1">
        <f t="array" aca="1" ref="BU317" ca="1">INDIRECT("'"&amp;$C317&amp;"'!"&amp;"$"&amp;$D317&amp;$BU$1&amp;"")</f>
        <v>0</v>
      </c>
      <c r="BV317" s="232"/>
      <c r="BW317" s="232"/>
      <c r="BX317" s="230"/>
      <c r="BY317" s="235"/>
      <c r="BZ317" s="232"/>
      <c r="CA317" s="232"/>
      <c r="CB317" s="230"/>
    </row>
    <row r="318" spans="1:80" ht="15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151</v>
      </c>
      <c r="E318" s="222"/>
      <c r="F318" s="223"/>
      <c r="G318" s="224" cm="1">
        <f t="array" aca="1" ref="G318" ca="1">INDIRECT("'"&amp;$C318&amp;"'!"&amp;"$"&amp;$D318&amp;$G$1&amp;"")</f>
        <v>0</v>
      </c>
      <c r="H318" s="225" t="s">
        <v>1</v>
      </c>
      <c r="I318" s="223" t="s">
        <v>1</v>
      </c>
      <c r="J318" s="224" cm="1">
        <f t="array" aca="1" ref="J318" ca="1">INDIRECT("'"&amp;$C318&amp;"'!"&amp;"$"&amp;$D318&amp;$J$1&amp;"")</f>
        <v>0</v>
      </c>
      <c r="K318" s="225"/>
      <c r="L318" s="225"/>
      <c r="M318" s="223"/>
      <c r="N318" s="222" cm="1">
        <f t="array" aca="1" ref="N318" ca="1">INDIRECT("'"&amp;$C318&amp;"'!"&amp;"$"&amp;$D318&amp;$N$1&amp;"")</f>
        <v>0</v>
      </c>
      <c r="O318" s="225"/>
      <c r="P318" s="225"/>
      <c r="Q318" s="223"/>
      <c r="R318" s="352" cm="1">
        <f t="array" aca="1" ref="R318" ca="1">INDIRECT("'"&amp;$C318&amp;"'!"&amp;"$"&amp;$D318&amp;$R$1&amp;"")</f>
        <v>0</v>
      </c>
      <c r="S318" s="225"/>
      <c r="T318" s="225"/>
      <c r="U318" s="226"/>
      <c r="V318" s="222"/>
      <c r="W318" s="227" cm="1">
        <f t="array" aca="1" ref="W318" ca="1">INDIRECT("'"&amp;$C318&amp;"'!"&amp;"$"&amp;$D318&amp;$W$1&amp;"")</f>
        <v>0</v>
      </c>
      <c r="X318" s="225"/>
      <c r="Y318" s="223"/>
      <c r="Z318" s="224" cm="1">
        <f t="array" aca="1" ref="Z318" ca="1">INDIRECT("'"&amp;$C318&amp;"'!"&amp;"$"&amp;$D318&amp;$Z$1&amp;"")</f>
        <v>0</v>
      </c>
      <c r="AA318" s="225" t="s">
        <v>1</v>
      </c>
      <c r="AB318" s="225" t="s">
        <v>1</v>
      </c>
      <c r="AC318" s="226" t="s">
        <v>1</v>
      </c>
      <c r="AD318" s="222" cm="1">
        <f t="array" aca="1" ref="AD318" ca="1">INDIRECT("'"&amp;$C318&amp;"'!"&amp;"$"&amp;$D318&amp;$AD$1&amp;"")</f>
        <v>0</v>
      </c>
      <c r="AE318" s="225" t="s">
        <v>1</v>
      </c>
      <c r="AF318" s="225" t="s">
        <v>1</v>
      </c>
      <c r="AG318" s="223" t="s">
        <v>1</v>
      </c>
      <c r="AH318" s="224" cm="1">
        <f t="array" aca="1" ref="AH318" ca="1">INDIRECT("'"&amp;$C318&amp;"'!"&amp;"$"&amp;$D318&amp;$AH$1&amp;"")</f>
        <v>0</v>
      </c>
      <c r="AI318" s="225" t="s">
        <v>1</v>
      </c>
      <c r="AJ318" s="225" t="s">
        <v>1</v>
      </c>
      <c r="AK318" s="226" t="s">
        <v>1</v>
      </c>
      <c r="AL318" s="222" cm="1">
        <f t="array" aca="1" ref="AL318" ca="1">INDIRECT("'"&amp;$C318&amp;"'!"&amp;"$"&amp;$D318&amp;$AL$1&amp;"")</f>
        <v>0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cm="1">
        <f t="array" aca="1" ref="AR318" ca="1">INDIRECT("'"&amp;$C318&amp;"'!"&amp;"$"&amp;$D318&amp;$AR$1&amp;"")</f>
        <v>0</v>
      </c>
      <c r="AS318" s="225"/>
      <c r="AT318" s="223"/>
      <c r="AU318" s="224" cm="1">
        <f t="array" aca="1" ref="AU318" ca="1">INDIRECT("'"&amp;$C318&amp;"'!"&amp;"$"&amp;$D318&amp;$AU$1&amp;"")</f>
        <v>0</v>
      </c>
      <c r="AV318" s="225"/>
      <c r="AW318" s="223"/>
      <c r="AX318" s="222"/>
      <c r="AY318" s="226"/>
      <c r="AZ318" s="225" cm="1">
        <f t="array" aca="1" ref="AZ318" ca="1">INDIRECT("'"&amp;$C318&amp;"'!"&amp;"$"&amp;$D318&amp;$AZ$1&amp;"")</f>
        <v>0</v>
      </c>
      <c r="BA318" s="224"/>
      <c r="BB318" s="225"/>
      <c r="BC318" s="223"/>
      <c r="BD318" s="225" cm="1">
        <f t="array" aca="1" ref="BD318" ca="1">INDIRECT("'"&amp;$C318&amp;"'!"&amp;"$"&amp;$D318&amp;$BD$1&amp;"")</f>
        <v>0</v>
      </c>
      <c r="BE318" s="224"/>
      <c r="BF318" s="225"/>
      <c r="BG318" s="223"/>
      <c r="BH318" s="227"/>
      <c r="BI318" s="223"/>
      <c r="BJ318" s="227" cm="1">
        <f t="array" aca="1" ref="BJ318" ca="1">INDIRECT("'"&amp;$C318&amp;"'!"&amp;"$"&amp;$D318&amp;$BJ$1&amp;"")</f>
        <v>0</v>
      </c>
      <c r="BK318" s="225"/>
      <c r="BL318" s="223"/>
      <c r="BM318" s="407"/>
      <c r="BN318" s="222" cm="1">
        <f t="array" aca="1" ref="BN318" ca="1">INDIRECT("'"&amp;$C318&amp;"'!"&amp;"$"&amp;$D318&amp;$BN$1&amp;"")</f>
        <v>0</v>
      </c>
      <c r="BO318" s="224"/>
      <c r="BP318" s="223"/>
      <c r="BQ318" s="227" cm="1">
        <f t="array" aca="1" ref="BQ318" ca="1">INDIRECT("'"&amp;$C318&amp;"'!"&amp;"$"&amp;$D318&amp;$BQ$1&amp;"")</f>
        <v>0</v>
      </c>
      <c r="BR318" s="225"/>
      <c r="BS318" s="225"/>
      <c r="BT318" s="223"/>
      <c r="BU318" s="228" cm="1">
        <f t="array" aca="1" ref="BU318" ca="1">INDIRECT("'"&amp;$C318&amp;"'!"&amp;"$"&amp;$D318&amp;$BU$1&amp;"")</f>
        <v>0</v>
      </c>
      <c r="BV318" s="225"/>
      <c r="BW318" s="225"/>
      <c r="BX318" s="223"/>
      <c r="BY318" s="228"/>
      <c r="BZ318" s="225"/>
      <c r="CA318" s="225"/>
      <c r="CB318" s="223"/>
    </row>
    <row r="319" spans="1:80" ht="15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152</v>
      </c>
      <c r="E319" s="229"/>
      <c r="F319" s="230"/>
      <c r="G319" s="231" cm="1">
        <f t="array" aca="1" ref="G319" ca="1">INDIRECT("'"&amp;$C319&amp;"'!"&amp;"$"&amp;$D319&amp;$G$1&amp;"")</f>
        <v>0</v>
      </c>
      <c r="H319" s="232" t="s">
        <v>1</v>
      </c>
      <c r="I319" s="230" t="s">
        <v>1</v>
      </c>
      <c r="J319" s="231" cm="1">
        <f t="array" aca="1" ref="J319" ca="1">INDIRECT("'"&amp;$C319&amp;"'!"&amp;"$"&amp;$D319&amp;$J$1&amp;"")</f>
        <v>0</v>
      </c>
      <c r="K319" s="232"/>
      <c r="L319" s="232"/>
      <c r="M319" s="233"/>
      <c r="N319" s="229" cm="1">
        <f t="array" aca="1" ref="N319" ca="1">INDIRECT("'"&amp;$C319&amp;"'!"&amp;"$"&amp;$D319&amp;$N$1&amp;"")</f>
        <v>0</v>
      </c>
      <c r="O319" s="232"/>
      <c r="P319" s="232"/>
      <c r="Q319" s="230"/>
      <c r="R319" s="229" cm="1">
        <f t="array" aca="1" ref="R319" ca="1">INDIRECT("'"&amp;$C319&amp;"'!"&amp;"$"&amp;$D319&amp;$R$1&amp;"")</f>
        <v>0</v>
      </c>
      <c r="S319" s="232"/>
      <c r="T319" s="232"/>
      <c r="U319" s="233"/>
      <c r="V319" s="229"/>
      <c r="W319" s="234" cm="1">
        <f t="array" aca="1" ref="W319" ca="1">INDIRECT("'"&amp;$C319&amp;"'!"&amp;"$"&amp;$D319&amp;$W$1&amp;"")</f>
        <v>0</v>
      </c>
      <c r="X319" s="232"/>
      <c r="Y319" s="230"/>
      <c r="Z319" s="231" cm="1">
        <f t="array" aca="1" ref="Z319" ca="1">INDIRECT("'"&amp;$C319&amp;"'!"&amp;"$"&amp;$D319&amp;$Z$1&amp;"")</f>
        <v>0</v>
      </c>
      <c r="AA319" s="232" t="s">
        <v>1</v>
      </c>
      <c r="AB319" s="232" t="s">
        <v>1</v>
      </c>
      <c r="AC319" s="233" t="s">
        <v>1</v>
      </c>
      <c r="AD319" s="229" cm="1">
        <f t="array" aca="1" ref="AD319" ca="1">INDIRECT("'"&amp;$C319&amp;"'!"&amp;"$"&amp;$D319&amp;$AD$1&amp;"")</f>
        <v>0</v>
      </c>
      <c r="AE319" s="232" t="s">
        <v>1</v>
      </c>
      <c r="AF319" s="232" t="s">
        <v>1</v>
      </c>
      <c r="AG319" s="230" t="s">
        <v>1</v>
      </c>
      <c r="AH319" s="231" cm="1">
        <f t="array" aca="1" ref="AH319" ca="1">INDIRECT("'"&amp;$C319&amp;"'!"&amp;"$"&amp;$D319&amp;$AH$1&amp;"")</f>
        <v>0</v>
      </c>
      <c r="AI319" s="232" t="s">
        <v>1</v>
      </c>
      <c r="AJ319" s="232" t="s">
        <v>1</v>
      </c>
      <c r="AK319" s="233" t="s">
        <v>1</v>
      </c>
      <c r="AL319" s="229" cm="1">
        <f t="array" aca="1" ref="AL319" ca="1">INDIRECT("'"&amp;$C319&amp;"'!"&amp;"$"&amp;$D319&amp;$AL$1&amp;"")</f>
        <v>0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cm="1">
        <f t="array" aca="1" ref="AR319" ca="1">INDIRECT("'"&amp;$C319&amp;"'!"&amp;"$"&amp;$D319&amp;$AR$1&amp;"")</f>
        <v>0</v>
      </c>
      <c r="AS319" s="232"/>
      <c r="AT319" s="230"/>
      <c r="AU319" s="231" cm="1">
        <f t="array" aca="1" ref="AU319" ca="1">INDIRECT("'"&amp;$C319&amp;"'!"&amp;"$"&amp;$D319&amp;$AU$1&amp;"")</f>
        <v>0</v>
      </c>
      <c r="AV319" s="232"/>
      <c r="AW319" s="230"/>
      <c r="AX319" s="229"/>
      <c r="AY319" s="233"/>
      <c r="AZ319" s="232" cm="1">
        <f t="array" aca="1" ref="AZ319" ca="1">INDIRECT("'"&amp;$C319&amp;"'!"&amp;"$"&amp;$D319&amp;$AZ$1&amp;"")</f>
        <v>0</v>
      </c>
      <c r="BA319" s="231"/>
      <c r="BB319" s="232"/>
      <c r="BC319" s="230"/>
      <c r="BD319" s="232" cm="1">
        <f t="array" aca="1" ref="BD319" ca="1">INDIRECT("'"&amp;$C319&amp;"'!"&amp;"$"&amp;$D319&amp;$BD$1&amp;"")</f>
        <v>0</v>
      </c>
      <c r="BE319" s="231"/>
      <c r="BF319" s="232"/>
      <c r="BG319" s="230"/>
      <c r="BH319" s="234"/>
      <c r="BI319" s="230"/>
      <c r="BJ319" s="234" cm="1">
        <f t="array" aca="1" ref="BJ319" ca="1">INDIRECT("'"&amp;$C319&amp;"'!"&amp;"$"&amp;$D319&amp;$BJ$1&amp;"")</f>
        <v>0</v>
      </c>
      <c r="BK319" s="232"/>
      <c r="BL319" s="230"/>
      <c r="BM319" s="408"/>
      <c r="BN319" s="229" cm="1">
        <f t="array" aca="1" ref="BN319" ca="1">INDIRECT("'"&amp;$C319&amp;"'!"&amp;"$"&amp;$D319&amp;$BN$1&amp;"")</f>
        <v>0</v>
      </c>
      <c r="BO319" s="231"/>
      <c r="BP319" s="230"/>
      <c r="BQ319" s="234" cm="1">
        <f t="array" aca="1" ref="BQ319" ca="1">INDIRECT("'"&amp;$C319&amp;"'!"&amp;"$"&amp;$D319&amp;$BQ$1&amp;"")</f>
        <v>0</v>
      </c>
      <c r="BR319" s="232"/>
      <c r="BS319" s="232"/>
      <c r="BT319" s="230"/>
      <c r="BU319" s="235" cm="1">
        <f t="array" aca="1" ref="BU319" ca="1">INDIRECT("'"&amp;$C319&amp;"'!"&amp;"$"&amp;$D319&amp;$BU$1&amp;"")</f>
        <v>0</v>
      </c>
      <c r="BV319" s="232"/>
      <c r="BW319" s="232"/>
      <c r="BX319" s="230"/>
      <c r="BY319" s="235"/>
      <c r="BZ319" s="232"/>
      <c r="CA319" s="232"/>
      <c r="CB319" s="230"/>
    </row>
    <row r="320" spans="1:80" ht="15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153</v>
      </c>
      <c r="E320" s="222"/>
      <c r="F320" s="223"/>
      <c r="G320" s="224" cm="1">
        <f t="array" aca="1" ref="G320" ca="1">INDIRECT("'"&amp;$C320&amp;"'!"&amp;"$"&amp;$D320&amp;$G$1&amp;"")</f>
        <v>0</v>
      </c>
      <c r="H320" s="225" t="s">
        <v>1</v>
      </c>
      <c r="I320" s="223" t="s">
        <v>1</v>
      </c>
      <c r="J320" s="224" cm="1">
        <f t="array" aca="1" ref="J320" ca="1">INDIRECT("'"&amp;$C320&amp;"'!"&amp;"$"&amp;$D320&amp;$J$1&amp;"")</f>
        <v>0</v>
      </c>
      <c r="K320" s="225"/>
      <c r="L320" s="225"/>
      <c r="M320" s="226"/>
      <c r="N320" s="222" cm="1">
        <f t="array" aca="1" ref="N320" ca="1">INDIRECT("'"&amp;$C320&amp;"'!"&amp;"$"&amp;$D320&amp;$N$1&amp;"")</f>
        <v>0</v>
      </c>
      <c r="O320" s="225"/>
      <c r="P320" s="225"/>
      <c r="Q320" s="223"/>
      <c r="R320" s="352" cm="1">
        <f t="array" aca="1" ref="R320" ca="1">INDIRECT("'"&amp;$C320&amp;"'!"&amp;"$"&amp;$D320&amp;$R$1&amp;"")</f>
        <v>0</v>
      </c>
      <c r="S320" s="225"/>
      <c r="T320" s="225"/>
      <c r="U320" s="226"/>
      <c r="V320" s="222"/>
      <c r="W320" s="227" cm="1">
        <f t="array" aca="1" ref="W320" ca="1">INDIRECT("'"&amp;$C320&amp;"'!"&amp;"$"&amp;$D320&amp;$W$1&amp;"")</f>
        <v>0</v>
      </c>
      <c r="X320" s="225"/>
      <c r="Y320" s="223"/>
      <c r="Z320" s="224" cm="1">
        <f t="array" aca="1" ref="Z320" ca="1">INDIRECT("'"&amp;$C320&amp;"'!"&amp;"$"&amp;$D320&amp;$Z$1&amp;"")</f>
        <v>0</v>
      </c>
      <c r="AA320" s="225" t="s">
        <v>1</v>
      </c>
      <c r="AB320" s="225" t="s">
        <v>1</v>
      </c>
      <c r="AC320" s="226" t="s">
        <v>1</v>
      </c>
      <c r="AD320" s="222" cm="1">
        <f t="array" aca="1" ref="AD320" ca="1">INDIRECT("'"&amp;$C320&amp;"'!"&amp;"$"&amp;$D320&amp;$AD$1&amp;"")</f>
        <v>0</v>
      </c>
      <c r="AE320" s="225" t="s">
        <v>1</v>
      </c>
      <c r="AF320" s="225" t="s">
        <v>1</v>
      </c>
      <c r="AG320" s="223" t="s">
        <v>1</v>
      </c>
      <c r="AH320" s="224" cm="1">
        <f t="array" aca="1" ref="AH320" ca="1">INDIRECT("'"&amp;$C320&amp;"'!"&amp;"$"&amp;$D320&amp;$AH$1&amp;"")</f>
        <v>0</v>
      </c>
      <c r="AI320" s="225" t="s">
        <v>1</v>
      </c>
      <c r="AJ320" s="225" t="s">
        <v>1</v>
      </c>
      <c r="AK320" s="226" t="s">
        <v>1</v>
      </c>
      <c r="AL320" s="222" cm="1">
        <f t="array" aca="1" ref="AL320" ca="1">INDIRECT("'"&amp;$C320&amp;"'!"&amp;"$"&amp;$D320&amp;$AL$1&amp;"")</f>
        <v>0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cm="1">
        <f t="array" aca="1" ref="AR320" ca="1">INDIRECT("'"&amp;$C320&amp;"'!"&amp;"$"&amp;$D320&amp;$AR$1&amp;"")</f>
        <v>0</v>
      </c>
      <c r="AS320" s="225"/>
      <c r="AT320" s="223"/>
      <c r="AU320" s="224" cm="1">
        <f t="array" aca="1" ref="AU320" ca="1">INDIRECT("'"&amp;$C320&amp;"'!"&amp;"$"&amp;$D320&amp;$AU$1&amp;"")</f>
        <v>0</v>
      </c>
      <c r="AV320" s="225"/>
      <c r="AW320" s="223"/>
      <c r="AX320" s="222"/>
      <c r="AY320" s="226"/>
      <c r="AZ320" s="225" cm="1">
        <f t="array" aca="1" ref="AZ320" ca="1">INDIRECT("'"&amp;$C320&amp;"'!"&amp;"$"&amp;$D320&amp;$AZ$1&amp;"")</f>
        <v>0</v>
      </c>
      <c r="BA320" s="224"/>
      <c r="BB320" s="225"/>
      <c r="BC320" s="223"/>
      <c r="BD320" s="225" cm="1">
        <f t="array" aca="1" ref="BD320" ca="1">INDIRECT("'"&amp;$C320&amp;"'!"&amp;"$"&amp;$D320&amp;$BD$1&amp;"")</f>
        <v>0</v>
      </c>
      <c r="BE320" s="224"/>
      <c r="BF320" s="225"/>
      <c r="BG320" s="223"/>
      <c r="BH320" s="227"/>
      <c r="BI320" s="223"/>
      <c r="BJ320" s="227" cm="1">
        <f t="array" aca="1" ref="BJ320" ca="1">INDIRECT("'"&amp;$C320&amp;"'!"&amp;"$"&amp;$D320&amp;$BJ$1&amp;"")</f>
        <v>0</v>
      </c>
      <c r="BK320" s="225"/>
      <c r="BL320" s="223"/>
      <c r="BM320" s="407"/>
      <c r="BN320" s="222" cm="1">
        <f t="array" aca="1" ref="BN320" ca="1">INDIRECT("'"&amp;$C320&amp;"'!"&amp;"$"&amp;$D320&amp;$BN$1&amp;"")</f>
        <v>0</v>
      </c>
      <c r="BO320" s="224"/>
      <c r="BP320" s="223"/>
      <c r="BQ320" s="227" cm="1">
        <f t="array" aca="1" ref="BQ320" ca="1">INDIRECT("'"&amp;$C320&amp;"'!"&amp;"$"&amp;$D320&amp;$BQ$1&amp;"")</f>
        <v>0</v>
      </c>
      <c r="BR320" s="225"/>
      <c r="BS320" s="225"/>
      <c r="BT320" s="223"/>
      <c r="BU320" s="228" cm="1">
        <f t="array" aca="1" ref="BU320" ca="1">INDIRECT("'"&amp;$C320&amp;"'!"&amp;"$"&amp;$D320&amp;$BU$1&amp;"")</f>
        <v>0</v>
      </c>
      <c r="BV320" s="225"/>
      <c r="BW320" s="225"/>
      <c r="BX320" s="223"/>
      <c r="BY320" s="228"/>
      <c r="BZ320" s="225"/>
      <c r="CA320" s="225"/>
      <c r="CB320" s="223"/>
    </row>
    <row r="321" spans="1:80" ht="15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154</v>
      </c>
      <c r="E321" s="229"/>
      <c r="F321" s="230"/>
      <c r="G321" s="231" cm="1">
        <f t="array" aca="1" ref="G321" ca="1">INDIRECT("'"&amp;$C321&amp;"'!"&amp;"$"&amp;$D321&amp;$G$1&amp;"")</f>
        <v>0</v>
      </c>
      <c r="H321" s="232" t="s">
        <v>1</v>
      </c>
      <c r="I321" s="230" t="s">
        <v>1</v>
      </c>
      <c r="J321" s="231" cm="1">
        <f t="array" aca="1" ref="J321" ca="1">INDIRECT("'"&amp;$C321&amp;"'!"&amp;"$"&amp;$D321&amp;$J$1&amp;"")</f>
        <v>0</v>
      </c>
      <c r="K321" s="232"/>
      <c r="L321" s="232"/>
      <c r="M321" s="233"/>
      <c r="N321" s="229" cm="1">
        <f t="array" aca="1" ref="N321" ca="1">INDIRECT("'"&amp;$C321&amp;"'!"&amp;"$"&amp;$D321&amp;$N$1&amp;"")</f>
        <v>0</v>
      </c>
      <c r="O321" s="232"/>
      <c r="P321" s="232"/>
      <c r="Q321" s="230"/>
      <c r="R321" s="353" cm="1">
        <f t="array" aca="1" ref="R321" ca="1">INDIRECT("'"&amp;$C321&amp;"'!"&amp;"$"&amp;$D321&amp;$R$1&amp;"")</f>
        <v>0</v>
      </c>
      <c r="S321" s="232"/>
      <c r="T321" s="232"/>
      <c r="U321" s="233"/>
      <c r="V321" s="229"/>
      <c r="W321" s="234" cm="1">
        <f t="array" aca="1" ref="W321" ca="1">INDIRECT("'"&amp;$C321&amp;"'!"&amp;"$"&amp;$D321&amp;$W$1&amp;"")</f>
        <v>0</v>
      </c>
      <c r="X321" s="232"/>
      <c r="Y321" s="230"/>
      <c r="Z321" s="231" cm="1">
        <f t="array" aca="1" ref="Z321" ca="1">INDIRECT("'"&amp;$C321&amp;"'!"&amp;"$"&amp;$D321&amp;$Z$1&amp;"")</f>
        <v>0</v>
      </c>
      <c r="AA321" s="232" t="s">
        <v>1</v>
      </c>
      <c r="AB321" s="232" t="s">
        <v>1</v>
      </c>
      <c r="AC321" s="233" t="s">
        <v>1</v>
      </c>
      <c r="AD321" s="229" cm="1">
        <f t="array" aca="1" ref="AD321" ca="1">INDIRECT("'"&amp;$C321&amp;"'!"&amp;"$"&amp;$D321&amp;$AD$1&amp;"")</f>
        <v>0</v>
      </c>
      <c r="AE321" s="232" t="s">
        <v>1</v>
      </c>
      <c r="AF321" s="232" t="s">
        <v>1</v>
      </c>
      <c r="AG321" s="230" t="s">
        <v>1</v>
      </c>
      <c r="AH321" s="231" cm="1">
        <f t="array" aca="1" ref="AH321" ca="1">INDIRECT("'"&amp;$C321&amp;"'!"&amp;"$"&amp;$D321&amp;$AH$1&amp;"")</f>
        <v>0</v>
      </c>
      <c r="AI321" s="232" t="s">
        <v>1</v>
      </c>
      <c r="AJ321" s="232" t="s">
        <v>1</v>
      </c>
      <c r="AK321" s="233" t="s">
        <v>1</v>
      </c>
      <c r="AL321" s="229" cm="1">
        <f t="array" aca="1" ref="AL321" ca="1">INDIRECT("'"&amp;$C321&amp;"'!"&amp;"$"&amp;$D321&amp;$AL$1&amp;"")</f>
        <v>0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cm="1">
        <f t="array" aca="1" ref="AR321" ca="1">INDIRECT("'"&amp;$C321&amp;"'!"&amp;"$"&amp;$D321&amp;$AR$1&amp;"")</f>
        <v>0</v>
      </c>
      <c r="AS321" s="232"/>
      <c r="AT321" s="230"/>
      <c r="AU321" s="231" cm="1">
        <f t="array" aca="1" ref="AU321" ca="1">INDIRECT("'"&amp;$C321&amp;"'!"&amp;"$"&amp;$D321&amp;$AU$1&amp;"")</f>
        <v>0</v>
      </c>
      <c r="AV321" s="232"/>
      <c r="AW321" s="230"/>
      <c r="AX321" s="229"/>
      <c r="AY321" s="233"/>
      <c r="AZ321" s="232" cm="1">
        <f t="array" aca="1" ref="AZ321" ca="1">INDIRECT("'"&amp;$C321&amp;"'!"&amp;"$"&amp;$D321&amp;$AZ$1&amp;"")</f>
        <v>0</v>
      </c>
      <c r="BA321" s="231"/>
      <c r="BB321" s="232"/>
      <c r="BC321" s="230"/>
      <c r="BD321" s="232" cm="1">
        <f t="array" aca="1" ref="BD321" ca="1">INDIRECT("'"&amp;$C321&amp;"'!"&amp;"$"&amp;$D321&amp;$BD$1&amp;"")</f>
        <v>0</v>
      </c>
      <c r="BE321" s="231"/>
      <c r="BF321" s="232"/>
      <c r="BG321" s="230"/>
      <c r="BH321" s="234"/>
      <c r="BI321" s="230"/>
      <c r="BJ321" s="234" cm="1">
        <f t="array" aca="1" ref="BJ321" ca="1">INDIRECT("'"&amp;$C321&amp;"'!"&amp;"$"&amp;$D321&amp;$BJ$1&amp;"")</f>
        <v>0</v>
      </c>
      <c r="BK321" s="232"/>
      <c r="BL321" s="230"/>
      <c r="BM321" s="408"/>
      <c r="BN321" s="229" cm="1">
        <f t="array" aca="1" ref="BN321" ca="1">INDIRECT("'"&amp;$C321&amp;"'!"&amp;"$"&amp;$D321&amp;$BN$1&amp;"")</f>
        <v>0</v>
      </c>
      <c r="BO321" s="231"/>
      <c r="BP321" s="230"/>
      <c r="BQ321" s="234" cm="1">
        <f t="array" aca="1" ref="BQ321" ca="1">INDIRECT("'"&amp;$C321&amp;"'!"&amp;"$"&amp;$D321&amp;$BQ$1&amp;"")</f>
        <v>0</v>
      </c>
      <c r="BR321" s="232"/>
      <c r="BS321" s="232"/>
      <c r="BT321" s="230"/>
      <c r="BU321" s="235" cm="1">
        <f t="array" aca="1" ref="BU321" ca="1">INDIRECT("'"&amp;$C321&amp;"'!"&amp;"$"&amp;$D321&amp;$BU$1&amp;"")</f>
        <v>0</v>
      </c>
      <c r="BV321" s="232"/>
      <c r="BW321" s="232"/>
      <c r="BX321" s="230"/>
      <c r="BY321" s="235"/>
      <c r="BZ321" s="232"/>
      <c r="CA321" s="232"/>
      <c r="CB321" s="230"/>
    </row>
    <row r="322" spans="1:80" ht="15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155</v>
      </c>
      <c r="E322" s="222"/>
      <c r="F322" s="223"/>
      <c r="G322" s="224" cm="1">
        <f t="array" aca="1" ref="G322" ca="1">INDIRECT("'"&amp;$C322&amp;"'!"&amp;"$"&amp;$D322&amp;$G$1&amp;"")</f>
        <v>0</v>
      </c>
      <c r="H322" s="225" t="s">
        <v>1</v>
      </c>
      <c r="I322" s="223" t="s">
        <v>1</v>
      </c>
      <c r="J322" s="224" cm="1">
        <f t="array" aca="1" ref="J322" ca="1">INDIRECT("'"&amp;$C322&amp;"'!"&amp;"$"&amp;$D322&amp;$J$1&amp;"")</f>
        <v>0</v>
      </c>
      <c r="K322" s="225"/>
      <c r="L322" s="225"/>
      <c r="M322" s="226"/>
      <c r="N322" s="222" cm="1">
        <f t="array" aca="1" ref="N322" ca="1">INDIRECT("'"&amp;$C322&amp;"'!"&amp;"$"&amp;$D322&amp;$N$1&amp;"")</f>
        <v>0</v>
      </c>
      <c r="O322" s="225"/>
      <c r="P322" s="225"/>
      <c r="Q322" s="226"/>
      <c r="R322" s="352" cm="1">
        <f t="array" aca="1" ref="R322" ca="1">INDIRECT("'"&amp;$C322&amp;"'!"&amp;"$"&amp;$D322&amp;$R$1&amp;"")</f>
        <v>0</v>
      </c>
      <c r="S322" s="225"/>
      <c r="T322" s="225"/>
      <c r="U322" s="226"/>
      <c r="V322" s="222"/>
      <c r="W322" s="227" cm="1">
        <f t="array" aca="1" ref="W322" ca="1">INDIRECT("'"&amp;$C322&amp;"'!"&amp;"$"&amp;$D322&amp;$W$1&amp;"")</f>
        <v>0</v>
      </c>
      <c r="X322" s="225"/>
      <c r="Y322" s="223"/>
      <c r="Z322" s="224" cm="1">
        <f t="array" aca="1" ref="Z322" ca="1">INDIRECT("'"&amp;$C322&amp;"'!"&amp;"$"&amp;$D322&amp;$Z$1&amp;"")</f>
        <v>0</v>
      </c>
      <c r="AA322" s="225" t="s">
        <v>1</v>
      </c>
      <c r="AB322" s="225" t="s">
        <v>1</v>
      </c>
      <c r="AC322" s="226" t="s">
        <v>1</v>
      </c>
      <c r="AD322" s="222" cm="1">
        <f t="array" aca="1" ref="AD322" ca="1">INDIRECT("'"&amp;$C322&amp;"'!"&amp;"$"&amp;$D322&amp;$AD$1&amp;"")</f>
        <v>0</v>
      </c>
      <c r="AE322" s="225" t="s">
        <v>1</v>
      </c>
      <c r="AF322" s="225" t="s">
        <v>1</v>
      </c>
      <c r="AG322" s="223" t="s">
        <v>1</v>
      </c>
      <c r="AH322" s="224" cm="1">
        <f t="array" aca="1" ref="AH322" ca="1">INDIRECT("'"&amp;$C322&amp;"'!"&amp;"$"&amp;$D322&amp;$AH$1&amp;"")</f>
        <v>0</v>
      </c>
      <c r="AI322" s="225" t="s">
        <v>1</v>
      </c>
      <c r="AJ322" s="225" t="s">
        <v>1</v>
      </c>
      <c r="AK322" s="226" t="s">
        <v>1</v>
      </c>
      <c r="AL322" s="222" cm="1">
        <f t="array" aca="1" ref="AL322" ca="1">INDIRECT("'"&amp;$C322&amp;"'!"&amp;"$"&amp;$D322&amp;$AL$1&amp;"")</f>
        <v>0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cm="1">
        <f t="array" aca="1" ref="AR322" ca="1">INDIRECT("'"&amp;$C322&amp;"'!"&amp;"$"&amp;$D322&amp;$AR$1&amp;"")</f>
        <v>0</v>
      </c>
      <c r="AS322" s="225"/>
      <c r="AT322" s="223"/>
      <c r="AU322" s="224" cm="1">
        <f t="array" aca="1" ref="AU322" ca="1">INDIRECT("'"&amp;$C322&amp;"'!"&amp;"$"&amp;$D322&amp;$AU$1&amp;"")</f>
        <v>0</v>
      </c>
      <c r="AV322" s="225"/>
      <c r="AW322" s="223"/>
      <c r="AX322" s="222"/>
      <c r="AY322" s="226"/>
      <c r="AZ322" s="225" cm="1">
        <f t="array" aca="1" ref="AZ322" ca="1">INDIRECT("'"&amp;$C322&amp;"'!"&amp;"$"&amp;$D322&amp;$AZ$1&amp;"")</f>
        <v>0</v>
      </c>
      <c r="BA322" s="224"/>
      <c r="BB322" s="225"/>
      <c r="BC322" s="223"/>
      <c r="BD322" s="225" cm="1">
        <f t="array" aca="1" ref="BD322" ca="1">INDIRECT("'"&amp;$C322&amp;"'!"&amp;"$"&amp;$D322&amp;$BD$1&amp;"")</f>
        <v>0</v>
      </c>
      <c r="BE322" s="224"/>
      <c r="BF322" s="225"/>
      <c r="BG322" s="223"/>
      <c r="BH322" s="227"/>
      <c r="BI322" s="223"/>
      <c r="BJ322" s="227" cm="1">
        <f t="array" aca="1" ref="BJ322" ca="1">INDIRECT("'"&amp;$C322&amp;"'!"&amp;"$"&amp;$D322&amp;$BJ$1&amp;"")</f>
        <v>0</v>
      </c>
      <c r="BK322" s="225"/>
      <c r="BL322" s="223"/>
      <c r="BM322" s="407"/>
      <c r="BN322" s="222" cm="1">
        <f t="array" aca="1" ref="BN322" ca="1">INDIRECT("'"&amp;$C322&amp;"'!"&amp;"$"&amp;$D322&amp;$BN$1&amp;"")</f>
        <v>0</v>
      </c>
      <c r="BO322" s="224"/>
      <c r="BP322" s="223"/>
      <c r="BQ322" s="227" cm="1">
        <f t="array" aca="1" ref="BQ322" ca="1">INDIRECT("'"&amp;$C322&amp;"'!"&amp;"$"&amp;$D322&amp;$BQ$1&amp;"")</f>
        <v>0</v>
      </c>
      <c r="BR322" s="225"/>
      <c r="BS322" s="225"/>
      <c r="BT322" s="223"/>
      <c r="BU322" s="228" cm="1">
        <f t="array" aca="1" ref="BU322" ca="1">INDIRECT("'"&amp;$C322&amp;"'!"&amp;"$"&amp;$D322&amp;$BU$1&amp;"")</f>
        <v>0</v>
      </c>
      <c r="BV322" s="225"/>
      <c r="BW322" s="225"/>
      <c r="BX322" s="223"/>
      <c r="BY322" s="228"/>
      <c r="BZ322" s="225"/>
      <c r="CA322" s="225"/>
      <c r="CB322" s="223"/>
    </row>
    <row r="323" spans="1:80" ht="15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156</v>
      </c>
      <c r="E323" s="229"/>
      <c r="F323" s="230"/>
      <c r="G323" s="231" cm="1">
        <f t="array" aca="1" ref="G323" ca="1">INDIRECT("'"&amp;$C323&amp;"'!"&amp;"$"&amp;$D323&amp;$G$1&amp;"")</f>
        <v>0</v>
      </c>
      <c r="H323" s="232" t="s">
        <v>1</v>
      </c>
      <c r="I323" s="230" t="s">
        <v>1</v>
      </c>
      <c r="J323" s="231" cm="1">
        <f t="array" aca="1" ref="J323" ca="1">INDIRECT("'"&amp;$C323&amp;"'!"&amp;"$"&amp;$D323&amp;$J$1&amp;"")</f>
        <v>0</v>
      </c>
      <c r="K323" s="232"/>
      <c r="L323" s="232"/>
      <c r="M323" s="233"/>
      <c r="N323" s="229" cm="1">
        <f t="array" aca="1" ref="N323" ca="1">INDIRECT("'"&amp;$C323&amp;"'!"&amp;"$"&amp;$D323&amp;$N$1&amp;"")</f>
        <v>0</v>
      </c>
      <c r="O323" s="232"/>
      <c r="P323" s="232"/>
      <c r="Q323" s="230"/>
      <c r="R323" s="229" cm="1">
        <f t="array" aca="1" ref="R323" ca="1">INDIRECT("'"&amp;$C323&amp;"'!"&amp;"$"&amp;$D323&amp;$R$1&amp;"")</f>
        <v>0</v>
      </c>
      <c r="S323" s="232"/>
      <c r="T323" s="232"/>
      <c r="U323" s="233"/>
      <c r="V323" s="229"/>
      <c r="W323" s="234" cm="1">
        <f t="array" aca="1" ref="W323" ca="1">INDIRECT("'"&amp;$C323&amp;"'!"&amp;"$"&amp;$D323&amp;$W$1&amp;"")</f>
        <v>0</v>
      </c>
      <c r="X323" s="232"/>
      <c r="Y323" s="230"/>
      <c r="Z323" s="231" cm="1">
        <f t="array" aca="1" ref="Z323" ca="1">INDIRECT("'"&amp;$C323&amp;"'!"&amp;"$"&amp;$D323&amp;$Z$1&amp;"")</f>
        <v>0</v>
      </c>
      <c r="AA323" s="232" t="s">
        <v>1</v>
      </c>
      <c r="AB323" s="232" t="s">
        <v>1</v>
      </c>
      <c r="AC323" s="233" t="s">
        <v>1</v>
      </c>
      <c r="AD323" s="229" cm="1">
        <f t="array" aca="1" ref="AD323" ca="1">INDIRECT("'"&amp;$C323&amp;"'!"&amp;"$"&amp;$D323&amp;$AD$1&amp;"")</f>
        <v>0</v>
      </c>
      <c r="AE323" s="232" t="s">
        <v>1</v>
      </c>
      <c r="AF323" s="232" t="s">
        <v>1</v>
      </c>
      <c r="AG323" s="230" t="s">
        <v>1</v>
      </c>
      <c r="AH323" s="231" cm="1">
        <f t="array" aca="1" ref="AH323" ca="1">INDIRECT("'"&amp;$C323&amp;"'!"&amp;"$"&amp;$D323&amp;$AH$1&amp;"")</f>
        <v>0</v>
      </c>
      <c r="AI323" s="232" t="s">
        <v>1</v>
      </c>
      <c r="AJ323" s="232" t="s">
        <v>1</v>
      </c>
      <c r="AK323" s="233" t="s">
        <v>1</v>
      </c>
      <c r="AL323" s="229" cm="1">
        <f t="array" aca="1" ref="AL323" ca="1">INDIRECT("'"&amp;$C323&amp;"'!"&amp;"$"&amp;$D323&amp;$AL$1&amp;"")</f>
        <v>0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cm="1">
        <f t="array" aca="1" ref="AR323" ca="1">INDIRECT("'"&amp;$C323&amp;"'!"&amp;"$"&amp;$D323&amp;$AR$1&amp;"")</f>
        <v>0</v>
      </c>
      <c r="AS323" s="232"/>
      <c r="AT323" s="230"/>
      <c r="AU323" s="231" cm="1">
        <f t="array" aca="1" ref="AU323" ca="1">INDIRECT("'"&amp;$C323&amp;"'!"&amp;"$"&amp;$D323&amp;$AU$1&amp;"")</f>
        <v>0</v>
      </c>
      <c r="AV323" s="232"/>
      <c r="AW323" s="230"/>
      <c r="AX323" s="229"/>
      <c r="AY323" s="233"/>
      <c r="AZ323" s="232" cm="1">
        <f t="array" aca="1" ref="AZ323" ca="1">INDIRECT("'"&amp;$C323&amp;"'!"&amp;"$"&amp;$D323&amp;$AZ$1&amp;"")</f>
        <v>0</v>
      </c>
      <c r="BA323" s="231"/>
      <c r="BB323" s="232"/>
      <c r="BC323" s="230"/>
      <c r="BD323" s="232" cm="1">
        <f t="array" aca="1" ref="BD323" ca="1">INDIRECT("'"&amp;$C323&amp;"'!"&amp;"$"&amp;$D323&amp;$BD$1&amp;"")</f>
        <v>0</v>
      </c>
      <c r="BE323" s="231"/>
      <c r="BF323" s="232"/>
      <c r="BG323" s="230"/>
      <c r="BH323" s="234"/>
      <c r="BI323" s="230"/>
      <c r="BJ323" s="234" cm="1">
        <f t="array" aca="1" ref="BJ323" ca="1">INDIRECT("'"&amp;$C323&amp;"'!"&amp;"$"&amp;$D323&amp;$BJ$1&amp;"")</f>
        <v>0</v>
      </c>
      <c r="BK323" s="232"/>
      <c r="BL323" s="230"/>
      <c r="BM323" s="408"/>
      <c r="BN323" s="229" cm="1">
        <f t="array" aca="1" ref="BN323" ca="1">INDIRECT("'"&amp;$C323&amp;"'!"&amp;"$"&amp;$D323&amp;$BN$1&amp;"")</f>
        <v>0</v>
      </c>
      <c r="BO323" s="231"/>
      <c r="BP323" s="230"/>
      <c r="BQ323" s="234" cm="1">
        <f t="array" aca="1" ref="BQ323" ca="1">INDIRECT("'"&amp;$C323&amp;"'!"&amp;"$"&amp;$D323&amp;$BQ$1&amp;"")</f>
        <v>0</v>
      </c>
      <c r="BR323" s="232"/>
      <c r="BS323" s="232"/>
      <c r="BT323" s="230"/>
      <c r="BU323" s="235" cm="1">
        <f t="array" aca="1" ref="BU323" ca="1">INDIRECT("'"&amp;$C323&amp;"'!"&amp;"$"&amp;$D323&amp;$BU$1&amp;"")</f>
        <v>0</v>
      </c>
      <c r="BV323" s="232"/>
      <c r="BW323" s="232"/>
      <c r="BX323" s="230"/>
      <c r="BY323" s="235"/>
      <c r="BZ323" s="232"/>
      <c r="CA323" s="232"/>
      <c r="CB323" s="230"/>
    </row>
    <row r="324" spans="1:80" ht="15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157</v>
      </c>
      <c r="E324" s="222"/>
      <c r="F324" s="223"/>
      <c r="G324" s="224" cm="1">
        <f t="array" aca="1" ref="G324" ca="1">INDIRECT("'"&amp;$C324&amp;"'!"&amp;"$"&amp;$D324&amp;$G$1&amp;"")</f>
        <v>0</v>
      </c>
      <c r="H324" s="225" t="s">
        <v>1</v>
      </c>
      <c r="I324" s="223" t="s">
        <v>1</v>
      </c>
      <c r="J324" s="224" cm="1">
        <f t="array" aca="1" ref="J324" ca="1">INDIRECT("'"&amp;$C324&amp;"'!"&amp;"$"&amp;$D324&amp;$J$1&amp;"")</f>
        <v>0</v>
      </c>
      <c r="K324" s="493"/>
      <c r="L324" s="225"/>
      <c r="M324" s="226"/>
      <c r="N324" s="222" cm="1">
        <f t="array" aca="1" ref="N324" ca="1">INDIRECT("'"&amp;$C324&amp;"'!"&amp;"$"&amp;$D324&amp;$N$1&amp;"")</f>
        <v>0</v>
      </c>
      <c r="O324" s="225"/>
      <c r="P324" s="225"/>
      <c r="Q324" s="223"/>
      <c r="R324" s="352" cm="1">
        <f t="array" aca="1" ref="R324" ca="1">INDIRECT("'"&amp;$C324&amp;"'!"&amp;"$"&amp;$D324&amp;$R$1&amp;"")</f>
        <v>0</v>
      </c>
      <c r="S324" s="225"/>
      <c r="T324" s="225"/>
      <c r="U324" s="226"/>
      <c r="V324" s="222"/>
      <c r="W324" s="227" cm="1">
        <f t="array" aca="1" ref="W324" ca="1">INDIRECT("'"&amp;$C324&amp;"'!"&amp;"$"&amp;$D324&amp;$W$1&amp;"")</f>
        <v>0</v>
      </c>
      <c r="X324" s="225"/>
      <c r="Y324" s="223"/>
      <c r="Z324" s="224" cm="1">
        <f t="array" aca="1" ref="Z324" ca="1">INDIRECT("'"&amp;$C324&amp;"'!"&amp;"$"&amp;$D324&amp;$Z$1&amp;"")</f>
        <v>0</v>
      </c>
      <c r="AA324" s="225" t="s">
        <v>1</v>
      </c>
      <c r="AB324" s="225" t="s">
        <v>1</v>
      </c>
      <c r="AC324" s="226" t="s">
        <v>1</v>
      </c>
      <c r="AD324" s="222" cm="1">
        <f t="array" aca="1" ref="AD324" ca="1">INDIRECT("'"&amp;$C324&amp;"'!"&amp;"$"&amp;$D324&amp;$AD$1&amp;"")</f>
        <v>0</v>
      </c>
      <c r="AE324" s="225" t="s">
        <v>1</v>
      </c>
      <c r="AF324" s="225" t="s">
        <v>1</v>
      </c>
      <c r="AG324" s="223" t="s">
        <v>1</v>
      </c>
      <c r="AH324" s="224" cm="1">
        <f t="array" aca="1" ref="AH324" ca="1">INDIRECT("'"&amp;$C324&amp;"'!"&amp;"$"&amp;$D324&amp;$AH$1&amp;"")</f>
        <v>0</v>
      </c>
      <c r="AI324" s="225" t="s">
        <v>1</v>
      </c>
      <c r="AJ324" s="225" t="s">
        <v>1</v>
      </c>
      <c r="AK324" s="226" t="s">
        <v>1</v>
      </c>
      <c r="AL324" s="222" cm="1">
        <f t="array" aca="1" ref="AL324" ca="1">INDIRECT("'"&amp;$C324&amp;"'!"&amp;"$"&amp;$D324&amp;$AL$1&amp;"")</f>
        <v>0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cm="1">
        <f t="array" aca="1" ref="AR324" ca="1">INDIRECT("'"&amp;$C324&amp;"'!"&amp;"$"&amp;$D324&amp;$AR$1&amp;"")</f>
        <v>0</v>
      </c>
      <c r="AS324" s="225"/>
      <c r="AT324" s="223"/>
      <c r="AU324" s="224" cm="1">
        <f t="array" aca="1" ref="AU324" ca="1">INDIRECT("'"&amp;$C324&amp;"'!"&amp;"$"&amp;$D324&amp;$AU$1&amp;"")</f>
        <v>0</v>
      </c>
      <c r="AV324" s="225"/>
      <c r="AW324" s="223"/>
      <c r="AX324" s="222"/>
      <c r="AY324" s="226"/>
      <c r="AZ324" s="225" cm="1">
        <f t="array" aca="1" ref="AZ324" ca="1">INDIRECT("'"&amp;$C324&amp;"'!"&amp;"$"&amp;$D324&amp;$AZ$1&amp;"")</f>
        <v>0</v>
      </c>
      <c r="BA324" s="224"/>
      <c r="BB324" s="225"/>
      <c r="BC324" s="223"/>
      <c r="BD324" s="225" cm="1">
        <f t="array" aca="1" ref="BD324" ca="1">INDIRECT("'"&amp;$C324&amp;"'!"&amp;"$"&amp;$D324&amp;$BD$1&amp;"")</f>
        <v>0</v>
      </c>
      <c r="BE324" s="224"/>
      <c r="BF324" s="225"/>
      <c r="BG324" s="223"/>
      <c r="BH324" s="227"/>
      <c r="BI324" s="223"/>
      <c r="BJ324" s="227" cm="1">
        <f t="array" aca="1" ref="BJ324" ca="1">INDIRECT("'"&amp;$C324&amp;"'!"&amp;"$"&amp;$D324&amp;$BJ$1&amp;"")</f>
        <v>0</v>
      </c>
      <c r="BK324" s="225"/>
      <c r="BL324" s="223"/>
      <c r="BM324" s="407"/>
      <c r="BN324" s="222" cm="1">
        <f t="array" aca="1" ref="BN324" ca="1">INDIRECT("'"&amp;$C324&amp;"'!"&amp;"$"&amp;$D324&amp;$BN$1&amp;"")</f>
        <v>0</v>
      </c>
      <c r="BO324" s="224"/>
      <c r="BP324" s="223"/>
      <c r="BQ324" s="227" cm="1">
        <f t="array" aca="1" ref="BQ324" ca="1">INDIRECT("'"&amp;$C324&amp;"'!"&amp;"$"&amp;$D324&amp;$BQ$1&amp;"")</f>
        <v>0</v>
      </c>
      <c r="BR324" s="225"/>
      <c r="BS324" s="225"/>
      <c r="BT324" s="223"/>
      <c r="BU324" s="228" cm="1">
        <f t="array" aca="1" ref="BU324" ca="1">INDIRECT("'"&amp;$C324&amp;"'!"&amp;"$"&amp;$D324&amp;$BU$1&amp;"")</f>
        <v>0</v>
      </c>
      <c r="BV324" s="225"/>
      <c r="BW324" s="225"/>
      <c r="BX324" s="223"/>
      <c r="BY324" s="228"/>
      <c r="BZ324" s="225"/>
      <c r="CA324" s="225"/>
      <c r="CB324" s="223"/>
    </row>
    <row r="325" spans="1:80" ht="15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158</v>
      </c>
      <c r="E325" s="229"/>
      <c r="F325" s="230"/>
      <c r="G325" s="231" cm="1">
        <f t="array" aca="1" ref="G325" ca="1">INDIRECT("'"&amp;$C325&amp;"'!"&amp;"$"&amp;$D325&amp;$G$1&amp;"")</f>
        <v>0</v>
      </c>
      <c r="H325" s="232" t="s">
        <v>1</v>
      </c>
      <c r="I325" s="230" t="s">
        <v>1</v>
      </c>
      <c r="J325" s="231" cm="1">
        <f t="array" aca="1" ref="J325" ca="1">INDIRECT("'"&amp;$C325&amp;"'!"&amp;"$"&amp;$D325&amp;$J$1&amp;"")</f>
        <v>0</v>
      </c>
      <c r="K325" s="232"/>
      <c r="L325" s="232"/>
      <c r="M325" s="233"/>
      <c r="N325" s="229" cm="1">
        <f t="array" aca="1" ref="N325" ca="1">INDIRECT("'"&amp;$C325&amp;"'!"&amp;"$"&amp;$D325&amp;$N$1&amp;"")</f>
        <v>0</v>
      </c>
      <c r="O325" s="232"/>
      <c r="P325" s="232"/>
      <c r="Q325" s="230"/>
      <c r="R325" s="229" cm="1">
        <f t="array" aca="1" ref="R325" ca="1">INDIRECT("'"&amp;$C325&amp;"'!"&amp;"$"&amp;$D325&amp;$R$1&amp;"")</f>
        <v>0</v>
      </c>
      <c r="S325" s="232"/>
      <c r="T325" s="232"/>
      <c r="U325" s="233"/>
      <c r="V325" s="229"/>
      <c r="W325" s="234" cm="1">
        <f t="array" aca="1" ref="W325" ca="1">INDIRECT("'"&amp;$C325&amp;"'!"&amp;"$"&amp;$D325&amp;$W$1&amp;"")</f>
        <v>0</v>
      </c>
      <c r="X325" s="232"/>
      <c r="Y325" s="230"/>
      <c r="Z325" s="231" cm="1">
        <f t="array" aca="1" ref="Z325" ca="1">INDIRECT("'"&amp;$C325&amp;"'!"&amp;"$"&amp;$D325&amp;$Z$1&amp;"")</f>
        <v>0</v>
      </c>
      <c r="AA325" s="232" t="s">
        <v>1</v>
      </c>
      <c r="AB325" s="232" t="s">
        <v>1</v>
      </c>
      <c r="AC325" s="233" t="s">
        <v>1</v>
      </c>
      <c r="AD325" s="229" cm="1">
        <f t="array" aca="1" ref="AD325" ca="1">INDIRECT("'"&amp;$C325&amp;"'!"&amp;"$"&amp;$D325&amp;$AD$1&amp;"")</f>
        <v>0</v>
      </c>
      <c r="AE325" s="232" t="s">
        <v>1</v>
      </c>
      <c r="AF325" s="232" t="s">
        <v>1</v>
      </c>
      <c r="AG325" s="230" t="s">
        <v>1</v>
      </c>
      <c r="AH325" s="231" cm="1">
        <f t="array" aca="1" ref="AH325" ca="1">INDIRECT("'"&amp;$C325&amp;"'!"&amp;"$"&amp;$D325&amp;$AH$1&amp;"")</f>
        <v>0</v>
      </c>
      <c r="AI325" s="232" t="s">
        <v>1</v>
      </c>
      <c r="AJ325" s="232" t="s">
        <v>1</v>
      </c>
      <c r="AK325" s="233" t="s">
        <v>1</v>
      </c>
      <c r="AL325" s="229" cm="1">
        <f t="array" aca="1" ref="AL325" ca="1">INDIRECT("'"&amp;$C325&amp;"'!"&amp;"$"&amp;$D325&amp;$AL$1&amp;"")</f>
        <v>0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cm="1">
        <f t="array" aca="1" ref="AR325" ca="1">INDIRECT("'"&amp;$C325&amp;"'!"&amp;"$"&amp;$D325&amp;$AR$1&amp;"")</f>
        <v>0</v>
      </c>
      <c r="AS325" s="232"/>
      <c r="AT325" s="230"/>
      <c r="AU325" s="231" cm="1">
        <f t="array" aca="1" ref="AU325" ca="1">INDIRECT("'"&amp;$C325&amp;"'!"&amp;"$"&amp;$D325&amp;$AU$1&amp;"")</f>
        <v>0</v>
      </c>
      <c r="AV325" s="232"/>
      <c r="AW325" s="230"/>
      <c r="AX325" s="229"/>
      <c r="AY325" s="233"/>
      <c r="AZ325" s="232" cm="1">
        <f t="array" aca="1" ref="AZ325" ca="1">INDIRECT("'"&amp;$C325&amp;"'!"&amp;"$"&amp;$D325&amp;$AZ$1&amp;"")</f>
        <v>0</v>
      </c>
      <c r="BA325" s="231"/>
      <c r="BB325" s="232"/>
      <c r="BC325" s="230"/>
      <c r="BD325" s="232" cm="1">
        <f t="array" aca="1" ref="BD325" ca="1">INDIRECT("'"&amp;$C325&amp;"'!"&amp;"$"&amp;$D325&amp;$BD$1&amp;"")</f>
        <v>0</v>
      </c>
      <c r="BE325" s="231"/>
      <c r="BF325" s="232"/>
      <c r="BG325" s="230"/>
      <c r="BH325" s="234"/>
      <c r="BI325" s="230"/>
      <c r="BJ325" s="234" cm="1">
        <f t="array" aca="1" ref="BJ325" ca="1">INDIRECT("'"&amp;$C325&amp;"'!"&amp;"$"&amp;$D325&amp;$BJ$1&amp;"")</f>
        <v>0</v>
      </c>
      <c r="BK325" s="232"/>
      <c r="BL325" s="230"/>
      <c r="BM325" s="408"/>
      <c r="BN325" s="229" cm="1">
        <f t="array" aca="1" ref="BN325" ca="1">INDIRECT("'"&amp;$C325&amp;"'!"&amp;"$"&amp;$D325&amp;$BN$1&amp;"")</f>
        <v>0</v>
      </c>
      <c r="BO325" s="231"/>
      <c r="BP325" s="230"/>
      <c r="BQ325" s="234" cm="1">
        <f t="array" aca="1" ref="BQ325" ca="1">INDIRECT("'"&amp;$C325&amp;"'!"&amp;"$"&amp;$D325&amp;$BQ$1&amp;"")</f>
        <v>0</v>
      </c>
      <c r="BR325" s="232"/>
      <c r="BS325" s="232"/>
      <c r="BT325" s="230"/>
      <c r="BU325" s="235" cm="1">
        <f t="array" aca="1" ref="BU325" ca="1">INDIRECT("'"&amp;$C325&amp;"'!"&amp;"$"&amp;$D325&amp;$BU$1&amp;"")</f>
        <v>0</v>
      </c>
      <c r="BV325" s="232"/>
      <c r="BW325" s="232"/>
      <c r="BX325" s="230"/>
      <c r="BY325" s="235"/>
      <c r="BZ325" s="232"/>
      <c r="CA325" s="232"/>
      <c r="CB325" s="230"/>
    </row>
    <row r="326" spans="1:80" ht="15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159</v>
      </c>
      <c r="E326" s="222"/>
      <c r="F326" s="223"/>
      <c r="G326" s="224" cm="1">
        <f t="array" aca="1" ref="G326" ca="1">INDIRECT("'"&amp;$C326&amp;"'!"&amp;"$"&amp;$D326&amp;$G$1&amp;"")</f>
        <v>0</v>
      </c>
      <c r="H326" s="225" t="s">
        <v>1</v>
      </c>
      <c r="I326" s="223" t="s">
        <v>1</v>
      </c>
      <c r="J326" s="224" cm="1">
        <f t="array" aca="1" ref="J326" ca="1">INDIRECT("'"&amp;$C326&amp;"'!"&amp;"$"&amp;$D326&amp;$J$1&amp;"")</f>
        <v>0</v>
      </c>
      <c r="K326" s="225"/>
      <c r="L326" s="225"/>
      <c r="M326" s="226"/>
      <c r="N326" s="222" cm="1">
        <f t="array" aca="1" ref="N326" ca="1">INDIRECT("'"&amp;$C326&amp;"'!"&amp;"$"&amp;$D326&amp;$N$1&amp;"")</f>
        <v>0</v>
      </c>
      <c r="O326" s="225"/>
      <c r="P326" s="225"/>
      <c r="Q326" s="223"/>
      <c r="R326" s="352" cm="1">
        <f t="array" aca="1" ref="R326" ca="1">INDIRECT("'"&amp;$C326&amp;"'!"&amp;"$"&amp;$D326&amp;$R$1&amp;"")</f>
        <v>0</v>
      </c>
      <c r="S326" s="225"/>
      <c r="T326" s="225"/>
      <c r="U326" s="226"/>
      <c r="V326" s="222"/>
      <c r="W326" s="227" cm="1">
        <f t="array" aca="1" ref="W326" ca="1">INDIRECT("'"&amp;$C326&amp;"'!"&amp;"$"&amp;$D326&amp;$W$1&amp;"")</f>
        <v>0</v>
      </c>
      <c r="X326" s="225"/>
      <c r="Y326" s="223"/>
      <c r="Z326" s="224" cm="1">
        <f t="array" aca="1" ref="Z326" ca="1">INDIRECT("'"&amp;$C326&amp;"'!"&amp;"$"&amp;$D326&amp;$Z$1&amp;"")</f>
        <v>0</v>
      </c>
      <c r="AA326" s="225" t="s">
        <v>1</v>
      </c>
      <c r="AB326" s="225" t="s">
        <v>1</v>
      </c>
      <c r="AC326" s="226" t="s">
        <v>1</v>
      </c>
      <c r="AD326" s="222" cm="1">
        <f t="array" aca="1" ref="AD326" ca="1">INDIRECT("'"&amp;$C326&amp;"'!"&amp;"$"&amp;$D326&amp;$AD$1&amp;"")</f>
        <v>0</v>
      </c>
      <c r="AE326" s="225" t="s">
        <v>1</v>
      </c>
      <c r="AF326" s="225" t="s">
        <v>1</v>
      </c>
      <c r="AG326" s="223" t="s">
        <v>1</v>
      </c>
      <c r="AH326" s="224" cm="1">
        <f t="array" aca="1" ref="AH326" ca="1">INDIRECT("'"&amp;$C326&amp;"'!"&amp;"$"&amp;$D326&amp;$AH$1&amp;"")</f>
        <v>0</v>
      </c>
      <c r="AI326" s="225" t="s">
        <v>1</v>
      </c>
      <c r="AJ326" s="225" t="s">
        <v>1</v>
      </c>
      <c r="AK326" s="226" t="s">
        <v>1</v>
      </c>
      <c r="AL326" s="222" cm="1">
        <f t="array" aca="1" ref="AL326" ca="1">INDIRECT("'"&amp;$C326&amp;"'!"&amp;"$"&amp;$D326&amp;$AL$1&amp;"")</f>
        <v>0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cm="1">
        <f t="array" aca="1" ref="AR326" ca="1">INDIRECT("'"&amp;$C326&amp;"'!"&amp;"$"&amp;$D326&amp;$AR$1&amp;"")</f>
        <v>0</v>
      </c>
      <c r="AS326" s="225"/>
      <c r="AT326" s="223"/>
      <c r="AU326" s="224" cm="1">
        <f t="array" aca="1" ref="AU326" ca="1">INDIRECT("'"&amp;$C326&amp;"'!"&amp;"$"&amp;$D326&amp;$AU$1&amp;"")</f>
        <v>0</v>
      </c>
      <c r="AV326" s="225"/>
      <c r="AW326" s="223"/>
      <c r="AX326" s="222"/>
      <c r="AY326" s="226"/>
      <c r="AZ326" s="225" cm="1">
        <f t="array" aca="1" ref="AZ326" ca="1">INDIRECT("'"&amp;$C326&amp;"'!"&amp;"$"&amp;$D326&amp;$AZ$1&amp;"")</f>
        <v>0</v>
      </c>
      <c r="BA326" s="224"/>
      <c r="BB326" s="225"/>
      <c r="BC326" s="223"/>
      <c r="BD326" s="225" cm="1">
        <f t="array" aca="1" ref="BD326" ca="1">INDIRECT("'"&amp;$C326&amp;"'!"&amp;"$"&amp;$D326&amp;$BD$1&amp;"")</f>
        <v>0</v>
      </c>
      <c r="BE326" s="224"/>
      <c r="BF326" s="225"/>
      <c r="BG326" s="223"/>
      <c r="BH326" s="227"/>
      <c r="BI326" s="223"/>
      <c r="BJ326" s="227" cm="1">
        <f t="array" aca="1" ref="BJ326" ca="1">INDIRECT("'"&amp;$C326&amp;"'!"&amp;"$"&amp;$D326&amp;$BJ$1&amp;"")</f>
        <v>0</v>
      </c>
      <c r="BK326" s="225"/>
      <c r="BL326" s="223"/>
      <c r="BM326" s="407"/>
      <c r="BN326" s="222" cm="1">
        <f t="array" aca="1" ref="BN326" ca="1">INDIRECT("'"&amp;$C326&amp;"'!"&amp;"$"&amp;$D326&amp;$BN$1&amp;"")</f>
        <v>0</v>
      </c>
      <c r="BO326" s="224"/>
      <c r="BP326" s="223"/>
      <c r="BQ326" s="227" cm="1">
        <f t="array" aca="1" ref="BQ326" ca="1">INDIRECT("'"&amp;$C326&amp;"'!"&amp;"$"&amp;$D326&amp;$BQ$1&amp;"")</f>
        <v>0</v>
      </c>
      <c r="BR326" s="225"/>
      <c r="BS326" s="225"/>
      <c r="BT326" s="223"/>
      <c r="BU326" s="228" cm="1">
        <f t="array" aca="1" ref="BU326" ca="1">INDIRECT("'"&amp;$C326&amp;"'!"&amp;"$"&amp;$D326&amp;$BU$1&amp;"")</f>
        <v>0</v>
      </c>
      <c r="BV326" s="225"/>
      <c r="BW326" s="225"/>
      <c r="BX326" s="223"/>
      <c r="BY326" s="228"/>
      <c r="BZ326" s="225"/>
      <c r="CA326" s="225"/>
      <c r="CB326" s="223"/>
    </row>
    <row r="327" spans="1:80" ht="15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160</v>
      </c>
      <c r="E327" s="229"/>
      <c r="F327" s="230"/>
      <c r="G327" s="231" cm="1">
        <f t="array" aca="1" ref="G327" ca="1">INDIRECT("'"&amp;$C327&amp;"'!"&amp;"$"&amp;$D327&amp;$G$1&amp;"")</f>
        <v>0</v>
      </c>
      <c r="H327" s="232" t="s">
        <v>1</v>
      </c>
      <c r="I327" s="230" t="s">
        <v>1</v>
      </c>
      <c r="J327" s="231" cm="1">
        <f t="array" aca="1" ref="J327" ca="1">INDIRECT("'"&amp;$C327&amp;"'!"&amp;"$"&amp;$D327&amp;$J$1&amp;"")</f>
        <v>0</v>
      </c>
      <c r="K327" s="232"/>
      <c r="L327" s="232"/>
      <c r="M327" s="233"/>
      <c r="N327" s="229" cm="1">
        <f t="array" aca="1" ref="N327" ca="1">INDIRECT("'"&amp;$C327&amp;"'!"&amp;"$"&amp;$D327&amp;$N$1&amp;"")</f>
        <v>0</v>
      </c>
      <c r="O327" s="232"/>
      <c r="P327" s="232"/>
      <c r="Q327" s="230"/>
      <c r="R327" s="229" cm="1">
        <f t="array" aca="1" ref="R327" ca="1">INDIRECT("'"&amp;$C327&amp;"'!"&amp;"$"&amp;$D327&amp;$R$1&amp;"")</f>
        <v>0</v>
      </c>
      <c r="S327" s="232"/>
      <c r="T327" s="232"/>
      <c r="U327" s="233"/>
      <c r="V327" s="229"/>
      <c r="W327" s="234" cm="1">
        <f t="array" aca="1" ref="W327" ca="1">INDIRECT("'"&amp;$C327&amp;"'!"&amp;"$"&amp;$D327&amp;$W$1&amp;"")</f>
        <v>0</v>
      </c>
      <c r="X327" s="232"/>
      <c r="Y327" s="230"/>
      <c r="Z327" s="231" cm="1">
        <f t="array" aca="1" ref="Z327" ca="1">INDIRECT("'"&amp;$C327&amp;"'!"&amp;"$"&amp;$D327&amp;$Z$1&amp;"")</f>
        <v>0</v>
      </c>
      <c r="AA327" s="232" t="s">
        <v>1</v>
      </c>
      <c r="AB327" s="232" t="s">
        <v>1</v>
      </c>
      <c r="AC327" s="233" t="s">
        <v>1</v>
      </c>
      <c r="AD327" s="229" cm="1">
        <f t="array" aca="1" ref="AD327" ca="1">INDIRECT("'"&amp;$C327&amp;"'!"&amp;"$"&amp;$D327&amp;$AD$1&amp;"")</f>
        <v>0</v>
      </c>
      <c r="AE327" s="232" t="s">
        <v>1</v>
      </c>
      <c r="AF327" s="232" t="s">
        <v>1</v>
      </c>
      <c r="AG327" s="230" t="s">
        <v>1</v>
      </c>
      <c r="AH327" s="231" cm="1">
        <f t="array" aca="1" ref="AH327" ca="1">INDIRECT("'"&amp;$C327&amp;"'!"&amp;"$"&amp;$D327&amp;$AH$1&amp;"")</f>
        <v>0</v>
      </c>
      <c r="AI327" s="232" t="s">
        <v>1</v>
      </c>
      <c r="AJ327" s="232" t="s">
        <v>1</v>
      </c>
      <c r="AK327" s="233" t="s">
        <v>1</v>
      </c>
      <c r="AL327" s="229" cm="1">
        <f t="array" aca="1" ref="AL327" ca="1">INDIRECT("'"&amp;$C327&amp;"'!"&amp;"$"&amp;$D327&amp;$AL$1&amp;"")</f>
        <v>0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cm="1">
        <f t="array" aca="1" ref="AR327" ca="1">INDIRECT("'"&amp;$C327&amp;"'!"&amp;"$"&amp;$D327&amp;$AR$1&amp;"")</f>
        <v>0</v>
      </c>
      <c r="AS327" s="232"/>
      <c r="AT327" s="230"/>
      <c r="AU327" s="231" cm="1">
        <f t="array" aca="1" ref="AU327" ca="1">INDIRECT("'"&amp;$C327&amp;"'!"&amp;"$"&amp;$D327&amp;$AU$1&amp;"")</f>
        <v>0</v>
      </c>
      <c r="AV327" s="232"/>
      <c r="AW327" s="230"/>
      <c r="AX327" s="229"/>
      <c r="AY327" s="233"/>
      <c r="AZ327" s="232" cm="1">
        <f t="array" aca="1" ref="AZ327" ca="1">INDIRECT("'"&amp;$C327&amp;"'!"&amp;"$"&amp;$D327&amp;$AZ$1&amp;"")</f>
        <v>0</v>
      </c>
      <c r="BA327" s="231"/>
      <c r="BB327" s="232"/>
      <c r="BC327" s="230"/>
      <c r="BD327" s="232" cm="1">
        <f t="array" aca="1" ref="BD327" ca="1">INDIRECT("'"&amp;$C327&amp;"'!"&amp;"$"&amp;$D327&amp;$BD$1&amp;"")</f>
        <v>0</v>
      </c>
      <c r="BE327" s="231"/>
      <c r="BF327" s="232"/>
      <c r="BG327" s="230"/>
      <c r="BH327" s="234"/>
      <c r="BI327" s="230"/>
      <c r="BJ327" s="234" cm="1">
        <f t="array" aca="1" ref="BJ327" ca="1">INDIRECT("'"&amp;$C327&amp;"'!"&amp;"$"&amp;$D327&amp;$BJ$1&amp;"")</f>
        <v>0</v>
      </c>
      <c r="BK327" s="232"/>
      <c r="BL327" s="230"/>
      <c r="BM327" s="408"/>
      <c r="BN327" s="229" cm="1">
        <f t="array" aca="1" ref="BN327" ca="1">INDIRECT("'"&amp;$C327&amp;"'!"&amp;"$"&amp;$D327&amp;$BN$1&amp;"")</f>
        <v>0</v>
      </c>
      <c r="BO327" s="231"/>
      <c r="BP327" s="230"/>
      <c r="BQ327" s="234" cm="1">
        <f t="array" aca="1" ref="BQ327" ca="1">INDIRECT("'"&amp;$C327&amp;"'!"&amp;"$"&amp;$D327&amp;$BQ$1&amp;"")</f>
        <v>0</v>
      </c>
      <c r="BR327" s="232"/>
      <c r="BS327" s="232"/>
      <c r="BT327" s="230"/>
      <c r="BU327" s="235" cm="1">
        <f t="array" aca="1" ref="BU327" ca="1">INDIRECT("'"&amp;$C327&amp;"'!"&amp;"$"&amp;$D327&amp;$BU$1&amp;"")</f>
        <v>0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161</v>
      </c>
      <c r="E328" s="236"/>
      <c r="F328" s="237"/>
      <c r="G328" s="238" cm="1">
        <f t="array" aca="1" ref="G328" ca="1">INDIRECT("'"&amp;$C328&amp;"'!"&amp;"$"&amp;$D328&amp;$G$1&amp;"")</f>
        <v>0</v>
      </c>
      <c r="H328" s="239" t="s">
        <v>1</v>
      </c>
      <c r="I328" s="237" t="s">
        <v>1</v>
      </c>
      <c r="J328" s="238" cm="1">
        <f t="array" aca="1" ref="J328" ca="1">INDIRECT("'"&amp;$C328&amp;"'!"&amp;"$"&amp;$D328&amp;$J$1&amp;"")</f>
        <v>0</v>
      </c>
      <c r="K328" s="239"/>
      <c r="L328" s="239"/>
      <c r="M328" s="240"/>
      <c r="N328" s="236" cm="1">
        <f t="array" aca="1" ref="N328" ca="1">INDIRECT("'"&amp;$C328&amp;"'!"&amp;"$"&amp;$D328&amp;$N$1&amp;"")</f>
        <v>0</v>
      </c>
      <c r="O328" s="239"/>
      <c r="P328" s="239"/>
      <c r="Q328" s="237"/>
      <c r="R328" s="354" cm="1">
        <f t="array" aca="1" ref="R328" ca="1">INDIRECT("'"&amp;$C328&amp;"'!"&amp;"$"&amp;$D328&amp;$R$1&amp;"")</f>
        <v>0</v>
      </c>
      <c r="S328" s="239"/>
      <c r="T328" s="239"/>
      <c r="U328" s="240"/>
      <c r="V328" s="236"/>
      <c r="W328" s="241" cm="1">
        <f t="array" aca="1" ref="W328" ca="1">INDIRECT("'"&amp;$C328&amp;"'!"&amp;"$"&amp;$D328&amp;$W$1&amp;"")</f>
        <v>0</v>
      </c>
      <c r="X328" s="239"/>
      <c r="Y328" s="237"/>
      <c r="Z328" s="238" cm="1">
        <f t="array" aca="1" ref="Z328" ca="1">INDIRECT("'"&amp;$C328&amp;"'!"&amp;"$"&amp;$D328&amp;$Z$1&amp;"")</f>
        <v>0</v>
      </c>
      <c r="AA328" s="239" t="s">
        <v>1</v>
      </c>
      <c r="AB328" s="239" t="s">
        <v>1</v>
      </c>
      <c r="AC328" s="240" t="s">
        <v>1</v>
      </c>
      <c r="AD328" s="236" cm="1">
        <f t="array" aca="1" ref="AD328" ca="1">INDIRECT("'"&amp;$C328&amp;"'!"&amp;"$"&amp;$D328&amp;$AD$1&amp;"")</f>
        <v>0</v>
      </c>
      <c r="AE328" s="239" t="s">
        <v>1</v>
      </c>
      <c r="AF328" s="239" t="s">
        <v>1</v>
      </c>
      <c r="AG328" s="237" t="s">
        <v>1</v>
      </c>
      <c r="AH328" s="238" cm="1">
        <f t="array" aca="1" ref="AH328" ca="1">INDIRECT("'"&amp;$C328&amp;"'!"&amp;"$"&amp;$D328&amp;$AH$1&amp;"")</f>
        <v>0</v>
      </c>
      <c r="AI328" s="239" t="s">
        <v>1</v>
      </c>
      <c r="AJ328" s="239" t="s">
        <v>1</v>
      </c>
      <c r="AK328" s="240" t="s">
        <v>1</v>
      </c>
      <c r="AL328" s="236" cm="1">
        <f t="array" aca="1" ref="AL328" ca="1">INDIRECT("'"&amp;$C328&amp;"'!"&amp;"$"&amp;$D328&amp;$AL$1&amp;"")</f>
        <v>0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cm="1">
        <f t="array" aca="1" ref="AR328" ca="1">INDIRECT("'"&amp;$C328&amp;"'!"&amp;"$"&amp;$D328&amp;$AR$1&amp;"")</f>
        <v>0</v>
      </c>
      <c r="AS328" s="239"/>
      <c r="AT328" s="237"/>
      <c r="AU328" s="238" cm="1">
        <f t="array" aca="1" ref="AU328" ca="1">INDIRECT("'"&amp;$C328&amp;"'!"&amp;"$"&amp;$D328&amp;$AU$1&amp;"")</f>
        <v>0</v>
      </c>
      <c r="AV328" s="239"/>
      <c r="AW328" s="237"/>
      <c r="AX328" s="236"/>
      <c r="AY328" s="240"/>
      <c r="AZ328" s="239" cm="1">
        <f t="array" aca="1" ref="AZ328" ca="1">INDIRECT("'"&amp;$C328&amp;"'!"&amp;"$"&amp;$D328&amp;$AZ$1&amp;"")</f>
        <v>0</v>
      </c>
      <c r="BA328" s="238"/>
      <c r="BB328" s="239"/>
      <c r="BC328" s="237"/>
      <c r="BD328" s="239" cm="1">
        <f t="array" aca="1" ref="BD328" ca="1">INDIRECT("'"&amp;$C328&amp;"'!"&amp;"$"&amp;$D328&amp;$BD$1&amp;"")</f>
        <v>0</v>
      </c>
      <c r="BE328" s="238"/>
      <c r="BF328" s="239"/>
      <c r="BG328" s="237"/>
      <c r="BH328" s="241"/>
      <c r="BI328" s="237"/>
      <c r="BJ328" s="241" cm="1">
        <f t="array" aca="1" ref="BJ328" ca="1">INDIRECT("'"&amp;$C328&amp;"'!"&amp;"$"&amp;$D328&amp;$BJ$1&amp;"")</f>
        <v>0</v>
      </c>
      <c r="BK328" s="239"/>
      <c r="BL328" s="237"/>
      <c r="BM328" s="409"/>
      <c r="BN328" s="236" cm="1">
        <f t="array" aca="1" ref="BN328" ca="1">INDIRECT("'"&amp;$C328&amp;"'!"&amp;"$"&amp;$D328&amp;$BN$1&amp;"")</f>
        <v>0</v>
      </c>
      <c r="BO328" s="238"/>
      <c r="BP328" s="237"/>
      <c r="BQ328" s="241" cm="1">
        <f t="array" aca="1" ref="BQ328" ca="1">INDIRECT("'"&amp;$C328&amp;"'!"&amp;"$"&amp;$D328&amp;$BQ$1&amp;"")</f>
        <v>0</v>
      </c>
      <c r="BR328" s="239"/>
      <c r="BS328" s="239"/>
      <c r="BT328" s="237"/>
      <c r="BU328" s="242" cm="1">
        <f t="array" aca="1" ref="BU328" ca="1">INDIRECT("'"&amp;$C328&amp;"'!"&amp;"$"&amp;$D328&amp;$BU$1&amp;"")</f>
        <v>0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>
      <c r="BI329" s="243"/>
    </row>
    <row r="330" spans="1:80" ht="15">
      <c r="A330" s="263">
        <f>A305+1</f>
        <v>46005</v>
      </c>
      <c r="B330" s="260">
        <v>0</v>
      </c>
      <c r="C330" s="245">
        <f>DAY(A330)</f>
        <v>14</v>
      </c>
      <c r="D330" s="246" t="s">
        <v>138</v>
      </c>
      <c r="E330" s="216"/>
      <c r="F330" s="217"/>
      <c r="G330" s="218" cm="1">
        <f t="array" aca="1" ref="G330" ca="1">INDIRECT("'"&amp;$C330&amp;"'!"&amp;"$"&amp;$D330&amp;$G$1&amp;"")</f>
        <v>0</v>
      </c>
      <c r="H330" s="219" t="s">
        <v>1</v>
      </c>
      <c r="I330" s="217" t="s">
        <v>1</v>
      </c>
      <c r="J330" s="218" cm="1">
        <f t="array" aca="1" ref="J330" ca="1">INDIRECT("'"&amp;$C330&amp;"'!"&amp;"$"&amp;$D330&amp;$J$1&amp;"")</f>
        <v>0</v>
      </c>
      <c r="K330" s="219"/>
      <c r="L330" s="219"/>
      <c r="M330" s="220"/>
      <c r="N330" s="216" cm="1">
        <f t="array" aca="1" ref="N330" ca="1">INDIRECT("'"&amp;$C330&amp;"'!"&amp;"$"&amp;$D330&amp;$N$1&amp;"")</f>
        <v>0</v>
      </c>
      <c r="O330" s="219"/>
      <c r="P330" s="219"/>
      <c r="Q330" s="217"/>
      <c r="R330" s="351" cm="1">
        <f t="array" aca="1" ref="R330" ca="1">INDIRECT("'"&amp;$C330&amp;"'!"&amp;"$"&amp;$D330&amp;$R$1&amp;"")</f>
        <v>0</v>
      </c>
      <c r="S330" s="219"/>
      <c r="T330" s="219"/>
      <c r="U330" s="220"/>
      <c r="V330" s="216"/>
      <c r="W330" s="221" cm="1">
        <f t="array" aca="1" ref="W330" ca="1">INDIRECT("'"&amp;$C330&amp;"'!"&amp;"$"&amp;$D330&amp;$W$1&amp;"")</f>
        <v>0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cm="1">
        <f t="array" aca="1" ref="AR330" ca="1">INDIRECT("'"&amp;$C330&amp;"'!"&amp;"$"&amp;$D330&amp;$AR$1&amp;"")</f>
        <v>0</v>
      </c>
      <c r="AS330" s="219"/>
      <c r="AT330" s="217"/>
      <c r="AU330" s="218" cm="1">
        <f t="array" aca="1" ref="AU330" ca="1">INDIRECT("'"&amp;$C330&amp;"'!"&amp;"$"&amp;$D330&amp;$AU$1&amp;"")</f>
        <v>0</v>
      </c>
      <c r="AV330" s="219"/>
      <c r="AW330" s="217"/>
      <c r="AX330" s="216"/>
      <c r="AY330" s="220"/>
      <c r="AZ330" s="219" cm="1">
        <f t="array" aca="1" ref="AZ330" ca="1">INDIRECT("'"&amp;$C330&amp;"'!"&amp;"$"&amp;$D330&amp;$AZ$1&amp;"")</f>
        <v>0</v>
      </c>
      <c r="BA330" s="218"/>
      <c r="BB330" s="219"/>
      <c r="BC330" s="217"/>
      <c r="BD330" s="219" cm="1">
        <f t="array" aca="1" ref="BD330" ca="1">INDIRECT("'"&amp;$C330&amp;"'!"&amp;"$"&amp;$D330&amp;$BD$1&amp;"")</f>
        <v>0</v>
      </c>
      <c r="BE330" s="218"/>
      <c r="BF330" s="219"/>
      <c r="BG330" s="217"/>
      <c r="BH330" s="221"/>
      <c r="BI330" s="217"/>
      <c r="BJ330" s="221" cm="1">
        <f t="array" aca="1" ref="BJ330" ca="1">INDIRECT("'"&amp;$C330&amp;"'!"&amp;"$"&amp;$D330&amp;$BJ$1&amp;"")</f>
        <v>0</v>
      </c>
      <c r="BK330" s="219"/>
      <c r="BL330" s="217"/>
      <c r="BM330" s="406"/>
      <c r="BN330" s="216" cm="1">
        <f t="array" aca="1" ref="BN330" ca="1">INDIRECT("'"&amp;$C330&amp;"'!"&amp;"$"&amp;$D330&amp;$BN$1&amp;"")</f>
        <v>0</v>
      </c>
      <c r="BO330" s="218"/>
      <c r="BP330" s="217"/>
      <c r="BQ330" s="221" cm="1">
        <f t="array" aca="1" ref="BQ330" ca="1">INDIRECT("'"&amp;$C330&amp;"'!"&amp;"$"&amp;$D330&amp;$BQ$1&amp;"")</f>
        <v>0</v>
      </c>
      <c r="BR330" s="219"/>
      <c r="BS330" s="219"/>
      <c r="BT330" s="217"/>
      <c r="BU330" s="221" cm="1">
        <f t="array" aca="1" ref="BU330" ca="1">INDIRECT("'"&amp;$C330&amp;"'!"&amp;"$"&amp;$D330&amp;$BU$1&amp;"")</f>
        <v>0</v>
      </c>
      <c r="BV330" s="219"/>
      <c r="BW330" s="219"/>
      <c r="BX330" s="217"/>
      <c r="BY330" s="274"/>
      <c r="BZ330" s="219"/>
      <c r="CA330" s="219"/>
      <c r="CB330" s="217"/>
    </row>
    <row r="331" spans="1:80" ht="15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139</v>
      </c>
      <c r="E331" s="222"/>
      <c r="F331" s="223"/>
      <c r="G331" s="224" cm="1">
        <f t="array" aca="1" ref="G331" ca="1">INDIRECT("'"&amp;$C331&amp;"'!"&amp;"$"&amp;$D331&amp;$G$1&amp;"")</f>
        <v>0</v>
      </c>
      <c r="H331" s="225" t="s">
        <v>1</v>
      </c>
      <c r="I331" s="223" t="s">
        <v>1</v>
      </c>
      <c r="J331" s="224" cm="1">
        <f t="array" aca="1" ref="J331" ca="1">INDIRECT("'"&amp;$C331&amp;"'!"&amp;"$"&amp;$D331&amp;$J$1&amp;"")</f>
        <v>0</v>
      </c>
      <c r="K331" s="225"/>
      <c r="L331" s="225"/>
      <c r="M331" s="226"/>
      <c r="N331" s="222" cm="1">
        <f t="array" aca="1" ref="N331" ca="1">INDIRECT("'"&amp;$C331&amp;"'!"&amp;"$"&amp;$D331&amp;$N$1&amp;"")</f>
        <v>0</v>
      </c>
      <c r="O331" s="225"/>
      <c r="P331" s="225"/>
      <c r="Q331" s="223"/>
      <c r="R331" s="352" cm="1">
        <f t="array" aca="1" ref="R331" ca="1">INDIRECT("'"&amp;$C331&amp;"'!"&amp;"$"&amp;$D331&amp;$R$1&amp;"")</f>
        <v>0</v>
      </c>
      <c r="S331" s="225"/>
      <c r="T331" s="225"/>
      <c r="U331" s="226"/>
      <c r="V331" s="222"/>
      <c r="W331" s="227" cm="1">
        <f t="array" aca="1" ref="W331" ca="1">INDIRECT("'"&amp;$C331&amp;"'!"&amp;"$"&amp;$D331&amp;$W$1&amp;"")</f>
        <v>0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cm="1">
        <f t="array" aca="1" ref="AR331" ca="1">INDIRECT("'"&amp;$C331&amp;"'!"&amp;"$"&amp;$D331&amp;$AR$1&amp;"")</f>
        <v>0</v>
      </c>
      <c r="AS331" s="225"/>
      <c r="AT331" s="223"/>
      <c r="AU331" s="224" cm="1">
        <f t="array" aca="1" ref="AU331" ca="1">INDIRECT("'"&amp;$C331&amp;"'!"&amp;"$"&amp;$D331&amp;$AU$1&amp;"")</f>
        <v>0</v>
      </c>
      <c r="AV331" s="225"/>
      <c r="AW331" s="223"/>
      <c r="AX331" s="222"/>
      <c r="AY331" s="226"/>
      <c r="AZ331" s="225" cm="1">
        <f t="array" aca="1" ref="AZ331" ca="1">INDIRECT("'"&amp;$C331&amp;"'!"&amp;"$"&amp;$D331&amp;$AZ$1&amp;"")</f>
        <v>0</v>
      </c>
      <c r="BA331" s="224"/>
      <c r="BB331" s="225"/>
      <c r="BC331" s="223"/>
      <c r="BD331" s="225" cm="1">
        <f t="array" aca="1" ref="BD331" ca="1">INDIRECT("'"&amp;$C331&amp;"'!"&amp;"$"&amp;$D331&amp;$BD$1&amp;"")</f>
        <v>0</v>
      </c>
      <c r="BE331" s="224"/>
      <c r="BF331" s="225"/>
      <c r="BG331" s="223"/>
      <c r="BH331" s="227"/>
      <c r="BI331" s="223"/>
      <c r="BJ331" s="227" cm="1">
        <f t="array" aca="1" ref="BJ331" ca="1">INDIRECT("'"&amp;$C331&amp;"'!"&amp;"$"&amp;$D331&amp;$BJ$1&amp;"")</f>
        <v>0</v>
      </c>
      <c r="BK331" s="225"/>
      <c r="BL331" s="223"/>
      <c r="BM331" s="407"/>
      <c r="BN331" s="222" cm="1">
        <f t="array" aca="1" ref="BN331" ca="1">INDIRECT("'"&amp;$C331&amp;"'!"&amp;"$"&amp;$D331&amp;$BN$1&amp;"")</f>
        <v>0</v>
      </c>
      <c r="BO331" s="224"/>
      <c r="BP331" s="223"/>
      <c r="BQ331" s="227" cm="1">
        <f t="array" aca="1" ref="BQ331" ca="1">INDIRECT("'"&amp;$C331&amp;"'!"&amp;"$"&amp;$D331&amp;$BQ$1&amp;"")</f>
        <v>0</v>
      </c>
      <c r="BR331" s="225"/>
      <c r="BS331" s="225"/>
      <c r="BT331" s="223"/>
      <c r="BU331" s="227" cm="1">
        <f t="array" aca="1" ref="BU331" ca="1">INDIRECT("'"&amp;$C331&amp;"'!"&amp;"$"&amp;$D331&amp;$BU$1&amp;"")</f>
        <v>0</v>
      </c>
      <c r="BV331" s="225"/>
      <c r="BW331" s="225"/>
      <c r="BX331" s="223"/>
      <c r="BY331" s="228"/>
      <c r="BZ331" s="225"/>
      <c r="CA331" s="225"/>
      <c r="CB331" s="223"/>
    </row>
    <row r="332" spans="1:80" ht="15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140</v>
      </c>
      <c r="E332" s="229"/>
      <c r="F332" s="230"/>
      <c r="G332" s="231" cm="1">
        <f t="array" aca="1" ref="G332" ca="1">INDIRECT("'"&amp;$C332&amp;"'!"&amp;"$"&amp;$D332&amp;$G$1&amp;"")</f>
        <v>0</v>
      </c>
      <c r="H332" s="232" t="s">
        <v>1</v>
      </c>
      <c r="I332" s="230" t="s">
        <v>1</v>
      </c>
      <c r="J332" s="231" cm="1">
        <f t="array" aca="1" ref="J332" ca="1">INDIRECT("'"&amp;$C332&amp;"'!"&amp;"$"&amp;$D332&amp;$J$1&amp;"")</f>
        <v>0</v>
      </c>
      <c r="K332" s="232"/>
      <c r="L332" s="232"/>
      <c r="M332" s="233"/>
      <c r="N332" s="229" cm="1">
        <f t="array" aca="1" ref="N332" ca="1">INDIRECT("'"&amp;$C332&amp;"'!"&amp;"$"&amp;$D332&amp;$N$1&amp;"")</f>
        <v>0</v>
      </c>
      <c r="O332" s="232"/>
      <c r="P332" s="232"/>
      <c r="Q332" s="230"/>
      <c r="R332" s="229" cm="1">
        <f t="array" aca="1" ref="R332" ca="1">INDIRECT("'"&amp;$C332&amp;"'!"&amp;"$"&amp;$D332&amp;$R$1&amp;"")</f>
        <v>0</v>
      </c>
      <c r="S332" s="232"/>
      <c r="T332" s="232"/>
      <c r="U332" s="233"/>
      <c r="V332" s="229"/>
      <c r="W332" s="234" cm="1">
        <f t="array" aca="1" ref="W332" ca="1">INDIRECT("'"&amp;$C332&amp;"'!"&amp;"$"&amp;$D332&amp;$W$1&amp;"")</f>
        <v>0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cm="1">
        <f t="array" aca="1" ref="AR332" ca="1">INDIRECT("'"&amp;$C332&amp;"'!"&amp;"$"&amp;$D332&amp;$AR$1&amp;"")</f>
        <v>0</v>
      </c>
      <c r="AS332" s="232"/>
      <c r="AT332" s="230"/>
      <c r="AU332" s="231" cm="1">
        <f t="array" aca="1" ref="AU332" ca="1">INDIRECT("'"&amp;$C332&amp;"'!"&amp;"$"&amp;$D332&amp;$AU$1&amp;"")</f>
        <v>0</v>
      </c>
      <c r="AV332" s="232"/>
      <c r="AW332" s="230"/>
      <c r="AX332" s="229"/>
      <c r="AY332" s="233"/>
      <c r="AZ332" s="232" cm="1">
        <f t="array" aca="1" ref="AZ332" ca="1">INDIRECT("'"&amp;$C332&amp;"'!"&amp;"$"&amp;$D332&amp;$AZ$1&amp;"")</f>
        <v>0</v>
      </c>
      <c r="BA332" s="231"/>
      <c r="BB332" s="232"/>
      <c r="BC332" s="230"/>
      <c r="BD332" s="232" cm="1">
        <f t="array" aca="1" ref="BD332" ca="1">INDIRECT("'"&amp;$C332&amp;"'!"&amp;"$"&amp;$D332&amp;$BD$1&amp;"")</f>
        <v>0</v>
      </c>
      <c r="BE332" s="231"/>
      <c r="BF332" s="232"/>
      <c r="BG332" s="230"/>
      <c r="BH332" s="234"/>
      <c r="BI332" s="230"/>
      <c r="BJ332" s="234" cm="1">
        <f t="array" aca="1" ref="BJ332" ca="1">INDIRECT("'"&amp;$C332&amp;"'!"&amp;"$"&amp;$D332&amp;$BJ$1&amp;"")</f>
        <v>0</v>
      </c>
      <c r="BK332" s="232"/>
      <c r="BL332" s="230"/>
      <c r="BM332" s="408"/>
      <c r="BN332" s="229" cm="1">
        <f t="array" aca="1" ref="BN332" ca="1">INDIRECT("'"&amp;$C332&amp;"'!"&amp;"$"&amp;$D332&amp;$BN$1&amp;"")</f>
        <v>0</v>
      </c>
      <c r="BO332" s="231"/>
      <c r="BP332" s="230"/>
      <c r="BQ332" s="234" cm="1">
        <f t="array" aca="1" ref="BQ332" ca="1">INDIRECT("'"&amp;$C332&amp;"'!"&amp;"$"&amp;$D332&amp;$BQ$1&amp;"")</f>
        <v>0</v>
      </c>
      <c r="BR332" s="232"/>
      <c r="BS332" s="232"/>
      <c r="BT332" s="230"/>
      <c r="BU332" s="234" cm="1">
        <f t="array" aca="1" ref="BU332" ca="1">INDIRECT("'"&amp;$C332&amp;"'!"&amp;"$"&amp;$D332&amp;$BU$1&amp;"")</f>
        <v>0</v>
      </c>
      <c r="BV332" s="232"/>
      <c r="BW332" s="232"/>
      <c r="BX332" s="230"/>
      <c r="BY332" s="235"/>
      <c r="BZ332" s="232"/>
      <c r="CA332" s="232"/>
      <c r="CB332" s="230"/>
    </row>
    <row r="333" spans="1:80" ht="15">
      <c r="A333" s="344">
        <f t="shared" si="25"/>
        <v>46005</v>
      </c>
      <c r="B333" s="261">
        <v>0.125</v>
      </c>
      <c r="C333" s="247">
        <f>DAY(A333)</f>
        <v>14</v>
      </c>
      <c r="D333" s="248" t="s">
        <v>141</v>
      </c>
      <c r="E333" s="222"/>
      <c r="F333" s="223"/>
      <c r="G333" s="224" cm="1">
        <f t="array" aca="1" ref="G333" ca="1">INDIRECT("'"&amp;$C333&amp;"'!"&amp;"$"&amp;$D333&amp;$G$1&amp;"")</f>
        <v>0</v>
      </c>
      <c r="H333" s="225" t="s">
        <v>1</v>
      </c>
      <c r="I333" s="223" t="s">
        <v>1</v>
      </c>
      <c r="J333" s="224" cm="1">
        <f t="array" aca="1" ref="J333" ca="1">INDIRECT("'"&amp;$C333&amp;"'!"&amp;"$"&amp;$D333&amp;$J$1&amp;"")</f>
        <v>0</v>
      </c>
      <c r="K333" s="225"/>
      <c r="L333" s="225"/>
      <c r="M333" s="226"/>
      <c r="N333" s="222" cm="1">
        <f t="array" aca="1" ref="N333" ca="1">INDIRECT("'"&amp;$C333&amp;"'!"&amp;"$"&amp;$D333&amp;$N$1&amp;"")</f>
        <v>0</v>
      </c>
      <c r="O333" s="225"/>
      <c r="P333" s="225"/>
      <c r="Q333" s="223"/>
      <c r="R333" s="352" cm="1">
        <f t="array" aca="1" ref="R333" ca="1">INDIRECT("'"&amp;$C333&amp;"'!"&amp;"$"&amp;$D333&amp;$R$1&amp;"")</f>
        <v>0</v>
      </c>
      <c r="S333" s="225"/>
      <c r="T333" s="225"/>
      <c r="U333" s="226"/>
      <c r="V333" s="222"/>
      <c r="W333" s="227" cm="1">
        <f t="array" aca="1" ref="W333" ca="1">INDIRECT("'"&amp;$C333&amp;"'!"&amp;"$"&amp;$D333&amp;$W$1&amp;"")</f>
        <v>0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cm="1">
        <f t="array" aca="1" ref="AR333" ca="1">INDIRECT("'"&amp;$C333&amp;"'!"&amp;"$"&amp;$D333&amp;$AR$1&amp;"")</f>
        <v>0</v>
      </c>
      <c r="AS333" s="225"/>
      <c r="AT333" s="223"/>
      <c r="AU333" s="224" cm="1">
        <f t="array" aca="1" ref="AU333" ca="1">INDIRECT("'"&amp;$C333&amp;"'!"&amp;"$"&amp;$D333&amp;$AU$1&amp;"")</f>
        <v>0</v>
      </c>
      <c r="AV333" s="225"/>
      <c r="AW333" s="223"/>
      <c r="AX333" s="222"/>
      <c r="AY333" s="226"/>
      <c r="AZ333" s="225" cm="1">
        <f t="array" aca="1" ref="AZ333" ca="1">INDIRECT("'"&amp;$C333&amp;"'!"&amp;"$"&amp;$D333&amp;$AZ$1&amp;"")</f>
        <v>0</v>
      </c>
      <c r="BA333" s="224"/>
      <c r="BB333" s="225"/>
      <c r="BC333" s="223"/>
      <c r="BD333" s="225" cm="1">
        <f t="array" aca="1" ref="BD333" ca="1">INDIRECT("'"&amp;$C333&amp;"'!"&amp;"$"&amp;$D333&amp;$BD$1&amp;"")</f>
        <v>0</v>
      </c>
      <c r="BE333" s="224"/>
      <c r="BF333" s="225"/>
      <c r="BG333" s="223"/>
      <c r="BH333" s="227"/>
      <c r="BI333" s="223"/>
      <c r="BJ333" s="227" cm="1">
        <f t="array" aca="1" ref="BJ333" ca="1">INDIRECT("'"&amp;$C333&amp;"'!"&amp;"$"&amp;$D333&amp;$BJ$1&amp;"")</f>
        <v>0</v>
      </c>
      <c r="BK333" s="225"/>
      <c r="BL333" s="223"/>
      <c r="BM333" s="407"/>
      <c r="BN333" s="222" cm="1">
        <f t="array" aca="1" ref="BN333" ca="1">INDIRECT("'"&amp;$C333&amp;"'!"&amp;"$"&amp;$D333&amp;$BN$1&amp;"")</f>
        <v>0</v>
      </c>
      <c r="BO333" s="224"/>
      <c r="BP333" s="223"/>
      <c r="BQ333" s="227" cm="1">
        <f t="array" aca="1" ref="BQ333" ca="1">INDIRECT("'"&amp;$C333&amp;"'!"&amp;"$"&amp;$D333&amp;$BQ$1&amp;"")</f>
        <v>0</v>
      </c>
      <c r="BR333" s="225"/>
      <c r="BS333" s="225"/>
      <c r="BT333" s="223"/>
      <c r="BU333" s="227" cm="1">
        <f t="array" aca="1" ref="BU333" ca="1">INDIRECT("'"&amp;$C333&amp;"'!"&amp;"$"&amp;$D333&amp;$BU$1&amp;"")</f>
        <v>0</v>
      </c>
      <c r="BV333" s="225"/>
      <c r="BW333" s="225"/>
      <c r="BX333" s="223"/>
      <c r="BY333" s="228"/>
      <c r="BZ333" s="225"/>
      <c r="CA333" s="225"/>
      <c r="CB333" s="223"/>
    </row>
    <row r="334" spans="1:80" ht="15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142</v>
      </c>
      <c r="E334" s="229"/>
      <c r="F334" s="230"/>
      <c r="G334" s="231" cm="1">
        <f t="array" aca="1" ref="G334" ca="1">INDIRECT("'"&amp;$C334&amp;"'!"&amp;"$"&amp;$D334&amp;$G$1&amp;"")</f>
        <v>0</v>
      </c>
      <c r="H334" s="232" t="s">
        <v>1</v>
      </c>
      <c r="I334" s="230" t="s">
        <v>1</v>
      </c>
      <c r="J334" s="231" cm="1">
        <f t="array" aca="1" ref="J334" ca="1">INDIRECT("'"&amp;$C334&amp;"'!"&amp;"$"&amp;$D334&amp;$J$1&amp;"")</f>
        <v>0</v>
      </c>
      <c r="K334" s="232"/>
      <c r="L334" s="232"/>
      <c r="M334" s="233"/>
      <c r="N334" s="229" cm="1">
        <f t="array" aca="1" ref="N334" ca="1">INDIRECT("'"&amp;$C334&amp;"'!"&amp;"$"&amp;$D334&amp;$N$1&amp;"")</f>
        <v>0</v>
      </c>
      <c r="O334" s="232"/>
      <c r="P334" s="232"/>
      <c r="Q334" s="230"/>
      <c r="R334" s="229" cm="1">
        <f t="array" aca="1" ref="R334" ca="1">INDIRECT("'"&amp;$C334&amp;"'!"&amp;"$"&amp;$D334&amp;$R$1&amp;"")</f>
        <v>0</v>
      </c>
      <c r="S334" s="232"/>
      <c r="T334" s="232"/>
      <c r="U334" s="233"/>
      <c r="V334" s="229"/>
      <c r="W334" s="234" cm="1">
        <f t="array" aca="1" ref="W334" ca="1">INDIRECT("'"&amp;$C334&amp;"'!"&amp;"$"&amp;$D334&amp;$W$1&amp;"")</f>
        <v>0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cm="1">
        <f t="array" aca="1" ref="AR334" ca="1">INDIRECT("'"&amp;$C334&amp;"'!"&amp;"$"&amp;$D334&amp;$AR$1&amp;"")</f>
        <v>0</v>
      </c>
      <c r="AS334" s="232"/>
      <c r="AT334" s="230"/>
      <c r="AU334" s="231" cm="1">
        <f t="array" aca="1" ref="AU334" ca="1">INDIRECT("'"&amp;$C334&amp;"'!"&amp;"$"&amp;$D334&amp;$AU$1&amp;"")</f>
        <v>0</v>
      </c>
      <c r="AV334" s="232"/>
      <c r="AW334" s="230"/>
      <c r="AX334" s="229"/>
      <c r="AY334" s="233"/>
      <c r="AZ334" s="232" cm="1">
        <f t="array" aca="1" ref="AZ334" ca="1">INDIRECT("'"&amp;$C334&amp;"'!"&amp;"$"&amp;$D334&amp;$AZ$1&amp;"")</f>
        <v>0</v>
      </c>
      <c r="BA334" s="231"/>
      <c r="BB334" s="232"/>
      <c r="BC334" s="230"/>
      <c r="BD334" s="232" cm="1">
        <f t="array" aca="1" ref="BD334" ca="1">INDIRECT("'"&amp;$C334&amp;"'!"&amp;"$"&amp;$D334&amp;$BD$1&amp;"")</f>
        <v>0</v>
      </c>
      <c r="BE334" s="231"/>
      <c r="BF334" s="232"/>
      <c r="BG334" s="230"/>
      <c r="BH334" s="234"/>
      <c r="BI334" s="230"/>
      <c r="BJ334" s="234" cm="1">
        <f t="array" aca="1" ref="BJ334" ca="1">INDIRECT("'"&amp;$C334&amp;"'!"&amp;"$"&amp;$D334&amp;$BJ$1&amp;"")</f>
        <v>0</v>
      </c>
      <c r="BK334" s="232"/>
      <c r="BL334" s="230"/>
      <c r="BM334" s="408"/>
      <c r="BN334" s="229" cm="1">
        <f t="array" aca="1" ref="BN334" ca="1">INDIRECT("'"&amp;$C334&amp;"'!"&amp;"$"&amp;$D334&amp;$BN$1&amp;"")</f>
        <v>0</v>
      </c>
      <c r="BO334" s="231"/>
      <c r="BP334" s="230"/>
      <c r="BQ334" s="234" cm="1">
        <f t="array" aca="1" ref="BQ334" ca="1">INDIRECT("'"&amp;$C334&amp;"'!"&amp;"$"&amp;$D334&amp;$BQ$1&amp;"")</f>
        <v>0</v>
      </c>
      <c r="BR334" s="232"/>
      <c r="BS334" s="232"/>
      <c r="BT334" s="230"/>
      <c r="BU334" s="234" cm="1">
        <f t="array" aca="1" ref="BU334" ca="1">INDIRECT("'"&amp;$C334&amp;"'!"&amp;"$"&amp;$D334&amp;$BU$1&amp;"")</f>
        <v>0</v>
      </c>
      <c r="BV334" s="232"/>
      <c r="BW334" s="232"/>
      <c r="BX334" s="230"/>
      <c r="BY334" s="235"/>
      <c r="BZ334" s="232"/>
      <c r="CA334" s="232"/>
      <c r="CB334" s="230"/>
    </row>
    <row r="335" spans="1:80" ht="15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143</v>
      </c>
      <c r="E335" s="222"/>
      <c r="F335" s="223"/>
      <c r="G335" s="224" cm="1">
        <f t="array" aca="1" ref="G335" ca="1">INDIRECT("'"&amp;$C335&amp;"'!"&amp;"$"&amp;$D335&amp;$G$1&amp;"")</f>
        <v>0</v>
      </c>
      <c r="H335" s="225" t="s">
        <v>1</v>
      </c>
      <c r="I335" s="223" t="s">
        <v>1</v>
      </c>
      <c r="J335" s="224" cm="1">
        <f t="array" aca="1" ref="J335" ca="1">INDIRECT("'"&amp;$C335&amp;"'!"&amp;"$"&amp;$D335&amp;$J$1&amp;"")</f>
        <v>0</v>
      </c>
      <c r="K335" s="225"/>
      <c r="L335" s="225"/>
      <c r="M335" s="226"/>
      <c r="N335" s="222" cm="1">
        <f t="array" aca="1" ref="N335" ca="1">INDIRECT("'"&amp;$C335&amp;"'!"&amp;"$"&amp;$D335&amp;$N$1&amp;"")</f>
        <v>0</v>
      </c>
      <c r="O335" s="225"/>
      <c r="P335" s="225"/>
      <c r="Q335" s="223"/>
      <c r="R335" s="352" cm="1">
        <f t="array" aca="1" ref="R335" ca="1">INDIRECT("'"&amp;$C335&amp;"'!"&amp;"$"&amp;$D335&amp;$R$1&amp;"")</f>
        <v>0</v>
      </c>
      <c r="S335" s="225"/>
      <c r="T335" s="225"/>
      <c r="U335" s="226"/>
      <c r="V335" s="222"/>
      <c r="W335" s="227" cm="1">
        <f t="array" aca="1" ref="W335" ca="1">INDIRECT("'"&amp;$C335&amp;"'!"&amp;"$"&amp;$D335&amp;$W$1&amp;"")</f>
        <v>0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cm="1">
        <f t="array" aca="1" ref="AR335" ca="1">INDIRECT("'"&amp;$C335&amp;"'!"&amp;"$"&amp;$D335&amp;$AR$1&amp;"")</f>
        <v>0</v>
      </c>
      <c r="AS335" s="225"/>
      <c r="AT335" s="223"/>
      <c r="AU335" s="224" cm="1">
        <f t="array" aca="1" ref="AU335" ca="1">INDIRECT("'"&amp;$C335&amp;"'!"&amp;"$"&amp;$D335&amp;$AU$1&amp;"")</f>
        <v>0</v>
      </c>
      <c r="AV335" s="225"/>
      <c r="AW335" s="223"/>
      <c r="AX335" s="222"/>
      <c r="AY335" s="226"/>
      <c r="AZ335" s="225" cm="1">
        <f t="array" aca="1" ref="AZ335" ca="1">INDIRECT("'"&amp;$C335&amp;"'!"&amp;"$"&amp;$D335&amp;$AZ$1&amp;"")</f>
        <v>0</v>
      </c>
      <c r="BA335" s="224"/>
      <c r="BB335" s="225"/>
      <c r="BC335" s="223"/>
      <c r="BD335" s="225" cm="1">
        <f t="array" aca="1" ref="BD335" ca="1">INDIRECT("'"&amp;$C335&amp;"'!"&amp;"$"&amp;$D335&amp;$BD$1&amp;"")</f>
        <v>0</v>
      </c>
      <c r="BE335" s="224"/>
      <c r="BF335" s="225"/>
      <c r="BG335" s="223"/>
      <c r="BH335" s="227"/>
      <c r="BI335" s="223"/>
      <c r="BJ335" s="227" cm="1">
        <f t="array" aca="1" ref="BJ335" ca="1">INDIRECT("'"&amp;$C335&amp;"'!"&amp;"$"&amp;$D335&amp;$BJ$1&amp;"")</f>
        <v>0</v>
      </c>
      <c r="BK335" s="225"/>
      <c r="BL335" s="223"/>
      <c r="BM335" s="407"/>
      <c r="BN335" s="222" cm="1">
        <f t="array" aca="1" ref="BN335" ca="1">INDIRECT("'"&amp;$C335&amp;"'!"&amp;"$"&amp;$D335&amp;$BN$1&amp;"")</f>
        <v>0</v>
      </c>
      <c r="BO335" s="224"/>
      <c r="BP335" s="223"/>
      <c r="BQ335" s="227" cm="1">
        <f t="array" aca="1" ref="BQ335" ca="1">INDIRECT("'"&amp;$C335&amp;"'!"&amp;"$"&amp;$D335&amp;$BQ$1&amp;"")</f>
        <v>0</v>
      </c>
      <c r="BR335" s="225"/>
      <c r="BS335" s="225"/>
      <c r="BT335" s="223"/>
      <c r="BU335" s="227" cm="1">
        <f t="array" aca="1" ref="BU335" ca="1">INDIRECT("'"&amp;$C335&amp;"'!"&amp;"$"&amp;$D335&amp;$BU$1&amp;"")</f>
        <v>0</v>
      </c>
      <c r="BV335" s="225"/>
      <c r="BW335" s="225"/>
      <c r="BX335" s="223"/>
      <c r="BY335" s="228"/>
      <c r="BZ335" s="225"/>
      <c r="CA335" s="225"/>
      <c r="CB335" s="223"/>
    </row>
    <row r="336" spans="1:80" ht="15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144</v>
      </c>
      <c r="E336" s="229"/>
      <c r="F336" s="230"/>
      <c r="G336" s="231" cm="1">
        <f t="array" aca="1" ref="G336" ca="1">INDIRECT("'"&amp;$C336&amp;"'!"&amp;"$"&amp;$D336&amp;$G$1&amp;"")</f>
        <v>0</v>
      </c>
      <c r="H336" s="232" t="s">
        <v>1</v>
      </c>
      <c r="I336" s="230" t="s">
        <v>1</v>
      </c>
      <c r="J336" s="231" cm="1">
        <f t="array" aca="1" ref="J336" ca="1">INDIRECT("'"&amp;$C336&amp;"'!"&amp;"$"&amp;$D336&amp;$J$1&amp;"")</f>
        <v>0</v>
      </c>
      <c r="K336" s="232"/>
      <c r="L336" s="232"/>
      <c r="M336" s="233"/>
      <c r="N336" s="229" cm="1">
        <f t="array" aca="1" ref="N336" ca="1">INDIRECT("'"&amp;$C336&amp;"'!"&amp;"$"&amp;$D336&amp;$N$1&amp;"")</f>
        <v>0</v>
      </c>
      <c r="O336" s="232"/>
      <c r="P336" s="232"/>
      <c r="Q336" s="230"/>
      <c r="R336" s="229" cm="1">
        <f t="array" aca="1" ref="R336" ca="1">INDIRECT("'"&amp;$C336&amp;"'!"&amp;"$"&amp;$D336&amp;$R$1&amp;"")</f>
        <v>0</v>
      </c>
      <c r="S336" s="232"/>
      <c r="T336" s="232"/>
      <c r="U336" s="233"/>
      <c r="V336" s="229"/>
      <c r="W336" s="234" cm="1">
        <f t="array" aca="1" ref="W336" ca="1">INDIRECT("'"&amp;$C336&amp;"'!"&amp;"$"&amp;$D336&amp;$W$1&amp;"")</f>
        <v>0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cm="1">
        <f t="array" aca="1" ref="AR336" ca="1">INDIRECT("'"&amp;$C336&amp;"'!"&amp;"$"&amp;$D336&amp;$AR$1&amp;"")</f>
        <v>0</v>
      </c>
      <c r="AS336" s="232"/>
      <c r="AT336" s="230"/>
      <c r="AU336" s="231" cm="1">
        <f t="array" aca="1" ref="AU336" ca="1">INDIRECT("'"&amp;$C336&amp;"'!"&amp;"$"&amp;$D336&amp;$AU$1&amp;"")</f>
        <v>0</v>
      </c>
      <c r="AV336" s="232"/>
      <c r="AW336" s="230"/>
      <c r="AX336" s="229"/>
      <c r="AY336" s="233"/>
      <c r="AZ336" s="232" cm="1">
        <f t="array" aca="1" ref="AZ336" ca="1">INDIRECT("'"&amp;$C336&amp;"'!"&amp;"$"&amp;$D336&amp;$AZ$1&amp;"")</f>
        <v>0</v>
      </c>
      <c r="BA336" s="231"/>
      <c r="BB336" s="232"/>
      <c r="BC336" s="230"/>
      <c r="BD336" s="232" cm="1">
        <f t="array" aca="1" ref="BD336" ca="1">INDIRECT("'"&amp;$C336&amp;"'!"&amp;"$"&amp;$D336&amp;$BD$1&amp;"")</f>
        <v>0</v>
      </c>
      <c r="BE336" s="231"/>
      <c r="BF336" s="232"/>
      <c r="BG336" s="230"/>
      <c r="BH336" s="234"/>
      <c r="BI336" s="230"/>
      <c r="BJ336" s="234" cm="1">
        <f t="array" aca="1" ref="BJ336" ca="1">INDIRECT("'"&amp;$C336&amp;"'!"&amp;"$"&amp;$D336&amp;$BJ$1&amp;"")</f>
        <v>0</v>
      </c>
      <c r="BK336" s="232"/>
      <c r="BL336" s="230"/>
      <c r="BM336" s="408"/>
      <c r="BN336" s="229" cm="1">
        <f t="array" aca="1" ref="BN336" ca="1">INDIRECT("'"&amp;$C336&amp;"'!"&amp;"$"&amp;$D336&amp;$BN$1&amp;"")</f>
        <v>0</v>
      </c>
      <c r="BO336" s="231"/>
      <c r="BP336" s="230"/>
      <c r="BQ336" s="234" cm="1">
        <f t="array" aca="1" ref="BQ336" ca="1">INDIRECT("'"&amp;$C336&amp;"'!"&amp;"$"&amp;$D336&amp;$BQ$1&amp;"")</f>
        <v>0</v>
      </c>
      <c r="BR336" s="232"/>
      <c r="BS336" s="232"/>
      <c r="BT336" s="230"/>
      <c r="BU336" s="234" cm="1">
        <f t="array" aca="1" ref="BU336" ca="1">INDIRECT("'"&amp;$C336&amp;"'!"&amp;"$"&amp;$D336&amp;$BU$1&amp;"")</f>
        <v>0</v>
      </c>
      <c r="BV336" s="232"/>
      <c r="BW336" s="232"/>
      <c r="BX336" s="230"/>
      <c r="BY336" s="235"/>
      <c r="BZ336" s="232"/>
      <c r="CA336" s="232"/>
      <c r="CB336" s="230"/>
    </row>
    <row r="337" spans="1:80" ht="15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145</v>
      </c>
      <c r="E337" s="222"/>
      <c r="F337" s="223"/>
      <c r="G337" s="224" cm="1">
        <f t="array" aca="1" ref="G337" ca="1">INDIRECT("'"&amp;$C337&amp;"'!"&amp;"$"&amp;$D337&amp;$G$1&amp;"")</f>
        <v>0</v>
      </c>
      <c r="H337" s="225" t="s">
        <v>1</v>
      </c>
      <c r="I337" s="223" t="s">
        <v>1</v>
      </c>
      <c r="J337" s="224" cm="1">
        <f t="array" aca="1" ref="J337" ca="1">INDIRECT("'"&amp;$C337&amp;"'!"&amp;"$"&amp;$D337&amp;$J$1&amp;"")</f>
        <v>0</v>
      </c>
      <c r="K337" s="225"/>
      <c r="L337" s="225"/>
      <c r="M337" s="226"/>
      <c r="N337" s="222" cm="1">
        <f t="array" aca="1" ref="N337" ca="1">INDIRECT("'"&amp;$C337&amp;"'!"&amp;"$"&amp;$D337&amp;$N$1&amp;"")</f>
        <v>0</v>
      </c>
      <c r="O337" s="225"/>
      <c r="P337" s="225"/>
      <c r="Q337" s="223"/>
      <c r="R337" s="352" cm="1">
        <f t="array" aca="1" ref="R337" ca="1">INDIRECT("'"&amp;$C337&amp;"'!"&amp;"$"&amp;$D337&amp;$R$1&amp;"")</f>
        <v>0</v>
      </c>
      <c r="S337" s="225"/>
      <c r="T337" s="225"/>
      <c r="U337" s="226"/>
      <c r="V337" s="222"/>
      <c r="W337" s="227" cm="1">
        <f t="array" aca="1" ref="W337" ca="1">INDIRECT("'"&amp;$C337&amp;"'!"&amp;"$"&amp;$D337&amp;$W$1&amp;"")</f>
        <v>0</v>
      </c>
      <c r="X337" s="225"/>
      <c r="Y337" s="223"/>
      <c r="Z337" s="224" cm="1">
        <f t="array" aca="1" ref="Z337" ca="1">INDIRECT("'"&amp;$C337&amp;"'!"&amp;"$"&amp;$D337&amp;$Z$1&amp;"")</f>
        <v>0</v>
      </c>
      <c r="AA337" s="225" t="s">
        <v>1</v>
      </c>
      <c r="AB337" s="225" t="s">
        <v>1</v>
      </c>
      <c r="AC337" s="226" t="s">
        <v>1</v>
      </c>
      <c r="AD337" s="222" cm="1">
        <f t="array" aca="1" ref="AD337" ca="1">INDIRECT("'"&amp;$C337&amp;"'!"&amp;"$"&amp;$D337&amp;$AD$1&amp;"")</f>
        <v>0</v>
      </c>
      <c r="AE337" s="225" t="s">
        <v>1</v>
      </c>
      <c r="AF337" s="225" t="s">
        <v>1</v>
      </c>
      <c r="AG337" s="223" t="s">
        <v>1</v>
      </c>
      <c r="AH337" s="224" cm="1">
        <f t="array" aca="1" ref="AH337" ca="1">INDIRECT("'"&amp;$C337&amp;"'!"&amp;"$"&amp;$D337&amp;$AH$1&amp;"")</f>
        <v>0</v>
      </c>
      <c r="AI337" s="225" t="s">
        <v>1</v>
      </c>
      <c r="AJ337" s="225" t="s">
        <v>1</v>
      </c>
      <c r="AK337" s="226" t="s">
        <v>1</v>
      </c>
      <c r="AL337" s="222" cm="1">
        <f t="array" aca="1" ref="AL337" ca="1">INDIRECT("'"&amp;$C337&amp;"'!"&amp;"$"&amp;$D337&amp;$AL$1&amp;"")</f>
        <v>0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cm="1">
        <f t="array" aca="1" ref="AR337" ca="1">INDIRECT("'"&amp;$C337&amp;"'!"&amp;"$"&amp;$D337&amp;$AR$1&amp;"")</f>
        <v>0</v>
      </c>
      <c r="AS337" s="225"/>
      <c r="AT337" s="223"/>
      <c r="AU337" s="224" cm="1">
        <f t="array" aca="1" ref="AU337" ca="1">INDIRECT("'"&amp;$C337&amp;"'!"&amp;"$"&amp;$D337&amp;$AU$1&amp;"")</f>
        <v>0</v>
      </c>
      <c r="AV337" s="225"/>
      <c r="AW337" s="223"/>
      <c r="AX337" s="222"/>
      <c r="AY337" s="226"/>
      <c r="AZ337" s="225" cm="1">
        <f t="array" aca="1" ref="AZ337" ca="1">INDIRECT("'"&amp;$C337&amp;"'!"&amp;"$"&amp;$D337&amp;$AZ$1&amp;"")</f>
        <v>0</v>
      </c>
      <c r="BA337" s="224"/>
      <c r="BB337" s="225"/>
      <c r="BC337" s="223"/>
      <c r="BD337" s="225" cm="1">
        <f t="array" aca="1" ref="BD337" ca="1">INDIRECT("'"&amp;$C337&amp;"'!"&amp;"$"&amp;$D337&amp;$BD$1&amp;"")</f>
        <v>0</v>
      </c>
      <c r="BE337" s="224"/>
      <c r="BF337" s="225"/>
      <c r="BG337" s="223"/>
      <c r="BH337" s="227"/>
      <c r="BI337" s="223"/>
      <c r="BJ337" s="227" cm="1">
        <f t="array" aca="1" ref="BJ337" ca="1">INDIRECT("'"&amp;$C337&amp;"'!"&amp;"$"&amp;$D337&amp;$BJ$1&amp;"")</f>
        <v>0</v>
      </c>
      <c r="BK337" s="225"/>
      <c r="BL337" s="223"/>
      <c r="BM337" s="407"/>
      <c r="BN337" s="222" cm="1">
        <f t="array" aca="1" ref="BN337" ca="1">INDIRECT("'"&amp;$C337&amp;"'!"&amp;"$"&amp;$D337&amp;$BN$1&amp;"")</f>
        <v>0</v>
      </c>
      <c r="BO337" s="224"/>
      <c r="BP337" s="223"/>
      <c r="BQ337" s="227" cm="1">
        <f t="array" aca="1" ref="BQ337" ca="1">INDIRECT("'"&amp;$C337&amp;"'!"&amp;"$"&amp;$D337&amp;$BQ$1&amp;"")</f>
        <v>0</v>
      </c>
      <c r="BR337" s="225"/>
      <c r="BS337" s="225"/>
      <c r="BT337" s="223"/>
      <c r="BU337" s="228" cm="1">
        <f t="array" aca="1" ref="BU337" ca="1">INDIRECT("'"&amp;$C337&amp;"'!"&amp;"$"&amp;$D337&amp;$BU$1&amp;"")</f>
        <v>0</v>
      </c>
      <c r="BV337" s="225"/>
      <c r="BW337" s="225"/>
      <c r="BX337" s="223"/>
      <c r="BY337" s="228"/>
      <c r="BZ337" s="225"/>
      <c r="CA337" s="225"/>
      <c r="CB337" s="223"/>
    </row>
    <row r="338" spans="1:80" ht="15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146</v>
      </c>
      <c r="E338" s="229"/>
      <c r="F338" s="230"/>
      <c r="G338" s="231" cm="1">
        <f t="array" aca="1" ref="G338" ca="1">INDIRECT("'"&amp;$C338&amp;"'!"&amp;"$"&amp;$D338&amp;$G$1&amp;"")</f>
        <v>0</v>
      </c>
      <c r="H338" s="232" t="s">
        <v>1</v>
      </c>
      <c r="I338" s="230" t="s">
        <v>1</v>
      </c>
      <c r="J338" s="231" cm="1">
        <f t="array" aca="1" ref="J338" ca="1">INDIRECT("'"&amp;$C338&amp;"'!"&amp;"$"&amp;$D338&amp;$J$1&amp;"")</f>
        <v>0</v>
      </c>
      <c r="K338" s="232"/>
      <c r="L338" s="232"/>
      <c r="M338" s="233"/>
      <c r="N338" s="229" cm="1">
        <f t="array" aca="1" ref="N338" ca="1">INDIRECT("'"&amp;$C338&amp;"'!"&amp;"$"&amp;$D338&amp;$N$1&amp;"")</f>
        <v>0</v>
      </c>
      <c r="O338" s="232"/>
      <c r="P338" s="232"/>
      <c r="Q338" s="230"/>
      <c r="R338" s="229" cm="1">
        <f t="array" aca="1" ref="R338" ca="1">INDIRECT("'"&amp;$C338&amp;"'!"&amp;"$"&amp;$D338&amp;$R$1&amp;"")</f>
        <v>0</v>
      </c>
      <c r="S338" s="232"/>
      <c r="T338" s="232"/>
      <c r="U338" s="233"/>
      <c r="V338" s="229"/>
      <c r="W338" s="234" cm="1">
        <f t="array" aca="1" ref="W338" ca="1">INDIRECT("'"&amp;$C338&amp;"'!"&amp;"$"&amp;$D338&amp;$W$1&amp;"")</f>
        <v>0</v>
      </c>
      <c r="X338" s="232"/>
      <c r="Y338" s="230"/>
      <c r="Z338" s="231" cm="1">
        <f t="array" aca="1" ref="Z338" ca="1">INDIRECT("'"&amp;$C338&amp;"'!"&amp;"$"&amp;$D338&amp;$Z$1&amp;"")</f>
        <v>0</v>
      </c>
      <c r="AA338" s="232" t="s">
        <v>1</v>
      </c>
      <c r="AB338" s="232" t="s">
        <v>1</v>
      </c>
      <c r="AC338" s="233" t="s">
        <v>1</v>
      </c>
      <c r="AD338" s="229" cm="1">
        <f t="array" aca="1" ref="AD338" ca="1">INDIRECT("'"&amp;$C338&amp;"'!"&amp;"$"&amp;$D338&amp;$AD$1&amp;"")</f>
        <v>0</v>
      </c>
      <c r="AE338" s="232" t="s">
        <v>1</v>
      </c>
      <c r="AF338" s="232" t="s">
        <v>1</v>
      </c>
      <c r="AG338" s="230" t="s">
        <v>1</v>
      </c>
      <c r="AH338" s="231" cm="1">
        <f t="array" aca="1" ref="AH338" ca="1">INDIRECT("'"&amp;$C338&amp;"'!"&amp;"$"&amp;$D338&amp;$AH$1&amp;"")</f>
        <v>0</v>
      </c>
      <c r="AI338" s="232" t="s">
        <v>1</v>
      </c>
      <c r="AJ338" s="232" t="s">
        <v>1</v>
      </c>
      <c r="AK338" s="233" t="s">
        <v>1</v>
      </c>
      <c r="AL338" s="229" cm="1">
        <f t="array" aca="1" ref="AL338" ca="1">INDIRECT("'"&amp;$C338&amp;"'!"&amp;"$"&amp;$D338&amp;$AL$1&amp;"")</f>
        <v>0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cm="1">
        <f t="array" aca="1" ref="AR338" ca="1">INDIRECT("'"&amp;$C338&amp;"'!"&amp;"$"&amp;$D338&amp;$AR$1&amp;"")</f>
        <v>0</v>
      </c>
      <c r="AS338" s="232"/>
      <c r="AT338" s="230"/>
      <c r="AU338" s="231" cm="1">
        <f t="array" aca="1" ref="AU338" ca="1">INDIRECT("'"&amp;$C338&amp;"'!"&amp;"$"&amp;$D338&amp;$AU$1&amp;"")</f>
        <v>0</v>
      </c>
      <c r="AV338" s="232"/>
      <c r="AW338" s="230"/>
      <c r="AX338" s="229"/>
      <c r="AY338" s="233"/>
      <c r="AZ338" s="232" cm="1">
        <f t="array" aca="1" ref="AZ338" ca="1">INDIRECT("'"&amp;$C338&amp;"'!"&amp;"$"&amp;$D338&amp;$AZ$1&amp;"")</f>
        <v>0</v>
      </c>
      <c r="BA338" s="231"/>
      <c r="BB338" s="232"/>
      <c r="BC338" s="230"/>
      <c r="BD338" s="232" cm="1">
        <f t="array" aca="1" ref="BD338" ca="1">INDIRECT("'"&amp;$C338&amp;"'!"&amp;"$"&amp;$D338&amp;$BD$1&amp;"")</f>
        <v>0</v>
      </c>
      <c r="BE338" s="231"/>
      <c r="BF338" s="232"/>
      <c r="BG338" s="230"/>
      <c r="BH338" s="234"/>
      <c r="BI338" s="230"/>
      <c r="BJ338" s="234" cm="1">
        <f t="array" aca="1" ref="BJ338" ca="1">INDIRECT("'"&amp;$C338&amp;"'!"&amp;"$"&amp;$D338&amp;$BJ$1&amp;"")</f>
        <v>0</v>
      </c>
      <c r="BK338" s="232"/>
      <c r="BL338" s="230"/>
      <c r="BM338" s="408"/>
      <c r="BN338" s="229" cm="1">
        <f t="array" aca="1" ref="BN338" ca="1">INDIRECT("'"&amp;$C338&amp;"'!"&amp;"$"&amp;$D338&amp;$BN$1&amp;"")</f>
        <v>0</v>
      </c>
      <c r="BO338" s="231"/>
      <c r="BP338" s="230"/>
      <c r="BQ338" s="234" cm="1">
        <f t="array" aca="1" ref="BQ338" ca="1">INDIRECT("'"&amp;$C338&amp;"'!"&amp;"$"&amp;$D338&amp;$BQ$1&amp;"")</f>
        <v>0</v>
      </c>
      <c r="BR338" s="232"/>
      <c r="BS338" s="232"/>
      <c r="BT338" s="230"/>
      <c r="BU338" s="235" cm="1">
        <f t="array" aca="1" ref="BU338" ca="1">INDIRECT("'"&amp;$C338&amp;"'!"&amp;"$"&amp;$D338&amp;$BU$1&amp;"")</f>
        <v>0</v>
      </c>
      <c r="BV338" s="232"/>
      <c r="BW338" s="232"/>
      <c r="BX338" s="230"/>
      <c r="BY338" s="235"/>
      <c r="BZ338" s="232"/>
      <c r="CA338" s="232"/>
      <c r="CB338" s="230"/>
    </row>
    <row r="339" spans="1:80" ht="15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147</v>
      </c>
      <c r="E339" s="222"/>
      <c r="F339" s="223"/>
      <c r="G339" s="224" cm="1">
        <f t="array" aca="1" ref="G339" ca="1">INDIRECT("'"&amp;$C339&amp;"'!"&amp;"$"&amp;$D339&amp;$G$1&amp;"")</f>
        <v>0</v>
      </c>
      <c r="H339" s="225" t="s">
        <v>1</v>
      </c>
      <c r="I339" s="223" t="s">
        <v>1</v>
      </c>
      <c r="J339" s="224" cm="1">
        <f t="array" aca="1" ref="J339" ca="1">INDIRECT("'"&amp;$C339&amp;"'!"&amp;"$"&amp;$D339&amp;$J$1&amp;"")</f>
        <v>0</v>
      </c>
      <c r="K339" s="225"/>
      <c r="L339" s="225"/>
      <c r="M339" s="226"/>
      <c r="N339" s="222" cm="1">
        <f t="array" aca="1" ref="N339" ca="1">INDIRECT("'"&amp;$C339&amp;"'!"&amp;"$"&amp;$D339&amp;$N$1&amp;"")</f>
        <v>0</v>
      </c>
      <c r="O339" s="225"/>
      <c r="P339" s="225"/>
      <c r="Q339" s="223"/>
      <c r="R339" s="352" cm="1">
        <f t="array" aca="1" ref="R339" ca="1">INDIRECT("'"&amp;$C339&amp;"'!"&amp;"$"&amp;$D339&amp;$R$1&amp;"")</f>
        <v>0</v>
      </c>
      <c r="S339" s="225"/>
      <c r="T339" s="225"/>
      <c r="U339" s="226"/>
      <c r="V339" s="222"/>
      <c r="W339" s="227" cm="1">
        <f t="array" aca="1" ref="W339" ca="1">INDIRECT("'"&amp;$C339&amp;"'!"&amp;"$"&amp;$D339&amp;$W$1&amp;"")</f>
        <v>0</v>
      </c>
      <c r="X339" s="225"/>
      <c r="Y339" s="223"/>
      <c r="Z339" s="224" cm="1">
        <f t="array" aca="1" ref="Z339" ca="1">INDIRECT("'"&amp;$C339&amp;"'!"&amp;"$"&amp;$D339&amp;$Z$1&amp;"")</f>
        <v>0</v>
      </c>
      <c r="AA339" s="225" t="s">
        <v>1</v>
      </c>
      <c r="AB339" s="225" t="s">
        <v>1</v>
      </c>
      <c r="AC339" s="226" t="s">
        <v>1</v>
      </c>
      <c r="AD339" s="222" cm="1">
        <f t="array" aca="1" ref="AD339" ca="1">INDIRECT("'"&amp;$C339&amp;"'!"&amp;"$"&amp;$D339&amp;$AD$1&amp;"")</f>
        <v>0</v>
      </c>
      <c r="AE339" s="225" t="s">
        <v>1</v>
      </c>
      <c r="AF339" s="225" t="s">
        <v>1</v>
      </c>
      <c r="AG339" s="223" t="s">
        <v>1</v>
      </c>
      <c r="AH339" s="224" cm="1">
        <f t="array" aca="1" ref="AH339" ca="1">INDIRECT("'"&amp;$C339&amp;"'!"&amp;"$"&amp;$D339&amp;$AH$1&amp;"")</f>
        <v>0</v>
      </c>
      <c r="AI339" s="225" t="s">
        <v>1</v>
      </c>
      <c r="AJ339" s="225" t="s">
        <v>1</v>
      </c>
      <c r="AK339" s="226" t="s">
        <v>1</v>
      </c>
      <c r="AL339" s="222" cm="1">
        <f t="array" aca="1" ref="AL339" ca="1">INDIRECT("'"&amp;$C339&amp;"'!"&amp;"$"&amp;$D339&amp;$AL$1&amp;"")</f>
        <v>0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cm="1">
        <f t="array" aca="1" ref="AR339" ca="1">INDIRECT("'"&amp;$C339&amp;"'!"&amp;"$"&amp;$D339&amp;$AR$1&amp;"")</f>
        <v>0</v>
      </c>
      <c r="AS339" s="225"/>
      <c r="AT339" s="223"/>
      <c r="AU339" s="224" cm="1">
        <f t="array" aca="1" ref="AU339" ca="1">INDIRECT("'"&amp;$C339&amp;"'!"&amp;"$"&amp;$D339&amp;$AU$1&amp;"")</f>
        <v>0</v>
      </c>
      <c r="AV339" s="225"/>
      <c r="AW339" s="223"/>
      <c r="AX339" s="222"/>
      <c r="AY339" s="226"/>
      <c r="AZ339" s="225" cm="1">
        <f t="array" aca="1" ref="AZ339" ca="1">INDIRECT("'"&amp;$C339&amp;"'!"&amp;"$"&amp;$D339&amp;$AZ$1&amp;"")</f>
        <v>0</v>
      </c>
      <c r="BA339" s="224"/>
      <c r="BB339" s="225"/>
      <c r="BC339" s="223"/>
      <c r="BD339" s="225" cm="1">
        <f t="array" aca="1" ref="BD339" ca="1">INDIRECT("'"&amp;$C339&amp;"'!"&amp;"$"&amp;$D339&amp;$BD$1&amp;"")</f>
        <v>0</v>
      </c>
      <c r="BE339" s="224"/>
      <c r="BF339" s="225"/>
      <c r="BG339" s="223"/>
      <c r="BH339" s="227"/>
      <c r="BI339" s="223"/>
      <c r="BJ339" s="227" cm="1">
        <f t="array" aca="1" ref="BJ339" ca="1">INDIRECT("'"&amp;$C339&amp;"'!"&amp;"$"&amp;$D339&amp;$BJ$1&amp;"")</f>
        <v>0</v>
      </c>
      <c r="BK339" s="225"/>
      <c r="BL339" s="223"/>
      <c r="BM339" s="407"/>
      <c r="BN339" s="222" cm="1">
        <f t="array" aca="1" ref="BN339" ca="1">INDIRECT("'"&amp;$C339&amp;"'!"&amp;"$"&amp;$D339&amp;$BN$1&amp;"")</f>
        <v>0</v>
      </c>
      <c r="BO339" s="224"/>
      <c r="BP339" s="223"/>
      <c r="BQ339" s="227" cm="1">
        <f t="array" aca="1" ref="BQ339" ca="1">INDIRECT("'"&amp;$C339&amp;"'!"&amp;"$"&amp;$D339&amp;$BQ$1&amp;"")</f>
        <v>0</v>
      </c>
      <c r="BR339" s="225"/>
      <c r="BS339" s="225"/>
      <c r="BT339" s="223"/>
      <c r="BU339" s="228" cm="1">
        <f t="array" aca="1" ref="BU339" ca="1">INDIRECT("'"&amp;$C339&amp;"'!"&amp;"$"&amp;$D339&amp;$BU$1&amp;"")</f>
        <v>0</v>
      </c>
      <c r="BV339" s="225"/>
      <c r="BW339" s="225"/>
      <c r="BX339" s="223"/>
      <c r="BY339" s="228"/>
      <c r="BZ339" s="225"/>
      <c r="CA339" s="225"/>
      <c r="CB339" s="223"/>
    </row>
    <row r="340" spans="1:80" ht="15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148</v>
      </c>
      <c r="E340" s="229"/>
      <c r="F340" s="230"/>
      <c r="G340" s="231" cm="1">
        <f t="array" aca="1" ref="G340" ca="1">INDIRECT("'"&amp;$C340&amp;"'!"&amp;"$"&amp;$D340&amp;$G$1&amp;"")</f>
        <v>0</v>
      </c>
      <c r="H340" s="232" t="s">
        <v>1</v>
      </c>
      <c r="I340" s="230" t="s">
        <v>1</v>
      </c>
      <c r="J340" s="231" cm="1">
        <f t="array" aca="1" ref="J340" ca="1">INDIRECT("'"&amp;$C340&amp;"'!"&amp;"$"&amp;$D340&amp;$J$1&amp;"")</f>
        <v>0</v>
      </c>
      <c r="K340" s="232"/>
      <c r="L340" s="232"/>
      <c r="M340" s="233"/>
      <c r="N340" s="229" cm="1">
        <f t="array" aca="1" ref="N340" ca="1">INDIRECT("'"&amp;$C340&amp;"'!"&amp;"$"&amp;$D340&amp;$N$1&amp;"")</f>
        <v>0</v>
      </c>
      <c r="O340" s="232"/>
      <c r="P340" s="232"/>
      <c r="Q340" s="230"/>
      <c r="R340" s="229" cm="1">
        <f t="array" aca="1" ref="R340" ca="1">INDIRECT("'"&amp;$C340&amp;"'!"&amp;"$"&amp;$D340&amp;$R$1&amp;"")</f>
        <v>0</v>
      </c>
      <c r="S340" s="232"/>
      <c r="T340" s="232"/>
      <c r="U340" s="233"/>
      <c r="V340" s="229"/>
      <c r="W340" s="234" cm="1">
        <f t="array" aca="1" ref="W340" ca="1">INDIRECT("'"&amp;$C340&amp;"'!"&amp;"$"&amp;$D340&amp;$W$1&amp;"")</f>
        <v>0</v>
      </c>
      <c r="X340" s="232"/>
      <c r="Y340" s="230"/>
      <c r="Z340" s="231" cm="1">
        <f t="array" aca="1" ref="Z340" ca="1">INDIRECT("'"&amp;$C340&amp;"'!"&amp;"$"&amp;$D340&amp;$Z$1&amp;"")</f>
        <v>0</v>
      </c>
      <c r="AA340" s="232" t="s">
        <v>1</v>
      </c>
      <c r="AB340" s="232" t="s">
        <v>1</v>
      </c>
      <c r="AC340" s="233" t="s">
        <v>1</v>
      </c>
      <c r="AD340" s="229" cm="1">
        <f t="array" aca="1" ref="AD340" ca="1">INDIRECT("'"&amp;$C340&amp;"'!"&amp;"$"&amp;$D340&amp;$AD$1&amp;"")</f>
        <v>0</v>
      </c>
      <c r="AE340" s="232" t="s">
        <v>1</v>
      </c>
      <c r="AF340" s="232" t="s">
        <v>1</v>
      </c>
      <c r="AG340" s="230" t="s">
        <v>1</v>
      </c>
      <c r="AH340" s="231" cm="1">
        <f t="array" aca="1" ref="AH340" ca="1">INDIRECT("'"&amp;$C340&amp;"'!"&amp;"$"&amp;$D340&amp;$AH$1&amp;"")</f>
        <v>0</v>
      </c>
      <c r="AI340" s="232" t="s">
        <v>1</v>
      </c>
      <c r="AJ340" s="232" t="s">
        <v>1</v>
      </c>
      <c r="AK340" s="233" t="s">
        <v>1</v>
      </c>
      <c r="AL340" s="229" cm="1">
        <f t="array" aca="1" ref="AL340" ca="1">INDIRECT("'"&amp;$C340&amp;"'!"&amp;"$"&amp;$D340&amp;$AL$1&amp;"")</f>
        <v>0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cm="1">
        <f t="array" aca="1" ref="AR340" ca="1">INDIRECT("'"&amp;$C340&amp;"'!"&amp;"$"&amp;$D340&amp;$AR$1&amp;"")</f>
        <v>0</v>
      </c>
      <c r="AS340" s="232"/>
      <c r="AT340" s="230"/>
      <c r="AU340" s="231" cm="1">
        <f t="array" aca="1" ref="AU340" ca="1">INDIRECT("'"&amp;$C340&amp;"'!"&amp;"$"&amp;$D340&amp;$AU$1&amp;"")</f>
        <v>0</v>
      </c>
      <c r="AV340" s="232"/>
      <c r="AW340" s="230"/>
      <c r="AX340" s="229"/>
      <c r="AY340" s="233"/>
      <c r="AZ340" s="232" cm="1">
        <f t="array" aca="1" ref="AZ340" ca="1">INDIRECT("'"&amp;$C340&amp;"'!"&amp;"$"&amp;$D340&amp;$AZ$1&amp;"")</f>
        <v>0</v>
      </c>
      <c r="BA340" s="231"/>
      <c r="BB340" s="232"/>
      <c r="BC340" s="230"/>
      <c r="BD340" s="232" cm="1">
        <f t="array" aca="1" ref="BD340" ca="1">INDIRECT("'"&amp;$C340&amp;"'!"&amp;"$"&amp;$D340&amp;$BD$1&amp;"")</f>
        <v>0</v>
      </c>
      <c r="BE340" s="231"/>
      <c r="BF340" s="232"/>
      <c r="BG340" s="230"/>
      <c r="BH340" s="234"/>
      <c r="BI340" s="230"/>
      <c r="BJ340" s="234" cm="1">
        <f t="array" aca="1" ref="BJ340" ca="1">INDIRECT("'"&amp;$C340&amp;"'!"&amp;"$"&amp;$D340&amp;$BJ$1&amp;"")</f>
        <v>0</v>
      </c>
      <c r="BK340" s="232"/>
      <c r="BL340" s="230"/>
      <c r="BM340" s="408"/>
      <c r="BN340" s="229" cm="1">
        <f t="array" aca="1" ref="BN340" ca="1">INDIRECT("'"&amp;$C340&amp;"'!"&amp;"$"&amp;$D340&amp;$BN$1&amp;"")</f>
        <v>0</v>
      </c>
      <c r="BO340" s="231"/>
      <c r="BP340" s="230"/>
      <c r="BQ340" s="234" cm="1">
        <f t="array" aca="1" ref="BQ340" ca="1">INDIRECT("'"&amp;$C340&amp;"'!"&amp;"$"&amp;$D340&amp;$BQ$1&amp;"")</f>
        <v>0</v>
      </c>
      <c r="BR340" s="232"/>
      <c r="BS340" s="232"/>
      <c r="BT340" s="230"/>
      <c r="BU340" s="235" cm="1">
        <f t="array" aca="1" ref="BU340" ca="1">INDIRECT("'"&amp;$C340&amp;"'!"&amp;"$"&amp;$D340&amp;$BU$1&amp;"")</f>
        <v>0</v>
      </c>
      <c r="BV340" s="232"/>
      <c r="BW340" s="232"/>
      <c r="BX340" s="230"/>
      <c r="BY340" s="235"/>
      <c r="BZ340" s="232"/>
      <c r="CA340" s="232"/>
      <c r="CB340" s="230"/>
    </row>
    <row r="341" spans="1:80" ht="15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149</v>
      </c>
      <c r="E341" s="222"/>
      <c r="F341" s="223"/>
      <c r="G341" s="224" cm="1">
        <f t="array" aca="1" ref="G341" ca="1">INDIRECT("'"&amp;$C341&amp;"'!"&amp;"$"&amp;$D341&amp;$G$1&amp;"")</f>
        <v>0</v>
      </c>
      <c r="H341" s="225" t="s">
        <v>1</v>
      </c>
      <c r="I341" s="223" t="s">
        <v>1</v>
      </c>
      <c r="J341" s="224" cm="1">
        <f t="array" aca="1" ref="J341" ca="1">INDIRECT("'"&amp;$C341&amp;"'!"&amp;"$"&amp;$D341&amp;$J$1&amp;"")</f>
        <v>0</v>
      </c>
      <c r="K341" s="225"/>
      <c r="L341" s="225"/>
      <c r="M341" s="226"/>
      <c r="N341" s="222" cm="1">
        <f t="array" aca="1" ref="N341" ca="1">INDIRECT("'"&amp;$C341&amp;"'!"&amp;"$"&amp;$D341&amp;$N$1&amp;"")</f>
        <v>0</v>
      </c>
      <c r="O341" s="225"/>
      <c r="P341" s="225"/>
      <c r="Q341" s="223"/>
      <c r="R341" s="352" cm="1">
        <f t="array" aca="1" ref="R341" ca="1">INDIRECT("'"&amp;$C341&amp;"'!"&amp;"$"&amp;$D341&amp;$R$1&amp;"")</f>
        <v>0</v>
      </c>
      <c r="S341" s="225"/>
      <c r="T341" s="225"/>
      <c r="U341" s="226"/>
      <c r="V341" s="222"/>
      <c r="W341" s="227" cm="1">
        <f t="array" aca="1" ref="W341" ca="1">INDIRECT("'"&amp;$C341&amp;"'!"&amp;"$"&amp;$D341&amp;$W$1&amp;"")</f>
        <v>0</v>
      </c>
      <c r="X341" s="225"/>
      <c r="Y341" s="223"/>
      <c r="Z341" s="224" cm="1">
        <f t="array" aca="1" ref="Z341" ca="1">INDIRECT("'"&amp;$C341&amp;"'!"&amp;"$"&amp;$D341&amp;$Z$1&amp;"")</f>
        <v>0</v>
      </c>
      <c r="AA341" s="225" t="s">
        <v>1</v>
      </c>
      <c r="AB341" s="225" t="s">
        <v>1</v>
      </c>
      <c r="AC341" s="226" t="s">
        <v>1</v>
      </c>
      <c r="AD341" s="222" cm="1">
        <f t="array" aca="1" ref="AD341" ca="1">INDIRECT("'"&amp;$C341&amp;"'!"&amp;"$"&amp;$D341&amp;$AD$1&amp;"")</f>
        <v>0</v>
      </c>
      <c r="AE341" s="225" t="s">
        <v>1</v>
      </c>
      <c r="AF341" s="225" t="s">
        <v>1</v>
      </c>
      <c r="AG341" s="223" t="s">
        <v>1</v>
      </c>
      <c r="AH341" s="224" cm="1">
        <f t="array" aca="1" ref="AH341" ca="1">INDIRECT("'"&amp;$C341&amp;"'!"&amp;"$"&amp;$D341&amp;$AH$1&amp;"")</f>
        <v>0</v>
      </c>
      <c r="AI341" s="225" t="s">
        <v>1</v>
      </c>
      <c r="AJ341" s="225" t="s">
        <v>1</v>
      </c>
      <c r="AK341" s="226" t="s">
        <v>1</v>
      </c>
      <c r="AL341" s="222" cm="1">
        <f t="array" aca="1" ref="AL341" ca="1">INDIRECT("'"&amp;$C341&amp;"'!"&amp;"$"&amp;$D341&amp;$AL$1&amp;"")</f>
        <v>0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cm="1">
        <f t="array" aca="1" ref="AR341" ca="1">INDIRECT("'"&amp;$C341&amp;"'!"&amp;"$"&amp;$D341&amp;$AR$1&amp;"")</f>
        <v>0</v>
      </c>
      <c r="AS341" s="225"/>
      <c r="AT341" s="223"/>
      <c r="AU341" s="224" cm="1">
        <f t="array" aca="1" ref="AU341" ca="1">INDIRECT("'"&amp;$C341&amp;"'!"&amp;"$"&amp;$D341&amp;$AU$1&amp;"")</f>
        <v>0</v>
      </c>
      <c r="AV341" s="225"/>
      <c r="AW341" s="223"/>
      <c r="AX341" s="222"/>
      <c r="AY341" s="226"/>
      <c r="AZ341" s="225" cm="1">
        <f t="array" aca="1" ref="AZ341" ca="1">INDIRECT("'"&amp;$C341&amp;"'!"&amp;"$"&amp;$D341&amp;$AZ$1&amp;"")</f>
        <v>0</v>
      </c>
      <c r="BA341" s="224"/>
      <c r="BB341" s="225"/>
      <c r="BC341" s="223"/>
      <c r="BD341" s="225" cm="1">
        <f t="array" aca="1" ref="BD341" ca="1">INDIRECT("'"&amp;$C341&amp;"'!"&amp;"$"&amp;$D341&amp;$BD$1&amp;"")</f>
        <v>0</v>
      </c>
      <c r="BE341" s="224"/>
      <c r="BF341" s="225"/>
      <c r="BG341" s="223"/>
      <c r="BH341" s="227"/>
      <c r="BI341" s="223"/>
      <c r="BJ341" s="227" cm="1">
        <f t="array" aca="1" ref="BJ341" ca="1">INDIRECT("'"&amp;$C341&amp;"'!"&amp;"$"&amp;$D341&amp;$BJ$1&amp;"")</f>
        <v>0</v>
      </c>
      <c r="BK341" s="225"/>
      <c r="BL341" s="223"/>
      <c r="BM341" s="407"/>
      <c r="BN341" s="222" cm="1">
        <f t="array" aca="1" ref="BN341" ca="1">INDIRECT("'"&amp;$C341&amp;"'!"&amp;"$"&amp;$D341&amp;$BN$1&amp;"")</f>
        <v>0</v>
      </c>
      <c r="BO341" s="224"/>
      <c r="BP341" s="223"/>
      <c r="BQ341" s="227" cm="1">
        <f t="array" aca="1" ref="BQ341" ca="1">INDIRECT("'"&amp;$C341&amp;"'!"&amp;"$"&amp;$D341&amp;$BQ$1&amp;"")</f>
        <v>0</v>
      </c>
      <c r="BR341" s="225"/>
      <c r="BS341" s="225"/>
      <c r="BT341" s="223"/>
      <c r="BU341" s="228" cm="1">
        <f t="array" aca="1" ref="BU341" ca="1">INDIRECT("'"&amp;$C341&amp;"'!"&amp;"$"&amp;$D341&amp;$BU$1&amp;"")</f>
        <v>0</v>
      </c>
      <c r="BV341" s="225"/>
      <c r="BW341" s="225"/>
      <c r="BX341" s="223"/>
      <c r="BY341" s="228"/>
      <c r="BZ341" s="225"/>
      <c r="CA341" s="225"/>
      <c r="CB341" s="223"/>
    </row>
    <row r="342" spans="1:80" ht="15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150</v>
      </c>
      <c r="E342" s="229"/>
      <c r="F342" s="230"/>
      <c r="G342" s="231" cm="1">
        <f t="array" aca="1" ref="G342" ca="1">INDIRECT("'"&amp;$C342&amp;"'!"&amp;"$"&amp;$D342&amp;$G$1&amp;"")</f>
        <v>0</v>
      </c>
      <c r="H342" s="232" t="s">
        <v>1</v>
      </c>
      <c r="I342" s="230" t="s">
        <v>1</v>
      </c>
      <c r="J342" s="231" cm="1">
        <f t="array" aca="1" ref="J342" ca="1">INDIRECT("'"&amp;$C342&amp;"'!"&amp;"$"&amp;$D342&amp;$J$1&amp;"")</f>
        <v>0</v>
      </c>
      <c r="K342" s="232"/>
      <c r="L342" s="232"/>
      <c r="M342" s="233"/>
      <c r="N342" s="229" cm="1">
        <f t="array" aca="1" ref="N342" ca="1">INDIRECT("'"&amp;$C342&amp;"'!"&amp;"$"&amp;$D342&amp;$N$1&amp;"")</f>
        <v>0</v>
      </c>
      <c r="O342" s="232"/>
      <c r="P342" s="232"/>
      <c r="Q342" s="230"/>
      <c r="R342" s="229" cm="1">
        <f t="array" aca="1" ref="R342" ca="1">INDIRECT("'"&amp;$C342&amp;"'!"&amp;"$"&amp;$D342&amp;$R$1&amp;"")</f>
        <v>0</v>
      </c>
      <c r="S342" s="232"/>
      <c r="T342" s="232"/>
      <c r="U342" s="233"/>
      <c r="V342" s="229"/>
      <c r="W342" s="234" cm="1">
        <f t="array" aca="1" ref="W342" ca="1">INDIRECT("'"&amp;$C342&amp;"'!"&amp;"$"&amp;$D342&amp;$W$1&amp;"")</f>
        <v>0</v>
      </c>
      <c r="X342" s="232"/>
      <c r="Y342" s="230"/>
      <c r="Z342" s="231" cm="1">
        <f t="array" aca="1" ref="Z342" ca="1">INDIRECT("'"&amp;$C342&amp;"'!"&amp;"$"&amp;$D342&amp;$Z$1&amp;"")</f>
        <v>0</v>
      </c>
      <c r="AA342" s="232" t="s">
        <v>1</v>
      </c>
      <c r="AB342" s="232" t="s">
        <v>1</v>
      </c>
      <c r="AC342" s="233" t="s">
        <v>1</v>
      </c>
      <c r="AD342" s="229" cm="1">
        <f t="array" aca="1" ref="AD342" ca="1">INDIRECT("'"&amp;$C342&amp;"'!"&amp;"$"&amp;$D342&amp;$AD$1&amp;"")</f>
        <v>0</v>
      </c>
      <c r="AE342" s="232" t="s">
        <v>1</v>
      </c>
      <c r="AF342" s="232" t="s">
        <v>1</v>
      </c>
      <c r="AG342" s="230" t="s">
        <v>1</v>
      </c>
      <c r="AH342" s="231" cm="1">
        <f t="array" aca="1" ref="AH342" ca="1">INDIRECT("'"&amp;$C342&amp;"'!"&amp;"$"&amp;$D342&amp;$AH$1&amp;"")</f>
        <v>0</v>
      </c>
      <c r="AI342" s="232" t="s">
        <v>1</v>
      </c>
      <c r="AJ342" s="232" t="s">
        <v>1</v>
      </c>
      <c r="AK342" s="233" t="s">
        <v>1</v>
      </c>
      <c r="AL342" s="229" cm="1">
        <f t="array" aca="1" ref="AL342" ca="1">INDIRECT("'"&amp;$C342&amp;"'!"&amp;"$"&amp;$D342&amp;$AL$1&amp;"")</f>
        <v>0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cm="1">
        <f t="array" aca="1" ref="AR342" ca="1">INDIRECT("'"&amp;$C342&amp;"'!"&amp;"$"&amp;$D342&amp;$AR$1&amp;"")</f>
        <v>0</v>
      </c>
      <c r="AS342" s="232"/>
      <c r="AT342" s="230"/>
      <c r="AU342" s="231" cm="1">
        <f t="array" aca="1" ref="AU342" ca="1">INDIRECT("'"&amp;$C342&amp;"'!"&amp;"$"&amp;$D342&amp;$AU$1&amp;"")</f>
        <v>0</v>
      </c>
      <c r="AV342" s="232"/>
      <c r="AW342" s="230"/>
      <c r="AX342" s="229"/>
      <c r="AY342" s="233"/>
      <c r="AZ342" s="232" cm="1">
        <f t="array" aca="1" ref="AZ342" ca="1">INDIRECT("'"&amp;$C342&amp;"'!"&amp;"$"&amp;$D342&amp;$AZ$1&amp;"")</f>
        <v>0</v>
      </c>
      <c r="BA342" s="231"/>
      <c r="BB342" s="232"/>
      <c r="BC342" s="230"/>
      <c r="BD342" s="232" cm="1">
        <f t="array" aca="1" ref="BD342" ca="1">INDIRECT("'"&amp;$C342&amp;"'!"&amp;"$"&amp;$D342&amp;$BD$1&amp;"")</f>
        <v>0</v>
      </c>
      <c r="BE342" s="231"/>
      <c r="BF342" s="232"/>
      <c r="BG342" s="230"/>
      <c r="BH342" s="234"/>
      <c r="BI342" s="230"/>
      <c r="BJ342" s="234" cm="1">
        <f t="array" aca="1" ref="BJ342" ca="1">INDIRECT("'"&amp;$C342&amp;"'!"&amp;"$"&amp;$D342&amp;$BJ$1&amp;"")</f>
        <v>0</v>
      </c>
      <c r="BK342" s="232"/>
      <c r="BL342" s="230"/>
      <c r="BM342" s="408"/>
      <c r="BN342" s="229" cm="1">
        <f t="array" aca="1" ref="BN342" ca="1">INDIRECT("'"&amp;$C342&amp;"'!"&amp;"$"&amp;$D342&amp;$BN$1&amp;"")</f>
        <v>0</v>
      </c>
      <c r="BO342" s="231"/>
      <c r="BP342" s="230"/>
      <c r="BQ342" s="234" cm="1">
        <f t="array" aca="1" ref="BQ342" ca="1">INDIRECT("'"&amp;$C342&amp;"'!"&amp;"$"&amp;$D342&amp;$BQ$1&amp;"")</f>
        <v>0</v>
      </c>
      <c r="BR342" s="232"/>
      <c r="BS342" s="232"/>
      <c r="BT342" s="230"/>
      <c r="BU342" s="235" cm="1">
        <f t="array" aca="1" ref="BU342" ca="1">INDIRECT("'"&amp;$C342&amp;"'!"&amp;"$"&amp;$D342&amp;$BU$1&amp;"")</f>
        <v>0</v>
      </c>
      <c r="BV342" s="232"/>
      <c r="BW342" s="232"/>
      <c r="BX342" s="230"/>
      <c r="BY342" s="235"/>
      <c r="BZ342" s="232"/>
      <c r="CA342" s="232"/>
      <c r="CB342" s="230"/>
    </row>
    <row r="343" spans="1:80" ht="15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151</v>
      </c>
      <c r="E343" s="222"/>
      <c r="F343" s="223"/>
      <c r="G343" s="224" cm="1">
        <f t="array" aca="1" ref="G343" ca="1">INDIRECT("'"&amp;$C343&amp;"'!"&amp;"$"&amp;$D343&amp;$G$1&amp;"")</f>
        <v>0</v>
      </c>
      <c r="H343" s="225" t="s">
        <v>1</v>
      </c>
      <c r="I343" s="223" t="s">
        <v>1</v>
      </c>
      <c r="J343" s="224" cm="1">
        <f t="array" aca="1" ref="J343" ca="1">INDIRECT("'"&amp;$C343&amp;"'!"&amp;"$"&amp;$D343&amp;$J$1&amp;"")</f>
        <v>0</v>
      </c>
      <c r="K343" s="225"/>
      <c r="L343" s="225"/>
      <c r="M343" s="223"/>
      <c r="N343" s="222" cm="1">
        <f t="array" aca="1" ref="N343" ca="1">INDIRECT("'"&amp;$C343&amp;"'!"&amp;"$"&amp;$D343&amp;$N$1&amp;"")</f>
        <v>0</v>
      </c>
      <c r="O343" s="225"/>
      <c r="P343" s="225"/>
      <c r="Q343" s="223"/>
      <c r="R343" s="352" cm="1">
        <f t="array" aca="1" ref="R343" ca="1">INDIRECT("'"&amp;$C343&amp;"'!"&amp;"$"&amp;$D343&amp;$R$1&amp;"")</f>
        <v>0</v>
      </c>
      <c r="S343" s="225"/>
      <c r="T343" s="225"/>
      <c r="U343" s="226"/>
      <c r="V343" s="222"/>
      <c r="W343" s="227" cm="1">
        <f t="array" aca="1" ref="W343" ca="1">INDIRECT("'"&amp;$C343&amp;"'!"&amp;"$"&amp;$D343&amp;$W$1&amp;"")</f>
        <v>0</v>
      </c>
      <c r="X343" s="225"/>
      <c r="Y343" s="223"/>
      <c r="Z343" s="224" cm="1">
        <f t="array" aca="1" ref="Z343" ca="1">INDIRECT("'"&amp;$C343&amp;"'!"&amp;"$"&amp;$D343&amp;$Z$1&amp;"")</f>
        <v>0</v>
      </c>
      <c r="AA343" s="225" t="s">
        <v>1</v>
      </c>
      <c r="AB343" s="225" t="s">
        <v>1</v>
      </c>
      <c r="AC343" s="226" t="s">
        <v>1</v>
      </c>
      <c r="AD343" s="222" cm="1">
        <f t="array" aca="1" ref="AD343" ca="1">INDIRECT("'"&amp;$C343&amp;"'!"&amp;"$"&amp;$D343&amp;$AD$1&amp;"")</f>
        <v>0</v>
      </c>
      <c r="AE343" s="225" t="s">
        <v>1</v>
      </c>
      <c r="AF343" s="225" t="s">
        <v>1</v>
      </c>
      <c r="AG343" s="223" t="s">
        <v>1</v>
      </c>
      <c r="AH343" s="224" cm="1">
        <f t="array" aca="1" ref="AH343" ca="1">INDIRECT("'"&amp;$C343&amp;"'!"&amp;"$"&amp;$D343&amp;$AH$1&amp;"")</f>
        <v>0</v>
      </c>
      <c r="AI343" s="225" t="s">
        <v>1</v>
      </c>
      <c r="AJ343" s="225" t="s">
        <v>1</v>
      </c>
      <c r="AK343" s="226" t="s">
        <v>1</v>
      </c>
      <c r="AL343" s="222" cm="1">
        <f t="array" aca="1" ref="AL343" ca="1">INDIRECT("'"&amp;$C343&amp;"'!"&amp;"$"&amp;$D343&amp;$AL$1&amp;"")</f>
        <v>0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cm="1">
        <f t="array" aca="1" ref="AR343" ca="1">INDIRECT("'"&amp;$C343&amp;"'!"&amp;"$"&amp;$D343&amp;$AR$1&amp;"")</f>
        <v>0</v>
      </c>
      <c r="AS343" s="225"/>
      <c r="AT343" s="223"/>
      <c r="AU343" s="224" cm="1">
        <f t="array" aca="1" ref="AU343" ca="1">INDIRECT("'"&amp;$C343&amp;"'!"&amp;"$"&amp;$D343&amp;$AU$1&amp;"")</f>
        <v>0</v>
      </c>
      <c r="AV343" s="225"/>
      <c r="AW343" s="223"/>
      <c r="AX343" s="222"/>
      <c r="AY343" s="226"/>
      <c r="AZ343" s="225" cm="1">
        <f t="array" aca="1" ref="AZ343" ca="1">INDIRECT("'"&amp;$C343&amp;"'!"&amp;"$"&amp;$D343&amp;$AZ$1&amp;"")</f>
        <v>0</v>
      </c>
      <c r="BA343" s="224"/>
      <c r="BB343" s="225"/>
      <c r="BC343" s="223"/>
      <c r="BD343" s="225" cm="1">
        <f t="array" aca="1" ref="BD343" ca="1">INDIRECT("'"&amp;$C343&amp;"'!"&amp;"$"&amp;$D343&amp;$BD$1&amp;"")</f>
        <v>0</v>
      </c>
      <c r="BE343" s="224"/>
      <c r="BF343" s="225"/>
      <c r="BG343" s="223"/>
      <c r="BH343" s="227"/>
      <c r="BI343" s="223"/>
      <c r="BJ343" s="227" cm="1">
        <f t="array" aca="1" ref="BJ343" ca="1">INDIRECT("'"&amp;$C343&amp;"'!"&amp;"$"&amp;$D343&amp;$BJ$1&amp;"")</f>
        <v>0</v>
      </c>
      <c r="BK343" s="225"/>
      <c r="BL343" s="223"/>
      <c r="BM343" s="407"/>
      <c r="BN343" s="222" cm="1">
        <f t="array" aca="1" ref="BN343" ca="1">INDIRECT("'"&amp;$C343&amp;"'!"&amp;"$"&amp;$D343&amp;$BN$1&amp;"")</f>
        <v>0</v>
      </c>
      <c r="BO343" s="224"/>
      <c r="BP343" s="223"/>
      <c r="BQ343" s="227" cm="1">
        <f t="array" aca="1" ref="BQ343" ca="1">INDIRECT("'"&amp;$C343&amp;"'!"&amp;"$"&amp;$D343&amp;$BQ$1&amp;"")</f>
        <v>0</v>
      </c>
      <c r="BR343" s="225"/>
      <c r="BS343" s="225"/>
      <c r="BT343" s="223"/>
      <c r="BU343" s="228" cm="1">
        <f t="array" aca="1" ref="BU343" ca="1">INDIRECT("'"&amp;$C343&amp;"'!"&amp;"$"&amp;$D343&amp;$BU$1&amp;"")</f>
        <v>0</v>
      </c>
      <c r="BV343" s="225"/>
      <c r="BW343" s="225"/>
      <c r="BX343" s="223"/>
      <c r="BY343" s="228"/>
      <c r="BZ343" s="225"/>
      <c r="CA343" s="225"/>
      <c r="CB343" s="223"/>
    </row>
    <row r="344" spans="1:80" ht="15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152</v>
      </c>
      <c r="E344" s="229"/>
      <c r="F344" s="230"/>
      <c r="G344" s="231" cm="1">
        <f t="array" aca="1" ref="G344" ca="1">INDIRECT("'"&amp;$C344&amp;"'!"&amp;"$"&amp;$D344&amp;$G$1&amp;"")</f>
        <v>0</v>
      </c>
      <c r="H344" s="232" t="s">
        <v>1</v>
      </c>
      <c r="I344" s="230" t="s">
        <v>1</v>
      </c>
      <c r="J344" s="231" cm="1">
        <f t="array" aca="1" ref="J344" ca="1">INDIRECT("'"&amp;$C344&amp;"'!"&amp;"$"&amp;$D344&amp;$J$1&amp;"")</f>
        <v>0</v>
      </c>
      <c r="K344" s="232"/>
      <c r="L344" s="232"/>
      <c r="M344" s="233"/>
      <c r="N344" s="229" cm="1">
        <f t="array" aca="1" ref="N344" ca="1">INDIRECT("'"&amp;$C344&amp;"'!"&amp;"$"&amp;$D344&amp;$N$1&amp;"")</f>
        <v>0</v>
      </c>
      <c r="O344" s="232"/>
      <c r="P344" s="232"/>
      <c r="Q344" s="230"/>
      <c r="R344" s="229" cm="1">
        <f t="array" aca="1" ref="R344" ca="1">INDIRECT("'"&amp;$C344&amp;"'!"&amp;"$"&amp;$D344&amp;$R$1&amp;"")</f>
        <v>0</v>
      </c>
      <c r="S344" s="232"/>
      <c r="T344" s="232"/>
      <c r="U344" s="233"/>
      <c r="V344" s="229"/>
      <c r="W344" s="234" cm="1">
        <f t="array" aca="1" ref="W344" ca="1">INDIRECT("'"&amp;$C344&amp;"'!"&amp;"$"&amp;$D344&amp;$W$1&amp;"")</f>
        <v>0</v>
      </c>
      <c r="X344" s="232"/>
      <c r="Y344" s="230"/>
      <c r="Z344" s="231" cm="1">
        <f t="array" aca="1" ref="Z344" ca="1">INDIRECT("'"&amp;$C344&amp;"'!"&amp;"$"&amp;$D344&amp;$Z$1&amp;"")</f>
        <v>0</v>
      </c>
      <c r="AA344" s="232" t="s">
        <v>1</v>
      </c>
      <c r="AB344" s="232" t="s">
        <v>1</v>
      </c>
      <c r="AC344" s="233" t="s">
        <v>1</v>
      </c>
      <c r="AD344" s="229" cm="1">
        <f t="array" aca="1" ref="AD344" ca="1">INDIRECT("'"&amp;$C344&amp;"'!"&amp;"$"&amp;$D344&amp;$AD$1&amp;"")</f>
        <v>0</v>
      </c>
      <c r="AE344" s="232" t="s">
        <v>1</v>
      </c>
      <c r="AF344" s="232" t="s">
        <v>1</v>
      </c>
      <c r="AG344" s="230" t="s">
        <v>1</v>
      </c>
      <c r="AH344" s="231" cm="1">
        <f t="array" aca="1" ref="AH344" ca="1">INDIRECT("'"&amp;$C344&amp;"'!"&amp;"$"&amp;$D344&amp;$AH$1&amp;"")</f>
        <v>0</v>
      </c>
      <c r="AI344" s="232" t="s">
        <v>1</v>
      </c>
      <c r="AJ344" s="232" t="s">
        <v>1</v>
      </c>
      <c r="AK344" s="233" t="s">
        <v>1</v>
      </c>
      <c r="AL344" s="229" cm="1">
        <f t="array" aca="1" ref="AL344" ca="1">INDIRECT("'"&amp;$C344&amp;"'!"&amp;"$"&amp;$D344&amp;$AL$1&amp;"")</f>
        <v>0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cm="1">
        <f t="array" aca="1" ref="AR344" ca="1">INDIRECT("'"&amp;$C344&amp;"'!"&amp;"$"&amp;$D344&amp;$AR$1&amp;"")</f>
        <v>0</v>
      </c>
      <c r="AS344" s="232"/>
      <c r="AT344" s="230"/>
      <c r="AU344" s="231" cm="1">
        <f t="array" aca="1" ref="AU344" ca="1">INDIRECT("'"&amp;$C344&amp;"'!"&amp;"$"&amp;$D344&amp;$AU$1&amp;"")</f>
        <v>0</v>
      </c>
      <c r="AV344" s="232"/>
      <c r="AW344" s="230"/>
      <c r="AX344" s="229"/>
      <c r="AY344" s="233"/>
      <c r="AZ344" s="232" cm="1">
        <f t="array" aca="1" ref="AZ344" ca="1">INDIRECT("'"&amp;$C344&amp;"'!"&amp;"$"&amp;$D344&amp;$AZ$1&amp;"")</f>
        <v>0</v>
      </c>
      <c r="BA344" s="231"/>
      <c r="BB344" s="232"/>
      <c r="BC344" s="230"/>
      <c r="BD344" s="232" cm="1">
        <f t="array" aca="1" ref="BD344" ca="1">INDIRECT("'"&amp;$C344&amp;"'!"&amp;"$"&amp;$D344&amp;$BD$1&amp;"")</f>
        <v>0</v>
      </c>
      <c r="BE344" s="231"/>
      <c r="BF344" s="232"/>
      <c r="BG344" s="230"/>
      <c r="BH344" s="234"/>
      <c r="BI344" s="230"/>
      <c r="BJ344" s="234" cm="1">
        <f t="array" aca="1" ref="BJ344" ca="1">INDIRECT("'"&amp;$C344&amp;"'!"&amp;"$"&amp;$D344&amp;$BJ$1&amp;"")</f>
        <v>0</v>
      </c>
      <c r="BK344" s="232"/>
      <c r="BL344" s="230"/>
      <c r="BM344" s="408"/>
      <c r="BN344" s="229" cm="1">
        <f t="array" aca="1" ref="BN344" ca="1">INDIRECT("'"&amp;$C344&amp;"'!"&amp;"$"&amp;$D344&amp;$BN$1&amp;"")</f>
        <v>0</v>
      </c>
      <c r="BO344" s="231"/>
      <c r="BP344" s="230"/>
      <c r="BQ344" s="234" cm="1">
        <f t="array" aca="1" ref="BQ344" ca="1">INDIRECT("'"&amp;$C344&amp;"'!"&amp;"$"&amp;$D344&amp;$BQ$1&amp;"")</f>
        <v>0</v>
      </c>
      <c r="BR344" s="232"/>
      <c r="BS344" s="232"/>
      <c r="BT344" s="230"/>
      <c r="BU344" s="235" cm="1">
        <f t="array" aca="1" ref="BU344" ca="1">INDIRECT("'"&amp;$C344&amp;"'!"&amp;"$"&amp;$D344&amp;$BU$1&amp;"")</f>
        <v>0</v>
      </c>
      <c r="BV344" s="232"/>
      <c r="BW344" s="232"/>
      <c r="BX344" s="230"/>
      <c r="BY344" s="235"/>
      <c r="BZ344" s="232"/>
      <c r="CA344" s="232"/>
      <c r="CB344" s="230"/>
    </row>
    <row r="345" spans="1:80" ht="15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153</v>
      </c>
      <c r="E345" s="222"/>
      <c r="F345" s="223"/>
      <c r="G345" s="224" cm="1">
        <f t="array" aca="1" ref="G345" ca="1">INDIRECT("'"&amp;$C345&amp;"'!"&amp;"$"&amp;$D345&amp;$G$1&amp;"")</f>
        <v>0</v>
      </c>
      <c r="H345" s="225" t="s">
        <v>1</v>
      </c>
      <c r="I345" s="223" t="s">
        <v>1</v>
      </c>
      <c r="J345" s="224" cm="1">
        <f t="array" aca="1" ref="J345" ca="1">INDIRECT("'"&amp;$C345&amp;"'!"&amp;"$"&amp;$D345&amp;$J$1&amp;"")</f>
        <v>0</v>
      </c>
      <c r="K345" s="225"/>
      <c r="L345" s="225"/>
      <c r="M345" s="226"/>
      <c r="N345" s="222" cm="1">
        <f t="array" aca="1" ref="N345" ca="1">INDIRECT("'"&amp;$C345&amp;"'!"&amp;"$"&amp;$D345&amp;$N$1&amp;"")</f>
        <v>0</v>
      </c>
      <c r="O345" s="225"/>
      <c r="P345" s="225"/>
      <c r="Q345" s="223"/>
      <c r="R345" s="352" cm="1">
        <f t="array" aca="1" ref="R345" ca="1">INDIRECT("'"&amp;$C345&amp;"'!"&amp;"$"&amp;$D345&amp;$R$1&amp;"")</f>
        <v>0</v>
      </c>
      <c r="S345" s="225"/>
      <c r="T345" s="225"/>
      <c r="U345" s="226"/>
      <c r="V345" s="222"/>
      <c r="W345" s="227" cm="1">
        <f t="array" aca="1" ref="W345" ca="1">INDIRECT("'"&amp;$C345&amp;"'!"&amp;"$"&amp;$D345&amp;$W$1&amp;"")</f>
        <v>0</v>
      </c>
      <c r="X345" s="225"/>
      <c r="Y345" s="223"/>
      <c r="Z345" s="224" cm="1">
        <f t="array" aca="1" ref="Z345" ca="1">INDIRECT("'"&amp;$C345&amp;"'!"&amp;"$"&amp;$D345&amp;$Z$1&amp;"")</f>
        <v>0</v>
      </c>
      <c r="AA345" s="225" t="s">
        <v>1</v>
      </c>
      <c r="AB345" s="225" t="s">
        <v>1</v>
      </c>
      <c r="AC345" s="226" t="s">
        <v>1</v>
      </c>
      <c r="AD345" s="222" cm="1">
        <f t="array" aca="1" ref="AD345" ca="1">INDIRECT("'"&amp;$C345&amp;"'!"&amp;"$"&amp;$D345&amp;$AD$1&amp;"")</f>
        <v>0</v>
      </c>
      <c r="AE345" s="225" t="s">
        <v>1</v>
      </c>
      <c r="AF345" s="225" t="s">
        <v>1</v>
      </c>
      <c r="AG345" s="223" t="s">
        <v>1</v>
      </c>
      <c r="AH345" s="224" cm="1">
        <f t="array" aca="1" ref="AH345" ca="1">INDIRECT("'"&amp;$C345&amp;"'!"&amp;"$"&amp;$D345&amp;$AH$1&amp;"")</f>
        <v>0</v>
      </c>
      <c r="AI345" s="225" t="s">
        <v>1</v>
      </c>
      <c r="AJ345" s="225" t="s">
        <v>1</v>
      </c>
      <c r="AK345" s="226" t="s">
        <v>1</v>
      </c>
      <c r="AL345" s="222" cm="1">
        <f t="array" aca="1" ref="AL345" ca="1">INDIRECT("'"&amp;$C345&amp;"'!"&amp;"$"&amp;$D345&amp;$AL$1&amp;"")</f>
        <v>0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cm="1">
        <f t="array" aca="1" ref="AR345" ca="1">INDIRECT("'"&amp;$C345&amp;"'!"&amp;"$"&amp;$D345&amp;$AR$1&amp;"")</f>
        <v>0</v>
      </c>
      <c r="AS345" s="225"/>
      <c r="AT345" s="223"/>
      <c r="AU345" s="224" cm="1">
        <f t="array" aca="1" ref="AU345" ca="1">INDIRECT("'"&amp;$C345&amp;"'!"&amp;"$"&amp;$D345&amp;$AU$1&amp;"")</f>
        <v>0</v>
      </c>
      <c r="AV345" s="225"/>
      <c r="AW345" s="223"/>
      <c r="AX345" s="222"/>
      <c r="AY345" s="226"/>
      <c r="AZ345" s="225" cm="1">
        <f t="array" aca="1" ref="AZ345" ca="1">INDIRECT("'"&amp;$C345&amp;"'!"&amp;"$"&amp;$D345&amp;$AZ$1&amp;"")</f>
        <v>0</v>
      </c>
      <c r="BA345" s="224"/>
      <c r="BB345" s="225"/>
      <c r="BC345" s="223"/>
      <c r="BD345" s="225" cm="1">
        <f t="array" aca="1" ref="BD345" ca="1">INDIRECT("'"&amp;$C345&amp;"'!"&amp;"$"&amp;$D345&amp;$BD$1&amp;"")</f>
        <v>0</v>
      </c>
      <c r="BE345" s="224"/>
      <c r="BF345" s="225"/>
      <c r="BG345" s="223"/>
      <c r="BH345" s="227"/>
      <c r="BI345" s="223"/>
      <c r="BJ345" s="227" cm="1">
        <f t="array" aca="1" ref="BJ345" ca="1">INDIRECT("'"&amp;$C345&amp;"'!"&amp;"$"&amp;$D345&amp;$BJ$1&amp;"")</f>
        <v>0</v>
      </c>
      <c r="BK345" s="225"/>
      <c r="BL345" s="223"/>
      <c r="BM345" s="407"/>
      <c r="BN345" s="222" cm="1">
        <f t="array" aca="1" ref="BN345" ca="1">INDIRECT("'"&amp;$C345&amp;"'!"&amp;"$"&amp;$D345&amp;$BN$1&amp;"")</f>
        <v>0</v>
      </c>
      <c r="BO345" s="224"/>
      <c r="BP345" s="223"/>
      <c r="BQ345" s="227" cm="1">
        <f t="array" aca="1" ref="BQ345" ca="1">INDIRECT("'"&amp;$C345&amp;"'!"&amp;"$"&amp;$D345&amp;$BQ$1&amp;"")</f>
        <v>0</v>
      </c>
      <c r="BR345" s="225"/>
      <c r="BS345" s="225"/>
      <c r="BT345" s="223"/>
      <c r="BU345" s="228" cm="1">
        <f t="array" aca="1" ref="BU345" ca="1">INDIRECT("'"&amp;$C345&amp;"'!"&amp;"$"&amp;$D345&amp;$BU$1&amp;"")</f>
        <v>0</v>
      </c>
      <c r="BV345" s="225"/>
      <c r="BW345" s="225"/>
      <c r="BX345" s="223"/>
      <c r="BY345" s="228"/>
      <c r="BZ345" s="225"/>
      <c r="CA345" s="225"/>
      <c r="CB345" s="223"/>
    </row>
    <row r="346" spans="1:80" ht="15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154</v>
      </c>
      <c r="E346" s="229"/>
      <c r="F346" s="230"/>
      <c r="G346" s="231" cm="1">
        <f t="array" aca="1" ref="G346" ca="1">INDIRECT("'"&amp;$C346&amp;"'!"&amp;"$"&amp;$D346&amp;$G$1&amp;"")</f>
        <v>0</v>
      </c>
      <c r="H346" s="232" t="s">
        <v>1</v>
      </c>
      <c r="I346" s="230" t="s">
        <v>1</v>
      </c>
      <c r="J346" s="231" cm="1">
        <f t="array" aca="1" ref="J346" ca="1">INDIRECT("'"&amp;$C346&amp;"'!"&amp;"$"&amp;$D346&amp;$J$1&amp;"")</f>
        <v>0</v>
      </c>
      <c r="K346" s="232"/>
      <c r="L346" s="232"/>
      <c r="M346" s="233"/>
      <c r="N346" s="229" cm="1">
        <f t="array" aca="1" ref="N346" ca="1">INDIRECT("'"&amp;$C346&amp;"'!"&amp;"$"&amp;$D346&amp;$N$1&amp;"")</f>
        <v>0</v>
      </c>
      <c r="O346" s="232"/>
      <c r="P346" s="232"/>
      <c r="Q346" s="230"/>
      <c r="R346" s="353" cm="1">
        <f t="array" aca="1" ref="R346" ca="1">INDIRECT("'"&amp;$C346&amp;"'!"&amp;"$"&amp;$D346&amp;$R$1&amp;"")</f>
        <v>0</v>
      </c>
      <c r="S346" s="232"/>
      <c r="T346" s="232"/>
      <c r="U346" s="233"/>
      <c r="V346" s="229"/>
      <c r="W346" s="234" cm="1">
        <f t="array" aca="1" ref="W346" ca="1">INDIRECT("'"&amp;$C346&amp;"'!"&amp;"$"&amp;$D346&amp;$W$1&amp;"")</f>
        <v>0</v>
      </c>
      <c r="X346" s="232"/>
      <c r="Y346" s="230"/>
      <c r="Z346" s="231" cm="1">
        <f t="array" aca="1" ref="Z346" ca="1">INDIRECT("'"&amp;$C346&amp;"'!"&amp;"$"&amp;$D346&amp;$Z$1&amp;"")</f>
        <v>0</v>
      </c>
      <c r="AA346" s="232" t="s">
        <v>1</v>
      </c>
      <c r="AB346" s="232" t="s">
        <v>1</v>
      </c>
      <c r="AC346" s="233" t="s">
        <v>1</v>
      </c>
      <c r="AD346" s="229" cm="1">
        <f t="array" aca="1" ref="AD346" ca="1">INDIRECT("'"&amp;$C346&amp;"'!"&amp;"$"&amp;$D346&amp;$AD$1&amp;"")</f>
        <v>0</v>
      </c>
      <c r="AE346" s="232" t="s">
        <v>1</v>
      </c>
      <c r="AF346" s="232" t="s">
        <v>1</v>
      </c>
      <c r="AG346" s="230" t="s">
        <v>1</v>
      </c>
      <c r="AH346" s="231" cm="1">
        <f t="array" aca="1" ref="AH346" ca="1">INDIRECT("'"&amp;$C346&amp;"'!"&amp;"$"&amp;$D346&amp;$AH$1&amp;"")</f>
        <v>0</v>
      </c>
      <c r="AI346" s="232" t="s">
        <v>1</v>
      </c>
      <c r="AJ346" s="232" t="s">
        <v>1</v>
      </c>
      <c r="AK346" s="233" t="s">
        <v>1</v>
      </c>
      <c r="AL346" s="229" cm="1">
        <f t="array" aca="1" ref="AL346" ca="1">INDIRECT("'"&amp;$C346&amp;"'!"&amp;"$"&amp;$D346&amp;$AL$1&amp;"")</f>
        <v>0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cm="1">
        <f t="array" aca="1" ref="AR346" ca="1">INDIRECT("'"&amp;$C346&amp;"'!"&amp;"$"&amp;$D346&amp;$AR$1&amp;"")</f>
        <v>0</v>
      </c>
      <c r="AS346" s="232"/>
      <c r="AT346" s="230"/>
      <c r="AU346" s="231" cm="1">
        <f t="array" aca="1" ref="AU346" ca="1">INDIRECT("'"&amp;$C346&amp;"'!"&amp;"$"&amp;$D346&amp;$AU$1&amp;"")</f>
        <v>0</v>
      </c>
      <c r="AV346" s="232"/>
      <c r="AW346" s="230"/>
      <c r="AX346" s="229"/>
      <c r="AY346" s="233"/>
      <c r="AZ346" s="232" cm="1">
        <f t="array" aca="1" ref="AZ346" ca="1">INDIRECT("'"&amp;$C346&amp;"'!"&amp;"$"&amp;$D346&amp;$AZ$1&amp;"")</f>
        <v>0</v>
      </c>
      <c r="BA346" s="231"/>
      <c r="BB346" s="232"/>
      <c r="BC346" s="230"/>
      <c r="BD346" s="232" cm="1">
        <f t="array" aca="1" ref="BD346" ca="1">INDIRECT("'"&amp;$C346&amp;"'!"&amp;"$"&amp;$D346&amp;$BD$1&amp;"")</f>
        <v>0</v>
      </c>
      <c r="BE346" s="231"/>
      <c r="BF346" s="232"/>
      <c r="BG346" s="230"/>
      <c r="BH346" s="234"/>
      <c r="BI346" s="230"/>
      <c r="BJ346" s="234" cm="1">
        <f t="array" aca="1" ref="BJ346" ca="1">INDIRECT("'"&amp;$C346&amp;"'!"&amp;"$"&amp;$D346&amp;$BJ$1&amp;"")</f>
        <v>0</v>
      </c>
      <c r="BK346" s="232"/>
      <c r="BL346" s="230"/>
      <c r="BM346" s="408"/>
      <c r="BN346" s="229" cm="1">
        <f t="array" aca="1" ref="BN346" ca="1">INDIRECT("'"&amp;$C346&amp;"'!"&amp;"$"&amp;$D346&amp;$BN$1&amp;"")</f>
        <v>0</v>
      </c>
      <c r="BO346" s="231"/>
      <c r="BP346" s="230"/>
      <c r="BQ346" s="234" cm="1">
        <f t="array" aca="1" ref="BQ346" ca="1">INDIRECT("'"&amp;$C346&amp;"'!"&amp;"$"&amp;$D346&amp;$BQ$1&amp;"")</f>
        <v>0</v>
      </c>
      <c r="BR346" s="232"/>
      <c r="BS346" s="232"/>
      <c r="BT346" s="230"/>
      <c r="BU346" s="235" cm="1">
        <f t="array" aca="1" ref="BU346" ca="1">INDIRECT("'"&amp;$C346&amp;"'!"&amp;"$"&amp;$D346&amp;$BU$1&amp;"")</f>
        <v>0</v>
      </c>
      <c r="BV346" s="232"/>
      <c r="BW346" s="232"/>
      <c r="BX346" s="230"/>
      <c r="BY346" s="235"/>
      <c r="BZ346" s="232"/>
      <c r="CA346" s="232"/>
      <c r="CB346" s="230"/>
    </row>
    <row r="347" spans="1:80" ht="15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155</v>
      </c>
      <c r="E347" s="222"/>
      <c r="F347" s="223"/>
      <c r="G347" s="224" cm="1">
        <f t="array" aca="1" ref="G347" ca="1">INDIRECT("'"&amp;$C347&amp;"'!"&amp;"$"&amp;$D347&amp;$G$1&amp;"")</f>
        <v>0</v>
      </c>
      <c r="H347" s="225" t="s">
        <v>1</v>
      </c>
      <c r="I347" s="223" t="s">
        <v>1</v>
      </c>
      <c r="J347" s="224" cm="1">
        <f t="array" aca="1" ref="J347" ca="1">INDIRECT("'"&amp;$C347&amp;"'!"&amp;"$"&amp;$D347&amp;$J$1&amp;"")</f>
        <v>0</v>
      </c>
      <c r="K347" s="225"/>
      <c r="L347" s="225"/>
      <c r="M347" s="226"/>
      <c r="N347" s="222" cm="1">
        <f t="array" aca="1" ref="N347" ca="1">INDIRECT("'"&amp;$C347&amp;"'!"&amp;"$"&amp;$D347&amp;$N$1&amp;"")</f>
        <v>0</v>
      </c>
      <c r="O347" s="225"/>
      <c r="P347" s="225"/>
      <c r="Q347" s="226"/>
      <c r="R347" s="352" cm="1">
        <f t="array" aca="1" ref="R347" ca="1">INDIRECT("'"&amp;$C347&amp;"'!"&amp;"$"&amp;$D347&amp;$R$1&amp;"")</f>
        <v>0</v>
      </c>
      <c r="S347" s="225"/>
      <c r="T347" s="225"/>
      <c r="U347" s="226"/>
      <c r="V347" s="222"/>
      <c r="W347" s="227" cm="1">
        <f t="array" aca="1" ref="W347" ca="1">INDIRECT("'"&amp;$C347&amp;"'!"&amp;"$"&amp;$D347&amp;$W$1&amp;"")</f>
        <v>0</v>
      </c>
      <c r="X347" s="225"/>
      <c r="Y347" s="223"/>
      <c r="Z347" s="224" cm="1">
        <f t="array" aca="1" ref="Z347" ca="1">INDIRECT("'"&amp;$C347&amp;"'!"&amp;"$"&amp;$D347&amp;$Z$1&amp;"")</f>
        <v>0</v>
      </c>
      <c r="AA347" s="225" t="s">
        <v>1</v>
      </c>
      <c r="AB347" s="225" t="s">
        <v>1</v>
      </c>
      <c r="AC347" s="226" t="s">
        <v>1</v>
      </c>
      <c r="AD347" s="222" cm="1">
        <f t="array" aca="1" ref="AD347" ca="1">INDIRECT("'"&amp;$C347&amp;"'!"&amp;"$"&amp;$D347&amp;$AD$1&amp;"")</f>
        <v>0</v>
      </c>
      <c r="AE347" s="225" t="s">
        <v>1</v>
      </c>
      <c r="AF347" s="225" t="s">
        <v>1</v>
      </c>
      <c r="AG347" s="223" t="s">
        <v>1</v>
      </c>
      <c r="AH347" s="224" cm="1">
        <f t="array" aca="1" ref="AH347" ca="1">INDIRECT("'"&amp;$C347&amp;"'!"&amp;"$"&amp;$D347&amp;$AH$1&amp;"")</f>
        <v>0</v>
      </c>
      <c r="AI347" s="225" t="s">
        <v>1</v>
      </c>
      <c r="AJ347" s="225" t="s">
        <v>1</v>
      </c>
      <c r="AK347" s="226" t="s">
        <v>1</v>
      </c>
      <c r="AL347" s="222" cm="1">
        <f t="array" aca="1" ref="AL347" ca="1">INDIRECT("'"&amp;$C347&amp;"'!"&amp;"$"&amp;$D347&amp;$AL$1&amp;"")</f>
        <v>0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cm="1">
        <f t="array" aca="1" ref="AR347" ca="1">INDIRECT("'"&amp;$C347&amp;"'!"&amp;"$"&amp;$D347&amp;$AR$1&amp;"")</f>
        <v>0</v>
      </c>
      <c r="AS347" s="225"/>
      <c r="AT347" s="223"/>
      <c r="AU347" s="224" cm="1">
        <f t="array" aca="1" ref="AU347" ca="1">INDIRECT("'"&amp;$C347&amp;"'!"&amp;"$"&amp;$D347&amp;$AU$1&amp;"")</f>
        <v>0</v>
      </c>
      <c r="AV347" s="225"/>
      <c r="AW347" s="223"/>
      <c r="AX347" s="222"/>
      <c r="AY347" s="226"/>
      <c r="AZ347" s="225" cm="1">
        <f t="array" aca="1" ref="AZ347" ca="1">INDIRECT("'"&amp;$C347&amp;"'!"&amp;"$"&amp;$D347&amp;$AZ$1&amp;"")</f>
        <v>0</v>
      </c>
      <c r="BA347" s="224"/>
      <c r="BB347" s="225"/>
      <c r="BC347" s="223"/>
      <c r="BD347" s="225" cm="1">
        <f t="array" aca="1" ref="BD347" ca="1">INDIRECT("'"&amp;$C347&amp;"'!"&amp;"$"&amp;$D347&amp;$BD$1&amp;"")</f>
        <v>0</v>
      </c>
      <c r="BE347" s="224"/>
      <c r="BF347" s="225"/>
      <c r="BG347" s="223"/>
      <c r="BH347" s="227"/>
      <c r="BI347" s="223"/>
      <c r="BJ347" s="227" cm="1">
        <f t="array" aca="1" ref="BJ347" ca="1">INDIRECT("'"&amp;$C347&amp;"'!"&amp;"$"&amp;$D347&amp;$BJ$1&amp;"")</f>
        <v>0</v>
      </c>
      <c r="BK347" s="225"/>
      <c r="BL347" s="223"/>
      <c r="BM347" s="407"/>
      <c r="BN347" s="222" cm="1">
        <f t="array" aca="1" ref="BN347" ca="1">INDIRECT("'"&amp;$C347&amp;"'!"&amp;"$"&amp;$D347&amp;$BN$1&amp;"")</f>
        <v>0</v>
      </c>
      <c r="BO347" s="224"/>
      <c r="BP347" s="223"/>
      <c r="BQ347" s="227" cm="1">
        <f t="array" aca="1" ref="BQ347" ca="1">INDIRECT("'"&amp;$C347&amp;"'!"&amp;"$"&amp;$D347&amp;$BQ$1&amp;"")</f>
        <v>0</v>
      </c>
      <c r="BR347" s="225"/>
      <c r="BS347" s="225"/>
      <c r="BT347" s="223"/>
      <c r="BU347" s="228" cm="1">
        <f t="array" aca="1" ref="BU347" ca="1">INDIRECT("'"&amp;$C347&amp;"'!"&amp;"$"&amp;$D347&amp;$BU$1&amp;"")</f>
        <v>0</v>
      </c>
      <c r="BV347" s="225"/>
      <c r="BW347" s="225"/>
      <c r="BX347" s="223"/>
      <c r="BY347" s="228"/>
      <c r="BZ347" s="225"/>
      <c r="CA347" s="225"/>
      <c r="CB347" s="223"/>
    </row>
    <row r="348" spans="1:80" ht="15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156</v>
      </c>
      <c r="E348" s="229"/>
      <c r="F348" s="230"/>
      <c r="G348" s="231" cm="1">
        <f t="array" aca="1" ref="G348" ca="1">INDIRECT("'"&amp;$C348&amp;"'!"&amp;"$"&amp;$D348&amp;$G$1&amp;"")</f>
        <v>0</v>
      </c>
      <c r="H348" s="232" t="s">
        <v>1</v>
      </c>
      <c r="I348" s="230" t="s">
        <v>1</v>
      </c>
      <c r="J348" s="231" cm="1">
        <f t="array" aca="1" ref="J348" ca="1">INDIRECT("'"&amp;$C348&amp;"'!"&amp;"$"&amp;$D348&amp;$J$1&amp;"")</f>
        <v>0</v>
      </c>
      <c r="K348" s="232"/>
      <c r="L348" s="232"/>
      <c r="M348" s="233"/>
      <c r="N348" s="229" cm="1">
        <f t="array" aca="1" ref="N348" ca="1">INDIRECT("'"&amp;$C348&amp;"'!"&amp;"$"&amp;$D348&amp;$N$1&amp;"")</f>
        <v>0</v>
      </c>
      <c r="O348" s="232"/>
      <c r="P348" s="232"/>
      <c r="Q348" s="230"/>
      <c r="R348" s="229" cm="1">
        <f t="array" aca="1" ref="R348" ca="1">INDIRECT("'"&amp;$C348&amp;"'!"&amp;"$"&amp;$D348&amp;$R$1&amp;"")</f>
        <v>0</v>
      </c>
      <c r="S348" s="232"/>
      <c r="T348" s="232"/>
      <c r="U348" s="233"/>
      <c r="V348" s="229"/>
      <c r="W348" s="234" cm="1">
        <f t="array" aca="1" ref="W348" ca="1">INDIRECT("'"&amp;$C348&amp;"'!"&amp;"$"&amp;$D348&amp;$W$1&amp;"")</f>
        <v>0</v>
      </c>
      <c r="X348" s="232"/>
      <c r="Y348" s="230"/>
      <c r="Z348" s="231" cm="1">
        <f t="array" aca="1" ref="Z348" ca="1">INDIRECT("'"&amp;$C348&amp;"'!"&amp;"$"&amp;$D348&amp;$Z$1&amp;"")</f>
        <v>0</v>
      </c>
      <c r="AA348" s="232" t="s">
        <v>1</v>
      </c>
      <c r="AB348" s="232" t="s">
        <v>1</v>
      </c>
      <c r="AC348" s="233" t="s">
        <v>1</v>
      </c>
      <c r="AD348" s="229" cm="1">
        <f t="array" aca="1" ref="AD348" ca="1">INDIRECT("'"&amp;$C348&amp;"'!"&amp;"$"&amp;$D348&amp;$AD$1&amp;"")</f>
        <v>0</v>
      </c>
      <c r="AE348" s="232" t="s">
        <v>1</v>
      </c>
      <c r="AF348" s="232" t="s">
        <v>1</v>
      </c>
      <c r="AG348" s="230" t="s">
        <v>1</v>
      </c>
      <c r="AH348" s="231" cm="1">
        <f t="array" aca="1" ref="AH348" ca="1">INDIRECT("'"&amp;$C348&amp;"'!"&amp;"$"&amp;$D348&amp;$AH$1&amp;"")</f>
        <v>0</v>
      </c>
      <c r="AI348" s="232" t="s">
        <v>1</v>
      </c>
      <c r="AJ348" s="232" t="s">
        <v>1</v>
      </c>
      <c r="AK348" s="233" t="s">
        <v>1</v>
      </c>
      <c r="AL348" s="229" cm="1">
        <f t="array" aca="1" ref="AL348" ca="1">INDIRECT("'"&amp;$C348&amp;"'!"&amp;"$"&amp;$D348&amp;$AL$1&amp;"")</f>
        <v>0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cm="1">
        <f t="array" aca="1" ref="AR348" ca="1">INDIRECT("'"&amp;$C348&amp;"'!"&amp;"$"&amp;$D348&amp;$AR$1&amp;"")</f>
        <v>0</v>
      </c>
      <c r="AS348" s="232"/>
      <c r="AT348" s="230"/>
      <c r="AU348" s="231" cm="1">
        <f t="array" aca="1" ref="AU348" ca="1">INDIRECT("'"&amp;$C348&amp;"'!"&amp;"$"&amp;$D348&amp;$AU$1&amp;"")</f>
        <v>0</v>
      </c>
      <c r="AV348" s="232"/>
      <c r="AW348" s="230"/>
      <c r="AX348" s="229"/>
      <c r="AY348" s="233"/>
      <c r="AZ348" s="232" cm="1">
        <f t="array" aca="1" ref="AZ348" ca="1">INDIRECT("'"&amp;$C348&amp;"'!"&amp;"$"&amp;$D348&amp;$AZ$1&amp;"")</f>
        <v>0</v>
      </c>
      <c r="BA348" s="231"/>
      <c r="BB348" s="232"/>
      <c r="BC348" s="230"/>
      <c r="BD348" s="232" cm="1">
        <f t="array" aca="1" ref="BD348" ca="1">INDIRECT("'"&amp;$C348&amp;"'!"&amp;"$"&amp;$D348&amp;$BD$1&amp;"")</f>
        <v>0</v>
      </c>
      <c r="BE348" s="231"/>
      <c r="BF348" s="232"/>
      <c r="BG348" s="230"/>
      <c r="BH348" s="234"/>
      <c r="BI348" s="230"/>
      <c r="BJ348" s="234" cm="1">
        <f t="array" aca="1" ref="BJ348" ca="1">INDIRECT("'"&amp;$C348&amp;"'!"&amp;"$"&amp;$D348&amp;$BJ$1&amp;"")</f>
        <v>0</v>
      </c>
      <c r="BK348" s="232"/>
      <c r="BL348" s="230"/>
      <c r="BM348" s="408"/>
      <c r="BN348" s="229" cm="1">
        <f t="array" aca="1" ref="BN348" ca="1">INDIRECT("'"&amp;$C348&amp;"'!"&amp;"$"&amp;$D348&amp;$BN$1&amp;"")</f>
        <v>0</v>
      </c>
      <c r="BO348" s="231"/>
      <c r="BP348" s="230"/>
      <c r="BQ348" s="234" cm="1">
        <f t="array" aca="1" ref="BQ348" ca="1">INDIRECT("'"&amp;$C348&amp;"'!"&amp;"$"&amp;$D348&amp;$BQ$1&amp;"")</f>
        <v>0</v>
      </c>
      <c r="BR348" s="232"/>
      <c r="BS348" s="232"/>
      <c r="BT348" s="230"/>
      <c r="BU348" s="235" cm="1">
        <f t="array" aca="1" ref="BU348" ca="1">INDIRECT("'"&amp;$C348&amp;"'!"&amp;"$"&amp;$D348&amp;$BU$1&amp;"")</f>
        <v>0</v>
      </c>
      <c r="BV348" s="232"/>
      <c r="BW348" s="232"/>
      <c r="BX348" s="230"/>
      <c r="BY348" s="235"/>
      <c r="BZ348" s="232"/>
      <c r="CA348" s="232"/>
      <c r="CB348" s="230"/>
    </row>
    <row r="349" spans="1:80" ht="15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157</v>
      </c>
      <c r="E349" s="222"/>
      <c r="F349" s="223"/>
      <c r="G349" s="224" cm="1">
        <f t="array" aca="1" ref="G349" ca="1">INDIRECT("'"&amp;$C349&amp;"'!"&amp;"$"&amp;$D349&amp;$G$1&amp;"")</f>
        <v>0</v>
      </c>
      <c r="H349" s="225" t="s">
        <v>1</v>
      </c>
      <c r="I349" s="223" t="s">
        <v>1</v>
      </c>
      <c r="J349" s="224" cm="1">
        <f t="array" aca="1" ref="J349" ca="1">INDIRECT("'"&amp;$C349&amp;"'!"&amp;"$"&amp;$D349&amp;$J$1&amp;"")</f>
        <v>0</v>
      </c>
      <c r="K349" s="493"/>
      <c r="L349" s="225"/>
      <c r="M349" s="226"/>
      <c r="N349" s="222" cm="1">
        <f t="array" aca="1" ref="N349" ca="1">INDIRECT("'"&amp;$C349&amp;"'!"&amp;"$"&amp;$D349&amp;$N$1&amp;"")</f>
        <v>0</v>
      </c>
      <c r="O349" s="225"/>
      <c r="P349" s="225"/>
      <c r="Q349" s="223"/>
      <c r="R349" s="352" cm="1">
        <f t="array" aca="1" ref="R349" ca="1">INDIRECT("'"&amp;$C349&amp;"'!"&amp;"$"&amp;$D349&amp;$R$1&amp;"")</f>
        <v>0</v>
      </c>
      <c r="S349" s="225"/>
      <c r="T349" s="225"/>
      <c r="U349" s="226"/>
      <c r="V349" s="222"/>
      <c r="W349" s="227" cm="1">
        <f t="array" aca="1" ref="W349" ca="1">INDIRECT("'"&amp;$C349&amp;"'!"&amp;"$"&amp;$D349&amp;$W$1&amp;"")</f>
        <v>0</v>
      </c>
      <c r="X349" s="225"/>
      <c r="Y349" s="223"/>
      <c r="Z349" s="224" cm="1">
        <f t="array" aca="1" ref="Z349" ca="1">INDIRECT("'"&amp;$C349&amp;"'!"&amp;"$"&amp;$D349&amp;$Z$1&amp;"")</f>
        <v>0</v>
      </c>
      <c r="AA349" s="225" t="s">
        <v>1</v>
      </c>
      <c r="AB349" s="225" t="s">
        <v>1</v>
      </c>
      <c r="AC349" s="226" t="s">
        <v>1</v>
      </c>
      <c r="AD349" s="222" cm="1">
        <f t="array" aca="1" ref="AD349" ca="1">INDIRECT("'"&amp;$C349&amp;"'!"&amp;"$"&amp;$D349&amp;$AD$1&amp;"")</f>
        <v>0</v>
      </c>
      <c r="AE349" s="225" t="s">
        <v>1</v>
      </c>
      <c r="AF349" s="225" t="s">
        <v>1</v>
      </c>
      <c r="AG349" s="223" t="s">
        <v>1</v>
      </c>
      <c r="AH349" s="224" cm="1">
        <f t="array" aca="1" ref="AH349" ca="1">INDIRECT("'"&amp;$C349&amp;"'!"&amp;"$"&amp;$D349&amp;$AH$1&amp;"")</f>
        <v>0</v>
      </c>
      <c r="AI349" s="225" t="s">
        <v>1</v>
      </c>
      <c r="AJ349" s="225" t="s">
        <v>1</v>
      </c>
      <c r="AK349" s="226" t="s">
        <v>1</v>
      </c>
      <c r="AL349" s="222" cm="1">
        <f t="array" aca="1" ref="AL349" ca="1">INDIRECT("'"&amp;$C349&amp;"'!"&amp;"$"&amp;$D349&amp;$AL$1&amp;"")</f>
        <v>0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cm="1">
        <f t="array" aca="1" ref="AR349" ca="1">INDIRECT("'"&amp;$C349&amp;"'!"&amp;"$"&amp;$D349&amp;$AR$1&amp;"")</f>
        <v>0</v>
      </c>
      <c r="AS349" s="225"/>
      <c r="AT349" s="223"/>
      <c r="AU349" s="224" cm="1">
        <f t="array" aca="1" ref="AU349" ca="1">INDIRECT("'"&amp;$C349&amp;"'!"&amp;"$"&amp;$D349&amp;$AU$1&amp;"")</f>
        <v>0</v>
      </c>
      <c r="AV349" s="225"/>
      <c r="AW349" s="223"/>
      <c r="AX349" s="222"/>
      <c r="AY349" s="226"/>
      <c r="AZ349" s="225" cm="1">
        <f t="array" aca="1" ref="AZ349" ca="1">INDIRECT("'"&amp;$C349&amp;"'!"&amp;"$"&amp;$D349&amp;$AZ$1&amp;"")</f>
        <v>0</v>
      </c>
      <c r="BA349" s="224"/>
      <c r="BB349" s="225"/>
      <c r="BC349" s="223"/>
      <c r="BD349" s="225" cm="1">
        <f t="array" aca="1" ref="BD349" ca="1">INDIRECT("'"&amp;$C349&amp;"'!"&amp;"$"&amp;$D349&amp;$BD$1&amp;"")</f>
        <v>0</v>
      </c>
      <c r="BE349" s="224"/>
      <c r="BF349" s="225"/>
      <c r="BG349" s="223"/>
      <c r="BH349" s="227"/>
      <c r="BI349" s="223"/>
      <c r="BJ349" s="227" cm="1">
        <f t="array" aca="1" ref="BJ349" ca="1">INDIRECT("'"&amp;$C349&amp;"'!"&amp;"$"&amp;$D349&amp;$BJ$1&amp;"")</f>
        <v>0</v>
      </c>
      <c r="BK349" s="225"/>
      <c r="BL349" s="223"/>
      <c r="BM349" s="407"/>
      <c r="BN349" s="222" cm="1">
        <f t="array" aca="1" ref="BN349" ca="1">INDIRECT("'"&amp;$C349&amp;"'!"&amp;"$"&amp;$D349&amp;$BN$1&amp;"")</f>
        <v>0</v>
      </c>
      <c r="BO349" s="224"/>
      <c r="BP349" s="223"/>
      <c r="BQ349" s="227" cm="1">
        <f t="array" aca="1" ref="BQ349" ca="1">INDIRECT("'"&amp;$C349&amp;"'!"&amp;"$"&amp;$D349&amp;$BQ$1&amp;"")</f>
        <v>0</v>
      </c>
      <c r="BR349" s="225"/>
      <c r="BS349" s="225"/>
      <c r="BT349" s="223"/>
      <c r="BU349" s="228" cm="1">
        <f t="array" aca="1" ref="BU349" ca="1">INDIRECT("'"&amp;$C349&amp;"'!"&amp;"$"&amp;$D349&amp;$BU$1&amp;"")</f>
        <v>0</v>
      </c>
      <c r="BV349" s="225"/>
      <c r="BW349" s="225"/>
      <c r="BX349" s="223"/>
      <c r="BY349" s="228"/>
      <c r="BZ349" s="225"/>
      <c r="CA349" s="225"/>
      <c r="CB349" s="223"/>
    </row>
    <row r="350" spans="1:80" ht="15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158</v>
      </c>
      <c r="E350" s="229"/>
      <c r="F350" s="230"/>
      <c r="G350" s="231" cm="1">
        <f t="array" aca="1" ref="G350" ca="1">INDIRECT("'"&amp;$C350&amp;"'!"&amp;"$"&amp;$D350&amp;$G$1&amp;"")</f>
        <v>0</v>
      </c>
      <c r="H350" s="232" t="s">
        <v>1</v>
      </c>
      <c r="I350" s="230" t="s">
        <v>1</v>
      </c>
      <c r="J350" s="231" cm="1">
        <f t="array" aca="1" ref="J350" ca="1">INDIRECT("'"&amp;$C350&amp;"'!"&amp;"$"&amp;$D350&amp;$J$1&amp;"")</f>
        <v>0</v>
      </c>
      <c r="K350" s="232"/>
      <c r="L350" s="232"/>
      <c r="M350" s="233"/>
      <c r="N350" s="229" cm="1">
        <f t="array" aca="1" ref="N350" ca="1">INDIRECT("'"&amp;$C350&amp;"'!"&amp;"$"&amp;$D350&amp;$N$1&amp;"")</f>
        <v>0</v>
      </c>
      <c r="O350" s="232"/>
      <c r="P350" s="232"/>
      <c r="Q350" s="230"/>
      <c r="R350" s="229" cm="1">
        <f t="array" aca="1" ref="R350" ca="1">INDIRECT("'"&amp;$C350&amp;"'!"&amp;"$"&amp;$D350&amp;$R$1&amp;"")</f>
        <v>0</v>
      </c>
      <c r="S350" s="232"/>
      <c r="T350" s="232"/>
      <c r="U350" s="233"/>
      <c r="V350" s="229"/>
      <c r="W350" s="234" cm="1">
        <f t="array" aca="1" ref="W350" ca="1">INDIRECT("'"&amp;$C350&amp;"'!"&amp;"$"&amp;$D350&amp;$W$1&amp;"")</f>
        <v>0</v>
      </c>
      <c r="X350" s="232"/>
      <c r="Y350" s="230"/>
      <c r="Z350" s="231" cm="1">
        <f t="array" aca="1" ref="Z350" ca="1">INDIRECT("'"&amp;$C350&amp;"'!"&amp;"$"&amp;$D350&amp;$Z$1&amp;"")</f>
        <v>0</v>
      </c>
      <c r="AA350" s="232" t="s">
        <v>1</v>
      </c>
      <c r="AB350" s="232" t="s">
        <v>1</v>
      </c>
      <c r="AC350" s="233" t="s">
        <v>1</v>
      </c>
      <c r="AD350" s="229" cm="1">
        <f t="array" aca="1" ref="AD350" ca="1">INDIRECT("'"&amp;$C350&amp;"'!"&amp;"$"&amp;$D350&amp;$AD$1&amp;"")</f>
        <v>0</v>
      </c>
      <c r="AE350" s="232" t="s">
        <v>1</v>
      </c>
      <c r="AF350" s="232" t="s">
        <v>1</v>
      </c>
      <c r="AG350" s="230" t="s">
        <v>1</v>
      </c>
      <c r="AH350" s="231" cm="1">
        <f t="array" aca="1" ref="AH350" ca="1">INDIRECT("'"&amp;$C350&amp;"'!"&amp;"$"&amp;$D350&amp;$AH$1&amp;"")</f>
        <v>0</v>
      </c>
      <c r="AI350" s="232" t="s">
        <v>1</v>
      </c>
      <c r="AJ350" s="232" t="s">
        <v>1</v>
      </c>
      <c r="AK350" s="233" t="s">
        <v>1</v>
      </c>
      <c r="AL350" s="229" cm="1">
        <f t="array" aca="1" ref="AL350" ca="1">INDIRECT("'"&amp;$C350&amp;"'!"&amp;"$"&amp;$D350&amp;$AL$1&amp;"")</f>
        <v>0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cm="1">
        <f t="array" aca="1" ref="AR350" ca="1">INDIRECT("'"&amp;$C350&amp;"'!"&amp;"$"&amp;$D350&amp;$AR$1&amp;"")</f>
        <v>0</v>
      </c>
      <c r="AS350" s="232"/>
      <c r="AT350" s="230"/>
      <c r="AU350" s="231" cm="1">
        <f t="array" aca="1" ref="AU350" ca="1">INDIRECT("'"&amp;$C350&amp;"'!"&amp;"$"&amp;$D350&amp;$AU$1&amp;"")</f>
        <v>0</v>
      </c>
      <c r="AV350" s="232"/>
      <c r="AW350" s="230"/>
      <c r="AX350" s="229"/>
      <c r="AY350" s="233"/>
      <c r="AZ350" s="232" cm="1">
        <f t="array" aca="1" ref="AZ350" ca="1">INDIRECT("'"&amp;$C350&amp;"'!"&amp;"$"&amp;$D350&amp;$AZ$1&amp;"")</f>
        <v>0</v>
      </c>
      <c r="BA350" s="231"/>
      <c r="BB350" s="232"/>
      <c r="BC350" s="230"/>
      <c r="BD350" s="232" cm="1">
        <f t="array" aca="1" ref="BD350" ca="1">INDIRECT("'"&amp;$C350&amp;"'!"&amp;"$"&amp;$D350&amp;$BD$1&amp;"")</f>
        <v>0</v>
      </c>
      <c r="BE350" s="231"/>
      <c r="BF350" s="232"/>
      <c r="BG350" s="230"/>
      <c r="BH350" s="234"/>
      <c r="BI350" s="230"/>
      <c r="BJ350" s="234" cm="1">
        <f t="array" aca="1" ref="BJ350" ca="1">INDIRECT("'"&amp;$C350&amp;"'!"&amp;"$"&amp;$D350&amp;$BJ$1&amp;"")</f>
        <v>0</v>
      </c>
      <c r="BK350" s="232"/>
      <c r="BL350" s="230"/>
      <c r="BM350" s="408"/>
      <c r="BN350" s="229" cm="1">
        <f t="array" aca="1" ref="BN350" ca="1">INDIRECT("'"&amp;$C350&amp;"'!"&amp;"$"&amp;$D350&amp;$BN$1&amp;"")</f>
        <v>0</v>
      </c>
      <c r="BO350" s="231"/>
      <c r="BP350" s="230"/>
      <c r="BQ350" s="234" cm="1">
        <f t="array" aca="1" ref="BQ350" ca="1">INDIRECT("'"&amp;$C350&amp;"'!"&amp;"$"&amp;$D350&amp;$BQ$1&amp;"")</f>
        <v>0</v>
      </c>
      <c r="BR350" s="232"/>
      <c r="BS350" s="232"/>
      <c r="BT350" s="230"/>
      <c r="BU350" s="235" cm="1">
        <f t="array" aca="1" ref="BU350" ca="1">INDIRECT("'"&amp;$C350&amp;"'!"&amp;"$"&amp;$D350&amp;$BU$1&amp;"")</f>
        <v>0</v>
      </c>
      <c r="BV350" s="232"/>
      <c r="BW350" s="232"/>
      <c r="BX350" s="230"/>
      <c r="BY350" s="235"/>
      <c r="BZ350" s="232"/>
      <c r="CA350" s="232"/>
      <c r="CB350" s="230"/>
    </row>
    <row r="351" spans="1:80" ht="15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159</v>
      </c>
      <c r="E351" s="222"/>
      <c r="F351" s="223"/>
      <c r="G351" s="224" cm="1">
        <f t="array" aca="1" ref="G351" ca="1">INDIRECT("'"&amp;$C351&amp;"'!"&amp;"$"&amp;$D351&amp;$G$1&amp;"")</f>
        <v>0</v>
      </c>
      <c r="H351" s="225" t="s">
        <v>1</v>
      </c>
      <c r="I351" s="223" t="s">
        <v>1</v>
      </c>
      <c r="J351" s="224" cm="1">
        <f t="array" aca="1" ref="J351" ca="1">INDIRECT("'"&amp;$C351&amp;"'!"&amp;"$"&amp;$D351&amp;$J$1&amp;"")</f>
        <v>0</v>
      </c>
      <c r="K351" s="225"/>
      <c r="L351" s="225"/>
      <c r="M351" s="226"/>
      <c r="N351" s="222" cm="1">
        <f t="array" aca="1" ref="N351" ca="1">INDIRECT("'"&amp;$C351&amp;"'!"&amp;"$"&amp;$D351&amp;$N$1&amp;"")</f>
        <v>0</v>
      </c>
      <c r="O351" s="225"/>
      <c r="P351" s="225"/>
      <c r="Q351" s="223"/>
      <c r="R351" s="352" cm="1">
        <f t="array" aca="1" ref="R351" ca="1">INDIRECT("'"&amp;$C351&amp;"'!"&amp;"$"&amp;$D351&amp;$R$1&amp;"")</f>
        <v>0</v>
      </c>
      <c r="S351" s="225"/>
      <c r="T351" s="225"/>
      <c r="U351" s="226"/>
      <c r="V351" s="222"/>
      <c r="W351" s="227" cm="1">
        <f t="array" aca="1" ref="W351" ca="1">INDIRECT("'"&amp;$C351&amp;"'!"&amp;"$"&amp;$D351&amp;$W$1&amp;"")</f>
        <v>0</v>
      </c>
      <c r="X351" s="225"/>
      <c r="Y351" s="223"/>
      <c r="Z351" s="224" cm="1">
        <f t="array" aca="1" ref="Z351" ca="1">INDIRECT("'"&amp;$C351&amp;"'!"&amp;"$"&amp;$D351&amp;$Z$1&amp;"")</f>
        <v>0</v>
      </c>
      <c r="AA351" s="225" t="s">
        <v>1</v>
      </c>
      <c r="AB351" s="225" t="s">
        <v>1</v>
      </c>
      <c r="AC351" s="226" t="s">
        <v>1</v>
      </c>
      <c r="AD351" s="222" cm="1">
        <f t="array" aca="1" ref="AD351" ca="1">INDIRECT("'"&amp;$C351&amp;"'!"&amp;"$"&amp;$D351&amp;$AD$1&amp;"")</f>
        <v>0</v>
      </c>
      <c r="AE351" s="225" t="s">
        <v>1</v>
      </c>
      <c r="AF351" s="225" t="s">
        <v>1</v>
      </c>
      <c r="AG351" s="223" t="s">
        <v>1</v>
      </c>
      <c r="AH351" s="224" cm="1">
        <f t="array" aca="1" ref="AH351" ca="1">INDIRECT("'"&amp;$C351&amp;"'!"&amp;"$"&amp;$D351&amp;$AH$1&amp;"")</f>
        <v>0</v>
      </c>
      <c r="AI351" s="225" t="s">
        <v>1</v>
      </c>
      <c r="AJ351" s="225" t="s">
        <v>1</v>
      </c>
      <c r="AK351" s="226" t="s">
        <v>1</v>
      </c>
      <c r="AL351" s="222" cm="1">
        <f t="array" aca="1" ref="AL351" ca="1">INDIRECT("'"&amp;$C351&amp;"'!"&amp;"$"&amp;$D351&amp;$AL$1&amp;"")</f>
        <v>0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cm="1">
        <f t="array" aca="1" ref="AR351" ca="1">INDIRECT("'"&amp;$C351&amp;"'!"&amp;"$"&amp;$D351&amp;$AR$1&amp;"")</f>
        <v>0</v>
      </c>
      <c r="AS351" s="225"/>
      <c r="AT351" s="223"/>
      <c r="AU351" s="224" cm="1">
        <f t="array" aca="1" ref="AU351" ca="1">INDIRECT("'"&amp;$C351&amp;"'!"&amp;"$"&amp;$D351&amp;$AU$1&amp;"")</f>
        <v>0</v>
      </c>
      <c r="AV351" s="225"/>
      <c r="AW351" s="223"/>
      <c r="AX351" s="222"/>
      <c r="AY351" s="226"/>
      <c r="AZ351" s="225" cm="1">
        <f t="array" aca="1" ref="AZ351" ca="1">INDIRECT("'"&amp;$C351&amp;"'!"&amp;"$"&amp;$D351&amp;$AZ$1&amp;"")</f>
        <v>0</v>
      </c>
      <c r="BA351" s="224"/>
      <c r="BB351" s="225"/>
      <c r="BC351" s="223"/>
      <c r="BD351" s="225" cm="1">
        <f t="array" aca="1" ref="BD351" ca="1">INDIRECT("'"&amp;$C351&amp;"'!"&amp;"$"&amp;$D351&amp;$BD$1&amp;"")</f>
        <v>0</v>
      </c>
      <c r="BE351" s="224"/>
      <c r="BF351" s="225"/>
      <c r="BG351" s="223"/>
      <c r="BH351" s="227"/>
      <c r="BI351" s="223"/>
      <c r="BJ351" s="227" cm="1">
        <f t="array" aca="1" ref="BJ351" ca="1">INDIRECT("'"&amp;$C351&amp;"'!"&amp;"$"&amp;$D351&amp;$BJ$1&amp;"")</f>
        <v>0</v>
      </c>
      <c r="BK351" s="225"/>
      <c r="BL351" s="223"/>
      <c r="BM351" s="407"/>
      <c r="BN351" s="222" cm="1">
        <f t="array" aca="1" ref="BN351" ca="1">INDIRECT("'"&amp;$C351&amp;"'!"&amp;"$"&amp;$D351&amp;$BN$1&amp;"")</f>
        <v>0</v>
      </c>
      <c r="BO351" s="224"/>
      <c r="BP351" s="223"/>
      <c r="BQ351" s="227" cm="1">
        <f t="array" aca="1" ref="BQ351" ca="1">INDIRECT("'"&amp;$C351&amp;"'!"&amp;"$"&amp;$D351&amp;$BQ$1&amp;"")</f>
        <v>0</v>
      </c>
      <c r="BR351" s="225"/>
      <c r="BS351" s="225"/>
      <c r="BT351" s="223"/>
      <c r="BU351" s="228" cm="1">
        <f t="array" aca="1" ref="BU351" ca="1">INDIRECT("'"&amp;$C351&amp;"'!"&amp;"$"&amp;$D351&amp;$BU$1&amp;"")</f>
        <v>0</v>
      </c>
      <c r="BV351" s="225"/>
      <c r="BW351" s="225"/>
      <c r="BX351" s="223"/>
      <c r="BY351" s="228"/>
      <c r="BZ351" s="225"/>
      <c r="CA351" s="225"/>
      <c r="CB351" s="223"/>
    </row>
    <row r="352" spans="1:80" ht="15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160</v>
      </c>
      <c r="E352" s="229"/>
      <c r="F352" s="230"/>
      <c r="G352" s="231" cm="1">
        <f t="array" aca="1" ref="G352" ca="1">INDIRECT("'"&amp;$C352&amp;"'!"&amp;"$"&amp;$D352&amp;$G$1&amp;"")</f>
        <v>0</v>
      </c>
      <c r="H352" s="232" t="s">
        <v>1</v>
      </c>
      <c r="I352" s="230" t="s">
        <v>1</v>
      </c>
      <c r="J352" s="231" cm="1">
        <f t="array" aca="1" ref="J352" ca="1">INDIRECT("'"&amp;$C352&amp;"'!"&amp;"$"&amp;$D352&amp;$J$1&amp;"")</f>
        <v>0</v>
      </c>
      <c r="K352" s="232"/>
      <c r="L352" s="232"/>
      <c r="M352" s="233"/>
      <c r="N352" s="229" cm="1">
        <f t="array" aca="1" ref="N352" ca="1">INDIRECT("'"&amp;$C352&amp;"'!"&amp;"$"&amp;$D352&amp;$N$1&amp;"")</f>
        <v>0</v>
      </c>
      <c r="O352" s="232"/>
      <c r="P352" s="232"/>
      <c r="Q352" s="230"/>
      <c r="R352" s="229" cm="1">
        <f t="array" aca="1" ref="R352" ca="1">INDIRECT("'"&amp;$C352&amp;"'!"&amp;"$"&amp;$D352&amp;$R$1&amp;"")</f>
        <v>0</v>
      </c>
      <c r="S352" s="232"/>
      <c r="T352" s="232"/>
      <c r="U352" s="233"/>
      <c r="V352" s="229"/>
      <c r="W352" s="234" cm="1">
        <f t="array" aca="1" ref="W352" ca="1">INDIRECT("'"&amp;$C352&amp;"'!"&amp;"$"&amp;$D352&amp;$W$1&amp;"")</f>
        <v>0</v>
      </c>
      <c r="X352" s="232"/>
      <c r="Y352" s="230"/>
      <c r="Z352" s="231" cm="1">
        <f t="array" aca="1" ref="Z352" ca="1">INDIRECT("'"&amp;$C352&amp;"'!"&amp;"$"&amp;$D352&amp;$Z$1&amp;"")</f>
        <v>0</v>
      </c>
      <c r="AA352" s="232" t="s">
        <v>1</v>
      </c>
      <c r="AB352" s="232" t="s">
        <v>1</v>
      </c>
      <c r="AC352" s="233" t="s">
        <v>1</v>
      </c>
      <c r="AD352" s="229" cm="1">
        <f t="array" aca="1" ref="AD352" ca="1">INDIRECT("'"&amp;$C352&amp;"'!"&amp;"$"&amp;$D352&amp;$AD$1&amp;"")</f>
        <v>0</v>
      </c>
      <c r="AE352" s="232" t="s">
        <v>1</v>
      </c>
      <c r="AF352" s="232" t="s">
        <v>1</v>
      </c>
      <c r="AG352" s="230" t="s">
        <v>1</v>
      </c>
      <c r="AH352" s="231" cm="1">
        <f t="array" aca="1" ref="AH352" ca="1">INDIRECT("'"&amp;$C352&amp;"'!"&amp;"$"&amp;$D352&amp;$AH$1&amp;"")</f>
        <v>0</v>
      </c>
      <c r="AI352" s="232" t="s">
        <v>1</v>
      </c>
      <c r="AJ352" s="232" t="s">
        <v>1</v>
      </c>
      <c r="AK352" s="233" t="s">
        <v>1</v>
      </c>
      <c r="AL352" s="229" cm="1">
        <f t="array" aca="1" ref="AL352" ca="1">INDIRECT("'"&amp;$C352&amp;"'!"&amp;"$"&amp;$D352&amp;$AL$1&amp;"")</f>
        <v>0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cm="1">
        <f t="array" aca="1" ref="AR352" ca="1">INDIRECT("'"&amp;$C352&amp;"'!"&amp;"$"&amp;$D352&amp;$AR$1&amp;"")</f>
        <v>0</v>
      </c>
      <c r="AS352" s="232"/>
      <c r="AT352" s="230"/>
      <c r="AU352" s="231" cm="1">
        <f t="array" aca="1" ref="AU352" ca="1">INDIRECT("'"&amp;$C352&amp;"'!"&amp;"$"&amp;$D352&amp;$AU$1&amp;"")</f>
        <v>0</v>
      </c>
      <c r="AV352" s="232"/>
      <c r="AW352" s="230"/>
      <c r="AX352" s="229"/>
      <c r="AY352" s="233"/>
      <c r="AZ352" s="232" cm="1">
        <f t="array" aca="1" ref="AZ352" ca="1">INDIRECT("'"&amp;$C352&amp;"'!"&amp;"$"&amp;$D352&amp;$AZ$1&amp;"")</f>
        <v>0</v>
      </c>
      <c r="BA352" s="231"/>
      <c r="BB352" s="232"/>
      <c r="BC352" s="230"/>
      <c r="BD352" s="232" cm="1">
        <f t="array" aca="1" ref="BD352" ca="1">INDIRECT("'"&amp;$C352&amp;"'!"&amp;"$"&amp;$D352&amp;$BD$1&amp;"")</f>
        <v>0</v>
      </c>
      <c r="BE352" s="231"/>
      <c r="BF352" s="232"/>
      <c r="BG352" s="230"/>
      <c r="BH352" s="234"/>
      <c r="BI352" s="230"/>
      <c r="BJ352" s="234" cm="1">
        <f t="array" aca="1" ref="BJ352" ca="1">INDIRECT("'"&amp;$C352&amp;"'!"&amp;"$"&amp;$D352&amp;$BJ$1&amp;"")</f>
        <v>0</v>
      </c>
      <c r="BK352" s="232"/>
      <c r="BL352" s="230"/>
      <c r="BM352" s="408"/>
      <c r="BN352" s="229" cm="1">
        <f t="array" aca="1" ref="BN352" ca="1">INDIRECT("'"&amp;$C352&amp;"'!"&amp;"$"&amp;$D352&amp;$BN$1&amp;"")</f>
        <v>0</v>
      </c>
      <c r="BO352" s="231"/>
      <c r="BP352" s="230"/>
      <c r="BQ352" s="234" cm="1">
        <f t="array" aca="1" ref="BQ352" ca="1">INDIRECT("'"&amp;$C352&amp;"'!"&amp;"$"&amp;$D352&amp;$BQ$1&amp;"")</f>
        <v>0</v>
      </c>
      <c r="BR352" s="232"/>
      <c r="BS352" s="232"/>
      <c r="BT352" s="230"/>
      <c r="BU352" s="235" cm="1">
        <f t="array" aca="1" ref="BU352" ca="1">INDIRECT("'"&amp;$C352&amp;"'!"&amp;"$"&amp;$D352&amp;$BU$1&amp;"")</f>
        <v>0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161</v>
      </c>
      <c r="E353" s="236"/>
      <c r="F353" s="237"/>
      <c r="G353" s="238" cm="1">
        <f t="array" aca="1" ref="G353" ca="1">INDIRECT("'"&amp;$C353&amp;"'!"&amp;"$"&amp;$D353&amp;$G$1&amp;"")</f>
        <v>0</v>
      </c>
      <c r="H353" s="239" t="s">
        <v>1</v>
      </c>
      <c r="I353" s="237" t="s">
        <v>1</v>
      </c>
      <c r="J353" s="238" cm="1">
        <f t="array" aca="1" ref="J353" ca="1">INDIRECT("'"&amp;$C353&amp;"'!"&amp;"$"&amp;$D353&amp;$J$1&amp;"")</f>
        <v>0</v>
      </c>
      <c r="K353" s="239"/>
      <c r="L353" s="239"/>
      <c r="M353" s="240"/>
      <c r="N353" s="236" cm="1">
        <f t="array" aca="1" ref="N353" ca="1">INDIRECT("'"&amp;$C353&amp;"'!"&amp;"$"&amp;$D353&amp;$N$1&amp;"")</f>
        <v>0</v>
      </c>
      <c r="O353" s="239"/>
      <c r="P353" s="239"/>
      <c r="Q353" s="237"/>
      <c r="R353" s="354" cm="1">
        <f t="array" aca="1" ref="R353" ca="1">INDIRECT("'"&amp;$C353&amp;"'!"&amp;"$"&amp;$D353&amp;$R$1&amp;"")</f>
        <v>0</v>
      </c>
      <c r="S353" s="239"/>
      <c r="T353" s="239"/>
      <c r="U353" s="240"/>
      <c r="V353" s="236"/>
      <c r="W353" s="241" cm="1">
        <f t="array" aca="1" ref="W353" ca="1">INDIRECT("'"&amp;$C353&amp;"'!"&amp;"$"&amp;$D353&amp;$W$1&amp;"")</f>
        <v>0</v>
      </c>
      <c r="X353" s="239"/>
      <c r="Y353" s="237"/>
      <c r="Z353" s="238" cm="1">
        <f t="array" aca="1" ref="Z353" ca="1">INDIRECT("'"&amp;$C353&amp;"'!"&amp;"$"&amp;$D353&amp;$Z$1&amp;"")</f>
        <v>0</v>
      </c>
      <c r="AA353" s="239" t="s">
        <v>1</v>
      </c>
      <c r="AB353" s="239" t="s">
        <v>1</v>
      </c>
      <c r="AC353" s="240" t="s">
        <v>1</v>
      </c>
      <c r="AD353" s="236" cm="1">
        <f t="array" aca="1" ref="AD353" ca="1">INDIRECT("'"&amp;$C353&amp;"'!"&amp;"$"&amp;$D353&amp;$AD$1&amp;"")</f>
        <v>0</v>
      </c>
      <c r="AE353" s="239" t="s">
        <v>1</v>
      </c>
      <c r="AF353" s="239" t="s">
        <v>1</v>
      </c>
      <c r="AG353" s="237" t="s">
        <v>1</v>
      </c>
      <c r="AH353" s="238" cm="1">
        <f t="array" aca="1" ref="AH353" ca="1">INDIRECT("'"&amp;$C353&amp;"'!"&amp;"$"&amp;$D353&amp;$AH$1&amp;"")</f>
        <v>0</v>
      </c>
      <c r="AI353" s="239" t="s">
        <v>1</v>
      </c>
      <c r="AJ353" s="239" t="s">
        <v>1</v>
      </c>
      <c r="AK353" s="240" t="s">
        <v>1</v>
      </c>
      <c r="AL353" s="236" cm="1">
        <f t="array" aca="1" ref="AL353" ca="1">INDIRECT("'"&amp;$C353&amp;"'!"&amp;"$"&amp;$D353&amp;$AL$1&amp;"")</f>
        <v>0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cm="1">
        <f t="array" aca="1" ref="AR353" ca="1">INDIRECT("'"&amp;$C353&amp;"'!"&amp;"$"&amp;$D353&amp;$AR$1&amp;"")</f>
        <v>0</v>
      </c>
      <c r="AS353" s="239"/>
      <c r="AT353" s="237"/>
      <c r="AU353" s="238" cm="1">
        <f t="array" aca="1" ref="AU353" ca="1">INDIRECT("'"&amp;$C353&amp;"'!"&amp;"$"&amp;$D353&amp;$AU$1&amp;"")</f>
        <v>0</v>
      </c>
      <c r="AV353" s="239"/>
      <c r="AW353" s="237"/>
      <c r="AX353" s="236"/>
      <c r="AY353" s="240"/>
      <c r="AZ353" s="239" cm="1">
        <f t="array" aca="1" ref="AZ353" ca="1">INDIRECT("'"&amp;$C353&amp;"'!"&amp;"$"&amp;$D353&amp;$AZ$1&amp;"")</f>
        <v>0</v>
      </c>
      <c r="BA353" s="238"/>
      <c r="BB353" s="239"/>
      <c r="BC353" s="237"/>
      <c r="BD353" s="239" cm="1">
        <f t="array" aca="1" ref="BD353" ca="1">INDIRECT("'"&amp;$C353&amp;"'!"&amp;"$"&amp;$D353&amp;$BD$1&amp;"")</f>
        <v>0</v>
      </c>
      <c r="BE353" s="238"/>
      <c r="BF353" s="239"/>
      <c r="BG353" s="237"/>
      <c r="BH353" s="241"/>
      <c r="BI353" s="237"/>
      <c r="BJ353" s="241" cm="1">
        <f t="array" aca="1" ref="BJ353" ca="1">INDIRECT("'"&amp;$C353&amp;"'!"&amp;"$"&amp;$D353&amp;$BJ$1&amp;"")</f>
        <v>0</v>
      </c>
      <c r="BK353" s="239"/>
      <c r="BL353" s="237"/>
      <c r="BM353" s="409"/>
      <c r="BN353" s="236" cm="1">
        <f t="array" aca="1" ref="BN353" ca="1">INDIRECT("'"&amp;$C353&amp;"'!"&amp;"$"&amp;$D353&amp;$BN$1&amp;"")</f>
        <v>0</v>
      </c>
      <c r="BO353" s="238"/>
      <c r="BP353" s="237"/>
      <c r="BQ353" s="241" cm="1">
        <f t="array" aca="1" ref="BQ353" ca="1">INDIRECT("'"&amp;$C353&amp;"'!"&amp;"$"&amp;$D353&amp;$BQ$1&amp;"")</f>
        <v>0</v>
      </c>
      <c r="BR353" s="239"/>
      <c r="BS353" s="239"/>
      <c r="BT353" s="237"/>
      <c r="BU353" s="242" cm="1">
        <f t="array" aca="1" ref="BU353" ca="1">INDIRECT("'"&amp;$C353&amp;"'!"&amp;"$"&amp;$D353&amp;$BU$1&amp;"")</f>
        <v>0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>
      <c r="BI354" s="243"/>
    </row>
    <row r="355" spans="1:80" ht="15">
      <c r="A355" s="263">
        <f>A330+1</f>
        <v>46006</v>
      </c>
      <c r="B355" s="260">
        <v>0</v>
      </c>
      <c r="C355" s="245">
        <f>DAY(A355)</f>
        <v>15</v>
      </c>
      <c r="D355" s="246" t="s">
        <v>138</v>
      </c>
      <c r="E355" s="216"/>
      <c r="F355" s="217"/>
      <c r="G355" s="218" cm="1">
        <f t="array" aca="1" ref="G355" ca="1">INDIRECT("'"&amp;$C355&amp;"'!"&amp;"$"&amp;$D355&amp;$G$1&amp;"")</f>
        <v>0</v>
      </c>
      <c r="H355" s="219" t="s">
        <v>1</v>
      </c>
      <c r="I355" s="217" t="s">
        <v>1</v>
      </c>
      <c r="J355" s="218" cm="1">
        <f t="array" aca="1" ref="J355" ca="1">INDIRECT("'"&amp;$C355&amp;"'!"&amp;"$"&amp;$D355&amp;$J$1&amp;"")</f>
        <v>0</v>
      </c>
      <c r="K355" s="219"/>
      <c r="L355" s="219"/>
      <c r="M355" s="220"/>
      <c r="N355" s="216" cm="1">
        <f t="array" aca="1" ref="N355" ca="1">INDIRECT("'"&amp;$C355&amp;"'!"&amp;"$"&amp;$D355&amp;$N$1&amp;"")</f>
        <v>0</v>
      </c>
      <c r="O355" s="219"/>
      <c r="P355" s="219"/>
      <c r="Q355" s="217"/>
      <c r="R355" s="351" cm="1">
        <f t="array" aca="1" ref="R355" ca="1">INDIRECT("'"&amp;$C355&amp;"'!"&amp;"$"&amp;$D355&amp;$R$1&amp;"")</f>
        <v>0</v>
      </c>
      <c r="S355" s="219"/>
      <c r="T355" s="219"/>
      <c r="U355" s="220"/>
      <c r="V355" s="216"/>
      <c r="W355" s="221" cm="1">
        <f t="array" aca="1" ref="W355" ca="1">INDIRECT("'"&amp;$C355&amp;"'!"&amp;"$"&amp;$D355&amp;$W$1&amp;"")</f>
        <v>0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cm="1">
        <f t="array" aca="1" ref="AR355" ca="1">INDIRECT("'"&amp;$C355&amp;"'!"&amp;"$"&amp;$D355&amp;$AR$1&amp;"")</f>
        <v>0</v>
      </c>
      <c r="AS355" s="219"/>
      <c r="AT355" s="217"/>
      <c r="AU355" s="218" cm="1">
        <f t="array" aca="1" ref="AU355" ca="1">INDIRECT("'"&amp;$C355&amp;"'!"&amp;"$"&amp;$D355&amp;$AU$1&amp;"")</f>
        <v>0</v>
      </c>
      <c r="AV355" s="219"/>
      <c r="AW355" s="217"/>
      <c r="AX355" s="216"/>
      <c r="AY355" s="220"/>
      <c r="AZ355" s="219" cm="1">
        <f t="array" aca="1" ref="AZ355" ca="1">INDIRECT("'"&amp;$C355&amp;"'!"&amp;"$"&amp;$D355&amp;$AZ$1&amp;"")</f>
        <v>0</v>
      </c>
      <c r="BA355" s="218"/>
      <c r="BB355" s="219"/>
      <c r="BC355" s="217"/>
      <c r="BD355" s="219" cm="1">
        <f t="array" aca="1" ref="BD355" ca="1">INDIRECT("'"&amp;$C355&amp;"'!"&amp;"$"&amp;$D355&amp;$BD$1&amp;"")</f>
        <v>0</v>
      </c>
      <c r="BE355" s="218"/>
      <c r="BF355" s="219"/>
      <c r="BG355" s="217"/>
      <c r="BH355" s="221"/>
      <c r="BI355" s="217"/>
      <c r="BJ355" s="221" cm="1">
        <f t="array" aca="1" ref="BJ355" ca="1">INDIRECT("'"&amp;$C355&amp;"'!"&amp;"$"&amp;$D355&amp;$BJ$1&amp;"")</f>
        <v>0</v>
      </c>
      <c r="BK355" s="219"/>
      <c r="BL355" s="217"/>
      <c r="BM355" s="406"/>
      <c r="BN355" s="216" cm="1">
        <f t="array" aca="1" ref="BN355" ca="1">INDIRECT("'"&amp;$C355&amp;"'!"&amp;"$"&amp;$D355&amp;$BN$1&amp;"")</f>
        <v>0</v>
      </c>
      <c r="BO355" s="218"/>
      <c r="BP355" s="217"/>
      <c r="BQ355" s="221" cm="1">
        <f t="array" aca="1" ref="BQ355" ca="1">INDIRECT("'"&amp;$C355&amp;"'!"&amp;"$"&amp;$D355&amp;$BQ$1&amp;"")</f>
        <v>0</v>
      </c>
      <c r="BR355" s="219"/>
      <c r="BS355" s="219"/>
      <c r="BT355" s="217"/>
      <c r="BU355" s="221" cm="1">
        <f t="array" aca="1" ref="BU355" ca="1">INDIRECT("'"&amp;$C355&amp;"'!"&amp;"$"&amp;$D355&amp;$BU$1&amp;"")</f>
        <v>0</v>
      </c>
      <c r="BV355" s="219"/>
      <c r="BW355" s="219"/>
      <c r="BX355" s="217"/>
      <c r="BY355" s="274"/>
      <c r="BZ355" s="219"/>
      <c r="CA355" s="219"/>
      <c r="CB355" s="217"/>
    </row>
    <row r="356" spans="1:80" ht="15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139</v>
      </c>
      <c r="E356" s="222"/>
      <c r="F356" s="223"/>
      <c r="G356" s="224" cm="1">
        <f t="array" aca="1" ref="G356" ca="1">INDIRECT("'"&amp;$C356&amp;"'!"&amp;"$"&amp;$D356&amp;$G$1&amp;"")</f>
        <v>0</v>
      </c>
      <c r="H356" s="225" t="s">
        <v>1</v>
      </c>
      <c r="I356" s="223" t="s">
        <v>1</v>
      </c>
      <c r="J356" s="224" cm="1">
        <f t="array" aca="1" ref="J356" ca="1">INDIRECT("'"&amp;$C356&amp;"'!"&amp;"$"&amp;$D356&amp;$J$1&amp;"")</f>
        <v>0</v>
      </c>
      <c r="K356" s="225"/>
      <c r="L356" s="225"/>
      <c r="M356" s="226"/>
      <c r="N356" s="222" cm="1">
        <f t="array" aca="1" ref="N356" ca="1">INDIRECT("'"&amp;$C356&amp;"'!"&amp;"$"&amp;$D356&amp;$N$1&amp;"")</f>
        <v>0</v>
      </c>
      <c r="O356" s="225"/>
      <c r="P356" s="225"/>
      <c r="Q356" s="223"/>
      <c r="R356" s="352" cm="1">
        <f t="array" aca="1" ref="R356" ca="1">INDIRECT("'"&amp;$C356&amp;"'!"&amp;"$"&amp;$D356&amp;$R$1&amp;"")</f>
        <v>0</v>
      </c>
      <c r="S356" s="225"/>
      <c r="T356" s="225"/>
      <c r="U356" s="226"/>
      <c r="V356" s="222"/>
      <c r="W356" s="227" cm="1">
        <f t="array" aca="1" ref="W356" ca="1">INDIRECT("'"&amp;$C356&amp;"'!"&amp;"$"&amp;$D356&amp;$W$1&amp;"")</f>
        <v>0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cm="1">
        <f t="array" aca="1" ref="AR356" ca="1">INDIRECT("'"&amp;$C356&amp;"'!"&amp;"$"&amp;$D356&amp;$AR$1&amp;"")</f>
        <v>0</v>
      </c>
      <c r="AS356" s="225"/>
      <c r="AT356" s="223"/>
      <c r="AU356" s="224" cm="1">
        <f t="array" aca="1" ref="AU356" ca="1">INDIRECT("'"&amp;$C356&amp;"'!"&amp;"$"&amp;$D356&amp;$AU$1&amp;"")</f>
        <v>0</v>
      </c>
      <c r="AV356" s="225"/>
      <c r="AW356" s="223"/>
      <c r="AX356" s="222"/>
      <c r="AY356" s="226"/>
      <c r="AZ356" s="225" cm="1">
        <f t="array" aca="1" ref="AZ356" ca="1">INDIRECT("'"&amp;$C356&amp;"'!"&amp;"$"&amp;$D356&amp;$AZ$1&amp;"")</f>
        <v>0</v>
      </c>
      <c r="BA356" s="224"/>
      <c r="BB356" s="225"/>
      <c r="BC356" s="223"/>
      <c r="BD356" s="225" cm="1">
        <f t="array" aca="1" ref="BD356" ca="1">INDIRECT("'"&amp;$C356&amp;"'!"&amp;"$"&amp;$D356&amp;$BD$1&amp;"")</f>
        <v>0</v>
      </c>
      <c r="BE356" s="224"/>
      <c r="BF356" s="225"/>
      <c r="BG356" s="223"/>
      <c r="BH356" s="227"/>
      <c r="BI356" s="223"/>
      <c r="BJ356" s="227" cm="1">
        <f t="array" aca="1" ref="BJ356" ca="1">INDIRECT("'"&amp;$C356&amp;"'!"&amp;"$"&amp;$D356&amp;$BJ$1&amp;"")</f>
        <v>0</v>
      </c>
      <c r="BK356" s="225"/>
      <c r="BL356" s="223"/>
      <c r="BM356" s="407"/>
      <c r="BN356" s="222" cm="1">
        <f t="array" aca="1" ref="BN356" ca="1">INDIRECT("'"&amp;$C356&amp;"'!"&amp;"$"&amp;$D356&amp;$BN$1&amp;"")</f>
        <v>0</v>
      </c>
      <c r="BO356" s="224"/>
      <c r="BP356" s="223"/>
      <c r="BQ356" s="227" cm="1">
        <f t="array" aca="1" ref="BQ356" ca="1">INDIRECT("'"&amp;$C356&amp;"'!"&amp;"$"&amp;$D356&amp;$BQ$1&amp;"")</f>
        <v>0</v>
      </c>
      <c r="BR356" s="225"/>
      <c r="BS356" s="225"/>
      <c r="BT356" s="223"/>
      <c r="BU356" s="227" cm="1">
        <f t="array" aca="1" ref="BU356" ca="1">INDIRECT("'"&amp;$C356&amp;"'!"&amp;"$"&amp;$D356&amp;$BU$1&amp;"")</f>
        <v>0</v>
      </c>
      <c r="BV356" s="225"/>
      <c r="BW356" s="225"/>
      <c r="BX356" s="223"/>
      <c r="BY356" s="228"/>
      <c r="BZ356" s="225"/>
      <c r="CA356" s="225"/>
      <c r="CB356" s="223"/>
    </row>
    <row r="357" spans="1:80" ht="15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140</v>
      </c>
      <c r="E357" s="229"/>
      <c r="F357" s="230"/>
      <c r="G357" s="231" cm="1">
        <f t="array" aca="1" ref="G357" ca="1">INDIRECT("'"&amp;$C357&amp;"'!"&amp;"$"&amp;$D357&amp;$G$1&amp;"")</f>
        <v>0</v>
      </c>
      <c r="H357" s="232" t="s">
        <v>1</v>
      </c>
      <c r="I357" s="230" t="s">
        <v>1</v>
      </c>
      <c r="J357" s="231" cm="1">
        <f t="array" aca="1" ref="J357" ca="1">INDIRECT("'"&amp;$C357&amp;"'!"&amp;"$"&amp;$D357&amp;$J$1&amp;"")</f>
        <v>0</v>
      </c>
      <c r="K357" s="232"/>
      <c r="L357" s="232"/>
      <c r="M357" s="233"/>
      <c r="N357" s="229" cm="1">
        <f t="array" aca="1" ref="N357" ca="1">INDIRECT("'"&amp;$C357&amp;"'!"&amp;"$"&amp;$D357&amp;$N$1&amp;"")</f>
        <v>0</v>
      </c>
      <c r="O357" s="232"/>
      <c r="P357" s="232"/>
      <c r="Q357" s="230"/>
      <c r="R357" s="229" cm="1">
        <f t="array" aca="1" ref="R357" ca="1">INDIRECT("'"&amp;$C357&amp;"'!"&amp;"$"&amp;$D357&amp;$R$1&amp;"")</f>
        <v>0</v>
      </c>
      <c r="S357" s="232"/>
      <c r="T357" s="232"/>
      <c r="U357" s="233"/>
      <c r="V357" s="229"/>
      <c r="W357" s="234" cm="1">
        <f t="array" aca="1" ref="W357" ca="1">INDIRECT("'"&amp;$C357&amp;"'!"&amp;"$"&amp;$D357&amp;$W$1&amp;"")</f>
        <v>0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cm="1">
        <f t="array" aca="1" ref="AR357" ca="1">INDIRECT("'"&amp;$C357&amp;"'!"&amp;"$"&amp;$D357&amp;$AR$1&amp;"")</f>
        <v>0</v>
      </c>
      <c r="AS357" s="232"/>
      <c r="AT357" s="230"/>
      <c r="AU357" s="231" cm="1">
        <f t="array" aca="1" ref="AU357" ca="1">INDIRECT("'"&amp;$C357&amp;"'!"&amp;"$"&amp;$D357&amp;$AU$1&amp;"")</f>
        <v>0</v>
      </c>
      <c r="AV357" s="232"/>
      <c r="AW357" s="230"/>
      <c r="AX357" s="229"/>
      <c r="AY357" s="233"/>
      <c r="AZ357" s="232" cm="1">
        <f t="array" aca="1" ref="AZ357" ca="1">INDIRECT("'"&amp;$C357&amp;"'!"&amp;"$"&amp;$D357&amp;$AZ$1&amp;"")</f>
        <v>0</v>
      </c>
      <c r="BA357" s="231"/>
      <c r="BB357" s="232"/>
      <c r="BC357" s="230"/>
      <c r="BD357" s="232" cm="1">
        <f t="array" aca="1" ref="BD357" ca="1">INDIRECT("'"&amp;$C357&amp;"'!"&amp;"$"&amp;$D357&amp;$BD$1&amp;"")</f>
        <v>0</v>
      </c>
      <c r="BE357" s="231"/>
      <c r="BF357" s="232"/>
      <c r="BG357" s="230"/>
      <c r="BH357" s="234"/>
      <c r="BI357" s="230"/>
      <c r="BJ357" s="234" cm="1">
        <f t="array" aca="1" ref="BJ357" ca="1">INDIRECT("'"&amp;$C357&amp;"'!"&amp;"$"&amp;$D357&amp;$BJ$1&amp;"")</f>
        <v>0</v>
      </c>
      <c r="BK357" s="232"/>
      <c r="BL357" s="230"/>
      <c r="BM357" s="408"/>
      <c r="BN357" s="229" cm="1">
        <f t="array" aca="1" ref="BN357" ca="1">INDIRECT("'"&amp;$C357&amp;"'!"&amp;"$"&amp;$D357&amp;$BN$1&amp;"")</f>
        <v>0</v>
      </c>
      <c r="BO357" s="231"/>
      <c r="BP357" s="230"/>
      <c r="BQ357" s="234" cm="1">
        <f t="array" aca="1" ref="BQ357" ca="1">INDIRECT("'"&amp;$C357&amp;"'!"&amp;"$"&amp;$D357&amp;$BQ$1&amp;"")</f>
        <v>0</v>
      </c>
      <c r="BR357" s="232"/>
      <c r="BS357" s="232"/>
      <c r="BT357" s="230"/>
      <c r="BU357" s="234" cm="1">
        <f t="array" aca="1" ref="BU357" ca="1">INDIRECT("'"&amp;$C357&amp;"'!"&amp;"$"&amp;$D357&amp;$BU$1&amp;"")</f>
        <v>0</v>
      </c>
      <c r="BV357" s="232"/>
      <c r="BW357" s="232"/>
      <c r="BX357" s="230"/>
      <c r="BY357" s="235"/>
      <c r="BZ357" s="232"/>
      <c r="CA357" s="232"/>
      <c r="CB357" s="230"/>
    </row>
    <row r="358" spans="1:80" ht="15">
      <c r="A358" s="344">
        <f t="shared" si="27"/>
        <v>46006</v>
      </c>
      <c r="B358" s="261">
        <v>0.125</v>
      </c>
      <c r="C358" s="247">
        <f>DAY(A358)</f>
        <v>15</v>
      </c>
      <c r="D358" s="248" t="s">
        <v>141</v>
      </c>
      <c r="E358" s="222"/>
      <c r="F358" s="223"/>
      <c r="G358" s="224" cm="1">
        <f t="array" aca="1" ref="G358" ca="1">INDIRECT("'"&amp;$C358&amp;"'!"&amp;"$"&amp;$D358&amp;$G$1&amp;"")</f>
        <v>0</v>
      </c>
      <c r="H358" s="225" t="s">
        <v>1</v>
      </c>
      <c r="I358" s="223" t="s">
        <v>1</v>
      </c>
      <c r="J358" s="224" cm="1">
        <f t="array" aca="1" ref="J358" ca="1">INDIRECT("'"&amp;$C358&amp;"'!"&amp;"$"&amp;$D358&amp;$J$1&amp;"")</f>
        <v>0</v>
      </c>
      <c r="K358" s="225"/>
      <c r="L358" s="225"/>
      <c r="M358" s="226"/>
      <c r="N358" s="222" cm="1">
        <f t="array" aca="1" ref="N358" ca="1">INDIRECT("'"&amp;$C358&amp;"'!"&amp;"$"&amp;$D358&amp;$N$1&amp;"")</f>
        <v>0</v>
      </c>
      <c r="O358" s="225"/>
      <c r="P358" s="225"/>
      <c r="Q358" s="223"/>
      <c r="R358" s="352" cm="1">
        <f t="array" aca="1" ref="R358" ca="1">INDIRECT("'"&amp;$C358&amp;"'!"&amp;"$"&amp;$D358&amp;$R$1&amp;"")</f>
        <v>0</v>
      </c>
      <c r="S358" s="225"/>
      <c r="T358" s="225"/>
      <c r="U358" s="226"/>
      <c r="V358" s="222"/>
      <c r="W358" s="227" cm="1">
        <f t="array" aca="1" ref="W358" ca="1">INDIRECT("'"&amp;$C358&amp;"'!"&amp;"$"&amp;$D358&amp;$W$1&amp;"")</f>
        <v>0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cm="1">
        <f t="array" aca="1" ref="AR358" ca="1">INDIRECT("'"&amp;$C358&amp;"'!"&amp;"$"&amp;$D358&amp;$AR$1&amp;"")</f>
        <v>0</v>
      </c>
      <c r="AS358" s="225"/>
      <c r="AT358" s="223"/>
      <c r="AU358" s="224" cm="1">
        <f t="array" aca="1" ref="AU358" ca="1">INDIRECT("'"&amp;$C358&amp;"'!"&amp;"$"&amp;$D358&amp;$AU$1&amp;"")</f>
        <v>0</v>
      </c>
      <c r="AV358" s="225"/>
      <c r="AW358" s="223"/>
      <c r="AX358" s="222"/>
      <c r="AY358" s="226"/>
      <c r="AZ358" s="225" cm="1">
        <f t="array" aca="1" ref="AZ358" ca="1">INDIRECT("'"&amp;$C358&amp;"'!"&amp;"$"&amp;$D358&amp;$AZ$1&amp;"")</f>
        <v>0</v>
      </c>
      <c r="BA358" s="224"/>
      <c r="BB358" s="225"/>
      <c r="BC358" s="223"/>
      <c r="BD358" s="225" cm="1">
        <f t="array" aca="1" ref="BD358" ca="1">INDIRECT("'"&amp;$C358&amp;"'!"&amp;"$"&amp;$D358&amp;$BD$1&amp;"")</f>
        <v>0</v>
      </c>
      <c r="BE358" s="224"/>
      <c r="BF358" s="225"/>
      <c r="BG358" s="223"/>
      <c r="BH358" s="227"/>
      <c r="BI358" s="223"/>
      <c r="BJ358" s="227" cm="1">
        <f t="array" aca="1" ref="BJ358" ca="1">INDIRECT("'"&amp;$C358&amp;"'!"&amp;"$"&amp;$D358&amp;$BJ$1&amp;"")</f>
        <v>0</v>
      </c>
      <c r="BK358" s="225"/>
      <c r="BL358" s="223"/>
      <c r="BM358" s="407"/>
      <c r="BN358" s="222" cm="1">
        <f t="array" aca="1" ref="BN358" ca="1">INDIRECT("'"&amp;$C358&amp;"'!"&amp;"$"&amp;$D358&amp;$BN$1&amp;"")</f>
        <v>0</v>
      </c>
      <c r="BO358" s="224"/>
      <c r="BP358" s="223"/>
      <c r="BQ358" s="227" cm="1">
        <f t="array" aca="1" ref="BQ358" ca="1">INDIRECT("'"&amp;$C358&amp;"'!"&amp;"$"&amp;$D358&amp;$BQ$1&amp;"")</f>
        <v>0</v>
      </c>
      <c r="BR358" s="225"/>
      <c r="BS358" s="225"/>
      <c r="BT358" s="223"/>
      <c r="BU358" s="227" cm="1">
        <f t="array" aca="1" ref="BU358" ca="1">INDIRECT("'"&amp;$C358&amp;"'!"&amp;"$"&amp;$D358&amp;$BU$1&amp;"")</f>
        <v>0</v>
      </c>
      <c r="BV358" s="225"/>
      <c r="BW358" s="225"/>
      <c r="BX358" s="223"/>
      <c r="BY358" s="228"/>
      <c r="BZ358" s="225"/>
      <c r="CA358" s="225"/>
      <c r="CB358" s="223"/>
    </row>
    <row r="359" spans="1:80" ht="15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142</v>
      </c>
      <c r="E359" s="229"/>
      <c r="F359" s="230"/>
      <c r="G359" s="231" cm="1">
        <f t="array" aca="1" ref="G359" ca="1">INDIRECT("'"&amp;$C359&amp;"'!"&amp;"$"&amp;$D359&amp;$G$1&amp;"")</f>
        <v>0</v>
      </c>
      <c r="H359" s="232" t="s">
        <v>1</v>
      </c>
      <c r="I359" s="230" t="s">
        <v>1</v>
      </c>
      <c r="J359" s="231" cm="1">
        <f t="array" aca="1" ref="J359" ca="1">INDIRECT("'"&amp;$C359&amp;"'!"&amp;"$"&amp;$D359&amp;$J$1&amp;"")</f>
        <v>0</v>
      </c>
      <c r="K359" s="232"/>
      <c r="L359" s="232"/>
      <c r="M359" s="233"/>
      <c r="N359" s="229" cm="1">
        <f t="array" aca="1" ref="N359" ca="1">INDIRECT("'"&amp;$C359&amp;"'!"&amp;"$"&amp;$D359&amp;$N$1&amp;"")</f>
        <v>0</v>
      </c>
      <c r="O359" s="232"/>
      <c r="P359" s="232"/>
      <c r="Q359" s="230"/>
      <c r="R359" s="229" cm="1">
        <f t="array" aca="1" ref="R359" ca="1">INDIRECT("'"&amp;$C359&amp;"'!"&amp;"$"&amp;$D359&amp;$R$1&amp;"")</f>
        <v>0</v>
      </c>
      <c r="S359" s="232"/>
      <c r="T359" s="232"/>
      <c r="U359" s="233"/>
      <c r="V359" s="229"/>
      <c r="W359" s="234" cm="1">
        <f t="array" aca="1" ref="W359" ca="1">INDIRECT("'"&amp;$C359&amp;"'!"&amp;"$"&amp;$D359&amp;$W$1&amp;"")</f>
        <v>0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cm="1">
        <f t="array" aca="1" ref="AR359" ca="1">INDIRECT("'"&amp;$C359&amp;"'!"&amp;"$"&amp;$D359&amp;$AR$1&amp;"")</f>
        <v>0</v>
      </c>
      <c r="AS359" s="232"/>
      <c r="AT359" s="230"/>
      <c r="AU359" s="231" cm="1">
        <f t="array" aca="1" ref="AU359" ca="1">INDIRECT("'"&amp;$C359&amp;"'!"&amp;"$"&amp;$D359&amp;$AU$1&amp;"")</f>
        <v>0</v>
      </c>
      <c r="AV359" s="232"/>
      <c r="AW359" s="230"/>
      <c r="AX359" s="229"/>
      <c r="AY359" s="233"/>
      <c r="AZ359" s="232" cm="1">
        <f t="array" aca="1" ref="AZ359" ca="1">INDIRECT("'"&amp;$C359&amp;"'!"&amp;"$"&amp;$D359&amp;$AZ$1&amp;"")</f>
        <v>0</v>
      </c>
      <c r="BA359" s="231"/>
      <c r="BB359" s="232"/>
      <c r="BC359" s="230"/>
      <c r="BD359" s="232" cm="1">
        <f t="array" aca="1" ref="BD359" ca="1">INDIRECT("'"&amp;$C359&amp;"'!"&amp;"$"&amp;$D359&amp;$BD$1&amp;"")</f>
        <v>0</v>
      </c>
      <c r="BE359" s="231"/>
      <c r="BF359" s="232"/>
      <c r="BG359" s="230"/>
      <c r="BH359" s="234"/>
      <c r="BI359" s="230"/>
      <c r="BJ359" s="234" cm="1">
        <f t="array" aca="1" ref="BJ359" ca="1">INDIRECT("'"&amp;$C359&amp;"'!"&amp;"$"&amp;$D359&amp;$BJ$1&amp;"")</f>
        <v>0</v>
      </c>
      <c r="BK359" s="232"/>
      <c r="BL359" s="230"/>
      <c r="BM359" s="408"/>
      <c r="BN359" s="229" cm="1">
        <f t="array" aca="1" ref="BN359" ca="1">INDIRECT("'"&amp;$C359&amp;"'!"&amp;"$"&amp;$D359&amp;$BN$1&amp;"")</f>
        <v>0</v>
      </c>
      <c r="BO359" s="231"/>
      <c r="BP359" s="230"/>
      <c r="BQ359" s="234" cm="1">
        <f t="array" aca="1" ref="BQ359" ca="1">INDIRECT("'"&amp;$C359&amp;"'!"&amp;"$"&amp;$D359&amp;$BQ$1&amp;"")</f>
        <v>0</v>
      </c>
      <c r="BR359" s="232"/>
      <c r="BS359" s="232"/>
      <c r="BT359" s="230"/>
      <c r="BU359" s="234" cm="1">
        <f t="array" aca="1" ref="BU359" ca="1">INDIRECT("'"&amp;$C359&amp;"'!"&amp;"$"&amp;$D359&amp;$BU$1&amp;"")</f>
        <v>0</v>
      </c>
      <c r="BV359" s="232"/>
      <c r="BW359" s="232"/>
      <c r="BX359" s="230"/>
      <c r="BY359" s="235"/>
      <c r="BZ359" s="232"/>
      <c r="CA359" s="232"/>
      <c r="CB359" s="230"/>
    </row>
    <row r="360" spans="1:80" ht="15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143</v>
      </c>
      <c r="E360" s="222"/>
      <c r="F360" s="223"/>
      <c r="G360" s="224" cm="1">
        <f t="array" aca="1" ref="G360" ca="1">INDIRECT("'"&amp;$C360&amp;"'!"&amp;"$"&amp;$D360&amp;$G$1&amp;"")</f>
        <v>0</v>
      </c>
      <c r="H360" s="225" t="s">
        <v>1</v>
      </c>
      <c r="I360" s="223" t="s">
        <v>1</v>
      </c>
      <c r="J360" s="224" cm="1">
        <f t="array" aca="1" ref="J360" ca="1">INDIRECT("'"&amp;$C360&amp;"'!"&amp;"$"&amp;$D360&amp;$J$1&amp;"")</f>
        <v>0</v>
      </c>
      <c r="K360" s="225"/>
      <c r="L360" s="225"/>
      <c r="M360" s="226"/>
      <c r="N360" s="222" cm="1">
        <f t="array" aca="1" ref="N360" ca="1">INDIRECT("'"&amp;$C360&amp;"'!"&amp;"$"&amp;$D360&amp;$N$1&amp;"")</f>
        <v>0</v>
      </c>
      <c r="O360" s="225"/>
      <c r="P360" s="225"/>
      <c r="Q360" s="223"/>
      <c r="R360" s="352" cm="1">
        <f t="array" aca="1" ref="R360" ca="1">INDIRECT("'"&amp;$C360&amp;"'!"&amp;"$"&amp;$D360&amp;$R$1&amp;"")</f>
        <v>0</v>
      </c>
      <c r="S360" s="225"/>
      <c r="T360" s="225"/>
      <c r="U360" s="226"/>
      <c r="V360" s="222"/>
      <c r="W360" s="227" cm="1">
        <f t="array" aca="1" ref="W360" ca="1">INDIRECT("'"&amp;$C360&amp;"'!"&amp;"$"&amp;$D360&amp;$W$1&amp;"")</f>
        <v>0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cm="1">
        <f t="array" aca="1" ref="AR360" ca="1">INDIRECT("'"&amp;$C360&amp;"'!"&amp;"$"&amp;$D360&amp;$AR$1&amp;"")</f>
        <v>0</v>
      </c>
      <c r="AS360" s="225"/>
      <c r="AT360" s="223"/>
      <c r="AU360" s="224" cm="1">
        <f t="array" aca="1" ref="AU360" ca="1">INDIRECT("'"&amp;$C360&amp;"'!"&amp;"$"&amp;$D360&amp;$AU$1&amp;"")</f>
        <v>0</v>
      </c>
      <c r="AV360" s="225"/>
      <c r="AW360" s="223"/>
      <c r="AX360" s="222"/>
      <c r="AY360" s="226"/>
      <c r="AZ360" s="225" cm="1">
        <f t="array" aca="1" ref="AZ360" ca="1">INDIRECT("'"&amp;$C360&amp;"'!"&amp;"$"&amp;$D360&amp;$AZ$1&amp;"")</f>
        <v>0</v>
      </c>
      <c r="BA360" s="224"/>
      <c r="BB360" s="225"/>
      <c r="BC360" s="223"/>
      <c r="BD360" s="225" cm="1">
        <f t="array" aca="1" ref="BD360" ca="1">INDIRECT("'"&amp;$C360&amp;"'!"&amp;"$"&amp;$D360&amp;$BD$1&amp;"")</f>
        <v>0</v>
      </c>
      <c r="BE360" s="224"/>
      <c r="BF360" s="225"/>
      <c r="BG360" s="223"/>
      <c r="BH360" s="227"/>
      <c r="BI360" s="223"/>
      <c r="BJ360" s="227" cm="1">
        <f t="array" aca="1" ref="BJ360" ca="1">INDIRECT("'"&amp;$C360&amp;"'!"&amp;"$"&amp;$D360&amp;$BJ$1&amp;"")</f>
        <v>0</v>
      </c>
      <c r="BK360" s="225"/>
      <c r="BL360" s="223"/>
      <c r="BM360" s="407"/>
      <c r="BN360" s="222" cm="1">
        <f t="array" aca="1" ref="BN360" ca="1">INDIRECT("'"&amp;$C360&amp;"'!"&amp;"$"&amp;$D360&amp;$BN$1&amp;"")</f>
        <v>0</v>
      </c>
      <c r="BO360" s="224"/>
      <c r="BP360" s="223"/>
      <c r="BQ360" s="227" cm="1">
        <f t="array" aca="1" ref="BQ360" ca="1">INDIRECT("'"&amp;$C360&amp;"'!"&amp;"$"&amp;$D360&amp;$BQ$1&amp;"")</f>
        <v>0</v>
      </c>
      <c r="BR360" s="225"/>
      <c r="BS360" s="225"/>
      <c r="BT360" s="223"/>
      <c r="BU360" s="227" cm="1">
        <f t="array" aca="1" ref="BU360" ca="1">INDIRECT("'"&amp;$C360&amp;"'!"&amp;"$"&amp;$D360&amp;$BU$1&amp;"")</f>
        <v>0</v>
      </c>
      <c r="BV360" s="225"/>
      <c r="BW360" s="225"/>
      <c r="BX360" s="223"/>
      <c r="BY360" s="228"/>
      <c r="BZ360" s="225"/>
      <c r="CA360" s="225"/>
      <c r="CB360" s="223"/>
    </row>
    <row r="361" spans="1:80" ht="15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144</v>
      </c>
      <c r="E361" s="229"/>
      <c r="F361" s="230"/>
      <c r="G361" s="231" cm="1">
        <f t="array" aca="1" ref="G361" ca="1">INDIRECT("'"&amp;$C361&amp;"'!"&amp;"$"&amp;$D361&amp;$G$1&amp;"")</f>
        <v>0</v>
      </c>
      <c r="H361" s="232" t="s">
        <v>1</v>
      </c>
      <c r="I361" s="230" t="s">
        <v>1</v>
      </c>
      <c r="J361" s="231" cm="1">
        <f t="array" aca="1" ref="J361" ca="1">INDIRECT("'"&amp;$C361&amp;"'!"&amp;"$"&amp;$D361&amp;$J$1&amp;"")</f>
        <v>0</v>
      </c>
      <c r="K361" s="232"/>
      <c r="L361" s="232"/>
      <c r="M361" s="233"/>
      <c r="N361" s="229" cm="1">
        <f t="array" aca="1" ref="N361" ca="1">INDIRECT("'"&amp;$C361&amp;"'!"&amp;"$"&amp;$D361&amp;$N$1&amp;"")</f>
        <v>0</v>
      </c>
      <c r="O361" s="232"/>
      <c r="P361" s="232"/>
      <c r="Q361" s="230"/>
      <c r="R361" s="229" cm="1">
        <f t="array" aca="1" ref="R361" ca="1">INDIRECT("'"&amp;$C361&amp;"'!"&amp;"$"&amp;$D361&amp;$R$1&amp;"")</f>
        <v>0</v>
      </c>
      <c r="S361" s="232"/>
      <c r="T361" s="232"/>
      <c r="U361" s="233"/>
      <c r="V361" s="229"/>
      <c r="W361" s="234" cm="1">
        <f t="array" aca="1" ref="W361" ca="1">INDIRECT("'"&amp;$C361&amp;"'!"&amp;"$"&amp;$D361&amp;$W$1&amp;"")</f>
        <v>0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cm="1">
        <f t="array" aca="1" ref="AR361" ca="1">INDIRECT("'"&amp;$C361&amp;"'!"&amp;"$"&amp;$D361&amp;$AR$1&amp;"")</f>
        <v>0</v>
      </c>
      <c r="AS361" s="232"/>
      <c r="AT361" s="230"/>
      <c r="AU361" s="231" cm="1">
        <f t="array" aca="1" ref="AU361" ca="1">INDIRECT("'"&amp;$C361&amp;"'!"&amp;"$"&amp;$D361&amp;$AU$1&amp;"")</f>
        <v>0</v>
      </c>
      <c r="AV361" s="232"/>
      <c r="AW361" s="230"/>
      <c r="AX361" s="229"/>
      <c r="AY361" s="233"/>
      <c r="AZ361" s="232" cm="1">
        <f t="array" aca="1" ref="AZ361" ca="1">INDIRECT("'"&amp;$C361&amp;"'!"&amp;"$"&amp;$D361&amp;$AZ$1&amp;"")</f>
        <v>0</v>
      </c>
      <c r="BA361" s="231"/>
      <c r="BB361" s="232"/>
      <c r="BC361" s="230"/>
      <c r="BD361" s="232" cm="1">
        <f t="array" aca="1" ref="BD361" ca="1">INDIRECT("'"&amp;$C361&amp;"'!"&amp;"$"&amp;$D361&amp;$BD$1&amp;"")</f>
        <v>0</v>
      </c>
      <c r="BE361" s="231"/>
      <c r="BF361" s="232"/>
      <c r="BG361" s="230"/>
      <c r="BH361" s="234"/>
      <c r="BI361" s="230"/>
      <c r="BJ361" s="234" cm="1">
        <f t="array" aca="1" ref="BJ361" ca="1">INDIRECT("'"&amp;$C361&amp;"'!"&amp;"$"&amp;$D361&amp;$BJ$1&amp;"")</f>
        <v>0</v>
      </c>
      <c r="BK361" s="232"/>
      <c r="BL361" s="230"/>
      <c r="BM361" s="408"/>
      <c r="BN361" s="229" cm="1">
        <f t="array" aca="1" ref="BN361" ca="1">INDIRECT("'"&amp;$C361&amp;"'!"&amp;"$"&amp;$D361&amp;$BN$1&amp;"")</f>
        <v>0</v>
      </c>
      <c r="BO361" s="231"/>
      <c r="BP361" s="230"/>
      <c r="BQ361" s="234" cm="1">
        <f t="array" aca="1" ref="BQ361" ca="1">INDIRECT("'"&amp;$C361&amp;"'!"&amp;"$"&amp;$D361&amp;$BQ$1&amp;"")</f>
        <v>0</v>
      </c>
      <c r="BR361" s="232"/>
      <c r="BS361" s="232"/>
      <c r="BT361" s="230"/>
      <c r="BU361" s="234" cm="1">
        <f t="array" aca="1" ref="BU361" ca="1">INDIRECT("'"&amp;$C361&amp;"'!"&amp;"$"&amp;$D361&amp;$BU$1&amp;"")</f>
        <v>0</v>
      </c>
      <c r="BV361" s="232"/>
      <c r="BW361" s="232"/>
      <c r="BX361" s="230"/>
      <c r="BY361" s="235"/>
      <c r="BZ361" s="232"/>
      <c r="CA361" s="232"/>
      <c r="CB361" s="230"/>
    </row>
    <row r="362" spans="1:80" ht="15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145</v>
      </c>
      <c r="E362" s="222"/>
      <c r="F362" s="223"/>
      <c r="G362" s="224" cm="1">
        <f t="array" aca="1" ref="G362" ca="1">INDIRECT("'"&amp;$C362&amp;"'!"&amp;"$"&amp;$D362&amp;$G$1&amp;"")</f>
        <v>0</v>
      </c>
      <c r="H362" s="225" t="s">
        <v>1</v>
      </c>
      <c r="I362" s="223" t="s">
        <v>1</v>
      </c>
      <c r="J362" s="224" cm="1">
        <f t="array" aca="1" ref="J362" ca="1">INDIRECT("'"&amp;$C362&amp;"'!"&amp;"$"&amp;$D362&amp;$J$1&amp;"")</f>
        <v>0</v>
      </c>
      <c r="K362" s="225"/>
      <c r="L362" s="225"/>
      <c r="M362" s="226"/>
      <c r="N362" s="222" cm="1">
        <f t="array" aca="1" ref="N362" ca="1">INDIRECT("'"&amp;$C362&amp;"'!"&amp;"$"&amp;$D362&amp;$N$1&amp;"")</f>
        <v>0</v>
      </c>
      <c r="O362" s="225"/>
      <c r="P362" s="225"/>
      <c r="Q362" s="223"/>
      <c r="R362" s="352" cm="1">
        <f t="array" aca="1" ref="R362" ca="1">INDIRECT("'"&amp;$C362&amp;"'!"&amp;"$"&amp;$D362&amp;$R$1&amp;"")</f>
        <v>0</v>
      </c>
      <c r="S362" s="225"/>
      <c r="T362" s="225"/>
      <c r="U362" s="226"/>
      <c r="V362" s="222"/>
      <c r="W362" s="227" cm="1">
        <f t="array" aca="1" ref="W362" ca="1">INDIRECT("'"&amp;$C362&amp;"'!"&amp;"$"&amp;$D362&amp;$W$1&amp;"")</f>
        <v>0</v>
      </c>
      <c r="X362" s="225"/>
      <c r="Y362" s="223"/>
      <c r="Z362" s="224" cm="1">
        <f t="array" aca="1" ref="Z362" ca="1">INDIRECT("'"&amp;$C362&amp;"'!"&amp;"$"&amp;$D362&amp;$Z$1&amp;"")</f>
        <v>0</v>
      </c>
      <c r="AA362" s="225" t="s">
        <v>1</v>
      </c>
      <c r="AB362" s="225" t="s">
        <v>1</v>
      </c>
      <c r="AC362" s="226" t="s">
        <v>1</v>
      </c>
      <c r="AD362" s="222" cm="1">
        <f t="array" aca="1" ref="AD362" ca="1">INDIRECT("'"&amp;$C362&amp;"'!"&amp;"$"&amp;$D362&amp;$AD$1&amp;"")</f>
        <v>0</v>
      </c>
      <c r="AE362" s="225" t="s">
        <v>1</v>
      </c>
      <c r="AF362" s="225" t="s">
        <v>1</v>
      </c>
      <c r="AG362" s="223" t="s">
        <v>1</v>
      </c>
      <c r="AH362" s="224" cm="1">
        <f t="array" aca="1" ref="AH362" ca="1">INDIRECT("'"&amp;$C362&amp;"'!"&amp;"$"&amp;$D362&amp;$AH$1&amp;"")</f>
        <v>0</v>
      </c>
      <c r="AI362" s="225" t="s">
        <v>1</v>
      </c>
      <c r="AJ362" s="225" t="s">
        <v>1</v>
      </c>
      <c r="AK362" s="226" t="s">
        <v>1</v>
      </c>
      <c r="AL362" s="222" cm="1">
        <f t="array" aca="1" ref="AL362" ca="1">INDIRECT("'"&amp;$C362&amp;"'!"&amp;"$"&amp;$D362&amp;$AL$1&amp;"")</f>
        <v>0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cm="1">
        <f t="array" aca="1" ref="AR362" ca="1">INDIRECT("'"&amp;$C362&amp;"'!"&amp;"$"&amp;$D362&amp;$AR$1&amp;"")</f>
        <v>0</v>
      </c>
      <c r="AS362" s="225"/>
      <c r="AT362" s="223"/>
      <c r="AU362" s="224" cm="1">
        <f t="array" aca="1" ref="AU362" ca="1">INDIRECT("'"&amp;$C362&amp;"'!"&amp;"$"&amp;$D362&amp;$AU$1&amp;"")</f>
        <v>0</v>
      </c>
      <c r="AV362" s="225"/>
      <c r="AW362" s="223"/>
      <c r="AX362" s="222"/>
      <c r="AY362" s="226"/>
      <c r="AZ362" s="225" cm="1">
        <f t="array" aca="1" ref="AZ362" ca="1">INDIRECT("'"&amp;$C362&amp;"'!"&amp;"$"&amp;$D362&amp;$AZ$1&amp;"")</f>
        <v>0</v>
      </c>
      <c r="BA362" s="224"/>
      <c r="BB362" s="225"/>
      <c r="BC362" s="223"/>
      <c r="BD362" s="225" cm="1">
        <f t="array" aca="1" ref="BD362" ca="1">INDIRECT("'"&amp;$C362&amp;"'!"&amp;"$"&amp;$D362&amp;$BD$1&amp;"")</f>
        <v>0</v>
      </c>
      <c r="BE362" s="224"/>
      <c r="BF362" s="225"/>
      <c r="BG362" s="223"/>
      <c r="BH362" s="227"/>
      <c r="BI362" s="223"/>
      <c r="BJ362" s="227" cm="1">
        <f t="array" aca="1" ref="BJ362" ca="1">INDIRECT("'"&amp;$C362&amp;"'!"&amp;"$"&amp;$D362&amp;$BJ$1&amp;"")</f>
        <v>0</v>
      </c>
      <c r="BK362" s="225"/>
      <c r="BL362" s="223"/>
      <c r="BM362" s="407"/>
      <c r="BN362" s="222" cm="1">
        <f t="array" aca="1" ref="BN362" ca="1">INDIRECT("'"&amp;$C362&amp;"'!"&amp;"$"&amp;$D362&amp;$BN$1&amp;"")</f>
        <v>0</v>
      </c>
      <c r="BO362" s="224"/>
      <c r="BP362" s="223"/>
      <c r="BQ362" s="227" cm="1">
        <f t="array" aca="1" ref="BQ362" ca="1">INDIRECT("'"&amp;$C362&amp;"'!"&amp;"$"&amp;$D362&amp;$BQ$1&amp;"")</f>
        <v>0</v>
      </c>
      <c r="BR362" s="225"/>
      <c r="BS362" s="225"/>
      <c r="BT362" s="223"/>
      <c r="BU362" s="228" cm="1">
        <f t="array" aca="1" ref="BU362" ca="1">INDIRECT("'"&amp;$C362&amp;"'!"&amp;"$"&amp;$D362&amp;$BU$1&amp;"")</f>
        <v>0</v>
      </c>
      <c r="BV362" s="225"/>
      <c r="BW362" s="225"/>
      <c r="BX362" s="223"/>
      <c r="BY362" s="228"/>
      <c r="BZ362" s="225"/>
      <c r="CA362" s="225"/>
      <c r="CB362" s="223"/>
    </row>
    <row r="363" spans="1:80" ht="15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146</v>
      </c>
      <c r="E363" s="229"/>
      <c r="F363" s="230"/>
      <c r="G363" s="231" cm="1">
        <f t="array" aca="1" ref="G363" ca="1">INDIRECT("'"&amp;$C363&amp;"'!"&amp;"$"&amp;$D363&amp;$G$1&amp;"")</f>
        <v>0</v>
      </c>
      <c r="H363" s="232" t="s">
        <v>1</v>
      </c>
      <c r="I363" s="230" t="s">
        <v>1</v>
      </c>
      <c r="J363" s="231" cm="1">
        <f t="array" aca="1" ref="J363" ca="1">INDIRECT("'"&amp;$C363&amp;"'!"&amp;"$"&amp;$D363&amp;$J$1&amp;"")</f>
        <v>0</v>
      </c>
      <c r="K363" s="232"/>
      <c r="L363" s="232"/>
      <c r="M363" s="233"/>
      <c r="N363" s="229" cm="1">
        <f t="array" aca="1" ref="N363" ca="1">INDIRECT("'"&amp;$C363&amp;"'!"&amp;"$"&amp;$D363&amp;$N$1&amp;"")</f>
        <v>0</v>
      </c>
      <c r="O363" s="232"/>
      <c r="P363" s="232"/>
      <c r="Q363" s="230"/>
      <c r="R363" s="229" cm="1">
        <f t="array" aca="1" ref="R363" ca="1">INDIRECT("'"&amp;$C363&amp;"'!"&amp;"$"&amp;$D363&amp;$R$1&amp;"")</f>
        <v>0</v>
      </c>
      <c r="S363" s="232"/>
      <c r="T363" s="232"/>
      <c r="U363" s="233"/>
      <c r="V363" s="229"/>
      <c r="W363" s="234" cm="1">
        <f t="array" aca="1" ref="W363" ca="1">INDIRECT("'"&amp;$C363&amp;"'!"&amp;"$"&amp;$D363&amp;$W$1&amp;"")</f>
        <v>0</v>
      </c>
      <c r="X363" s="232"/>
      <c r="Y363" s="230"/>
      <c r="Z363" s="231" cm="1">
        <f t="array" aca="1" ref="Z363" ca="1">INDIRECT("'"&amp;$C363&amp;"'!"&amp;"$"&amp;$D363&amp;$Z$1&amp;"")</f>
        <v>0</v>
      </c>
      <c r="AA363" s="232" t="s">
        <v>1</v>
      </c>
      <c r="AB363" s="232" t="s">
        <v>1</v>
      </c>
      <c r="AC363" s="233" t="s">
        <v>1</v>
      </c>
      <c r="AD363" s="229" cm="1">
        <f t="array" aca="1" ref="AD363" ca="1">INDIRECT("'"&amp;$C363&amp;"'!"&amp;"$"&amp;$D363&amp;$AD$1&amp;"")</f>
        <v>0</v>
      </c>
      <c r="AE363" s="232" t="s">
        <v>1</v>
      </c>
      <c r="AF363" s="232" t="s">
        <v>1</v>
      </c>
      <c r="AG363" s="230" t="s">
        <v>1</v>
      </c>
      <c r="AH363" s="231" cm="1">
        <f t="array" aca="1" ref="AH363" ca="1">INDIRECT("'"&amp;$C363&amp;"'!"&amp;"$"&amp;$D363&amp;$AH$1&amp;"")</f>
        <v>0</v>
      </c>
      <c r="AI363" s="232" t="s">
        <v>1</v>
      </c>
      <c r="AJ363" s="232" t="s">
        <v>1</v>
      </c>
      <c r="AK363" s="233" t="s">
        <v>1</v>
      </c>
      <c r="AL363" s="229" cm="1">
        <f t="array" aca="1" ref="AL363" ca="1">INDIRECT("'"&amp;$C363&amp;"'!"&amp;"$"&amp;$D363&amp;$AL$1&amp;"")</f>
        <v>0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cm="1">
        <f t="array" aca="1" ref="AR363" ca="1">INDIRECT("'"&amp;$C363&amp;"'!"&amp;"$"&amp;$D363&amp;$AR$1&amp;"")</f>
        <v>0</v>
      </c>
      <c r="AS363" s="232"/>
      <c r="AT363" s="230"/>
      <c r="AU363" s="231" cm="1">
        <f t="array" aca="1" ref="AU363" ca="1">INDIRECT("'"&amp;$C363&amp;"'!"&amp;"$"&amp;$D363&amp;$AU$1&amp;"")</f>
        <v>0</v>
      </c>
      <c r="AV363" s="232"/>
      <c r="AW363" s="230"/>
      <c r="AX363" s="229"/>
      <c r="AY363" s="233"/>
      <c r="AZ363" s="232" cm="1">
        <f t="array" aca="1" ref="AZ363" ca="1">INDIRECT("'"&amp;$C363&amp;"'!"&amp;"$"&amp;$D363&amp;$AZ$1&amp;"")</f>
        <v>0</v>
      </c>
      <c r="BA363" s="231"/>
      <c r="BB363" s="232"/>
      <c r="BC363" s="230"/>
      <c r="BD363" s="232" cm="1">
        <f t="array" aca="1" ref="BD363" ca="1">INDIRECT("'"&amp;$C363&amp;"'!"&amp;"$"&amp;$D363&amp;$BD$1&amp;"")</f>
        <v>0</v>
      </c>
      <c r="BE363" s="231"/>
      <c r="BF363" s="232"/>
      <c r="BG363" s="230"/>
      <c r="BH363" s="234"/>
      <c r="BI363" s="230"/>
      <c r="BJ363" s="234" cm="1">
        <f t="array" aca="1" ref="BJ363" ca="1">INDIRECT("'"&amp;$C363&amp;"'!"&amp;"$"&amp;$D363&amp;$BJ$1&amp;"")</f>
        <v>0</v>
      </c>
      <c r="BK363" s="232"/>
      <c r="BL363" s="230"/>
      <c r="BM363" s="408"/>
      <c r="BN363" s="229" cm="1">
        <f t="array" aca="1" ref="BN363" ca="1">INDIRECT("'"&amp;$C363&amp;"'!"&amp;"$"&amp;$D363&amp;$BN$1&amp;"")</f>
        <v>0</v>
      </c>
      <c r="BO363" s="231"/>
      <c r="BP363" s="230"/>
      <c r="BQ363" s="234" cm="1">
        <f t="array" aca="1" ref="BQ363" ca="1">INDIRECT("'"&amp;$C363&amp;"'!"&amp;"$"&amp;$D363&amp;$BQ$1&amp;"")</f>
        <v>0</v>
      </c>
      <c r="BR363" s="232"/>
      <c r="BS363" s="232"/>
      <c r="BT363" s="230"/>
      <c r="BU363" s="235" cm="1">
        <f t="array" aca="1" ref="BU363" ca="1">INDIRECT("'"&amp;$C363&amp;"'!"&amp;"$"&amp;$D363&amp;$BU$1&amp;"")</f>
        <v>0</v>
      </c>
      <c r="BV363" s="232"/>
      <c r="BW363" s="232"/>
      <c r="BX363" s="230"/>
      <c r="BY363" s="235"/>
      <c r="BZ363" s="232"/>
      <c r="CA363" s="232"/>
      <c r="CB363" s="230"/>
    </row>
    <row r="364" spans="1:80" ht="15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147</v>
      </c>
      <c r="E364" s="222"/>
      <c r="F364" s="223"/>
      <c r="G364" s="224" cm="1">
        <f t="array" aca="1" ref="G364" ca="1">INDIRECT("'"&amp;$C364&amp;"'!"&amp;"$"&amp;$D364&amp;$G$1&amp;"")</f>
        <v>0</v>
      </c>
      <c r="H364" s="225" t="s">
        <v>1</v>
      </c>
      <c r="I364" s="223" t="s">
        <v>1</v>
      </c>
      <c r="J364" s="224" cm="1">
        <f t="array" aca="1" ref="J364" ca="1">INDIRECT("'"&amp;$C364&amp;"'!"&amp;"$"&amp;$D364&amp;$J$1&amp;"")</f>
        <v>0</v>
      </c>
      <c r="K364" s="225"/>
      <c r="L364" s="225"/>
      <c r="M364" s="226"/>
      <c r="N364" s="222" cm="1">
        <f t="array" aca="1" ref="N364" ca="1">INDIRECT("'"&amp;$C364&amp;"'!"&amp;"$"&amp;$D364&amp;$N$1&amp;"")</f>
        <v>0</v>
      </c>
      <c r="O364" s="225"/>
      <c r="P364" s="225"/>
      <c r="Q364" s="223"/>
      <c r="R364" s="352" cm="1">
        <f t="array" aca="1" ref="R364" ca="1">INDIRECT("'"&amp;$C364&amp;"'!"&amp;"$"&amp;$D364&amp;$R$1&amp;"")</f>
        <v>0</v>
      </c>
      <c r="S364" s="225"/>
      <c r="T364" s="225"/>
      <c r="U364" s="226"/>
      <c r="V364" s="222"/>
      <c r="W364" s="227" cm="1">
        <f t="array" aca="1" ref="W364" ca="1">INDIRECT("'"&amp;$C364&amp;"'!"&amp;"$"&amp;$D364&amp;$W$1&amp;"")</f>
        <v>0</v>
      </c>
      <c r="X364" s="225"/>
      <c r="Y364" s="223"/>
      <c r="Z364" s="224" cm="1">
        <f t="array" aca="1" ref="Z364" ca="1">INDIRECT("'"&amp;$C364&amp;"'!"&amp;"$"&amp;$D364&amp;$Z$1&amp;"")</f>
        <v>0</v>
      </c>
      <c r="AA364" s="225" t="s">
        <v>1</v>
      </c>
      <c r="AB364" s="225" t="s">
        <v>1</v>
      </c>
      <c r="AC364" s="226" t="s">
        <v>1</v>
      </c>
      <c r="AD364" s="222" cm="1">
        <f t="array" aca="1" ref="AD364" ca="1">INDIRECT("'"&amp;$C364&amp;"'!"&amp;"$"&amp;$D364&amp;$AD$1&amp;"")</f>
        <v>0</v>
      </c>
      <c r="AE364" s="225" t="s">
        <v>1</v>
      </c>
      <c r="AF364" s="225" t="s">
        <v>1</v>
      </c>
      <c r="AG364" s="223" t="s">
        <v>1</v>
      </c>
      <c r="AH364" s="224" cm="1">
        <f t="array" aca="1" ref="AH364" ca="1">INDIRECT("'"&amp;$C364&amp;"'!"&amp;"$"&amp;$D364&amp;$AH$1&amp;"")</f>
        <v>0</v>
      </c>
      <c r="AI364" s="225" t="s">
        <v>1</v>
      </c>
      <c r="AJ364" s="225" t="s">
        <v>1</v>
      </c>
      <c r="AK364" s="226" t="s">
        <v>1</v>
      </c>
      <c r="AL364" s="222" cm="1">
        <f t="array" aca="1" ref="AL364" ca="1">INDIRECT("'"&amp;$C364&amp;"'!"&amp;"$"&amp;$D364&amp;$AL$1&amp;"")</f>
        <v>0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cm="1">
        <f t="array" aca="1" ref="AR364" ca="1">INDIRECT("'"&amp;$C364&amp;"'!"&amp;"$"&amp;$D364&amp;$AR$1&amp;"")</f>
        <v>0</v>
      </c>
      <c r="AS364" s="225"/>
      <c r="AT364" s="223"/>
      <c r="AU364" s="224" cm="1">
        <f t="array" aca="1" ref="AU364" ca="1">INDIRECT("'"&amp;$C364&amp;"'!"&amp;"$"&amp;$D364&amp;$AU$1&amp;"")</f>
        <v>0</v>
      </c>
      <c r="AV364" s="225"/>
      <c r="AW364" s="223"/>
      <c r="AX364" s="222"/>
      <c r="AY364" s="226"/>
      <c r="AZ364" s="225" cm="1">
        <f t="array" aca="1" ref="AZ364" ca="1">INDIRECT("'"&amp;$C364&amp;"'!"&amp;"$"&amp;$D364&amp;$AZ$1&amp;"")</f>
        <v>0</v>
      </c>
      <c r="BA364" s="224"/>
      <c r="BB364" s="225"/>
      <c r="BC364" s="223"/>
      <c r="BD364" s="225" cm="1">
        <f t="array" aca="1" ref="BD364" ca="1">INDIRECT("'"&amp;$C364&amp;"'!"&amp;"$"&amp;$D364&amp;$BD$1&amp;"")</f>
        <v>0</v>
      </c>
      <c r="BE364" s="224"/>
      <c r="BF364" s="225"/>
      <c r="BG364" s="223"/>
      <c r="BH364" s="227"/>
      <c r="BI364" s="223"/>
      <c r="BJ364" s="227" cm="1">
        <f t="array" aca="1" ref="BJ364" ca="1">INDIRECT("'"&amp;$C364&amp;"'!"&amp;"$"&amp;$D364&amp;$BJ$1&amp;"")</f>
        <v>0</v>
      </c>
      <c r="BK364" s="225"/>
      <c r="BL364" s="223"/>
      <c r="BM364" s="407"/>
      <c r="BN364" s="222" cm="1">
        <f t="array" aca="1" ref="BN364" ca="1">INDIRECT("'"&amp;$C364&amp;"'!"&amp;"$"&amp;$D364&amp;$BN$1&amp;"")</f>
        <v>0</v>
      </c>
      <c r="BO364" s="224"/>
      <c r="BP364" s="223"/>
      <c r="BQ364" s="227" cm="1">
        <f t="array" aca="1" ref="BQ364" ca="1">INDIRECT("'"&amp;$C364&amp;"'!"&amp;"$"&amp;$D364&amp;$BQ$1&amp;"")</f>
        <v>0</v>
      </c>
      <c r="BR364" s="225"/>
      <c r="BS364" s="225"/>
      <c r="BT364" s="223"/>
      <c r="BU364" s="228" cm="1">
        <f t="array" aca="1" ref="BU364" ca="1">INDIRECT("'"&amp;$C364&amp;"'!"&amp;"$"&amp;$D364&amp;$BU$1&amp;"")</f>
        <v>0</v>
      </c>
      <c r="BV364" s="225"/>
      <c r="BW364" s="225"/>
      <c r="BX364" s="223"/>
      <c r="BY364" s="228"/>
      <c r="BZ364" s="225"/>
      <c r="CA364" s="225"/>
      <c r="CB364" s="223"/>
    </row>
    <row r="365" spans="1:80" ht="15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148</v>
      </c>
      <c r="E365" s="229"/>
      <c r="F365" s="230"/>
      <c r="G365" s="231" cm="1">
        <f t="array" aca="1" ref="G365" ca="1">INDIRECT("'"&amp;$C365&amp;"'!"&amp;"$"&amp;$D365&amp;$G$1&amp;"")</f>
        <v>0</v>
      </c>
      <c r="H365" s="232" t="s">
        <v>1</v>
      </c>
      <c r="I365" s="230" t="s">
        <v>1</v>
      </c>
      <c r="J365" s="231" cm="1">
        <f t="array" aca="1" ref="J365" ca="1">INDIRECT("'"&amp;$C365&amp;"'!"&amp;"$"&amp;$D365&amp;$J$1&amp;"")</f>
        <v>0</v>
      </c>
      <c r="K365" s="232"/>
      <c r="L365" s="232"/>
      <c r="M365" s="233"/>
      <c r="N365" s="229" cm="1">
        <f t="array" aca="1" ref="N365" ca="1">INDIRECT("'"&amp;$C365&amp;"'!"&amp;"$"&amp;$D365&amp;$N$1&amp;"")</f>
        <v>0</v>
      </c>
      <c r="O365" s="232"/>
      <c r="P365" s="232"/>
      <c r="Q365" s="230"/>
      <c r="R365" s="229" cm="1">
        <f t="array" aca="1" ref="R365" ca="1">INDIRECT("'"&amp;$C365&amp;"'!"&amp;"$"&amp;$D365&amp;$R$1&amp;"")</f>
        <v>0</v>
      </c>
      <c r="S365" s="232"/>
      <c r="T365" s="232"/>
      <c r="U365" s="233"/>
      <c r="V365" s="229"/>
      <c r="W365" s="234" cm="1">
        <f t="array" aca="1" ref="W365" ca="1">INDIRECT("'"&amp;$C365&amp;"'!"&amp;"$"&amp;$D365&amp;$W$1&amp;"")</f>
        <v>0</v>
      </c>
      <c r="X365" s="232"/>
      <c r="Y365" s="230"/>
      <c r="Z365" s="231" cm="1">
        <f t="array" aca="1" ref="Z365" ca="1">INDIRECT("'"&amp;$C365&amp;"'!"&amp;"$"&amp;$D365&amp;$Z$1&amp;"")</f>
        <v>0</v>
      </c>
      <c r="AA365" s="232" t="s">
        <v>1</v>
      </c>
      <c r="AB365" s="232" t="s">
        <v>1</v>
      </c>
      <c r="AC365" s="233" t="s">
        <v>1</v>
      </c>
      <c r="AD365" s="229" cm="1">
        <f t="array" aca="1" ref="AD365" ca="1">INDIRECT("'"&amp;$C365&amp;"'!"&amp;"$"&amp;$D365&amp;$AD$1&amp;"")</f>
        <v>0</v>
      </c>
      <c r="AE365" s="232" t="s">
        <v>1</v>
      </c>
      <c r="AF365" s="232" t="s">
        <v>1</v>
      </c>
      <c r="AG365" s="230" t="s">
        <v>1</v>
      </c>
      <c r="AH365" s="231" cm="1">
        <f t="array" aca="1" ref="AH365" ca="1">INDIRECT("'"&amp;$C365&amp;"'!"&amp;"$"&amp;$D365&amp;$AH$1&amp;"")</f>
        <v>0</v>
      </c>
      <c r="AI365" s="232" t="s">
        <v>1</v>
      </c>
      <c r="AJ365" s="232" t="s">
        <v>1</v>
      </c>
      <c r="AK365" s="233" t="s">
        <v>1</v>
      </c>
      <c r="AL365" s="229" cm="1">
        <f t="array" aca="1" ref="AL365" ca="1">INDIRECT("'"&amp;$C365&amp;"'!"&amp;"$"&amp;$D365&amp;$AL$1&amp;"")</f>
        <v>0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cm="1">
        <f t="array" aca="1" ref="AR365" ca="1">INDIRECT("'"&amp;$C365&amp;"'!"&amp;"$"&amp;$D365&amp;$AR$1&amp;"")</f>
        <v>0</v>
      </c>
      <c r="AS365" s="232"/>
      <c r="AT365" s="230"/>
      <c r="AU365" s="231" cm="1">
        <f t="array" aca="1" ref="AU365" ca="1">INDIRECT("'"&amp;$C365&amp;"'!"&amp;"$"&amp;$D365&amp;$AU$1&amp;"")</f>
        <v>0</v>
      </c>
      <c r="AV365" s="232"/>
      <c r="AW365" s="230"/>
      <c r="AX365" s="229"/>
      <c r="AY365" s="233"/>
      <c r="AZ365" s="232" cm="1">
        <f t="array" aca="1" ref="AZ365" ca="1">INDIRECT("'"&amp;$C365&amp;"'!"&amp;"$"&amp;$D365&amp;$AZ$1&amp;"")</f>
        <v>0</v>
      </c>
      <c r="BA365" s="231"/>
      <c r="BB365" s="232"/>
      <c r="BC365" s="230"/>
      <c r="BD365" s="232" cm="1">
        <f t="array" aca="1" ref="BD365" ca="1">INDIRECT("'"&amp;$C365&amp;"'!"&amp;"$"&amp;$D365&amp;$BD$1&amp;"")</f>
        <v>0</v>
      </c>
      <c r="BE365" s="231"/>
      <c r="BF365" s="232"/>
      <c r="BG365" s="230"/>
      <c r="BH365" s="234"/>
      <c r="BI365" s="230"/>
      <c r="BJ365" s="234" cm="1">
        <f t="array" aca="1" ref="BJ365" ca="1">INDIRECT("'"&amp;$C365&amp;"'!"&amp;"$"&amp;$D365&amp;$BJ$1&amp;"")</f>
        <v>0</v>
      </c>
      <c r="BK365" s="232"/>
      <c r="BL365" s="230"/>
      <c r="BM365" s="408"/>
      <c r="BN365" s="229" cm="1">
        <f t="array" aca="1" ref="BN365" ca="1">INDIRECT("'"&amp;$C365&amp;"'!"&amp;"$"&amp;$D365&amp;$BN$1&amp;"")</f>
        <v>0</v>
      </c>
      <c r="BO365" s="231"/>
      <c r="BP365" s="230"/>
      <c r="BQ365" s="234" cm="1">
        <f t="array" aca="1" ref="BQ365" ca="1">INDIRECT("'"&amp;$C365&amp;"'!"&amp;"$"&amp;$D365&amp;$BQ$1&amp;"")</f>
        <v>0</v>
      </c>
      <c r="BR365" s="232"/>
      <c r="BS365" s="232"/>
      <c r="BT365" s="230"/>
      <c r="BU365" s="235" cm="1">
        <f t="array" aca="1" ref="BU365" ca="1">INDIRECT("'"&amp;$C365&amp;"'!"&amp;"$"&amp;$D365&amp;$BU$1&amp;"")</f>
        <v>0</v>
      </c>
      <c r="BV365" s="232"/>
      <c r="BW365" s="232"/>
      <c r="BX365" s="230"/>
      <c r="BY365" s="235"/>
      <c r="BZ365" s="232"/>
      <c r="CA365" s="232"/>
      <c r="CB365" s="230"/>
    </row>
    <row r="366" spans="1:80" ht="15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149</v>
      </c>
      <c r="E366" s="222"/>
      <c r="F366" s="223"/>
      <c r="G366" s="224" cm="1">
        <f t="array" aca="1" ref="G366" ca="1">INDIRECT("'"&amp;$C366&amp;"'!"&amp;"$"&amp;$D366&amp;$G$1&amp;"")</f>
        <v>0</v>
      </c>
      <c r="H366" s="225" t="s">
        <v>1</v>
      </c>
      <c r="I366" s="223" t="s">
        <v>1</v>
      </c>
      <c r="J366" s="224" cm="1">
        <f t="array" aca="1" ref="J366" ca="1">INDIRECT("'"&amp;$C366&amp;"'!"&amp;"$"&amp;$D366&amp;$J$1&amp;"")</f>
        <v>0</v>
      </c>
      <c r="K366" s="225"/>
      <c r="L366" s="225"/>
      <c r="M366" s="226"/>
      <c r="N366" s="222" cm="1">
        <f t="array" aca="1" ref="N366" ca="1">INDIRECT("'"&amp;$C366&amp;"'!"&amp;"$"&amp;$D366&amp;$N$1&amp;"")</f>
        <v>0</v>
      </c>
      <c r="O366" s="225"/>
      <c r="P366" s="225"/>
      <c r="Q366" s="223"/>
      <c r="R366" s="352" cm="1">
        <f t="array" aca="1" ref="R366" ca="1">INDIRECT("'"&amp;$C366&amp;"'!"&amp;"$"&amp;$D366&amp;$R$1&amp;"")</f>
        <v>0</v>
      </c>
      <c r="S366" s="225"/>
      <c r="T366" s="225"/>
      <c r="U366" s="226"/>
      <c r="V366" s="222"/>
      <c r="W366" s="227" cm="1">
        <f t="array" aca="1" ref="W366" ca="1">INDIRECT("'"&amp;$C366&amp;"'!"&amp;"$"&amp;$D366&amp;$W$1&amp;"")</f>
        <v>0</v>
      </c>
      <c r="X366" s="225"/>
      <c r="Y366" s="223"/>
      <c r="Z366" s="224" cm="1">
        <f t="array" aca="1" ref="Z366" ca="1">INDIRECT("'"&amp;$C366&amp;"'!"&amp;"$"&amp;$D366&amp;$Z$1&amp;"")</f>
        <v>0</v>
      </c>
      <c r="AA366" s="225" t="s">
        <v>1</v>
      </c>
      <c r="AB366" s="225" t="s">
        <v>1</v>
      </c>
      <c r="AC366" s="226" t="s">
        <v>1</v>
      </c>
      <c r="AD366" s="222" cm="1">
        <f t="array" aca="1" ref="AD366" ca="1">INDIRECT("'"&amp;$C366&amp;"'!"&amp;"$"&amp;$D366&amp;$AD$1&amp;"")</f>
        <v>0</v>
      </c>
      <c r="AE366" s="225" t="s">
        <v>1</v>
      </c>
      <c r="AF366" s="225" t="s">
        <v>1</v>
      </c>
      <c r="AG366" s="223" t="s">
        <v>1</v>
      </c>
      <c r="AH366" s="224" cm="1">
        <f t="array" aca="1" ref="AH366" ca="1">INDIRECT("'"&amp;$C366&amp;"'!"&amp;"$"&amp;$D366&amp;$AH$1&amp;"")</f>
        <v>0</v>
      </c>
      <c r="AI366" s="225" t="s">
        <v>1</v>
      </c>
      <c r="AJ366" s="225" t="s">
        <v>1</v>
      </c>
      <c r="AK366" s="226" t="s">
        <v>1</v>
      </c>
      <c r="AL366" s="222" cm="1">
        <f t="array" aca="1" ref="AL366" ca="1">INDIRECT("'"&amp;$C366&amp;"'!"&amp;"$"&amp;$D366&amp;$AL$1&amp;"")</f>
        <v>0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cm="1">
        <f t="array" aca="1" ref="AR366" ca="1">INDIRECT("'"&amp;$C366&amp;"'!"&amp;"$"&amp;$D366&amp;$AR$1&amp;"")</f>
        <v>0</v>
      </c>
      <c r="AS366" s="225"/>
      <c r="AT366" s="223"/>
      <c r="AU366" s="224" cm="1">
        <f t="array" aca="1" ref="AU366" ca="1">INDIRECT("'"&amp;$C366&amp;"'!"&amp;"$"&amp;$D366&amp;$AU$1&amp;"")</f>
        <v>0</v>
      </c>
      <c r="AV366" s="225"/>
      <c r="AW366" s="223"/>
      <c r="AX366" s="222"/>
      <c r="AY366" s="226"/>
      <c r="AZ366" s="225" cm="1">
        <f t="array" aca="1" ref="AZ366" ca="1">INDIRECT("'"&amp;$C366&amp;"'!"&amp;"$"&amp;$D366&amp;$AZ$1&amp;"")</f>
        <v>0</v>
      </c>
      <c r="BA366" s="224"/>
      <c r="BB366" s="225"/>
      <c r="BC366" s="223"/>
      <c r="BD366" s="225" cm="1">
        <f t="array" aca="1" ref="BD366" ca="1">INDIRECT("'"&amp;$C366&amp;"'!"&amp;"$"&amp;$D366&amp;$BD$1&amp;"")</f>
        <v>0</v>
      </c>
      <c r="BE366" s="224"/>
      <c r="BF366" s="225"/>
      <c r="BG366" s="223"/>
      <c r="BH366" s="227"/>
      <c r="BI366" s="223"/>
      <c r="BJ366" s="227" cm="1">
        <f t="array" aca="1" ref="BJ366" ca="1">INDIRECT("'"&amp;$C366&amp;"'!"&amp;"$"&amp;$D366&amp;$BJ$1&amp;"")</f>
        <v>0</v>
      </c>
      <c r="BK366" s="225"/>
      <c r="BL366" s="223"/>
      <c r="BM366" s="407"/>
      <c r="BN366" s="222" cm="1">
        <f t="array" aca="1" ref="BN366" ca="1">INDIRECT("'"&amp;$C366&amp;"'!"&amp;"$"&amp;$D366&amp;$BN$1&amp;"")</f>
        <v>0</v>
      </c>
      <c r="BO366" s="224"/>
      <c r="BP366" s="223"/>
      <c r="BQ366" s="227" cm="1">
        <f t="array" aca="1" ref="BQ366" ca="1">INDIRECT("'"&amp;$C366&amp;"'!"&amp;"$"&amp;$D366&amp;$BQ$1&amp;"")</f>
        <v>0</v>
      </c>
      <c r="BR366" s="225"/>
      <c r="BS366" s="225"/>
      <c r="BT366" s="223"/>
      <c r="BU366" s="228" cm="1">
        <f t="array" aca="1" ref="BU366" ca="1">INDIRECT("'"&amp;$C366&amp;"'!"&amp;"$"&amp;$D366&amp;$BU$1&amp;"")</f>
        <v>0</v>
      </c>
      <c r="BV366" s="225"/>
      <c r="BW366" s="225"/>
      <c r="BX366" s="223"/>
      <c r="BY366" s="228"/>
      <c r="BZ366" s="225"/>
      <c r="CA366" s="225"/>
      <c r="CB366" s="223"/>
    </row>
    <row r="367" spans="1:80" ht="15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150</v>
      </c>
      <c r="E367" s="229"/>
      <c r="F367" s="230"/>
      <c r="G367" s="231" cm="1">
        <f t="array" aca="1" ref="G367" ca="1">INDIRECT("'"&amp;$C367&amp;"'!"&amp;"$"&amp;$D367&amp;$G$1&amp;"")</f>
        <v>0</v>
      </c>
      <c r="H367" s="232" t="s">
        <v>1</v>
      </c>
      <c r="I367" s="230" t="s">
        <v>1</v>
      </c>
      <c r="J367" s="231" cm="1">
        <f t="array" aca="1" ref="J367" ca="1">INDIRECT("'"&amp;$C367&amp;"'!"&amp;"$"&amp;$D367&amp;$J$1&amp;"")</f>
        <v>0</v>
      </c>
      <c r="K367" s="232"/>
      <c r="L367" s="232"/>
      <c r="M367" s="233"/>
      <c r="N367" s="229" cm="1">
        <f t="array" aca="1" ref="N367" ca="1">INDIRECT("'"&amp;$C367&amp;"'!"&amp;"$"&amp;$D367&amp;$N$1&amp;"")</f>
        <v>0</v>
      </c>
      <c r="O367" s="232"/>
      <c r="P367" s="232"/>
      <c r="Q367" s="230"/>
      <c r="R367" s="229" cm="1">
        <f t="array" aca="1" ref="R367" ca="1">INDIRECT("'"&amp;$C367&amp;"'!"&amp;"$"&amp;$D367&amp;$R$1&amp;"")</f>
        <v>0</v>
      </c>
      <c r="S367" s="232"/>
      <c r="T367" s="232"/>
      <c r="U367" s="233"/>
      <c r="V367" s="229"/>
      <c r="W367" s="234" cm="1">
        <f t="array" aca="1" ref="W367" ca="1">INDIRECT("'"&amp;$C367&amp;"'!"&amp;"$"&amp;$D367&amp;$W$1&amp;"")</f>
        <v>0</v>
      </c>
      <c r="X367" s="232"/>
      <c r="Y367" s="230"/>
      <c r="Z367" s="231" cm="1">
        <f t="array" aca="1" ref="Z367" ca="1">INDIRECT("'"&amp;$C367&amp;"'!"&amp;"$"&amp;$D367&amp;$Z$1&amp;"")</f>
        <v>0</v>
      </c>
      <c r="AA367" s="232" t="s">
        <v>1</v>
      </c>
      <c r="AB367" s="232" t="s">
        <v>1</v>
      </c>
      <c r="AC367" s="233" t="s">
        <v>1</v>
      </c>
      <c r="AD367" s="229" cm="1">
        <f t="array" aca="1" ref="AD367" ca="1">INDIRECT("'"&amp;$C367&amp;"'!"&amp;"$"&amp;$D367&amp;$AD$1&amp;"")</f>
        <v>0</v>
      </c>
      <c r="AE367" s="232" t="s">
        <v>1</v>
      </c>
      <c r="AF367" s="232" t="s">
        <v>1</v>
      </c>
      <c r="AG367" s="230" t="s">
        <v>1</v>
      </c>
      <c r="AH367" s="231" cm="1">
        <f t="array" aca="1" ref="AH367" ca="1">INDIRECT("'"&amp;$C367&amp;"'!"&amp;"$"&amp;$D367&amp;$AH$1&amp;"")</f>
        <v>0</v>
      </c>
      <c r="AI367" s="232" t="s">
        <v>1</v>
      </c>
      <c r="AJ367" s="232" t="s">
        <v>1</v>
      </c>
      <c r="AK367" s="233" t="s">
        <v>1</v>
      </c>
      <c r="AL367" s="229" cm="1">
        <f t="array" aca="1" ref="AL367" ca="1">INDIRECT("'"&amp;$C367&amp;"'!"&amp;"$"&amp;$D367&amp;$AL$1&amp;"")</f>
        <v>0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cm="1">
        <f t="array" aca="1" ref="AR367" ca="1">INDIRECT("'"&amp;$C367&amp;"'!"&amp;"$"&amp;$D367&amp;$AR$1&amp;"")</f>
        <v>0</v>
      </c>
      <c r="AS367" s="232"/>
      <c r="AT367" s="230"/>
      <c r="AU367" s="231" cm="1">
        <f t="array" aca="1" ref="AU367" ca="1">INDIRECT("'"&amp;$C367&amp;"'!"&amp;"$"&amp;$D367&amp;$AU$1&amp;"")</f>
        <v>0</v>
      </c>
      <c r="AV367" s="232"/>
      <c r="AW367" s="230"/>
      <c r="AX367" s="229"/>
      <c r="AY367" s="233"/>
      <c r="AZ367" s="232" cm="1">
        <f t="array" aca="1" ref="AZ367" ca="1">INDIRECT("'"&amp;$C367&amp;"'!"&amp;"$"&amp;$D367&amp;$AZ$1&amp;"")</f>
        <v>0</v>
      </c>
      <c r="BA367" s="231"/>
      <c r="BB367" s="232"/>
      <c r="BC367" s="230"/>
      <c r="BD367" s="232" cm="1">
        <f t="array" aca="1" ref="BD367" ca="1">INDIRECT("'"&amp;$C367&amp;"'!"&amp;"$"&amp;$D367&amp;$BD$1&amp;"")</f>
        <v>0</v>
      </c>
      <c r="BE367" s="231"/>
      <c r="BF367" s="232"/>
      <c r="BG367" s="230"/>
      <c r="BH367" s="234"/>
      <c r="BI367" s="230"/>
      <c r="BJ367" s="234" cm="1">
        <f t="array" aca="1" ref="BJ367" ca="1">INDIRECT("'"&amp;$C367&amp;"'!"&amp;"$"&amp;$D367&amp;$BJ$1&amp;"")</f>
        <v>0</v>
      </c>
      <c r="BK367" s="232"/>
      <c r="BL367" s="230"/>
      <c r="BM367" s="408"/>
      <c r="BN367" s="229" cm="1">
        <f t="array" aca="1" ref="BN367" ca="1">INDIRECT("'"&amp;$C367&amp;"'!"&amp;"$"&amp;$D367&amp;$BN$1&amp;"")</f>
        <v>0</v>
      </c>
      <c r="BO367" s="231"/>
      <c r="BP367" s="230"/>
      <c r="BQ367" s="234" cm="1">
        <f t="array" aca="1" ref="BQ367" ca="1">INDIRECT("'"&amp;$C367&amp;"'!"&amp;"$"&amp;$D367&amp;$BQ$1&amp;"")</f>
        <v>0</v>
      </c>
      <c r="BR367" s="232"/>
      <c r="BS367" s="232"/>
      <c r="BT367" s="230"/>
      <c r="BU367" s="235" cm="1">
        <f t="array" aca="1" ref="BU367" ca="1">INDIRECT("'"&amp;$C367&amp;"'!"&amp;"$"&amp;$D367&amp;$BU$1&amp;"")</f>
        <v>0</v>
      </c>
      <c r="BV367" s="232"/>
      <c r="BW367" s="232"/>
      <c r="BX367" s="230"/>
      <c r="BY367" s="235"/>
      <c r="BZ367" s="232"/>
      <c r="CA367" s="232"/>
      <c r="CB367" s="230"/>
    </row>
    <row r="368" spans="1:80" ht="15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151</v>
      </c>
      <c r="E368" s="222"/>
      <c r="F368" s="223"/>
      <c r="G368" s="224" cm="1">
        <f t="array" aca="1" ref="G368" ca="1">INDIRECT("'"&amp;$C368&amp;"'!"&amp;"$"&amp;$D368&amp;$G$1&amp;"")</f>
        <v>0</v>
      </c>
      <c r="H368" s="225" t="s">
        <v>1</v>
      </c>
      <c r="I368" s="223" t="s">
        <v>1</v>
      </c>
      <c r="J368" s="224" cm="1">
        <f t="array" aca="1" ref="J368" ca="1">INDIRECT("'"&amp;$C368&amp;"'!"&amp;"$"&amp;$D368&amp;$J$1&amp;"")</f>
        <v>0</v>
      </c>
      <c r="K368" s="225"/>
      <c r="L368" s="225"/>
      <c r="M368" s="223"/>
      <c r="N368" s="222" cm="1">
        <f t="array" aca="1" ref="N368" ca="1">INDIRECT("'"&amp;$C368&amp;"'!"&amp;"$"&amp;$D368&amp;$N$1&amp;"")</f>
        <v>0</v>
      </c>
      <c r="O368" s="225"/>
      <c r="P368" s="225"/>
      <c r="Q368" s="223"/>
      <c r="R368" s="352" cm="1">
        <f t="array" aca="1" ref="R368" ca="1">INDIRECT("'"&amp;$C368&amp;"'!"&amp;"$"&amp;$D368&amp;$R$1&amp;"")</f>
        <v>0</v>
      </c>
      <c r="S368" s="225"/>
      <c r="T368" s="225"/>
      <c r="U368" s="226"/>
      <c r="V368" s="222"/>
      <c r="W368" s="227" cm="1">
        <f t="array" aca="1" ref="W368" ca="1">INDIRECT("'"&amp;$C368&amp;"'!"&amp;"$"&amp;$D368&amp;$W$1&amp;"")</f>
        <v>0</v>
      </c>
      <c r="X368" s="225"/>
      <c r="Y368" s="223"/>
      <c r="Z368" s="224" cm="1">
        <f t="array" aca="1" ref="Z368" ca="1">INDIRECT("'"&amp;$C368&amp;"'!"&amp;"$"&amp;$D368&amp;$Z$1&amp;"")</f>
        <v>0</v>
      </c>
      <c r="AA368" s="225" t="s">
        <v>1</v>
      </c>
      <c r="AB368" s="225" t="s">
        <v>1</v>
      </c>
      <c r="AC368" s="226" t="s">
        <v>1</v>
      </c>
      <c r="AD368" s="222" cm="1">
        <f t="array" aca="1" ref="AD368" ca="1">INDIRECT("'"&amp;$C368&amp;"'!"&amp;"$"&amp;$D368&amp;$AD$1&amp;"")</f>
        <v>0</v>
      </c>
      <c r="AE368" s="225" t="s">
        <v>1</v>
      </c>
      <c r="AF368" s="225" t="s">
        <v>1</v>
      </c>
      <c r="AG368" s="223" t="s">
        <v>1</v>
      </c>
      <c r="AH368" s="224" cm="1">
        <f t="array" aca="1" ref="AH368" ca="1">INDIRECT("'"&amp;$C368&amp;"'!"&amp;"$"&amp;$D368&amp;$AH$1&amp;"")</f>
        <v>0</v>
      </c>
      <c r="AI368" s="225" t="s">
        <v>1</v>
      </c>
      <c r="AJ368" s="225" t="s">
        <v>1</v>
      </c>
      <c r="AK368" s="226" t="s">
        <v>1</v>
      </c>
      <c r="AL368" s="222" cm="1">
        <f t="array" aca="1" ref="AL368" ca="1">INDIRECT("'"&amp;$C368&amp;"'!"&amp;"$"&amp;$D368&amp;$AL$1&amp;"")</f>
        <v>0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cm="1">
        <f t="array" aca="1" ref="AR368" ca="1">INDIRECT("'"&amp;$C368&amp;"'!"&amp;"$"&amp;$D368&amp;$AR$1&amp;"")</f>
        <v>0</v>
      </c>
      <c r="AS368" s="225"/>
      <c r="AT368" s="223"/>
      <c r="AU368" s="224" cm="1">
        <f t="array" aca="1" ref="AU368" ca="1">INDIRECT("'"&amp;$C368&amp;"'!"&amp;"$"&amp;$D368&amp;$AU$1&amp;"")</f>
        <v>0</v>
      </c>
      <c r="AV368" s="225"/>
      <c r="AW368" s="223"/>
      <c r="AX368" s="222"/>
      <c r="AY368" s="226"/>
      <c r="AZ368" s="225" cm="1">
        <f t="array" aca="1" ref="AZ368" ca="1">INDIRECT("'"&amp;$C368&amp;"'!"&amp;"$"&amp;$D368&amp;$AZ$1&amp;"")</f>
        <v>0</v>
      </c>
      <c r="BA368" s="224"/>
      <c r="BB368" s="225"/>
      <c r="BC368" s="223"/>
      <c r="BD368" s="225" cm="1">
        <f t="array" aca="1" ref="BD368" ca="1">INDIRECT("'"&amp;$C368&amp;"'!"&amp;"$"&amp;$D368&amp;$BD$1&amp;"")</f>
        <v>0</v>
      </c>
      <c r="BE368" s="224"/>
      <c r="BF368" s="225"/>
      <c r="BG368" s="223"/>
      <c r="BH368" s="227"/>
      <c r="BI368" s="223"/>
      <c r="BJ368" s="227" cm="1">
        <f t="array" aca="1" ref="BJ368" ca="1">INDIRECT("'"&amp;$C368&amp;"'!"&amp;"$"&amp;$D368&amp;$BJ$1&amp;"")</f>
        <v>0</v>
      </c>
      <c r="BK368" s="225"/>
      <c r="BL368" s="223"/>
      <c r="BM368" s="407"/>
      <c r="BN368" s="222" cm="1">
        <f t="array" aca="1" ref="BN368" ca="1">INDIRECT("'"&amp;$C368&amp;"'!"&amp;"$"&amp;$D368&amp;$BN$1&amp;"")</f>
        <v>0</v>
      </c>
      <c r="BO368" s="224"/>
      <c r="BP368" s="223"/>
      <c r="BQ368" s="227" cm="1">
        <f t="array" aca="1" ref="BQ368" ca="1">INDIRECT("'"&amp;$C368&amp;"'!"&amp;"$"&amp;$D368&amp;$BQ$1&amp;"")</f>
        <v>0</v>
      </c>
      <c r="BR368" s="225"/>
      <c r="BS368" s="225"/>
      <c r="BT368" s="223"/>
      <c r="BU368" s="228" cm="1">
        <f t="array" aca="1" ref="BU368" ca="1">INDIRECT("'"&amp;$C368&amp;"'!"&amp;"$"&amp;$D368&amp;$BU$1&amp;"")</f>
        <v>0</v>
      </c>
      <c r="BV368" s="225"/>
      <c r="BW368" s="225"/>
      <c r="BX368" s="223"/>
      <c r="BY368" s="228"/>
      <c r="BZ368" s="225"/>
      <c r="CA368" s="225"/>
      <c r="CB368" s="223"/>
    </row>
    <row r="369" spans="1:80" ht="15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152</v>
      </c>
      <c r="E369" s="229"/>
      <c r="F369" s="230"/>
      <c r="G369" s="231" cm="1">
        <f t="array" aca="1" ref="G369" ca="1">INDIRECT("'"&amp;$C369&amp;"'!"&amp;"$"&amp;$D369&amp;$G$1&amp;"")</f>
        <v>0</v>
      </c>
      <c r="H369" s="232" t="s">
        <v>1</v>
      </c>
      <c r="I369" s="230" t="s">
        <v>1</v>
      </c>
      <c r="J369" s="231" cm="1">
        <f t="array" aca="1" ref="J369" ca="1">INDIRECT("'"&amp;$C369&amp;"'!"&amp;"$"&amp;$D369&amp;$J$1&amp;"")</f>
        <v>0</v>
      </c>
      <c r="K369" s="232"/>
      <c r="L369" s="232"/>
      <c r="M369" s="233"/>
      <c r="N369" s="229" cm="1">
        <f t="array" aca="1" ref="N369" ca="1">INDIRECT("'"&amp;$C369&amp;"'!"&amp;"$"&amp;$D369&amp;$N$1&amp;"")</f>
        <v>0</v>
      </c>
      <c r="O369" s="232"/>
      <c r="P369" s="232"/>
      <c r="Q369" s="230"/>
      <c r="R369" s="229" cm="1">
        <f t="array" aca="1" ref="R369" ca="1">INDIRECT("'"&amp;$C369&amp;"'!"&amp;"$"&amp;$D369&amp;$R$1&amp;"")</f>
        <v>0</v>
      </c>
      <c r="S369" s="232"/>
      <c r="T369" s="232"/>
      <c r="U369" s="233"/>
      <c r="V369" s="229"/>
      <c r="W369" s="234" cm="1">
        <f t="array" aca="1" ref="W369" ca="1">INDIRECT("'"&amp;$C369&amp;"'!"&amp;"$"&amp;$D369&amp;$W$1&amp;"")</f>
        <v>0</v>
      </c>
      <c r="X369" s="232"/>
      <c r="Y369" s="230"/>
      <c r="Z369" s="231" cm="1">
        <f t="array" aca="1" ref="Z369" ca="1">INDIRECT("'"&amp;$C369&amp;"'!"&amp;"$"&amp;$D369&amp;$Z$1&amp;"")</f>
        <v>0</v>
      </c>
      <c r="AA369" s="232" t="s">
        <v>1</v>
      </c>
      <c r="AB369" s="232" t="s">
        <v>1</v>
      </c>
      <c r="AC369" s="233" t="s">
        <v>1</v>
      </c>
      <c r="AD369" s="229" cm="1">
        <f t="array" aca="1" ref="AD369" ca="1">INDIRECT("'"&amp;$C369&amp;"'!"&amp;"$"&amp;$D369&amp;$AD$1&amp;"")</f>
        <v>0</v>
      </c>
      <c r="AE369" s="232" t="s">
        <v>1</v>
      </c>
      <c r="AF369" s="232" t="s">
        <v>1</v>
      </c>
      <c r="AG369" s="230" t="s">
        <v>1</v>
      </c>
      <c r="AH369" s="231" cm="1">
        <f t="array" aca="1" ref="AH369" ca="1">INDIRECT("'"&amp;$C369&amp;"'!"&amp;"$"&amp;$D369&amp;$AH$1&amp;"")</f>
        <v>0</v>
      </c>
      <c r="AI369" s="232" t="s">
        <v>1</v>
      </c>
      <c r="AJ369" s="232" t="s">
        <v>1</v>
      </c>
      <c r="AK369" s="233" t="s">
        <v>1</v>
      </c>
      <c r="AL369" s="229" cm="1">
        <f t="array" aca="1" ref="AL369" ca="1">INDIRECT("'"&amp;$C369&amp;"'!"&amp;"$"&amp;$D369&amp;$AL$1&amp;"")</f>
        <v>0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cm="1">
        <f t="array" aca="1" ref="AR369" ca="1">INDIRECT("'"&amp;$C369&amp;"'!"&amp;"$"&amp;$D369&amp;$AR$1&amp;"")</f>
        <v>0</v>
      </c>
      <c r="AS369" s="232"/>
      <c r="AT369" s="230"/>
      <c r="AU369" s="231" cm="1">
        <f t="array" aca="1" ref="AU369" ca="1">INDIRECT("'"&amp;$C369&amp;"'!"&amp;"$"&amp;$D369&amp;$AU$1&amp;"")</f>
        <v>0</v>
      </c>
      <c r="AV369" s="232"/>
      <c r="AW369" s="230"/>
      <c r="AX369" s="229"/>
      <c r="AY369" s="233"/>
      <c r="AZ369" s="232" cm="1">
        <f t="array" aca="1" ref="AZ369" ca="1">INDIRECT("'"&amp;$C369&amp;"'!"&amp;"$"&amp;$D369&amp;$AZ$1&amp;"")</f>
        <v>0</v>
      </c>
      <c r="BA369" s="231"/>
      <c r="BB369" s="232"/>
      <c r="BC369" s="230"/>
      <c r="BD369" s="232" cm="1">
        <f t="array" aca="1" ref="BD369" ca="1">INDIRECT("'"&amp;$C369&amp;"'!"&amp;"$"&amp;$D369&amp;$BD$1&amp;"")</f>
        <v>0</v>
      </c>
      <c r="BE369" s="231"/>
      <c r="BF369" s="232"/>
      <c r="BG369" s="230"/>
      <c r="BH369" s="234"/>
      <c r="BI369" s="230"/>
      <c r="BJ369" s="234" cm="1">
        <f t="array" aca="1" ref="BJ369" ca="1">INDIRECT("'"&amp;$C369&amp;"'!"&amp;"$"&amp;$D369&amp;$BJ$1&amp;"")</f>
        <v>0</v>
      </c>
      <c r="BK369" s="232"/>
      <c r="BL369" s="230"/>
      <c r="BM369" s="408"/>
      <c r="BN369" s="229" cm="1">
        <f t="array" aca="1" ref="BN369" ca="1">INDIRECT("'"&amp;$C369&amp;"'!"&amp;"$"&amp;$D369&amp;$BN$1&amp;"")</f>
        <v>0</v>
      </c>
      <c r="BO369" s="231"/>
      <c r="BP369" s="230"/>
      <c r="BQ369" s="234" cm="1">
        <f t="array" aca="1" ref="BQ369" ca="1">INDIRECT("'"&amp;$C369&amp;"'!"&amp;"$"&amp;$D369&amp;$BQ$1&amp;"")</f>
        <v>0</v>
      </c>
      <c r="BR369" s="232"/>
      <c r="BS369" s="232"/>
      <c r="BT369" s="230"/>
      <c r="BU369" s="235" cm="1">
        <f t="array" aca="1" ref="BU369" ca="1">INDIRECT("'"&amp;$C369&amp;"'!"&amp;"$"&amp;$D369&amp;$BU$1&amp;"")</f>
        <v>0</v>
      </c>
      <c r="BV369" s="232"/>
      <c r="BW369" s="232"/>
      <c r="BX369" s="230"/>
      <c r="BY369" s="235"/>
      <c r="BZ369" s="232"/>
      <c r="CA369" s="232"/>
      <c r="CB369" s="230"/>
    </row>
    <row r="370" spans="1:80" ht="15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153</v>
      </c>
      <c r="E370" s="222"/>
      <c r="F370" s="223"/>
      <c r="G370" s="224" cm="1">
        <f t="array" aca="1" ref="G370" ca="1">INDIRECT("'"&amp;$C370&amp;"'!"&amp;"$"&amp;$D370&amp;$G$1&amp;"")</f>
        <v>0</v>
      </c>
      <c r="H370" s="225" t="s">
        <v>1</v>
      </c>
      <c r="I370" s="223" t="s">
        <v>1</v>
      </c>
      <c r="J370" s="224" cm="1">
        <f t="array" aca="1" ref="J370" ca="1">INDIRECT("'"&amp;$C370&amp;"'!"&amp;"$"&amp;$D370&amp;$J$1&amp;"")</f>
        <v>0</v>
      </c>
      <c r="K370" s="225"/>
      <c r="L370" s="225"/>
      <c r="M370" s="226"/>
      <c r="N370" s="222" cm="1">
        <f t="array" aca="1" ref="N370" ca="1">INDIRECT("'"&amp;$C370&amp;"'!"&amp;"$"&amp;$D370&amp;$N$1&amp;"")</f>
        <v>0</v>
      </c>
      <c r="O370" s="225"/>
      <c r="P370" s="225"/>
      <c r="Q370" s="223"/>
      <c r="R370" s="352" cm="1">
        <f t="array" aca="1" ref="R370" ca="1">INDIRECT("'"&amp;$C370&amp;"'!"&amp;"$"&amp;$D370&amp;$R$1&amp;"")</f>
        <v>0</v>
      </c>
      <c r="S370" s="225"/>
      <c r="T370" s="225"/>
      <c r="U370" s="226"/>
      <c r="V370" s="222"/>
      <c r="W370" s="227" cm="1">
        <f t="array" aca="1" ref="W370" ca="1">INDIRECT("'"&amp;$C370&amp;"'!"&amp;"$"&amp;$D370&amp;$W$1&amp;"")</f>
        <v>0</v>
      </c>
      <c r="X370" s="225"/>
      <c r="Y370" s="223"/>
      <c r="Z370" s="224" cm="1">
        <f t="array" aca="1" ref="Z370" ca="1">INDIRECT("'"&amp;$C370&amp;"'!"&amp;"$"&amp;$D370&amp;$Z$1&amp;"")</f>
        <v>0</v>
      </c>
      <c r="AA370" s="225" t="s">
        <v>1</v>
      </c>
      <c r="AB370" s="225" t="s">
        <v>1</v>
      </c>
      <c r="AC370" s="226" t="s">
        <v>1</v>
      </c>
      <c r="AD370" s="222" cm="1">
        <f t="array" aca="1" ref="AD370" ca="1">INDIRECT("'"&amp;$C370&amp;"'!"&amp;"$"&amp;$D370&amp;$AD$1&amp;"")</f>
        <v>0</v>
      </c>
      <c r="AE370" s="225" t="s">
        <v>1</v>
      </c>
      <c r="AF370" s="225" t="s">
        <v>1</v>
      </c>
      <c r="AG370" s="223" t="s">
        <v>1</v>
      </c>
      <c r="AH370" s="224" cm="1">
        <f t="array" aca="1" ref="AH370" ca="1">INDIRECT("'"&amp;$C370&amp;"'!"&amp;"$"&amp;$D370&amp;$AH$1&amp;"")</f>
        <v>0</v>
      </c>
      <c r="AI370" s="225" t="s">
        <v>1</v>
      </c>
      <c r="AJ370" s="225" t="s">
        <v>1</v>
      </c>
      <c r="AK370" s="226" t="s">
        <v>1</v>
      </c>
      <c r="AL370" s="222" cm="1">
        <f t="array" aca="1" ref="AL370" ca="1">INDIRECT("'"&amp;$C370&amp;"'!"&amp;"$"&amp;$D370&amp;$AL$1&amp;"")</f>
        <v>0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cm="1">
        <f t="array" aca="1" ref="AR370" ca="1">INDIRECT("'"&amp;$C370&amp;"'!"&amp;"$"&amp;$D370&amp;$AR$1&amp;"")</f>
        <v>0</v>
      </c>
      <c r="AS370" s="225"/>
      <c r="AT370" s="223"/>
      <c r="AU370" s="224" cm="1">
        <f t="array" aca="1" ref="AU370" ca="1">INDIRECT("'"&amp;$C370&amp;"'!"&amp;"$"&amp;$D370&amp;$AU$1&amp;"")</f>
        <v>0</v>
      </c>
      <c r="AV370" s="225"/>
      <c r="AW370" s="223"/>
      <c r="AX370" s="222"/>
      <c r="AY370" s="226"/>
      <c r="AZ370" s="225" cm="1">
        <f t="array" aca="1" ref="AZ370" ca="1">INDIRECT("'"&amp;$C370&amp;"'!"&amp;"$"&amp;$D370&amp;$AZ$1&amp;"")</f>
        <v>0</v>
      </c>
      <c r="BA370" s="224"/>
      <c r="BB370" s="225"/>
      <c r="BC370" s="223"/>
      <c r="BD370" s="225" cm="1">
        <f t="array" aca="1" ref="BD370" ca="1">INDIRECT("'"&amp;$C370&amp;"'!"&amp;"$"&amp;$D370&amp;$BD$1&amp;"")</f>
        <v>0</v>
      </c>
      <c r="BE370" s="224"/>
      <c r="BF370" s="225"/>
      <c r="BG370" s="223"/>
      <c r="BH370" s="227"/>
      <c r="BI370" s="223"/>
      <c r="BJ370" s="227" cm="1">
        <f t="array" aca="1" ref="BJ370" ca="1">INDIRECT("'"&amp;$C370&amp;"'!"&amp;"$"&amp;$D370&amp;$BJ$1&amp;"")</f>
        <v>0</v>
      </c>
      <c r="BK370" s="225"/>
      <c r="BL370" s="223"/>
      <c r="BM370" s="407"/>
      <c r="BN370" s="222" cm="1">
        <f t="array" aca="1" ref="BN370" ca="1">INDIRECT("'"&amp;$C370&amp;"'!"&amp;"$"&amp;$D370&amp;$BN$1&amp;"")</f>
        <v>0</v>
      </c>
      <c r="BO370" s="224"/>
      <c r="BP370" s="223"/>
      <c r="BQ370" s="227" cm="1">
        <f t="array" aca="1" ref="BQ370" ca="1">INDIRECT("'"&amp;$C370&amp;"'!"&amp;"$"&amp;$D370&amp;$BQ$1&amp;"")</f>
        <v>0</v>
      </c>
      <c r="BR370" s="225"/>
      <c r="BS370" s="225"/>
      <c r="BT370" s="223"/>
      <c r="BU370" s="228" cm="1">
        <f t="array" aca="1" ref="BU370" ca="1">INDIRECT("'"&amp;$C370&amp;"'!"&amp;"$"&amp;$D370&amp;$BU$1&amp;"")</f>
        <v>0</v>
      </c>
      <c r="BV370" s="225"/>
      <c r="BW370" s="225"/>
      <c r="BX370" s="223"/>
      <c r="BY370" s="228"/>
      <c r="BZ370" s="225"/>
      <c r="CA370" s="225"/>
      <c r="CB370" s="223"/>
    </row>
    <row r="371" spans="1:80" ht="15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154</v>
      </c>
      <c r="E371" s="229"/>
      <c r="F371" s="230"/>
      <c r="G371" s="231" cm="1">
        <f t="array" aca="1" ref="G371" ca="1">INDIRECT("'"&amp;$C371&amp;"'!"&amp;"$"&amp;$D371&amp;$G$1&amp;"")</f>
        <v>0</v>
      </c>
      <c r="H371" s="232" t="s">
        <v>1</v>
      </c>
      <c r="I371" s="230" t="s">
        <v>1</v>
      </c>
      <c r="J371" s="231" cm="1">
        <f t="array" aca="1" ref="J371" ca="1">INDIRECT("'"&amp;$C371&amp;"'!"&amp;"$"&amp;$D371&amp;$J$1&amp;"")</f>
        <v>0</v>
      </c>
      <c r="K371" s="232"/>
      <c r="L371" s="232"/>
      <c r="M371" s="233"/>
      <c r="N371" s="229" cm="1">
        <f t="array" aca="1" ref="N371" ca="1">INDIRECT("'"&amp;$C371&amp;"'!"&amp;"$"&amp;$D371&amp;$N$1&amp;"")</f>
        <v>0</v>
      </c>
      <c r="O371" s="232"/>
      <c r="P371" s="232"/>
      <c r="Q371" s="230"/>
      <c r="R371" s="353" cm="1">
        <f t="array" aca="1" ref="R371" ca="1">INDIRECT("'"&amp;$C371&amp;"'!"&amp;"$"&amp;$D371&amp;$R$1&amp;"")</f>
        <v>0</v>
      </c>
      <c r="S371" s="232"/>
      <c r="T371" s="232"/>
      <c r="U371" s="233"/>
      <c r="V371" s="229"/>
      <c r="W371" s="234" cm="1">
        <f t="array" aca="1" ref="W371" ca="1">INDIRECT("'"&amp;$C371&amp;"'!"&amp;"$"&amp;$D371&amp;$W$1&amp;"")</f>
        <v>0</v>
      </c>
      <c r="X371" s="232"/>
      <c r="Y371" s="230"/>
      <c r="Z371" s="231" cm="1">
        <f t="array" aca="1" ref="Z371" ca="1">INDIRECT("'"&amp;$C371&amp;"'!"&amp;"$"&amp;$D371&amp;$Z$1&amp;"")</f>
        <v>0</v>
      </c>
      <c r="AA371" s="232" t="s">
        <v>1</v>
      </c>
      <c r="AB371" s="232" t="s">
        <v>1</v>
      </c>
      <c r="AC371" s="233" t="s">
        <v>1</v>
      </c>
      <c r="AD371" s="229" cm="1">
        <f t="array" aca="1" ref="AD371" ca="1">INDIRECT("'"&amp;$C371&amp;"'!"&amp;"$"&amp;$D371&amp;$AD$1&amp;"")</f>
        <v>0</v>
      </c>
      <c r="AE371" s="232" t="s">
        <v>1</v>
      </c>
      <c r="AF371" s="232" t="s">
        <v>1</v>
      </c>
      <c r="AG371" s="230" t="s">
        <v>1</v>
      </c>
      <c r="AH371" s="231" cm="1">
        <f t="array" aca="1" ref="AH371" ca="1">INDIRECT("'"&amp;$C371&amp;"'!"&amp;"$"&amp;$D371&amp;$AH$1&amp;"")</f>
        <v>0</v>
      </c>
      <c r="AI371" s="232" t="s">
        <v>1</v>
      </c>
      <c r="AJ371" s="232" t="s">
        <v>1</v>
      </c>
      <c r="AK371" s="233" t="s">
        <v>1</v>
      </c>
      <c r="AL371" s="229" cm="1">
        <f t="array" aca="1" ref="AL371" ca="1">INDIRECT("'"&amp;$C371&amp;"'!"&amp;"$"&amp;$D371&amp;$AL$1&amp;"")</f>
        <v>0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cm="1">
        <f t="array" aca="1" ref="AR371" ca="1">INDIRECT("'"&amp;$C371&amp;"'!"&amp;"$"&amp;$D371&amp;$AR$1&amp;"")</f>
        <v>0</v>
      </c>
      <c r="AS371" s="232"/>
      <c r="AT371" s="230"/>
      <c r="AU371" s="231" cm="1">
        <f t="array" aca="1" ref="AU371" ca="1">INDIRECT("'"&amp;$C371&amp;"'!"&amp;"$"&amp;$D371&amp;$AU$1&amp;"")</f>
        <v>0</v>
      </c>
      <c r="AV371" s="232"/>
      <c r="AW371" s="230"/>
      <c r="AX371" s="229"/>
      <c r="AY371" s="233"/>
      <c r="AZ371" s="232" cm="1">
        <f t="array" aca="1" ref="AZ371" ca="1">INDIRECT("'"&amp;$C371&amp;"'!"&amp;"$"&amp;$D371&amp;$AZ$1&amp;"")</f>
        <v>0</v>
      </c>
      <c r="BA371" s="231"/>
      <c r="BB371" s="232"/>
      <c r="BC371" s="230"/>
      <c r="BD371" s="232" cm="1">
        <f t="array" aca="1" ref="BD371" ca="1">INDIRECT("'"&amp;$C371&amp;"'!"&amp;"$"&amp;$D371&amp;$BD$1&amp;"")</f>
        <v>0</v>
      </c>
      <c r="BE371" s="231"/>
      <c r="BF371" s="232"/>
      <c r="BG371" s="230"/>
      <c r="BH371" s="234"/>
      <c r="BI371" s="230"/>
      <c r="BJ371" s="234" cm="1">
        <f t="array" aca="1" ref="BJ371" ca="1">INDIRECT("'"&amp;$C371&amp;"'!"&amp;"$"&amp;$D371&amp;$BJ$1&amp;"")</f>
        <v>0</v>
      </c>
      <c r="BK371" s="232"/>
      <c r="BL371" s="230"/>
      <c r="BM371" s="408"/>
      <c r="BN371" s="229" cm="1">
        <f t="array" aca="1" ref="BN371" ca="1">INDIRECT("'"&amp;$C371&amp;"'!"&amp;"$"&amp;$D371&amp;$BN$1&amp;"")</f>
        <v>0</v>
      </c>
      <c r="BO371" s="231"/>
      <c r="BP371" s="230"/>
      <c r="BQ371" s="234" cm="1">
        <f t="array" aca="1" ref="BQ371" ca="1">INDIRECT("'"&amp;$C371&amp;"'!"&amp;"$"&amp;$D371&amp;$BQ$1&amp;"")</f>
        <v>0</v>
      </c>
      <c r="BR371" s="232"/>
      <c r="BS371" s="232"/>
      <c r="BT371" s="230"/>
      <c r="BU371" s="235" cm="1">
        <f t="array" aca="1" ref="BU371" ca="1">INDIRECT("'"&amp;$C371&amp;"'!"&amp;"$"&amp;$D371&amp;$BU$1&amp;"")</f>
        <v>0</v>
      </c>
      <c r="BV371" s="232"/>
      <c r="BW371" s="232"/>
      <c r="BX371" s="230"/>
      <c r="BY371" s="235"/>
      <c r="BZ371" s="232"/>
      <c r="CA371" s="232"/>
      <c r="CB371" s="230"/>
    </row>
    <row r="372" spans="1:80" ht="15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155</v>
      </c>
      <c r="E372" s="222"/>
      <c r="F372" s="223"/>
      <c r="G372" s="224" cm="1">
        <f t="array" aca="1" ref="G372" ca="1">INDIRECT("'"&amp;$C372&amp;"'!"&amp;"$"&amp;$D372&amp;$G$1&amp;"")</f>
        <v>0</v>
      </c>
      <c r="H372" s="225" t="s">
        <v>1</v>
      </c>
      <c r="I372" s="223" t="s">
        <v>1</v>
      </c>
      <c r="J372" s="224" cm="1">
        <f t="array" aca="1" ref="J372" ca="1">INDIRECT("'"&amp;$C372&amp;"'!"&amp;"$"&amp;$D372&amp;$J$1&amp;"")</f>
        <v>0</v>
      </c>
      <c r="K372" s="225"/>
      <c r="L372" s="225"/>
      <c r="M372" s="226"/>
      <c r="N372" s="222" cm="1">
        <f t="array" aca="1" ref="N372" ca="1">INDIRECT("'"&amp;$C372&amp;"'!"&amp;"$"&amp;$D372&amp;$N$1&amp;"")</f>
        <v>0</v>
      </c>
      <c r="O372" s="225"/>
      <c r="P372" s="225"/>
      <c r="Q372" s="226"/>
      <c r="R372" s="352" cm="1">
        <f t="array" aca="1" ref="R372" ca="1">INDIRECT("'"&amp;$C372&amp;"'!"&amp;"$"&amp;$D372&amp;$R$1&amp;"")</f>
        <v>0</v>
      </c>
      <c r="S372" s="225"/>
      <c r="T372" s="225"/>
      <c r="U372" s="226"/>
      <c r="V372" s="222"/>
      <c r="W372" s="227" cm="1">
        <f t="array" aca="1" ref="W372" ca="1">INDIRECT("'"&amp;$C372&amp;"'!"&amp;"$"&amp;$D372&amp;$W$1&amp;"")</f>
        <v>0</v>
      </c>
      <c r="X372" s="225"/>
      <c r="Y372" s="223"/>
      <c r="Z372" s="224" cm="1">
        <f t="array" aca="1" ref="Z372" ca="1">INDIRECT("'"&amp;$C372&amp;"'!"&amp;"$"&amp;$D372&amp;$Z$1&amp;"")</f>
        <v>0</v>
      </c>
      <c r="AA372" s="225" t="s">
        <v>1</v>
      </c>
      <c r="AB372" s="225" t="s">
        <v>1</v>
      </c>
      <c r="AC372" s="226" t="s">
        <v>1</v>
      </c>
      <c r="AD372" s="222" cm="1">
        <f t="array" aca="1" ref="AD372" ca="1">INDIRECT("'"&amp;$C372&amp;"'!"&amp;"$"&amp;$D372&amp;$AD$1&amp;"")</f>
        <v>0</v>
      </c>
      <c r="AE372" s="225" t="s">
        <v>1</v>
      </c>
      <c r="AF372" s="225" t="s">
        <v>1</v>
      </c>
      <c r="AG372" s="223" t="s">
        <v>1</v>
      </c>
      <c r="AH372" s="224" cm="1">
        <f t="array" aca="1" ref="AH372" ca="1">INDIRECT("'"&amp;$C372&amp;"'!"&amp;"$"&amp;$D372&amp;$AH$1&amp;"")</f>
        <v>0</v>
      </c>
      <c r="AI372" s="225" t="s">
        <v>1</v>
      </c>
      <c r="AJ372" s="225" t="s">
        <v>1</v>
      </c>
      <c r="AK372" s="226" t="s">
        <v>1</v>
      </c>
      <c r="AL372" s="222" cm="1">
        <f t="array" aca="1" ref="AL372" ca="1">INDIRECT("'"&amp;$C372&amp;"'!"&amp;"$"&amp;$D372&amp;$AL$1&amp;"")</f>
        <v>0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cm="1">
        <f t="array" aca="1" ref="AR372" ca="1">INDIRECT("'"&amp;$C372&amp;"'!"&amp;"$"&amp;$D372&amp;$AR$1&amp;"")</f>
        <v>0</v>
      </c>
      <c r="AS372" s="225"/>
      <c r="AT372" s="223"/>
      <c r="AU372" s="224" cm="1">
        <f t="array" aca="1" ref="AU372" ca="1">INDIRECT("'"&amp;$C372&amp;"'!"&amp;"$"&amp;$D372&amp;$AU$1&amp;"")</f>
        <v>0</v>
      </c>
      <c r="AV372" s="225"/>
      <c r="AW372" s="223"/>
      <c r="AX372" s="222"/>
      <c r="AY372" s="226"/>
      <c r="AZ372" s="225" cm="1">
        <f t="array" aca="1" ref="AZ372" ca="1">INDIRECT("'"&amp;$C372&amp;"'!"&amp;"$"&amp;$D372&amp;$AZ$1&amp;"")</f>
        <v>0</v>
      </c>
      <c r="BA372" s="224"/>
      <c r="BB372" s="225"/>
      <c r="BC372" s="223"/>
      <c r="BD372" s="225" cm="1">
        <f t="array" aca="1" ref="BD372" ca="1">INDIRECT("'"&amp;$C372&amp;"'!"&amp;"$"&amp;$D372&amp;$BD$1&amp;"")</f>
        <v>0</v>
      </c>
      <c r="BE372" s="224"/>
      <c r="BF372" s="225"/>
      <c r="BG372" s="223"/>
      <c r="BH372" s="227"/>
      <c r="BI372" s="223"/>
      <c r="BJ372" s="227" cm="1">
        <f t="array" aca="1" ref="BJ372" ca="1">INDIRECT("'"&amp;$C372&amp;"'!"&amp;"$"&amp;$D372&amp;$BJ$1&amp;"")</f>
        <v>0</v>
      </c>
      <c r="BK372" s="225"/>
      <c r="BL372" s="223"/>
      <c r="BM372" s="407"/>
      <c r="BN372" s="222" cm="1">
        <f t="array" aca="1" ref="BN372" ca="1">INDIRECT("'"&amp;$C372&amp;"'!"&amp;"$"&amp;$D372&amp;$BN$1&amp;"")</f>
        <v>0</v>
      </c>
      <c r="BO372" s="224"/>
      <c r="BP372" s="223"/>
      <c r="BQ372" s="227" cm="1">
        <f t="array" aca="1" ref="BQ372" ca="1">INDIRECT("'"&amp;$C372&amp;"'!"&amp;"$"&amp;$D372&amp;$BQ$1&amp;"")</f>
        <v>0</v>
      </c>
      <c r="BR372" s="225"/>
      <c r="BS372" s="225"/>
      <c r="BT372" s="223"/>
      <c r="BU372" s="228" cm="1">
        <f t="array" aca="1" ref="BU372" ca="1">INDIRECT("'"&amp;$C372&amp;"'!"&amp;"$"&amp;$D372&amp;$BU$1&amp;"")</f>
        <v>0</v>
      </c>
      <c r="BV372" s="225"/>
      <c r="BW372" s="225"/>
      <c r="BX372" s="223"/>
      <c r="BY372" s="228"/>
      <c r="BZ372" s="225"/>
      <c r="CA372" s="225"/>
      <c r="CB372" s="223"/>
    </row>
    <row r="373" spans="1:80" ht="15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156</v>
      </c>
      <c r="E373" s="229"/>
      <c r="F373" s="230"/>
      <c r="G373" s="231" cm="1">
        <f t="array" aca="1" ref="G373" ca="1">INDIRECT("'"&amp;$C373&amp;"'!"&amp;"$"&amp;$D373&amp;$G$1&amp;"")</f>
        <v>0</v>
      </c>
      <c r="H373" s="232" t="s">
        <v>1</v>
      </c>
      <c r="I373" s="230" t="s">
        <v>1</v>
      </c>
      <c r="J373" s="231" cm="1">
        <f t="array" aca="1" ref="J373" ca="1">INDIRECT("'"&amp;$C373&amp;"'!"&amp;"$"&amp;$D373&amp;$J$1&amp;"")</f>
        <v>0</v>
      </c>
      <c r="K373" s="232"/>
      <c r="L373" s="232"/>
      <c r="M373" s="233"/>
      <c r="N373" s="229" cm="1">
        <f t="array" aca="1" ref="N373" ca="1">INDIRECT("'"&amp;$C373&amp;"'!"&amp;"$"&amp;$D373&amp;$N$1&amp;"")</f>
        <v>0</v>
      </c>
      <c r="O373" s="232"/>
      <c r="P373" s="232"/>
      <c r="Q373" s="230"/>
      <c r="R373" s="229" cm="1">
        <f t="array" aca="1" ref="R373" ca="1">INDIRECT("'"&amp;$C373&amp;"'!"&amp;"$"&amp;$D373&amp;$R$1&amp;"")</f>
        <v>0</v>
      </c>
      <c r="S373" s="232"/>
      <c r="T373" s="232"/>
      <c r="U373" s="233"/>
      <c r="V373" s="229"/>
      <c r="W373" s="234" cm="1">
        <f t="array" aca="1" ref="W373" ca="1">INDIRECT("'"&amp;$C373&amp;"'!"&amp;"$"&amp;$D373&amp;$W$1&amp;"")</f>
        <v>0</v>
      </c>
      <c r="X373" s="232"/>
      <c r="Y373" s="230"/>
      <c r="Z373" s="231" cm="1">
        <f t="array" aca="1" ref="Z373" ca="1">INDIRECT("'"&amp;$C373&amp;"'!"&amp;"$"&amp;$D373&amp;$Z$1&amp;"")</f>
        <v>0</v>
      </c>
      <c r="AA373" s="232" t="s">
        <v>1</v>
      </c>
      <c r="AB373" s="232" t="s">
        <v>1</v>
      </c>
      <c r="AC373" s="233" t="s">
        <v>1</v>
      </c>
      <c r="AD373" s="229" cm="1">
        <f t="array" aca="1" ref="AD373" ca="1">INDIRECT("'"&amp;$C373&amp;"'!"&amp;"$"&amp;$D373&amp;$AD$1&amp;"")</f>
        <v>0</v>
      </c>
      <c r="AE373" s="232" t="s">
        <v>1</v>
      </c>
      <c r="AF373" s="232" t="s">
        <v>1</v>
      </c>
      <c r="AG373" s="230" t="s">
        <v>1</v>
      </c>
      <c r="AH373" s="231" cm="1">
        <f t="array" aca="1" ref="AH373" ca="1">INDIRECT("'"&amp;$C373&amp;"'!"&amp;"$"&amp;$D373&amp;$AH$1&amp;"")</f>
        <v>0</v>
      </c>
      <c r="AI373" s="232" t="s">
        <v>1</v>
      </c>
      <c r="AJ373" s="232" t="s">
        <v>1</v>
      </c>
      <c r="AK373" s="233" t="s">
        <v>1</v>
      </c>
      <c r="AL373" s="229" cm="1">
        <f t="array" aca="1" ref="AL373" ca="1">INDIRECT("'"&amp;$C373&amp;"'!"&amp;"$"&amp;$D373&amp;$AL$1&amp;"")</f>
        <v>0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cm="1">
        <f t="array" aca="1" ref="AR373" ca="1">INDIRECT("'"&amp;$C373&amp;"'!"&amp;"$"&amp;$D373&amp;$AR$1&amp;"")</f>
        <v>0</v>
      </c>
      <c r="AS373" s="232"/>
      <c r="AT373" s="230"/>
      <c r="AU373" s="231" cm="1">
        <f t="array" aca="1" ref="AU373" ca="1">INDIRECT("'"&amp;$C373&amp;"'!"&amp;"$"&amp;$D373&amp;$AU$1&amp;"")</f>
        <v>0</v>
      </c>
      <c r="AV373" s="232"/>
      <c r="AW373" s="230"/>
      <c r="AX373" s="229"/>
      <c r="AY373" s="233"/>
      <c r="AZ373" s="232" cm="1">
        <f t="array" aca="1" ref="AZ373" ca="1">INDIRECT("'"&amp;$C373&amp;"'!"&amp;"$"&amp;$D373&amp;$AZ$1&amp;"")</f>
        <v>0</v>
      </c>
      <c r="BA373" s="231"/>
      <c r="BB373" s="232"/>
      <c r="BC373" s="230"/>
      <c r="BD373" s="232" cm="1">
        <f t="array" aca="1" ref="BD373" ca="1">INDIRECT("'"&amp;$C373&amp;"'!"&amp;"$"&amp;$D373&amp;$BD$1&amp;"")</f>
        <v>0</v>
      </c>
      <c r="BE373" s="231"/>
      <c r="BF373" s="232"/>
      <c r="BG373" s="230"/>
      <c r="BH373" s="234"/>
      <c r="BI373" s="230"/>
      <c r="BJ373" s="234" cm="1">
        <f t="array" aca="1" ref="BJ373" ca="1">INDIRECT("'"&amp;$C373&amp;"'!"&amp;"$"&amp;$D373&amp;$BJ$1&amp;"")</f>
        <v>0</v>
      </c>
      <c r="BK373" s="232"/>
      <c r="BL373" s="230"/>
      <c r="BM373" s="408"/>
      <c r="BN373" s="229" cm="1">
        <f t="array" aca="1" ref="BN373" ca="1">INDIRECT("'"&amp;$C373&amp;"'!"&amp;"$"&amp;$D373&amp;$BN$1&amp;"")</f>
        <v>0</v>
      </c>
      <c r="BO373" s="231"/>
      <c r="BP373" s="230"/>
      <c r="BQ373" s="234" cm="1">
        <f t="array" aca="1" ref="BQ373" ca="1">INDIRECT("'"&amp;$C373&amp;"'!"&amp;"$"&amp;$D373&amp;$BQ$1&amp;"")</f>
        <v>0</v>
      </c>
      <c r="BR373" s="232"/>
      <c r="BS373" s="232"/>
      <c r="BT373" s="230"/>
      <c r="BU373" s="235" cm="1">
        <f t="array" aca="1" ref="BU373" ca="1">INDIRECT("'"&amp;$C373&amp;"'!"&amp;"$"&amp;$D373&amp;$BU$1&amp;"")</f>
        <v>0</v>
      </c>
      <c r="BV373" s="232"/>
      <c r="BW373" s="232"/>
      <c r="BX373" s="230"/>
      <c r="BY373" s="235"/>
      <c r="BZ373" s="232"/>
      <c r="CA373" s="232"/>
      <c r="CB373" s="230"/>
    </row>
    <row r="374" spans="1:80" ht="15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157</v>
      </c>
      <c r="E374" s="222"/>
      <c r="F374" s="223"/>
      <c r="G374" s="224" cm="1">
        <f t="array" aca="1" ref="G374" ca="1">INDIRECT("'"&amp;$C374&amp;"'!"&amp;"$"&amp;$D374&amp;$G$1&amp;"")</f>
        <v>0</v>
      </c>
      <c r="H374" s="225" t="s">
        <v>1</v>
      </c>
      <c r="I374" s="223" t="s">
        <v>1</v>
      </c>
      <c r="J374" s="224" cm="1">
        <f t="array" aca="1" ref="J374" ca="1">INDIRECT("'"&amp;$C374&amp;"'!"&amp;"$"&amp;$D374&amp;$J$1&amp;"")</f>
        <v>0</v>
      </c>
      <c r="K374" s="493"/>
      <c r="L374" s="225"/>
      <c r="M374" s="226"/>
      <c r="N374" s="222" cm="1">
        <f t="array" aca="1" ref="N374" ca="1">INDIRECT("'"&amp;$C374&amp;"'!"&amp;"$"&amp;$D374&amp;$N$1&amp;"")</f>
        <v>0</v>
      </c>
      <c r="O374" s="225"/>
      <c r="P374" s="225"/>
      <c r="Q374" s="223"/>
      <c r="R374" s="352" cm="1">
        <f t="array" aca="1" ref="R374" ca="1">INDIRECT("'"&amp;$C374&amp;"'!"&amp;"$"&amp;$D374&amp;$R$1&amp;"")</f>
        <v>0</v>
      </c>
      <c r="S374" s="225"/>
      <c r="T374" s="225"/>
      <c r="U374" s="226"/>
      <c r="V374" s="222"/>
      <c r="W374" s="227" cm="1">
        <f t="array" aca="1" ref="W374" ca="1">INDIRECT("'"&amp;$C374&amp;"'!"&amp;"$"&amp;$D374&amp;$W$1&amp;"")</f>
        <v>0</v>
      </c>
      <c r="X374" s="225"/>
      <c r="Y374" s="223"/>
      <c r="Z374" s="224" cm="1">
        <f t="array" aca="1" ref="Z374" ca="1">INDIRECT("'"&amp;$C374&amp;"'!"&amp;"$"&amp;$D374&amp;$Z$1&amp;"")</f>
        <v>0</v>
      </c>
      <c r="AA374" s="225" t="s">
        <v>1</v>
      </c>
      <c r="AB374" s="225" t="s">
        <v>1</v>
      </c>
      <c r="AC374" s="226" t="s">
        <v>1</v>
      </c>
      <c r="AD374" s="222" cm="1">
        <f t="array" aca="1" ref="AD374" ca="1">INDIRECT("'"&amp;$C374&amp;"'!"&amp;"$"&amp;$D374&amp;$AD$1&amp;"")</f>
        <v>0</v>
      </c>
      <c r="AE374" s="225" t="s">
        <v>1</v>
      </c>
      <c r="AF374" s="225" t="s">
        <v>1</v>
      </c>
      <c r="AG374" s="223" t="s">
        <v>1</v>
      </c>
      <c r="AH374" s="224" cm="1">
        <f t="array" aca="1" ref="AH374" ca="1">INDIRECT("'"&amp;$C374&amp;"'!"&amp;"$"&amp;$D374&amp;$AH$1&amp;"")</f>
        <v>0</v>
      </c>
      <c r="AI374" s="225" t="s">
        <v>1</v>
      </c>
      <c r="AJ374" s="225" t="s">
        <v>1</v>
      </c>
      <c r="AK374" s="226" t="s">
        <v>1</v>
      </c>
      <c r="AL374" s="222" cm="1">
        <f t="array" aca="1" ref="AL374" ca="1">INDIRECT("'"&amp;$C374&amp;"'!"&amp;"$"&amp;$D374&amp;$AL$1&amp;"")</f>
        <v>0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cm="1">
        <f t="array" aca="1" ref="AR374" ca="1">INDIRECT("'"&amp;$C374&amp;"'!"&amp;"$"&amp;$D374&amp;$AR$1&amp;"")</f>
        <v>0</v>
      </c>
      <c r="AS374" s="225"/>
      <c r="AT374" s="223"/>
      <c r="AU374" s="224" cm="1">
        <f t="array" aca="1" ref="AU374" ca="1">INDIRECT("'"&amp;$C374&amp;"'!"&amp;"$"&amp;$D374&amp;$AU$1&amp;"")</f>
        <v>0</v>
      </c>
      <c r="AV374" s="225"/>
      <c r="AW374" s="223"/>
      <c r="AX374" s="222"/>
      <c r="AY374" s="226"/>
      <c r="AZ374" s="225" cm="1">
        <f t="array" aca="1" ref="AZ374" ca="1">INDIRECT("'"&amp;$C374&amp;"'!"&amp;"$"&amp;$D374&amp;$AZ$1&amp;"")</f>
        <v>0</v>
      </c>
      <c r="BA374" s="224"/>
      <c r="BB374" s="225"/>
      <c r="BC374" s="223"/>
      <c r="BD374" s="225" cm="1">
        <f t="array" aca="1" ref="BD374" ca="1">INDIRECT("'"&amp;$C374&amp;"'!"&amp;"$"&amp;$D374&amp;$BD$1&amp;"")</f>
        <v>0</v>
      </c>
      <c r="BE374" s="224"/>
      <c r="BF374" s="225"/>
      <c r="BG374" s="223"/>
      <c r="BH374" s="227"/>
      <c r="BI374" s="223"/>
      <c r="BJ374" s="227" cm="1">
        <f t="array" aca="1" ref="BJ374" ca="1">INDIRECT("'"&amp;$C374&amp;"'!"&amp;"$"&amp;$D374&amp;$BJ$1&amp;"")</f>
        <v>0</v>
      </c>
      <c r="BK374" s="225"/>
      <c r="BL374" s="223"/>
      <c r="BM374" s="407"/>
      <c r="BN374" s="222" cm="1">
        <f t="array" aca="1" ref="BN374" ca="1">INDIRECT("'"&amp;$C374&amp;"'!"&amp;"$"&amp;$D374&amp;$BN$1&amp;"")</f>
        <v>0</v>
      </c>
      <c r="BO374" s="224"/>
      <c r="BP374" s="223"/>
      <c r="BQ374" s="227" cm="1">
        <f t="array" aca="1" ref="BQ374" ca="1">INDIRECT("'"&amp;$C374&amp;"'!"&amp;"$"&amp;$D374&amp;$BQ$1&amp;"")</f>
        <v>0</v>
      </c>
      <c r="BR374" s="225"/>
      <c r="BS374" s="225"/>
      <c r="BT374" s="223"/>
      <c r="BU374" s="228" cm="1">
        <f t="array" aca="1" ref="BU374" ca="1">INDIRECT("'"&amp;$C374&amp;"'!"&amp;"$"&amp;$D374&amp;$BU$1&amp;"")</f>
        <v>0</v>
      </c>
      <c r="BV374" s="225"/>
      <c r="BW374" s="225"/>
      <c r="BX374" s="223"/>
      <c r="BY374" s="228"/>
      <c r="BZ374" s="225"/>
      <c r="CA374" s="225"/>
      <c r="CB374" s="223"/>
    </row>
    <row r="375" spans="1:80" ht="15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158</v>
      </c>
      <c r="E375" s="229"/>
      <c r="F375" s="230"/>
      <c r="G375" s="231" cm="1">
        <f t="array" aca="1" ref="G375" ca="1">INDIRECT("'"&amp;$C375&amp;"'!"&amp;"$"&amp;$D375&amp;$G$1&amp;"")</f>
        <v>0</v>
      </c>
      <c r="H375" s="232" t="s">
        <v>1</v>
      </c>
      <c r="I375" s="230" t="s">
        <v>1</v>
      </c>
      <c r="J375" s="231" cm="1">
        <f t="array" aca="1" ref="J375" ca="1">INDIRECT("'"&amp;$C375&amp;"'!"&amp;"$"&amp;$D375&amp;$J$1&amp;"")</f>
        <v>0</v>
      </c>
      <c r="K375" s="232"/>
      <c r="L375" s="232"/>
      <c r="M375" s="233"/>
      <c r="N375" s="229" cm="1">
        <f t="array" aca="1" ref="N375" ca="1">INDIRECT("'"&amp;$C375&amp;"'!"&amp;"$"&amp;$D375&amp;$N$1&amp;"")</f>
        <v>0</v>
      </c>
      <c r="O375" s="232"/>
      <c r="P375" s="232"/>
      <c r="Q375" s="230"/>
      <c r="R375" s="229" cm="1">
        <f t="array" aca="1" ref="R375" ca="1">INDIRECT("'"&amp;$C375&amp;"'!"&amp;"$"&amp;$D375&amp;$R$1&amp;"")</f>
        <v>0</v>
      </c>
      <c r="S375" s="232"/>
      <c r="T375" s="232"/>
      <c r="U375" s="233"/>
      <c r="V375" s="229"/>
      <c r="W375" s="234" cm="1">
        <f t="array" aca="1" ref="W375" ca="1">INDIRECT("'"&amp;$C375&amp;"'!"&amp;"$"&amp;$D375&amp;$W$1&amp;"")</f>
        <v>0</v>
      </c>
      <c r="X375" s="232"/>
      <c r="Y375" s="230"/>
      <c r="Z375" s="231" cm="1">
        <f t="array" aca="1" ref="Z375" ca="1">INDIRECT("'"&amp;$C375&amp;"'!"&amp;"$"&amp;$D375&amp;$Z$1&amp;"")</f>
        <v>0</v>
      </c>
      <c r="AA375" s="232" t="s">
        <v>1</v>
      </c>
      <c r="AB375" s="232" t="s">
        <v>1</v>
      </c>
      <c r="AC375" s="233" t="s">
        <v>1</v>
      </c>
      <c r="AD375" s="229" cm="1">
        <f t="array" aca="1" ref="AD375" ca="1">INDIRECT("'"&amp;$C375&amp;"'!"&amp;"$"&amp;$D375&amp;$AD$1&amp;"")</f>
        <v>0</v>
      </c>
      <c r="AE375" s="232" t="s">
        <v>1</v>
      </c>
      <c r="AF375" s="232" t="s">
        <v>1</v>
      </c>
      <c r="AG375" s="230" t="s">
        <v>1</v>
      </c>
      <c r="AH375" s="231" cm="1">
        <f t="array" aca="1" ref="AH375" ca="1">INDIRECT("'"&amp;$C375&amp;"'!"&amp;"$"&amp;$D375&amp;$AH$1&amp;"")</f>
        <v>0</v>
      </c>
      <c r="AI375" s="232" t="s">
        <v>1</v>
      </c>
      <c r="AJ375" s="232" t="s">
        <v>1</v>
      </c>
      <c r="AK375" s="233" t="s">
        <v>1</v>
      </c>
      <c r="AL375" s="229" cm="1">
        <f t="array" aca="1" ref="AL375" ca="1">INDIRECT("'"&amp;$C375&amp;"'!"&amp;"$"&amp;$D375&amp;$AL$1&amp;"")</f>
        <v>0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cm="1">
        <f t="array" aca="1" ref="AR375" ca="1">INDIRECT("'"&amp;$C375&amp;"'!"&amp;"$"&amp;$D375&amp;$AR$1&amp;"")</f>
        <v>0</v>
      </c>
      <c r="AS375" s="232"/>
      <c r="AT375" s="230"/>
      <c r="AU375" s="231" cm="1">
        <f t="array" aca="1" ref="AU375" ca="1">INDIRECT("'"&amp;$C375&amp;"'!"&amp;"$"&amp;$D375&amp;$AU$1&amp;"")</f>
        <v>0</v>
      </c>
      <c r="AV375" s="232"/>
      <c r="AW375" s="230"/>
      <c r="AX375" s="229"/>
      <c r="AY375" s="233"/>
      <c r="AZ375" s="232" cm="1">
        <f t="array" aca="1" ref="AZ375" ca="1">INDIRECT("'"&amp;$C375&amp;"'!"&amp;"$"&amp;$D375&amp;$AZ$1&amp;"")</f>
        <v>0</v>
      </c>
      <c r="BA375" s="231"/>
      <c r="BB375" s="232"/>
      <c r="BC375" s="230"/>
      <c r="BD375" s="232" cm="1">
        <f t="array" aca="1" ref="BD375" ca="1">INDIRECT("'"&amp;$C375&amp;"'!"&amp;"$"&amp;$D375&amp;$BD$1&amp;"")</f>
        <v>0</v>
      </c>
      <c r="BE375" s="231"/>
      <c r="BF375" s="232"/>
      <c r="BG375" s="230"/>
      <c r="BH375" s="234"/>
      <c r="BI375" s="230"/>
      <c r="BJ375" s="234" cm="1">
        <f t="array" aca="1" ref="BJ375" ca="1">INDIRECT("'"&amp;$C375&amp;"'!"&amp;"$"&amp;$D375&amp;$BJ$1&amp;"")</f>
        <v>0</v>
      </c>
      <c r="BK375" s="232"/>
      <c r="BL375" s="230"/>
      <c r="BM375" s="408"/>
      <c r="BN375" s="229" cm="1">
        <f t="array" aca="1" ref="BN375" ca="1">INDIRECT("'"&amp;$C375&amp;"'!"&amp;"$"&amp;$D375&amp;$BN$1&amp;"")</f>
        <v>0</v>
      </c>
      <c r="BO375" s="231"/>
      <c r="BP375" s="230"/>
      <c r="BQ375" s="234" cm="1">
        <f t="array" aca="1" ref="BQ375" ca="1">INDIRECT("'"&amp;$C375&amp;"'!"&amp;"$"&amp;$D375&amp;$BQ$1&amp;"")</f>
        <v>0</v>
      </c>
      <c r="BR375" s="232"/>
      <c r="BS375" s="232"/>
      <c r="BT375" s="230"/>
      <c r="BU375" s="235" cm="1">
        <f t="array" aca="1" ref="BU375" ca="1">INDIRECT("'"&amp;$C375&amp;"'!"&amp;"$"&amp;$D375&amp;$BU$1&amp;"")</f>
        <v>0</v>
      </c>
      <c r="BV375" s="232"/>
      <c r="BW375" s="232"/>
      <c r="BX375" s="230"/>
      <c r="BY375" s="235"/>
      <c r="BZ375" s="232"/>
      <c r="CA375" s="232"/>
      <c r="CB375" s="230"/>
    </row>
    <row r="376" spans="1:80" ht="15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159</v>
      </c>
      <c r="E376" s="222"/>
      <c r="F376" s="223"/>
      <c r="G376" s="224" cm="1">
        <f t="array" aca="1" ref="G376" ca="1">INDIRECT("'"&amp;$C376&amp;"'!"&amp;"$"&amp;$D376&amp;$G$1&amp;"")</f>
        <v>0</v>
      </c>
      <c r="H376" s="225" t="s">
        <v>1</v>
      </c>
      <c r="I376" s="223" t="s">
        <v>1</v>
      </c>
      <c r="J376" s="224" cm="1">
        <f t="array" aca="1" ref="J376" ca="1">INDIRECT("'"&amp;$C376&amp;"'!"&amp;"$"&amp;$D376&amp;$J$1&amp;"")</f>
        <v>0</v>
      </c>
      <c r="K376" s="225"/>
      <c r="L376" s="225"/>
      <c r="M376" s="226"/>
      <c r="N376" s="222" cm="1">
        <f t="array" aca="1" ref="N376" ca="1">INDIRECT("'"&amp;$C376&amp;"'!"&amp;"$"&amp;$D376&amp;$N$1&amp;"")</f>
        <v>0</v>
      </c>
      <c r="O376" s="225"/>
      <c r="P376" s="225"/>
      <c r="Q376" s="223"/>
      <c r="R376" s="352" cm="1">
        <f t="array" aca="1" ref="R376" ca="1">INDIRECT("'"&amp;$C376&amp;"'!"&amp;"$"&amp;$D376&amp;$R$1&amp;"")</f>
        <v>0</v>
      </c>
      <c r="S376" s="225"/>
      <c r="T376" s="225"/>
      <c r="U376" s="226"/>
      <c r="V376" s="222"/>
      <c r="W376" s="227" cm="1">
        <f t="array" aca="1" ref="W376" ca="1">INDIRECT("'"&amp;$C376&amp;"'!"&amp;"$"&amp;$D376&amp;$W$1&amp;"")</f>
        <v>0</v>
      </c>
      <c r="X376" s="225"/>
      <c r="Y376" s="223"/>
      <c r="Z376" s="224" cm="1">
        <f t="array" aca="1" ref="Z376" ca="1">INDIRECT("'"&amp;$C376&amp;"'!"&amp;"$"&amp;$D376&amp;$Z$1&amp;"")</f>
        <v>0</v>
      </c>
      <c r="AA376" s="225" t="s">
        <v>1</v>
      </c>
      <c r="AB376" s="225" t="s">
        <v>1</v>
      </c>
      <c r="AC376" s="226" t="s">
        <v>1</v>
      </c>
      <c r="AD376" s="222" cm="1">
        <f t="array" aca="1" ref="AD376" ca="1">INDIRECT("'"&amp;$C376&amp;"'!"&amp;"$"&amp;$D376&amp;$AD$1&amp;"")</f>
        <v>0</v>
      </c>
      <c r="AE376" s="225" t="s">
        <v>1</v>
      </c>
      <c r="AF376" s="225" t="s">
        <v>1</v>
      </c>
      <c r="AG376" s="223" t="s">
        <v>1</v>
      </c>
      <c r="AH376" s="224" cm="1">
        <f t="array" aca="1" ref="AH376" ca="1">INDIRECT("'"&amp;$C376&amp;"'!"&amp;"$"&amp;$D376&amp;$AH$1&amp;"")</f>
        <v>0</v>
      </c>
      <c r="AI376" s="225" t="s">
        <v>1</v>
      </c>
      <c r="AJ376" s="225" t="s">
        <v>1</v>
      </c>
      <c r="AK376" s="226" t="s">
        <v>1</v>
      </c>
      <c r="AL376" s="222" cm="1">
        <f t="array" aca="1" ref="AL376" ca="1">INDIRECT("'"&amp;$C376&amp;"'!"&amp;"$"&amp;$D376&amp;$AL$1&amp;"")</f>
        <v>0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cm="1">
        <f t="array" aca="1" ref="AR376" ca="1">INDIRECT("'"&amp;$C376&amp;"'!"&amp;"$"&amp;$D376&amp;$AR$1&amp;"")</f>
        <v>0</v>
      </c>
      <c r="AS376" s="225"/>
      <c r="AT376" s="223"/>
      <c r="AU376" s="224" cm="1">
        <f t="array" aca="1" ref="AU376" ca="1">INDIRECT("'"&amp;$C376&amp;"'!"&amp;"$"&amp;$D376&amp;$AU$1&amp;"")</f>
        <v>0</v>
      </c>
      <c r="AV376" s="225"/>
      <c r="AW376" s="223"/>
      <c r="AX376" s="222"/>
      <c r="AY376" s="226"/>
      <c r="AZ376" s="225" cm="1">
        <f t="array" aca="1" ref="AZ376" ca="1">INDIRECT("'"&amp;$C376&amp;"'!"&amp;"$"&amp;$D376&amp;$AZ$1&amp;"")</f>
        <v>0</v>
      </c>
      <c r="BA376" s="224"/>
      <c r="BB376" s="225"/>
      <c r="BC376" s="223"/>
      <c r="BD376" s="225" cm="1">
        <f t="array" aca="1" ref="BD376" ca="1">INDIRECT("'"&amp;$C376&amp;"'!"&amp;"$"&amp;$D376&amp;$BD$1&amp;"")</f>
        <v>0</v>
      </c>
      <c r="BE376" s="224"/>
      <c r="BF376" s="225"/>
      <c r="BG376" s="223"/>
      <c r="BH376" s="227"/>
      <c r="BI376" s="223"/>
      <c r="BJ376" s="227" cm="1">
        <f t="array" aca="1" ref="BJ376" ca="1">INDIRECT("'"&amp;$C376&amp;"'!"&amp;"$"&amp;$D376&amp;$BJ$1&amp;"")</f>
        <v>0</v>
      </c>
      <c r="BK376" s="225"/>
      <c r="BL376" s="223"/>
      <c r="BM376" s="407"/>
      <c r="BN376" s="222" cm="1">
        <f t="array" aca="1" ref="BN376" ca="1">INDIRECT("'"&amp;$C376&amp;"'!"&amp;"$"&amp;$D376&amp;$BN$1&amp;"")</f>
        <v>0</v>
      </c>
      <c r="BO376" s="224"/>
      <c r="BP376" s="223"/>
      <c r="BQ376" s="227" cm="1">
        <f t="array" aca="1" ref="BQ376" ca="1">INDIRECT("'"&amp;$C376&amp;"'!"&amp;"$"&amp;$D376&amp;$BQ$1&amp;"")</f>
        <v>0</v>
      </c>
      <c r="BR376" s="225"/>
      <c r="BS376" s="225"/>
      <c r="BT376" s="223"/>
      <c r="BU376" s="228" cm="1">
        <f t="array" aca="1" ref="BU376" ca="1">INDIRECT("'"&amp;$C376&amp;"'!"&amp;"$"&amp;$D376&amp;$BU$1&amp;"")</f>
        <v>0</v>
      </c>
      <c r="BV376" s="225"/>
      <c r="BW376" s="225"/>
      <c r="BX376" s="223"/>
      <c r="BY376" s="228"/>
      <c r="BZ376" s="225"/>
      <c r="CA376" s="225"/>
      <c r="CB376" s="223"/>
    </row>
    <row r="377" spans="1:80" ht="15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160</v>
      </c>
      <c r="E377" s="229"/>
      <c r="F377" s="230"/>
      <c r="G377" s="231" cm="1">
        <f t="array" aca="1" ref="G377" ca="1">INDIRECT("'"&amp;$C377&amp;"'!"&amp;"$"&amp;$D377&amp;$G$1&amp;"")</f>
        <v>0</v>
      </c>
      <c r="H377" s="232" t="s">
        <v>1</v>
      </c>
      <c r="I377" s="230" t="s">
        <v>1</v>
      </c>
      <c r="J377" s="231" cm="1">
        <f t="array" aca="1" ref="J377" ca="1">INDIRECT("'"&amp;$C377&amp;"'!"&amp;"$"&amp;$D377&amp;$J$1&amp;"")</f>
        <v>0</v>
      </c>
      <c r="K377" s="232"/>
      <c r="L377" s="232"/>
      <c r="M377" s="233"/>
      <c r="N377" s="229" cm="1">
        <f t="array" aca="1" ref="N377" ca="1">INDIRECT("'"&amp;$C377&amp;"'!"&amp;"$"&amp;$D377&amp;$N$1&amp;"")</f>
        <v>0</v>
      </c>
      <c r="O377" s="232"/>
      <c r="P377" s="232"/>
      <c r="Q377" s="230"/>
      <c r="R377" s="229" cm="1">
        <f t="array" aca="1" ref="R377" ca="1">INDIRECT("'"&amp;$C377&amp;"'!"&amp;"$"&amp;$D377&amp;$R$1&amp;"")</f>
        <v>0</v>
      </c>
      <c r="S377" s="232"/>
      <c r="T377" s="232"/>
      <c r="U377" s="233"/>
      <c r="V377" s="229"/>
      <c r="W377" s="234" cm="1">
        <f t="array" aca="1" ref="W377" ca="1">INDIRECT("'"&amp;$C377&amp;"'!"&amp;"$"&amp;$D377&amp;$W$1&amp;"")</f>
        <v>0</v>
      </c>
      <c r="X377" s="232"/>
      <c r="Y377" s="230"/>
      <c r="Z377" s="231" cm="1">
        <f t="array" aca="1" ref="Z377" ca="1">INDIRECT("'"&amp;$C377&amp;"'!"&amp;"$"&amp;$D377&amp;$Z$1&amp;"")</f>
        <v>0</v>
      </c>
      <c r="AA377" s="232" t="s">
        <v>1</v>
      </c>
      <c r="AB377" s="232" t="s">
        <v>1</v>
      </c>
      <c r="AC377" s="233" t="s">
        <v>1</v>
      </c>
      <c r="AD377" s="229" cm="1">
        <f t="array" aca="1" ref="AD377" ca="1">INDIRECT("'"&amp;$C377&amp;"'!"&amp;"$"&amp;$D377&amp;$AD$1&amp;"")</f>
        <v>0</v>
      </c>
      <c r="AE377" s="232" t="s">
        <v>1</v>
      </c>
      <c r="AF377" s="232" t="s">
        <v>1</v>
      </c>
      <c r="AG377" s="230" t="s">
        <v>1</v>
      </c>
      <c r="AH377" s="231" cm="1">
        <f t="array" aca="1" ref="AH377" ca="1">INDIRECT("'"&amp;$C377&amp;"'!"&amp;"$"&amp;$D377&amp;$AH$1&amp;"")</f>
        <v>0</v>
      </c>
      <c r="AI377" s="232" t="s">
        <v>1</v>
      </c>
      <c r="AJ377" s="232" t="s">
        <v>1</v>
      </c>
      <c r="AK377" s="233" t="s">
        <v>1</v>
      </c>
      <c r="AL377" s="229" cm="1">
        <f t="array" aca="1" ref="AL377" ca="1">INDIRECT("'"&amp;$C377&amp;"'!"&amp;"$"&amp;$D377&amp;$AL$1&amp;"")</f>
        <v>0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cm="1">
        <f t="array" aca="1" ref="AR377" ca="1">INDIRECT("'"&amp;$C377&amp;"'!"&amp;"$"&amp;$D377&amp;$AR$1&amp;"")</f>
        <v>0</v>
      </c>
      <c r="AS377" s="232"/>
      <c r="AT377" s="230"/>
      <c r="AU377" s="231" cm="1">
        <f t="array" aca="1" ref="AU377" ca="1">INDIRECT("'"&amp;$C377&amp;"'!"&amp;"$"&amp;$D377&amp;$AU$1&amp;"")</f>
        <v>0</v>
      </c>
      <c r="AV377" s="232"/>
      <c r="AW377" s="230"/>
      <c r="AX377" s="229"/>
      <c r="AY377" s="233"/>
      <c r="AZ377" s="232" cm="1">
        <f t="array" aca="1" ref="AZ377" ca="1">INDIRECT("'"&amp;$C377&amp;"'!"&amp;"$"&amp;$D377&amp;$AZ$1&amp;"")</f>
        <v>0</v>
      </c>
      <c r="BA377" s="231"/>
      <c r="BB377" s="232"/>
      <c r="BC377" s="230"/>
      <c r="BD377" s="232" cm="1">
        <f t="array" aca="1" ref="BD377" ca="1">INDIRECT("'"&amp;$C377&amp;"'!"&amp;"$"&amp;$D377&amp;$BD$1&amp;"")</f>
        <v>0</v>
      </c>
      <c r="BE377" s="231"/>
      <c r="BF377" s="232"/>
      <c r="BG377" s="230"/>
      <c r="BH377" s="234"/>
      <c r="BI377" s="230"/>
      <c r="BJ377" s="234" cm="1">
        <f t="array" aca="1" ref="BJ377" ca="1">INDIRECT("'"&amp;$C377&amp;"'!"&amp;"$"&amp;$D377&amp;$BJ$1&amp;"")</f>
        <v>0</v>
      </c>
      <c r="BK377" s="232"/>
      <c r="BL377" s="230"/>
      <c r="BM377" s="408"/>
      <c r="BN377" s="229" cm="1">
        <f t="array" aca="1" ref="BN377" ca="1">INDIRECT("'"&amp;$C377&amp;"'!"&amp;"$"&amp;$D377&amp;$BN$1&amp;"")</f>
        <v>0</v>
      </c>
      <c r="BO377" s="231"/>
      <c r="BP377" s="230"/>
      <c r="BQ377" s="234" cm="1">
        <f t="array" aca="1" ref="BQ377" ca="1">INDIRECT("'"&amp;$C377&amp;"'!"&amp;"$"&amp;$D377&amp;$BQ$1&amp;"")</f>
        <v>0</v>
      </c>
      <c r="BR377" s="232"/>
      <c r="BS377" s="232"/>
      <c r="BT377" s="230"/>
      <c r="BU377" s="235" cm="1">
        <f t="array" aca="1" ref="BU377" ca="1">INDIRECT("'"&amp;$C377&amp;"'!"&amp;"$"&amp;$D377&amp;$BU$1&amp;"")</f>
        <v>0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161</v>
      </c>
      <c r="E378" s="236"/>
      <c r="F378" s="237"/>
      <c r="G378" s="238" cm="1">
        <f t="array" aca="1" ref="G378" ca="1">INDIRECT("'"&amp;$C378&amp;"'!"&amp;"$"&amp;$D378&amp;$G$1&amp;"")</f>
        <v>0</v>
      </c>
      <c r="H378" s="239" t="s">
        <v>1</v>
      </c>
      <c r="I378" s="237" t="s">
        <v>1</v>
      </c>
      <c r="J378" s="238" cm="1">
        <f t="array" aca="1" ref="J378" ca="1">INDIRECT("'"&amp;$C378&amp;"'!"&amp;"$"&amp;$D378&amp;$J$1&amp;"")</f>
        <v>0</v>
      </c>
      <c r="K378" s="239"/>
      <c r="L378" s="239"/>
      <c r="M378" s="240"/>
      <c r="N378" s="236" cm="1">
        <f t="array" aca="1" ref="N378" ca="1">INDIRECT("'"&amp;$C378&amp;"'!"&amp;"$"&amp;$D378&amp;$N$1&amp;"")</f>
        <v>0</v>
      </c>
      <c r="O378" s="239"/>
      <c r="P378" s="239"/>
      <c r="Q378" s="237"/>
      <c r="R378" s="354" cm="1">
        <f t="array" aca="1" ref="R378" ca="1">INDIRECT("'"&amp;$C378&amp;"'!"&amp;"$"&amp;$D378&amp;$R$1&amp;"")</f>
        <v>0</v>
      </c>
      <c r="S378" s="239"/>
      <c r="T378" s="239"/>
      <c r="U378" s="240"/>
      <c r="V378" s="236"/>
      <c r="W378" s="241" cm="1">
        <f t="array" aca="1" ref="W378" ca="1">INDIRECT("'"&amp;$C378&amp;"'!"&amp;"$"&amp;$D378&amp;$W$1&amp;"")</f>
        <v>0</v>
      </c>
      <c r="X378" s="239"/>
      <c r="Y378" s="237"/>
      <c r="Z378" s="238" cm="1">
        <f t="array" aca="1" ref="Z378" ca="1">INDIRECT("'"&amp;$C378&amp;"'!"&amp;"$"&amp;$D378&amp;$Z$1&amp;"")</f>
        <v>0</v>
      </c>
      <c r="AA378" s="239" t="s">
        <v>1</v>
      </c>
      <c r="AB378" s="239" t="s">
        <v>1</v>
      </c>
      <c r="AC378" s="240" t="s">
        <v>1</v>
      </c>
      <c r="AD378" s="236" cm="1">
        <f t="array" aca="1" ref="AD378" ca="1">INDIRECT("'"&amp;$C378&amp;"'!"&amp;"$"&amp;$D378&amp;$AD$1&amp;"")</f>
        <v>0</v>
      </c>
      <c r="AE378" s="239" t="s">
        <v>1</v>
      </c>
      <c r="AF378" s="239" t="s">
        <v>1</v>
      </c>
      <c r="AG378" s="237" t="s">
        <v>1</v>
      </c>
      <c r="AH378" s="238" cm="1">
        <f t="array" aca="1" ref="AH378" ca="1">INDIRECT("'"&amp;$C378&amp;"'!"&amp;"$"&amp;$D378&amp;$AH$1&amp;"")</f>
        <v>0</v>
      </c>
      <c r="AI378" s="239" t="s">
        <v>1</v>
      </c>
      <c r="AJ378" s="239" t="s">
        <v>1</v>
      </c>
      <c r="AK378" s="240" t="s">
        <v>1</v>
      </c>
      <c r="AL378" s="236" cm="1">
        <f t="array" aca="1" ref="AL378" ca="1">INDIRECT("'"&amp;$C378&amp;"'!"&amp;"$"&amp;$D378&amp;$AL$1&amp;"")</f>
        <v>0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cm="1">
        <f t="array" aca="1" ref="AR378" ca="1">INDIRECT("'"&amp;$C378&amp;"'!"&amp;"$"&amp;$D378&amp;$AR$1&amp;"")</f>
        <v>0</v>
      </c>
      <c r="AS378" s="239"/>
      <c r="AT378" s="237"/>
      <c r="AU378" s="238" cm="1">
        <f t="array" aca="1" ref="AU378" ca="1">INDIRECT("'"&amp;$C378&amp;"'!"&amp;"$"&amp;$D378&amp;$AU$1&amp;"")</f>
        <v>0</v>
      </c>
      <c r="AV378" s="239"/>
      <c r="AW378" s="237"/>
      <c r="AX378" s="236"/>
      <c r="AY378" s="240"/>
      <c r="AZ378" s="239" cm="1">
        <f t="array" aca="1" ref="AZ378" ca="1">INDIRECT("'"&amp;$C378&amp;"'!"&amp;"$"&amp;$D378&amp;$AZ$1&amp;"")</f>
        <v>0</v>
      </c>
      <c r="BA378" s="238"/>
      <c r="BB378" s="239"/>
      <c r="BC378" s="237"/>
      <c r="BD378" s="239" cm="1">
        <f t="array" aca="1" ref="BD378" ca="1">INDIRECT("'"&amp;$C378&amp;"'!"&amp;"$"&amp;$D378&amp;$BD$1&amp;"")</f>
        <v>0</v>
      </c>
      <c r="BE378" s="238"/>
      <c r="BF378" s="239"/>
      <c r="BG378" s="237"/>
      <c r="BH378" s="241"/>
      <c r="BI378" s="237"/>
      <c r="BJ378" s="241" cm="1">
        <f t="array" aca="1" ref="BJ378" ca="1">INDIRECT("'"&amp;$C378&amp;"'!"&amp;"$"&amp;$D378&amp;$BJ$1&amp;"")</f>
        <v>0</v>
      </c>
      <c r="BK378" s="239"/>
      <c r="BL378" s="237"/>
      <c r="BM378" s="409"/>
      <c r="BN378" s="236" cm="1">
        <f t="array" aca="1" ref="BN378" ca="1">INDIRECT("'"&amp;$C378&amp;"'!"&amp;"$"&amp;$D378&amp;$BN$1&amp;"")</f>
        <v>0</v>
      </c>
      <c r="BO378" s="238"/>
      <c r="BP378" s="237"/>
      <c r="BQ378" s="241" cm="1">
        <f t="array" aca="1" ref="BQ378" ca="1">INDIRECT("'"&amp;$C378&amp;"'!"&amp;"$"&amp;$D378&amp;$BQ$1&amp;"")</f>
        <v>0</v>
      </c>
      <c r="BR378" s="239"/>
      <c r="BS378" s="239"/>
      <c r="BT378" s="237"/>
      <c r="BU378" s="242" cm="1">
        <f t="array" aca="1" ref="BU378" ca="1">INDIRECT("'"&amp;$C378&amp;"'!"&amp;"$"&amp;$D378&amp;$BU$1&amp;"")</f>
        <v>0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>
      <c r="BI379" s="243"/>
    </row>
    <row r="380" spans="1:80" ht="15">
      <c r="A380" s="263">
        <f>A355+1</f>
        <v>46007</v>
      </c>
      <c r="B380" s="260">
        <v>0</v>
      </c>
      <c r="C380" s="245">
        <f>DAY(A380)</f>
        <v>16</v>
      </c>
      <c r="D380" s="246" t="s">
        <v>138</v>
      </c>
      <c r="E380" s="216"/>
      <c r="F380" s="217"/>
      <c r="G380" s="218" cm="1">
        <f t="array" aca="1" ref="G380" ca="1">INDIRECT("'"&amp;$C380&amp;"'!"&amp;"$"&amp;$D380&amp;$G$1&amp;"")</f>
        <v>0</v>
      </c>
      <c r="H380" s="219" t="s">
        <v>1</v>
      </c>
      <c r="I380" s="217" t="s">
        <v>1</v>
      </c>
      <c r="J380" s="218" cm="1">
        <f t="array" aca="1" ref="J380" ca="1">INDIRECT("'"&amp;$C380&amp;"'!"&amp;"$"&amp;$D380&amp;$J$1&amp;"")</f>
        <v>0</v>
      </c>
      <c r="K380" s="219"/>
      <c r="L380" s="219"/>
      <c r="M380" s="220"/>
      <c r="N380" s="216" cm="1">
        <f t="array" aca="1" ref="N380" ca="1">INDIRECT("'"&amp;$C380&amp;"'!"&amp;"$"&amp;$D380&amp;$N$1&amp;"")</f>
        <v>0</v>
      </c>
      <c r="O380" s="219"/>
      <c r="P380" s="219"/>
      <c r="Q380" s="217"/>
      <c r="R380" s="351" cm="1">
        <f t="array" aca="1" ref="R380" ca="1">INDIRECT("'"&amp;$C380&amp;"'!"&amp;"$"&amp;$D380&amp;$R$1&amp;"")</f>
        <v>0</v>
      </c>
      <c r="S380" s="219"/>
      <c r="T380" s="219"/>
      <c r="U380" s="220"/>
      <c r="V380" s="216"/>
      <c r="W380" s="221" cm="1">
        <f t="array" aca="1" ref="W380" ca="1">INDIRECT("'"&amp;$C380&amp;"'!"&amp;"$"&amp;$D380&amp;$W$1&amp;"")</f>
        <v>0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cm="1">
        <f t="array" aca="1" ref="AR380" ca="1">INDIRECT("'"&amp;$C380&amp;"'!"&amp;"$"&amp;$D380&amp;$AR$1&amp;"")</f>
        <v>0</v>
      </c>
      <c r="AS380" s="219"/>
      <c r="AT380" s="217"/>
      <c r="AU380" s="218" cm="1">
        <f t="array" aca="1" ref="AU380" ca="1">INDIRECT("'"&amp;$C380&amp;"'!"&amp;"$"&amp;$D380&amp;$AU$1&amp;"")</f>
        <v>0</v>
      </c>
      <c r="AV380" s="219"/>
      <c r="AW380" s="217"/>
      <c r="AX380" s="216"/>
      <c r="AY380" s="220"/>
      <c r="AZ380" s="219" cm="1">
        <f t="array" aca="1" ref="AZ380" ca="1">INDIRECT("'"&amp;$C380&amp;"'!"&amp;"$"&amp;$D380&amp;$AZ$1&amp;"")</f>
        <v>0</v>
      </c>
      <c r="BA380" s="218"/>
      <c r="BB380" s="219"/>
      <c r="BC380" s="217"/>
      <c r="BD380" s="219" cm="1">
        <f t="array" aca="1" ref="BD380" ca="1">INDIRECT("'"&amp;$C380&amp;"'!"&amp;"$"&amp;$D380&amp;$BD$1&amp;"")</f>
        <v>0</v>
      </c>
      <c r="BE380" s="218"/>
      <c r="BF380" s="219"/>
      <c r="BG380" s="217"/>
      <c r="BH380" s="221"/>
      <c r="BI380" s="217"/>
      <c r="BJ380" s="221" cm="1">
        <f t="array" aca="1" ref="BJ380" ca="1">INDIRECT("'"&amp;$C380&amp;"'!"&amp;"$"&amp;$D380&amp;$BJ$1&amp;"")</f>
        <v>0</v>
      </c>
      <c r="BK380" s="219"/>
      <c r="BL380" s="217"/>
      <c r="BM380" s="406"/>
      <c r="BN380" s="216" cm="1">
        <f t="array" aca="1" ref="BN380" ca="1">INDIRECT("'"&amp;$C380&amp;"'!"&amp;"$"&amp;$D380&amp;$BN$1&amp;"")</f>
        <v>0</v>
      </c>
      <c r="BO380" s="218"/>
      <c r="BP380" s="217"/>
      <c r="BQ380" s="221" cm="1">
        <f t="array" aca="1" ref="BQ380" ca="1">INDIRECT("'"&amp;$C380&amp;"'!"&amp;"$"&amp;$D380&amp;$BQ$1&amp;"")</f>
        <v>0</v>
      </c>
      <c r="BR380" s="219"/>
      <c r="BS380" s="219"/>
      <c r="BT380" s="217"/>
      <c r="BU380" s="221" cm="1">
        <f t="array" aca="1" ref="BU380" ca="1">INDIRECT("'"&amp;$C380&amp;"'!"&amp;"$"&amp;$D380&amp;$BU$1&amp;"")</f>
        <v>0</v>
      </c>
      <c r="BV380" s="219"/>
      <c r="BW380" s="219"/>
      <c r="BX380" s="217"/>
      <c r="BY380" s="274"/>
      <c r="BZ380" s="219"/>
      <c r="CA380" s="219"/>
      <c r="CB380" s="217"/>
    </row>
    <row r="381" spans="1:80" ht="15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139</v>
      </c>
      <c r="E381" s="222"/>
      <c r="F381" s="223"/>
      <c r="G381" s="224" cm="1">
        <f t="array" aca="1" ref="G381" ca="1">INDIRECT("'"&amp;$C381&amp;"'!"&amp;"$"&amp;$D381&amp;$G$1&amp;"")</f>
        <v>0</v>
      </c>
      <c r="H381" s="225" t="s">
        <v>1</v>
      </c>
      <c r="I381" s="223" t="s">
        <v>1</v>
      </c>
      <c r="J381" s="224" cm="1">
        <f t="array" aca="1" ref="J381" ca="1">INDIRECT("'"&amp;$C381&amp;"'!"&amp;"$"&amp;$D381&amp;$J$1&amp;"")</f>
        <v>0</v>
      </c>
      <c r="K381" s="225"/>
      <c r="L381" s="225"/>
      <c r="M381" s="226"/>
      <c r="N381" s="222" cm="1">
        <f t="array" aca="1" ref="N381" ca="1">INDIRECT("'"&amp;$C381&amp;"'!"&amp;"$"&amp;$D381&amp;$N$1&amp;"")</f>
        <v>0</v>
      </c>
      <c r="O381" s="225"/>
      <c r="P381" s="225"/>
      <c r="Q381" s="223"/>
      <c r="R381" s="352" cm="1">
        <f t="array" aca="1" ref="R381" ca="1">INDIRECT("'"&amp;$C381&amp;"'!"&amp;"$"&amp;$D381&amp;$R$1&amp;"")</f>
        <v>0</v>
      </c>
      <c r="S381" s="225"/>
      <c r="T381" s="225"/>
      <c r="U381" s="226"/>
      <c r="V381" s="222"/>
      <c r="W381" s="227" cm="1">
        <f t="array" aca="1" ref="W381" ca="1">INDIRECT("'"&amp;$C381&amp;"'!"&amp;"$"&amp;$D381&amp;$W$1&amp;"")</f>
        <v>0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cm="1">
        <f t="array" aca="1" ref="AR381" ca="1">INDIRECT("'"&amp;$C381&amp;"'!"&amp;"$"&amp;$D381&amp;$AR$1&amp;"")</f>
        <v>0</v>
      </c>
      <c r="AS381" s="225"/>
      <c r="AT381" s="223"/>
      <c r="AU381" s="224" cm="1">
        <f t="array" aca="1" ref="AU381" ca="1">INDIRECT("'"&amp;$C381&amp;"'!"&amp;"$"&amp;$D381&amp;$AU$1&amp;"")</f>
        <v>0</v>
      </c>
      <c r="AV381" s="225"/>
      <c r="AW381" s="223"/>
      <c r="AX381" s="222"/>
      <c r="AY381" s="226"/>
      <c r="AZ381" s="225" cm="1">
        <f t="array" aca="1" ref="AZ381" ca="1">INDIRECT("'"&amp;$C381&amp;"'!"&amp;"$"&amp;$D381&amp;$AZ$1&amp;"")</f>
        <v>0</v>
      </c>
      <c r="BA381" s="224"/>
      <c r="BB381" s="225"/>
      <c r="BC381" s="223"/>
      <c r="BD381" s="225" cm="1">
        <f t="array" aca="1" ref="BD381" ca="1">INDIRECT("'"&amp;$C381&amp;"'!"&amp;"$"&amp;$D381&amp;$BD$1&amp;"")</f>
        <v>0</v>
      </c>
      <c r="BE381" s="224"/>
      <c r="BF381" s="225"/>
      <c r="BG381" s="223"/>
      <c r="BH381" s="227"/>
      <c r="BI381" s="223"/>
      <c r="BJ381" s="227" cm="1">
        <f t="array" aca="1" ref="BJ381" ca="1">INDIRECT("'"&amp;$C381&amp;"'!"&amp;"$"&amp;$D381&amp;$BJ$1&amp;"")</f>
        <v>0</v>
      </c>
      <c r="BK381" s="225"/>
      <c r="BL381" s="223"/>
      <c r="BM381" s="407"/>
      <c r="BN381" s="222" cm="1">
        <f t="array" aca="1" ref="BN381" ca="1">INDIRECT("'"&amp;$C381&amp;"'!"&amp;"$"&amp;$D381&amp;$BN$1&amp;"")</f>
        <v>0</v>
      </c>
      <c r="BO381" s="224"/>
      <c r="BP381" s="223"/>
      <c r="BQ381" s="227" cm="1">
        <f t="array" aca="1" ref="BQ381" ca="1">INDIRECT("'"&amp;$C381&amp;"'!"&amp;"$"&amp;$D381&amp;$BQ$1&amp;"")</f>
        <v>0</v>
      </c>
      <c r="BR381" s="225"/>
      <c r="BS381" s="225"/>
      <c r="BT381" s="223"/>
      <c r="BU381" s="227" cm="1">
        <f t="array" aca="1" ref="BU381" ca="1">INDIRECT("'"&amp;$C381&amp;"'!"&amp;"$"&amp;$D381&amp;$BU$1&amp;"")</f>
        <v>0</v>
      </c>
      <c r="BV381" s="225"/>
      <c r="BW381" s="225"/>
      <c r="BX381" s="223"/>
      <c r="BY381" s="228"/>
      <c r="BZ381" s="225"/>
      <c r="CA381" s="225"/>
      <c r="CB381" s="223"/>
    </row>
    <row r="382" spans="1:80" ht="15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140</v>
      </c>
      <c r="E382" s="229"/>
      <c r="F382" s="230"/>
      <c r="G382" s="231" cm="1">
        <f t="array" aca="1" ref="G382" ca="1">INDIRECT("'"&amp;$C382&amp;"'!"&amp;"$"&amp;$D382&amp;$G$1&amp;"")</f>
        <v>0</v>
      </c>
      <c r="H382" s="232" t="s">
        <v>1</v>
      </c>
      <c r="I382" s="230" t="s">
        <v>1</v>
      </c>
      <c r="J382" s="231" cm="1">
        <f t="array" aca="1" ref="J382" ca="1">INDIRECT("'"&amp;$C382&amp;"'!"&amp;"$"&amp;$D382&amp;$J$1&amp;"")</f>
        <v>0</v>
      </c>
      <c r="K382" s="232"/>
      <c r="L382" s="232"/>
      <c r="M382" s="233"/>
      <c r="N382" s="229" cm="1">
        <f t="array" aca="1" ref="N382" ca="1">INDIRECT("'"&amp;$C382&amp;"'!"&amp;"$"&amp;$D382&amp;$N$1&amp;"")</f>
        <v>0</v>
      </c>
      <c r="O382" s="232"/>
      <c r="P382" s="232"/>
      <c r="Q382" s="230"/>
      <c r="R382" s="229" cm="1">
        <f t="array" aca="1" ref="R382" ca="1">INDIRECT("'"&amp;$C382&amp;"'!"&amp;"$"&amp;$D382&amp;$R$1&amp;"")</f>
        <v>0</v>
      </c>
      <c r="S382" s="232"/>
      <c r="T382" s="232"/>
      <c r="U382" s="233"/>
      <c r="V382" s="229"/>
      <c r="W382" s="234" cm="1">
        <f t="array" aca="1" ref="W382" ca="1">INDIRECT("'"&amp;$C382&amp;"'!"&amp;"$"&amp;$D382&amp;$W$1&amp;"")</f>
        <v>0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cm="1">
        <f t="array" aca="1" ref="AR382" ca="1">INDIRECT("'"&amp;$C382&amp;"'!"&amp;"$"&amp;$D382&amp;$AR$1&amp;"")</f>
        <v>0</v>
      </c>
      <c r="AS382" s="232"/>
      <c r="AT382" s="230"/>
      <c r="AU382" s="231" cm="1">
        <f t="array" aca="1" ref="AU382" ca="1">INDIRECT("'"&amp;$C382&amp;"'!"&amp;"$"&amp;$D382&amp;$AU$1&amp;"")</f>
        <v>0</v>
      </c>
      <c r="AV382" s="232"/>
      <c r="AW382" s="230"/>
      <c r="AX382" s="229"/>
      <c r="AY382" s="233"/>
      <c r="AZ382" s="232" cm="1">
        <f t="array" aca="1" ref="AZ382" ca="1">INDIRECT("'"&amp;$C382&amp;"'!"&amp;"$"&amp;$D382&amp;$AZ$1&amp;"")</f>
        <v>0</v>
      </c>
      <c r="BA382" s="231"/>
      <c r="BB382" s="232"/>
      <c r="BC382" s="230"/>
      <c r="BD382" s="232" cm="1">
        <f t="array" aca="1" ref="BD382" ca="1">INDIRECT("'"&amp;$C382&amp;"'!"&amp;"$"&amp;$D382&amp;$BD$1&amp;"")</f>
        <v>0</v>
      </c>
      <c r="BE382" s="231"/>
      <c r="BF382" s="232"/>
      <c r="BG382" s="230"/>
      <c r="BH382" s="234"/>
      <c r="BI382" s="230"/>
      <c r="BJ382" s="234" cm="1">
        <f t="array" aca="1" ref="BJ382" ca="1">INDIRECT("'"&amp;$C382&amp;"'!"&amp;"$"&amp;$D382&amp;$BJ$1&amp;"")</f>
        <v>0</v>
      </c>
      <c r="BK382" s="232"/>
      <c r="BL382" s="230"/>
      <c r="BM382" s="408"/>
      <c r="BN382" s="229" cm="1">
        <f t="array" aca="1" ref="BN382" ca="1">INDIRECT("'"&amp;$C382&amp;"'!"&amp;"$"&amp;$D382&amp;$BN$1&amp;"")</f>
        <v>0</v>
      </c>
      <c r="BO382" s="231"/>
      <c r="BP382" s="230"/>
      <c r="BQ382" s="234" cm="1">
        <f t="array" aca="1" ref="BQ382" ca="1">INDIRECT("'"&amp;$C382&amp;"'!"&amp;"$"&amp;$D382&amp;$BQ$1&amp;"")</f>
        <v>0</v>
      </c>
      <c r="BR382" s="232"/>
      <c r="BS382" s="232"/>
      <c r="BT382" s="230"/>
      <c r="BU382" s="234" cm="1">
        <f t="array" aca="1" ref="BU382" ca="1">INDIRECT("'"&amp;$C382&amp;"'!"&amp;"$"&amp;$D382&amp;$BU$1&amp;"")</f>
        <v>0</v>
      </c>
      <c r="BV382" s="232"/>
      <c r="BW382" s="232"/>
      <c r="BX382" s="230"/>
      <c r="BY382" s="235"/>
      <c r="BZ382" s="232"/>
      <c r="CA382" s="232"/>
      <c r="CB382" s="230"/>
    </row>
    <row r="383" spans="1:80" ht="15">
      <c r="A383" s="344">
        <f t="shared" si="29"/>
        <v>46007</v>
      </c>
      <c r="B383" s="261">
        <v>0.125</v>
      </c>
      <c r="C383" s="247">
        <f>DAY(A383)</f>
        <v>16</v>
      </c>
      <c r="D383" s="248" t="s">
        <v>141</v>
      </c>
      <c r="E383" s="222"/>
      <c r="F383" s="223"/>
      <c r="G383" s="224" cm="1">
        <f t="array" aca="1" ref="G383" ca="1">INDIRECT("'"&amp;$C383&amp;"'!"&amp;"$"&amp;$D383&amp;$G$1&amp;"")</f>
        <v>0</v>
      </c>
      <c r="H383" s="225" t="s">
        <v>1</v>
      </c>
      <c r="I383" s="223" t="s">
        <v>1</v>
      </c>
      <c r="J383" s="224" cm="1">
        <f t="array" aca="1" ref="J383" ca="1">INDIRECT("'"&amp;$C383&amp;"'!"&amp;"$"&amp;$D383&amp;$J$1&amp;"")</f>
        <v>0</v>
      </c>
      <c r="K383" s="225"/>
      <c r="L383" s="225"/>
      <c r="M383" s="226"/>
      <c r="N383" s="222" cm="1">
        <f t="array" aca="1" ref="N383" ca="1">INDIRECT("'"&amp;$C383&amp;"'!"&amp;"$"&amp;$D383&amp;$N$1&amp;"")</f>
        <v>0</v>
      </c>
      <c r="O383" s="225"/>
      <c r="P383" s="225"/>
      <c r="Q383" s="223"/>
      <c r="R383" s="352" cm="1">
        <f t="array" aca="1" ref="R383" ca="1">INDIRECT("'"&amp;$C383&amp;"'!"&amp;"$"&amp;$D383&amp;$R$1&amp;"")</f>
        <v>0</v>
      </c>
      <c r="S383" s="225"/>
      <c r="T383" s="225"/>
      <c r="U383" s="226"/>
      <c r="V383" s="222"/>
      <c r="W383" s="227" cm="1">
        <f t="array" aca="1" ref="W383" ca="1">INDIRECT("'"&amp;$C383&amp;"'!"&amp;"$"&amp;$D383&amp;$W$1&amp;"")</f>
        <v>0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cm="1">
        <f t="array" aca="1" ref="AR383" ca="1">INDIRECT("'"&amp;$C383&amp;"'!"&amp;"$"&amp;$D383&amp;$AR$1&amp;"")</f>
        <v>0</v>
      </c>
      <c r="AS383" s="225"/>
      <c r="AT383" s="223"/>
      <c r="AU383" s="224" cm="1">
        <f t="array" aca="1" ref="AU383" ca="1">INDIRECT("'"&amp;$C383&amp;"'!"&amp;"$"&amp;$D383&amp;$AU$1&amp;"")</f>
        <v>0</v>
      </c>
      <c r="AV383" s="225"/>
      <c r="AW383" s="223"/>
      <c r="AX383" s="222"/>
      <c r="AY383" s="226"/>
      <c r="AZ383" s="225" cm="1">
        <f t="array" aca="1" ref="AZ383" ca="1">INDIRECT("'"&amp;$C383&amp;"'!"&amp;"$"&amp;$D383&amp;$AZ$1&amp;"")</f>
        <v>0</v>
      </c>
      <c r="BA383" s="224"/>
      <c r="BB383" s="225"/>
      <c r="BC383" s="223"/>
      <c r="BD383" s="225" cm="1">
        <f t="array" aca="1" ref="BD383" ca="1">INDIRECT("'"&amp;$C383&amp;"'!"&amp;"$"&amp;$D383&amp;$BD$1&amp;"")</f>
        <v>0</v>
      </c>
      <c r="BE383" s="224"/>
      <c r="BF383" s="225"/>
      <c r="BG383" s="223"/>
      <c r="BH383" s="227"/>
      <c r="BI383" s="223"/>
      <c r="BJ383" s="227" cm="1">
        <f t="array" aca="1" ref="BJ383" ca="1">INDIRECT("'"&amp;$C383&amp;"'!"&amp;"$"&amp;$D383&amp;$BJ$1&amp;"")</f>
        <v>0</v>
      </c>
      <c r="BK383" s="225"/>
      <c r="BL383" s="223"/>
      <c r="BM383" s="407"/>
      <c r="BN383" s="222" cm="1">
        <f t="array" aca="1" ref="BN383" ca="1">INDIRECT("'"&amp;$C383&amp;"'!"&amp;"$"&amp;$D383&amp;$BN$1&amp;"")</f>
        <v>0</v>
      </c>
      <c r="BO383" s="224"/>
      <c r="BP383" s="223"/>
      <c r="BQ383" s="227" cm="1">
        <f t="array" aca="1" ref="BQ383" ca="1">INDIRECT("'"&amp;$C383&amp;"'!"&amp;"$"&amp;$D383&amp;$BQ$1&amp;"")</f>
        <v>0</v>
      </c>
      <c r="BR383" s="225"/>
      <c r="BS383" s="225"/>
      <c r="BT383" s="223"/>
      <c r="BU383" s="227" cm="1">
        <f t="array" aca="1" ref="BU383" ca="1">INDIRECT("'"&amp;$C383&amp;"'!"&amp;"$"&amp;$D383&amp;$BU$1&amp;"")</f>
        <v>0</v>
      </c>
      <c r="BV383" s="225"/>
      <c r="BW383" s="225"/>
      <c r="BX383" s="223"/>
      <c r="BY383" s="228"/>
      <c r="BZ383" s="225"/>
      <c r="CA383" s="225"/>
      <c r="CB383" s="223"/>
    </row>
    <row r="384" spans="1:80" ht="15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142</v>
      </c>
      <c r="E384" s="229"/>
      <c r="F384" s="230"/>
      <c r="G384" s="231" cm="1">
        <f t="array" aca="1" ref="G384" ca="1">INDIRECT("'"&amp;$C384&amp;"'!"&amp;"$"&amp;$D384&amp;$G$1&amp;"")</f>
        <v>0</v>
      </c>
      <c r="H384" s="232" t="s">
        <v>1</v>
      </c>
      <c r="I384" s="230" t="s">
        <v>1</v>
      </c>
      <c r="J384" s="231" cm="1">
        <f t="array" aca="1" ref="J384" ca="1">INDIRECT("'"&amp;$C384&amp;"'!"&amp;"$"&amp;$D384&amp;$J$1&amp;"")</f>
        <v>0</v>
      </c>
      <c r="K384" s="232"/>
      <c r="L384" s="232"/>
      <c r="M384" s="233"/>
      <c r="N384" s="229" cm="1">
        <f t="array" aca="1" ref="N384" ca="1">INDIRECT("'"&amp;$C384&amp;"'!"&amp;"$"&amp;$D384&amp;$N$1&amp;"")</f>
        <v>0</v>
      </c>
      <c r="O384" s="232"/>
      <c r="P384" s="232"/>
      <c r="Q384" s="230"/>
      <c r="R384" s="229" cm="1">
        <f t="array" aca="1" ref="R384" ca="1">INDIRECT("'"&amp;$C384&amp;"'!"&amp;"$"&amp;$D384&amp;$R$1&amp;"")</f>
        <v>0</v>
      </c>
      <c r="S384" s="232"/>
      <c r="T384" s="232"/>
      <c r="U384" s="233"/>
      <c r="V384" s="229"/>
      <c r="W384" s="234" cm="1">
        <f t="array" aca="1" ref="W384" ca="1">INDIRECT("'"&amp;$C384&amp;"'!"&amp;"$"&amp;$D384&amp;$W$1&amp;"")</f>
        <v>0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cm="1">
        <f t="array" aca="1" ref="AR384" ca="1">INDIRECT("'"&amp;$C384&amp;"'!"&amp;"$"&amp;$D384&amp;$AR$1&amp;"")</f>
        <v>0</v>
      </c>
      <c r="AS384" s="232"/>
      <c r="AT384" s="230"/>
      <c r="AU384" s="231" cm="1">
        <f t="array" aca="1" ref="AU384" ca="1">INDIRECT("'"&amp;$C384&amp;"'!"&amp;"$"&amp;$D384&amp;$AU$1&amp;"")</f>
        <v>0</v>
      </c>
      <c r="AV384" s="232"/>
      <c r="AW384" s="230"/>
      <c r="AX384" s="229"/>
      <c r="AY384" s="233"/>
      <c r="AZ384" s="232" cm="1">
        <f t="array" aca="1" ref="AZ384" ca="1">INDIRECT("'"&amp;$C384&amp;"'!"&amp;"$"&amp;$D384&amp;$AZ$1&amp;"")</f>
        <v>0</v>
      </c>
      <c r="BA384" s="231"/>
      <c r="BB384" s="232"/>
      <c r="BC384" s="230"/>
      <c r="BD384" s="232" cm="1">
        <f t="array" aca="1" ref="BD384" ca="1">INDIRECT("'"&amp;$C384&amp;"'!"&amp;"$"&amp;$D384&amp;$BD$1&amp;"")</f>
        <v>0</v>
      </c>
      <c r="BE384" s="231"/>
      <c r="BF384" s="232"/>
      <c r="BG384" s="230"/>
      <c r="BH384" s="234"/>
      <c r="BI384" s="230"/>
      <c r="BJ384" s="234" cm="1">
        <f t="array" aca="1" ref="BJ384" ca="1">INDIRECT("'"&amp;$C384&amp;"'!"&amp;"$"&amp;$D384&amp;$BJ$1&amp;"")</f>
        <v>0</v>
      </c>
      <c r="BK384" s="232"/>
      <c r="BL384" s="230"/>
      <c r="BM384" s="408"/>
      <c r="BN384" s="229" cm="1">
        <f t="array" aca="1" ref="BN384" ca="1">INDIRECT("'"&amp;$C384&amp;"'!"&amp;"$"&amp;$D384&amp;$BN$1&amp;"")</f>
        <v>0</v>
      </c>
      <c r="BO384" s="231"/>
      <c r="BP384" s="230"/>
      <c r="BQ384" s="234" cm="1">
        <f t="array" aca="1" ref="BQ384" ca="1">INDIRECT("'"&amp;$C384&amp;"'!"&amp;"$"&amp;$D384&amp;$BQ$1&amp;"")</f>
        <v>0</v>
      </c>
      <c r="BR384" s="232"/>
      <c r="BS384" s="232"/>
      <c r="BT384" s="230"/>
      <c r="BU384" s="234" cm="1">
        <f t="array" aca="1" ref="BU384" ca="1">INDIRECT("'"&amp;$C384&amp;"'!"&amp;"$"&amp;$D384&amp;$BU$1&amp;"")</f>
        <v>0</v>
      </c>
      <c r="BV384" s="232"/>
      <c r="BW384" s="232"/>
      <c r="BX384" s="230"/>
      <c r="BY384" s="235"/>
      <c r="BZ384" s="232"/>
      <c r="CA384" s="232"/>
      <c r="CB384" s="230"/>
    </row>
    <row r="385" spans="1:80" ht="15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143</v>
      </c>
      <c r="E385" s="222"/>
      <c r="F385" s="223"/>
      <c r="G385" s="224" cm="1">
        <f t="array" aca="1" ref="G385" ca="1">INDIRECT("'"&amp;$C385&amp;"'!"&amp;"$"&amp;$D385&amp;$G$1&amp;"")</f>
        <v>0</v>
      </c>
      <c r="H385" s="225" t="s">
        <v>1</v>
      </c>
      <c r="I385" s="223" t="s">
        <v>1</v>
      </c>
      <c r="J385" s="224" cm="1">
        <f t="array" aca="1" ref="J385" ca="1">INDIRECT("'"&amp;$C385&amp;"'!"&amp;"$"&amp;$D385&amp;$J$1&amp;"")</f>
        <v>0</v>
      </c>
      <c r="K385" s="225"/>
      <c r="L385" s="225"/>
      <c r="M385" s="226"/>
      <c r="N385" s="222" cm="1">
        <f t="array" aca="1" ref="N385" ca="1">INDIRECT("'"&amp;$C385&amp;"'!"&amp;"$"&amp;$D385&amp;$N$1&amp;"")</f>
        <v>0</v>
      </c>
      <c r="O385" s="225"/>
      <c r="P385" s="225"/>
      <c r="Q385" s="223"/>
      <c r="R385" s="352" cm="1">
        <f t="array" aca="1" ref="R385" ca="1">INDIRECT("'"&amp;$C385&amp;"'!"&amp;"$"&amp;$D385&amp;$R$1&amp;"")</f>
        <v>0</v>
      </c>
      <c r="S385" s="225"/>
      <c r="T385" s="225"/>
      <c r="U385" s="226"/>
      <c r="V385" s="222"/>
      <c r="W385" s="227" cm="1">
        <f t="array" aca="1" ref="W385" ca="1">INDIRECT("'"&amp;$C385&amp;"'!"&amp;"$"&amp;$D385&amp;$W$1&amp;"")</f>
        <v>0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cm="1">
        <f t="array" aca="1" ref="AR385" ca="1">INDIRECT("'"&amp;$C385&amp;"'!"&amp;"$"&amp;$D385&amp;$AR$1&amp;"")</f>
        <v>0</v>
      </c>
      <c r="AS385" s="225"/>
      <c r="AT385" s="223"/>
      <c r="AU385" s="224" cm="1">
        <f t="array" aca="1" ref="AU385" ca="1">INDIRECT("'"&amp;$C385&amp;"'!"&amp;"$"&amp;$D385&amp;$AU$1&amp;"")</f>
        <v>0</v>
      </c>
      <c r="AV385" s="225"/>
      <c r="AW385" s="223"/>
      <c r="AX385" s="222"/>
      <c r="AY385" s="226"/>
      <c r="AZ385" s="225" cm="1">
        <f t="array" aca="1" ref="AZ385" ca="1">INDIRECT("'"&amp;$C385&amp;"'!"&amp;"$"&amp;$D385&amp;$AZ$1&amp;"")</f>
        <v>0</v>
      </c>
      <c r="BA385" s="224"/>
      <c r="BB385" s="225"/>
      <c r="BC385" s="223"/>
      <c r="BD385" s="225" cm="1">
        <f t="array" aca="1" ref="BD385" ca="1">INDIRECT("'"&amp;$C385&amp;"'!"&amp;"$"&amp;$D385&amp;$BD$1&amp;"")</f>
        <v>0</v>
      </c>
      <c r="BE385" s="224"/>
      <c r="BF385" s="225"/>
      <c r="BG385" s="223"/>
      <c r="BH385" s="227"/>
      <c r="BI385" s="223"/>
      <c r="BJ385" s="227" cm="1">
        <f t="array" aca="1" ref="BJ385" ca="1">INDIRECT("'"&amp;$C385&amp;"'!"&amp;"$"&amp;$D385&amp;$BJ$1&amp;"")</f>
        <v>0</v>
      </c>
      <c r="BK385" s="225"/>
      <c r="BL385" s="223"/>
      <c r="BM385" s="407"/>
      <c r="BN385" s="222" cm="1">
        <f t="array" aca="1" ref="BN385" ca="1">INDIRECT("'"&amp;$C385&amp;"'!"&amp;"$"&amp;$D385&amp;$BN$1&amp;"")</f>
        <v>0</v>
      </c>
      <c r="BO385" s="224"/>
      <c r="BP385" s="223"/>
      <c r="BQ385" s="227" cm="1">
        <f t="array" aca="1" ref="BQ385" ca="1">INDIRECT("'"&amp;$C385&amp;"'!"&amp;"$"&amp;$D385&amp;$BQ$1&amp;"")</f>
        <v>0</v>
      </c>
      <c r="BR385" s="225"/>
      <c r="BS385" s="225"/>
      <c r="BT385" s="223"/>
      <c r="BU385" s="227" cm="1">
        <f t="array" aca="1" ref="BU385" ca="1">INDIRECT("'"&amp;$C385&amp;"'!"&amp;"$"&amp;$D385&amp;$BU$1&amp;"")</f>
        <v>0</v>
      </c>
      <c r="BV385" s="225"/>
      <c r="BW385" s="225"/>
      <c r="BX385" s="223"/>
      <c r="BY385" s="228"/>
      <c r="BZ385" s="225"/>
      <c r="CA385" s="225"/>
      <c r="CB385" s="223"/>
    </row>
    <row r="386" spans="1:80" ht="15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144</v>
      </c>
      <c r="E386" s="229"/>
      <c r="F386" s="230"/>
      <c r="G386" s="231" cm="1">
        <f t="array" aca="1" ref="G386" ca="1">INDIRECT("'"&amp;$C386&amp;"'!"&amp;"$"&amp;$D386&amp;$G$1&amp;"")</f>
        <v>0</v>
      </c>
      <c r="H386" s="232" t="s">
        <v>1</v>
      </c>
      <c r="I386" s="230" t="s">
        <v>1</v>
      </c>
      <c r="J386" s="231" cm="1">
        <f t="array" aca="1" ref="J386" ca="1">INDIRECT("'"&amp;$C386&amp;"'!"&amp;"$"&amp;$D386&amp;$J$1&amp;"")</f>
        <v>0</v>
      </c>
      <c r="K386" s="232"/>
      <c r="L386" s="232"/>
      <c r="M386" s="233"/>
      <c r="N386" s="229" cm="1">
        <f t="array" aca="1" ref="N386" ca="1">INDIRECT("'"&amp;$C386&amp;"'!"&amp;"$"&amp;$D386&amp;$N$1&amp;"")</f>
        <v>0</v>
      </c>
      <c r="O386" s="232"/>
      <c r="P386" s="232"/>
      <c r="Q386" s="230"/>
      <c r="R386" s="229" cm="1">
        <f t="array" aca="1" ref="R386" ca="1">INDIRECT("'"&amp;$C386&amp;"'!"&amp;"$"&amp;$D386&amp;$R$1&amp;"")</f>
        <v>0</v>
      </c>
      <c r="S386" s="232"/>
      <c r="T386" s="232"/>
      <c r="U386" s="233"/>
      <c r="V386" s="229"/>
      <c r="W386" s="234" cm="1">
        <f t="array" aca="1" ref="W386" ca="1">INDIRECT("'"&amp;$C386&amp;"'!"&amp;"$"&amp;$D386&amp;$W$1&amp;"")</f>
        <v>0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cm="1">
        <f t="array" aca="1" ref="AR386" ca="1">INDIRECT("'"&amp;$C386&amp;"'!"&amp;"$"&amp;$D386&amp;$AR$1&amp;"")</f>
        <v>0</v>
      </c>
      <c r="AS386" s="232"/>
      <c r="AT386" s="230"/>
      <c r="AU386" s="231" cm="1">
        <f t="array" aca="1" ref="AU386" ca="1">INDIRECT("'"&amp;$C386&amp;"'!"&amp;"$"&amp;$D386&amp;$AU$1&amp;"")</f>
        <v>0</v>
      </c>
      <c r="AV386" s="232"/>
      <c r="AW386" s="230"/>
      <c r="AX386" s="229"/>
      <c r="AY386" s="233"/>
      <c r="AZ386" s="232" cm="1">
        <f t="array" aca="1" ref="AZ386" ca="1">INDIRECT("'"&amp;$C386&amp;"'!"&amp;"$"&amp;$D386&amp;$AZ$1&amp;"")</f>
        <v>0</v>
      </c>
      <c r="BA386" s="231"/>
      <c r="BB386" s="232"/>
      <c r="BC386" s="230"/>
      <c r="BD386" s="232" cm="1">
        <f t="array" aca="1" ref="BD386" ca="1">INDIRECT("'"&amp;$C386&amp;"'!"&amp;"$"&amp;$D386&amp;$BD$1&amp;"")</f>
        <v>0</v>
      </c>
      <c r="BE386" s="231"/>
      <c r="BF386" s="232"/>
      <c r="BG386" s="230"/>
      <c r="BH386" s="234"/>
      <c r="BI386" s="230"/>
      <c r="BJ386" s="234" cm="1">
        <f t="array" aca="1" ref="BJ386" ca="1">INDIRECT("'"&amp;$C386&amp;"'!"&amp;"$"&amp;$D386&amp;$BJ$1&amp;"")</f>
        <v>0</v>
      </c>
      <c r="BK386" s="232"/>
      <c r="BL386" s="230"/>
      <c r="BM386" s="408"/>
      <c r="BN386" s="229" cm="1">
        <f t="array" aca="1" ref="BN386" ca="1">INDIRECT("'"&amp;$C386&amp;"'!"&amp;"$"&amp;$D386&amp;$BN$1&amp;"")</f>
        <v>0</v>
      </c>
      <c r="BO386" s="231"/>
      <c r="BP386" s="230"/>
      <c r="BQ386" s="234" cm="1">
        <f t="array" aca="1" ref="BQ386" ca="1">INDIRECT("'"&amp;$C386&amp;"'!"&amp;"$"&amp;$D386&amp;$BQ$1&amp;"")</f>
        <v>0</v>
      </c>
      <c r="BR386" s="232"/>
      <c r="BS386" s="232"/>
      <c r="BT386" s="230"/>
      <c r="BU386" s="234" cm="1">
        <f t="array" aca="1" ref="BU386" ca="1">INDIRECT("'"&amp;$C386&amp;"'!"&amp;"$"&amp;$D386&amp;$BU$1&amp;"")</f>
        <v>0</v>
      </c>
      <c r="BV386" s="232"/>
      <c r="BW386" s="232"/>
      <c r="BX386" s="230"/>
      <c r="BY386" s="235"/>
      <c r="BZ386" s="232"/>
      <c r="CA386" s="232"/>
      <c r="CB386" s="230"/>
    </row>
    <row r="387" spans="1:80" ht="15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145</v>
      </c>
      <c r="E387" s="222"/>
      <c r="F387" s="223"/>
      <c r="G387" s="224" cm="1">
        <f t="array" aca="1" ref="G387" ca="1">INDIRECT("'"&amp;$C387&amp;"'!"&amp;"$"&amp;$D387&amp;$G$1&amp;"")</f>
        <v>0</v>
      </c>
      <c r="H387" s="225" t="s">
        <v>1</v>
      </c>
      <c r="I387" s="223" t="s">
        <v>1</v>
      </c>
      <c r="J387" s="224" cm="1">
        <f t="array" aca="1" ref="J387" ca="1">INDIRECT("'"&amp;$C387&amp;"'!"&amp;"$"&amp;$D387&amp;$J$1&amp;"")</f>
        <v>0</v>
      </c>
      <c r="K387" s="225"/>
      <c r="L387" s="225"/>
      <c r="M387" s="226"/>
      <c r="N387" s="222" cm="1">
        <f t="array" aca="1" ref="N387" ca="1">INDIRECT("'"&amp;$C387&amp;"'!"&amp;"$"&amp;$D387&amp;$N$1&amp;"")</f>
        <v>0</v>
      </c>
      <c r="O387" s="225"/>
      <c r="P387" s="225"/>
      <c r="Q387" s="223"/>
      <c r="R387" s="352" cm="1">
        <f t="array" aca="1" ref="R387" ca="1">INDIRECT("'"&amp;$C387&amp;"'!"&amp;"$"&amp;$D387&amp;$R$1&amp;"")</f>
        <v>0</v>
      </c>
      <c r="S387" s="225"/>
      <c r="T387" s="225"/>
      <c r="U387" s="226"/>
      <c r="V387" s="222"/>
      <c r="W387" s="227" cm="1">
        <f t="array" aca="1" ref="W387" ca="1">INDIRECT("'"&amp;$C387&amp;"'!"&amp;"$"&amp;$D387&amp;$W$1&amp;"")</f>
        <v>0</v>
      </c>
      <c r="X387" s="225"/>
      <c r="Y387" s="223"/>
      <c r="Z387" s="224" cm="1">
        <f t="array" aca="1" ref="Z387" ca="1">INDIRECT("'"&amp;$C387&amp;"'!"&amp;"$"&amp;$D387&amp;$Z$1&amp;"")</f>
        <v>0</v>
      </c>
      <c r="AA387" s="225" t="s">
        <v>1</v>
      </c>
      <c r="AB387" s="225" t="s">
        <v>1</v>
      </c>
      <c r="AC387" s="226" t="s">
        <v>1</v>
      </c>
      <c r="AD387" s="222" cm="1">
        <f t="array" aca="1" ref="AD387" ca="1">INDIRECT("'"&amp;$C387&amp;"'!"&amp;"$"&amp;$D387&amp;$AD$1&amp;"")</f>
        <v>0</v>
      </c>
      <c r="AE387" s="225" t="s">
        <v>1</v>
      </c>
      <c r="AF387" s="225" t="s">
        <v>1</v>
      </c>
      <c r="AG387" s="223" t="s">
        <v>1</v>
      </c>
      <c r="AH387" s="224" cm="1">
        <f t="array" aca="1" ref="AH387" ca="1">INDIRECT("'"&amp;$C387&amp;"'!"&amp;"$"&amp;$D387&amp;$AH$1&amp;"")</f>
        <v>0</v>
      </c>
      <c r="AI387" s="225" t="s">
        <v>1</v>
      </c>
      <c r="AJ387" s="225" t="s">
        <v>1</v>
      </c>
      <c r="AK387" s="226" t="s">
        <v>1</v>
      </c>
      <c r="AL387" s="222" cm="1">
        <f t="array" aca="1" ref="AL387" ca="1">INDIRECT("'"&amp;$C387&amp;"'!"&amp;"$"&amp;$D387&amp;$AL$1&amp;"")</f>
        <v>0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cm="1">
        <f t="array" aca="1" ref="AR387" ca="1">INDIRECT("'"&amp;$C387&amp;"'!"&amp;"$"&amp;$D387&amp;$AR$1&amp;"")</f>
        <v>0</v>
      </c>
      <c r="AS387" s="225"/>
      <c r="AT387" s="223"/>
      <c r="AU387" s="224" cm="1">
        <f t="array" aca="1" ref="AU387" ca="1">INDIRECT("'"&amp;$C387&amp;"'!"&amp;"$"&amp;$D387&amp;$AU$1&amp;"")</f>
        <v>0</v>
      </c>
      <c r="AV387" s="225"/>
      <c r="AW387" s="223"/>
      <c r="AX387" s="222"/>
      <c r="AY387" s="226"/>
      <c r="AZ387" s="225" cm="1">
        <f t="array" aca="1" ref="AZ387" ca="1">INDIRECT("'"&amp;$C387&amp;"'!"&amp;"$"&amp;$D387&amp;$AZ$1&amp;"")</f>
        <v>0</v>
      </c>
      <c r="BA387" s="224"/>
      <c r="BB387" s="225"/>
      <c r="BC387" s="223"/>
      <c r="BD387" s="225" cm="1">
        <f t="array" aca="1" ref="BD387" ca="1">INDIRECT("'"&amp;$C387&amp;"'!"&amp;"$"&amp;$D387&amp;$BD$1&amp;"")</f>
        <v>0</v>
      </c>
      <c r="BE387" s="224"/>
      <c r="BF387" s="225"/>
      <c r="BG387" s="223"/>
      <c r="BH387" s="227"/>
      <c r="BI387" s="223"/>
      <c r="BJ387" s="227" cm="1">
        <f t="array" aca="1" ref="BJ387" ca="1">INDIRECT("'"&amp;$C387&amp;"'!"&amp;"$"&amp;$D387&amp;$BJ$1&amp;"")</f>
        <v>0</v>
      </c>
      <c r="BK387" s="225"/>
      <c r="BL387" s="223"/>
      <c r="BM387" s="407"/>
      <c r="BN387" s="222" cm="1">
        <f t="array" aca="1" ref="BN387" ca="1">INDIRECT("'"&amp;$C387&amp;"'!"&amp;"$"&amp;$D387&amp;$BN$1&amp;"")</f>
        <v>0</v>
      </c>
      <c r="BO387" s="224"/>
      <c r="BP387" s="223"/>
      <c r="BQ387" s="227" cm="1">
        <f t="array" aca="1" ref="BQ387" ca="1">INDIRECT("'"&amp;$C387&amp;"'!"&amp;"$"&amp;$D387&amp;$BQ$1&amp;"")</f>
        <v>0</v>
      </c>
      <c r="BR387" s="225"/>
      <c r="BS387" s="225"/>
      <c r="BT387" s="223"/>
      <c r="BU387" s="228" cm="1">
        <f t="array" aca="1" ref="BU387" ca="1">INDIRECT("'"&amp;$C387&amp;"'!"&amp;"$"&amp;$D387&amp;$BU$1&amp;"")</f>
        <v>0</v>
      </c>
      <c r="BV387" s="225"/>
      <c r="BW387" s="225"/>
      <c r="BX387" s="223"/>
      <c r="BY387" s="228"/>
      <c r="BZ387" s="225"/>
      <c r="CA387" s="225"/>
      <c r="CB387" s="223"/>
    </row>
    <row r="388" spans="1:80" ht="15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146</v>
      </c>
      <c r="E388" s="229"/>
      <c r="F388" s="230"/>
      <c r="G388" s="231" cm="1">
        <f t="array" aca="1" ref="G388" ca="1">INDIRECT("'"&amp;$C388&amp;"'!"&amp;"$"&amp;$D388&amp;$G$1&amp;"")</f>
        <v>0</v>
      </c>
      <c r="H388" s="232" t="s">
        <v>1</v>
      </c>
      <c r="I388" s="230" t="s">
        <v>1</v>
      </c>
      <c r="J388" s="231" cm="1">
        <f t="array" aca="1" ref="J388" ca="1">INDIRECT("'"&amp;$C388&amp;"'!"&amp;"$"&amp;$D388&amp;$J$1&amp;"")</f>
        <v>0</v>
      </c>
      <c r="K388" s="232"/>
      <c r="L388" s="232"/>
      <c r="M388" s="233"/>
      <c r="N388" s="229" cm="1">
        <f t="array" aca="1" ref="N388" ca="1">INDIRECT("'"&amp;$C388&amp;"'!"&amp;"$"&amp;$D388&amp;$N$1&amp;"")</f>
        <v>0</v>
      </c>
      <c r="O388" s="232"/>
      <c r="P388" s="232"/>
      <c r="Q388" s="230"/>
      <c r="R388" s="229" cm="1">
        <f t="array" aca="1" ref="R388" ca="1">INDIRECT("'"&amp;$C388&amp;"'!"&amp;"$"&amp;$D388&amp;$R$1&amp;"")</f>
        <v>0</v>
      </c>
      <c r="S388" s="232"/>
      <c r="T388" s="232"/>
      <c r="U388" s="233"/>
      <c r="V388" s="229"/>
      <c r="W388" s="234" cm="1">
        <f t="array" aca="1" ref="W388" ca="1">INDIRECT("'"&amp;$C388&amp;"'!"&amp;"$"&amp;$D388&amp;$W$1&amp;"")</f>
        <v>0</v>
      </c>
      <c r="X388" s="232"/>
      <c r="Y388" s="230"/>
      <c r="Z388" s="231" cm="1">
        <f t="array" aca="1" ref="Z388" ca="1">INDIRECT("'"&amp;$C388&amp;"'!"&amp;"$"&amp;$D388&amp;$Z$1&amp;"")</f>
        <v>0</v>
      </c>
      <c r="AA388" s="232" t="s">
        <v>1</v>
      </c>
      <c r="AB388" s="232" t="s">
        <v>1</v>
      </c>
      <c r="AC388" s="233" t="s">
        <v>1</v>
      </c>
      <c r="AD388" s="229" cm="1">
        <f t="array" aca="1" ref="AD388" ca="1">INDIRECT("'"&amp;$C388&amp;"'!"&amp;"$"&amp;$D388&amp;$AD$1&amp;"")</f>
        <v>0</v>
      </c>
      <c r="AE388" s="232" t="s">
        <v>1</v>
      </c>
      <c r="AF388" s="232" t="s">
        <v>1</v>
      </c>
      <c r="AG388" s="230" t="s">
        <v>1</v>
      </c>
      <c r="AH388" s="231" cm="1">
        <f t="array" aca="1" ref="AH388" ca="1">INDIRECT("'"&amp;$C388&amp;"'!"&amp;"$"&amp;$D388&amp;$AH$1&amp;"")</f>
        <v>0</v>
      </c>
      <c r="AI388" s="232" t="s">
        <v>1</v>
      </c>
      <c r="AJ388" s="232" t="s">
        <v>1</v>
      </c>
      <c r="AK388" s="233" t="s">
        <v>1</v>
      </c>
      <c r="AL388" s="229" cm="1">
        <f t="array" aca="1" ref="AL388" ca="1">INDIRECT("'"&amp;$C388&amp;"'!"&amp;"$"&amp;$D388&amp;$AL$1&amp;"")</f>
        <v>0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cm="1">
        <f t="array" aca="1" ref="AR388" ca="1">INDIRECT("'"&amp;$C388&amp;"'!"&amp;"$"&amp;$D388&amp;$AR$1&amp;"")</f>
        <v>0</v>
      </c>
      <c r="AS388" s="232"/>
      <c r="AT388" s="230"/>
      <c r="AU388" s="231" cm="1">
        <f t="array" aca="1" ref="AU388" ca="1">INDIRECT("'"&amp;$C388&amp;"'!"&amp;"$"&amp;$D388&amp;$AU$1&amp;"")</f>
        <v>0</v>
      </c>
      <c r="AV388" s="232"/>
      <c r="AW388" s="230"/>
      <c r="AX388" s="229"/>
      <c r="AY388" s="233"/>
      <c r="AZ388" s="232" cm="1">
        <f t="array" aca="1" ref="AZ388" ca="1">INDIRECT("'"&amp;$C388&amp;"'!"&amp;"$"&amp;$D388&amp;$AZ$1&amp;"")</f>
        <v>0</v>
      </c>
      <c r="BA388" s="231"/>
      <c r="BB388" s="232"/>
      <c r="BC388" s="230"/>
      <c r="BD388" s="232" cm="1">
        <f t="array" aca="1" ref="BD388" ca="1">INDIRECT("'"&amp;$C388&amp;"'!"&amp;"$"&amp;$D388&amp;$BD$1&amp;"")</f>
        <v>0</v>
      </c>
      <c r="BE388" s="231"/>
      <c r="BF388" s="232"/>
      <c r="BG388" s="230"/>
      <c r="BH388" s="234"/>
      <c r="BI388" s="230"/>
      <c r="BJ388" s="234" cm="1">
        <f t="array" aca="1" ref="BJ388" ca="1">INDIRECT("'"&amp;$C388&amp;"'!"&amp;"$"&amp;$D388&amp;$BJ$1&amp;"")</f>
        <v>0</v>
      </c>
      <c r="BK388" s="232"/>
      <c r="BL388" s="230"/>
      <c r="BM388" s="408"/>
      <c r="BN388" s="229" cm="1">
        <f t="array" aca="1" ref="BN388" ca="1">INDIRECT("'"&amp;$C388&amp;"'!"&amp;"$"&amp;$D388&amp;$BN$1&amp;"")</f>
        <v>0</v>
      </c>
      <c r="BO388" s="231"/>
      <c r="BP388" s="230"/>
      <c r="BQ388" s="234" cm="1">
        <f t="array" aca="1" ref="BQ388" ca="1">INDIRECT("'"&amp;$C388&amp;"'!"&amp;"$"&amp;$D388&amp;$BQ$1&amp;"")</f>
        <v>0</v>
      </c>
      <c r="BR388" s="232"/>
      <c r="BS388" s="232"/>
      <c r="BT388" s="230"/>
      <c r="BU388" s="235" cm="1">
        <f t="array" aca="1" ref="BU388" ca="1">INDIRECT("'"&amp;$C388&amp;"'!"&amp;"$"&amp;$D388&amp;$BU$1&amp;"")</f>
        <v>0</v>
      </c>
      <c r="BV388" s="232"/>
      <c r="BW388" s="232"/>
      <c r="BX388" s="230"/>
      <c r="BY388" s="235"/>
      <c r="BZ388" s="232"/>
      <c r="CA388" s="232"/>
      <c r="CB388" s="230"/>
    </row>
    <row r="389" spans="1:80" ht="15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147</v>
      </c>
      <c r="E389" s="222"/>
      <c r="F389" s="223"/>
      <c r="G389" s="224" cm="1">
        <f t="array" aca="1" ref="G389" ca="1">INDIRECT("'"&amp;$C389&amp;"'!"&amp;"$"&amp;$D389&amp;$G$1&amp;"")</f>
        <v>0</v>
      </c>
      <c r="H389" s="225" t="s">
        <v>1</v>
      </c>
      <c r="I389" s="223" t="s">
        <v>1</v>
      </c>
      <c r="J389" s="224" cm="1">
        <f t="array" aca="1" ref="J389" ca="1">INDIRECT("'"&amp;$C389&amp;"'!"&amp;"$"&amp;$D389&amp;$J$1&amp;"")</f>
        <v>0</v>
      </c>
      <c r="K389" s="225"/>
      <c r="L389" s="225"/>
      <c r="M389" s="226"/>
      <c r="N389" s="222" cm="1">
        <f t="array" aca="1" ref="N389" ca="1">INDIRECT("'"&amp;$C389&amp;"'!"&amp;"$"&amp;$D389&amp;$N$1&amp;"")</f>
        <v>0</v>
      </c>
      <c r="O389" s="225"/>
      <c r="P389" s="225"/>
      <c r="Q389" s="223"/>
      <c r="R389" s="352" cm="1">
        <f t="array" aca="1" ref="R389" ca="1">INDIRECT("'"&amp;$C389&amp;"'!"&amp;"$"&amp;$D389&amp;$R$1&amp;"")</f>
        <v>0</v>
      </c>
      <c r="S389" s="225"/>
      <c r="T389" s="225"/>
      <c r="U389" s="226"/>
      <c r="V389" s="222"/>
      <c r="W389" s="227" cm="1">
        <f t="array" aca="1" ref="W389" ca="1">INDIRECT("'"&amp;$C389&amp;"'!"&amp;"$"&amp;$D389&amp;$W$1&amp;"")</f>
        <v>0</v>
      </c>
      <c r="X389" s="225"/>
      <c r="Y389" s="223"/>
      <c r="Z389" s="224" cm="1">
        <f t="array" aca="1" ref="Z389" ca="1">INDIRECT("'"&amp;$C389&amp;"'!"&amp;"$"&amp;$D389&amp;$Z$1&amp;"")</f>
        <v>0</v>
      </c>
      <c r="AA389" s="225" t="s">
        <v>1</v>
      </c>
      <c r="AB389" s="225" t="s">
        <v>1</v>
      </c>
      <c r="AC389" s="226" t="s">
        <v>1</v>
      </c>
      <c r="AD389" s="222" cm="1">
        <f t="array" aca="1" ref="AD389" ca="1">INDIRECT("'"&amp;$C389&amp;"'!"&amp;"$"&amp;$D389&amp;$AD$1&amp;"")</f>
        <v>0</v>
      </c>
      <c r="AE389" s="225" t="s">
        <v>1</v>
      </c>
      <c r="AF389" s="225" t="s">
        <v>1</v>
      </c>
      <c r="AG389" s="223" t="s">
        <v>1</v>
      </c>
      <c r="AH389" s="224" cm="1">
        <f t="array" aca="1" ref="AH389" ca="1">INDIRECT("'"&amp;$C389&amp;"'!"&amp;"$"&amp;$D389&amp;$AH$1&amp;"")</f>
        <v>0</v>
      </c>
      <c r="AI389" s="225" t="s">
        <v>1</v>
      </c>
      <c r="AJ389" s="225" t="s">
        <v>1</v>
      </c>
      <c r="AK389" s="226" t="s">
        <v>1</v>
      </c>
      <c r="AL389" s="222" cm="1">
        <f t="array" aca="1" ref="AL389" ca="1">INDIRECT("'"&amp;$C389&amp;"'!"&amp;"$"&amp;$D389&amp;$AL$1&amp;"")</f>
        <v>0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cm="1">
        <f t="array" aca="1" ref="AR389" ca="1">INDIRECT("'"&amp;$C389&amp;"'!"&amp;"$"&amp;$D389&amp;$AR$1&amp;"")</f>
        <v>0</v>
      </c>
      <c r="AS389" s="225"/>
      <c r="AT389" s="223"/>
      <c r="AU389" s="224" cm="1">
        <f t="array" aca="1" ref="AU389" ca="1">INDIRECT("'"&amp;$C389&amp;"'!"&amp;"$"&amp;$D389&amp;$AU$1&amp;"")</f>
        <v>0</v>
      </c>
      <c r="AV389" s="225"/>
      <c r="AW389" s="223"/>
      <c r="AX389" s="222"/>
      <c r="AY389" s="226"/>
      <c r="AZ389" s="225" cm="1">
        <f t="array" aca="1" ref="AZ389" ca="1">INDIRECT("'"&amp;$C389&amp;"'!"&amp;"$"&amp;$D389&amp;$AZ$1&amp;"")</f>
        <v>0</v>
      </c>
      <c r="BA389" s="224"/>
      <c r="BB389" s="225"/>
      <c r="BC389" s="223"/>
      <c r="BD389" s="225" cm="1">
        <f t="array" aca="1" ref="BD389" ca="1">INDIRECT("'"&amp;$C389&amp;"'!"&amp;"$"&amp;$D389&amp;$BD$1&amp;"")</f>
        <v>0</v>
      </c>
      <c r="BE389" s="224"/>
      <c r="BF389" s="225"/>
      <c r="BG389" s="223"/>
      <c r="BH389" s="227"/>
      <c r="BI389" s="223"/>
      <c r="BJ389" s="227" cm="1">
        <f t="array" aca="1" ref="BJ389" ca="1">INDIRECT("'"&amp;$C389&amp;"'!"&amp;"$"&amp;$D389&amp;$BJ$1&amp;"")</f>
        <v>0</v>
      </c>
      <c r="BK389" s="225"/>
      <c r="BL389" s="223"/>
      <c r="BM389" s="407"/>
      <c r="BN389" s="222" cm="1">
        <f t="array" aca="1" ref="BN389" ca="1">INDIRECT("'"&amp;$C389&amp;"'!"&amp;"$"&amp;$D389&amp;$BN$1&amp;"")</f>
        <v>0</v>
      </c>
      <c r="BO389" s="224"/>
      <c r="BP389" s="223"/>
      <c r="BQ389" s="227" cm="1">
        <f t="array" aca="1" ref="BQ389" ca="1">INDIRECT("'"&amp;$C389&amp;"'!"&amp;"$"&amp;$D389&amp;$BQ$1&amp;"")</f>
        <v>0</v>
      </c>
      <c r="BR389" s="225"/>
      <c r="BS389" s="225"/>
      <c r="BT389" s="223"/>
      <c r="BU389" s="228" cm="1">
        <f t="array" aca="1" ref="BU389" ca="1">INDIRECT("'"&amp;$C389&amp;"'!"&amp;"$"&amp;$D389&amp;$BU$1&amp;"")</f>
        <v>0</v>
      </c>
      <c r="BV389" s="225"/>
      <c r="BW389" s="225"/>
      <c r="BX389" s="223"/>
      <c r="BY389" s="228"/>
      <c r="BZ389" s="225"/>
      <c r="CA389" s="225"/>
      <c r="CB389" s="223"/>
    </row>
    <row r="390" spans="1:80" ht="15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148</v>
      </c>
      <c r="E390" s="229"/>
      <c r="F390" s="230"/>
      <c r="G390" s="231" cm="1">
        <f t="array" aca="1" ref="G390" ca="1">INDIRECT("'"&amp;$C390&amp;"'!"&amp;"$"&amp;$D390&amp;$G$1&amp;"")</f>
        <v>0</v>
      </c>
      <c r="H390" s="232" t="s">
        <v>1</v>
      </c>
      <c r="I390" s="230" t="s">
        <v>1</v>
      </c>
      <c r="J390" s="231" cm="1">
        <f t="array" aca="1" ref="J390" ca="1">INDIRECT("'"&amp;$C390&amp;"'!"&amp;"$"&amp;$D390&amp;$J$1&amp;"")</f>
        <v>0</v>
      </c>
      <c r="K390" s="232"/>
      <c r="L390" s="232"/>
      <c r="M390" s="233"/>
      <c r="N390" s="229" cm="1">
        <f t="array" aca="1" ref="N390" ca="1">INDIRECT("'"&amp;$C390&amp;"'!"&amp;"$"&amp;$D390&amp;$N$1&amp;"")</f>
        <v>0</v>
      </c>
      <c r="O390" s="232"/>
      <c r="P390" s="232"/>
      <c r="Q390" s="230"/>
      <c r="R390" s="229" cm="1">
        <f t="array" aca="1" ref="R390" ca="1">INDIRECT("'"&amp;$C390&amp;"'!"&amp;"$"&amp;$D390&amp;$R$1&amp;"")</f>
        <v>0</v>
      </c>
      <c r="S390" s="232"/>
      <c r="T390" s="232"/>
      <c r="U390" s="233"/>
      <c r="V390" s="229"/>
      <c r="W390" s="234" cm="1">
        <f t="array" aca="1" ref="W390" ca="1">INDIRECT("'"&amp;$C390&amp;"'!"&amp;"$"&amp;$D390&amp;$W$1&amp;"")</f>
        <v>0</v>
      </c>
      <c r="X390" s="232"/>
      <c r="Y390" s="230"/>
      <c r="Z390" s="231" cm="1">
        <f t="array" aca="1" ref="Z390" ca="1">INDIRECT("'"&amp;$C390&amp;"'!"&amp;"$"&amp;$D390&amp;$Z$1&amp;"")</f>
        <v>0</v>
      </c>
      <c r="AA390" s="232" t="s">
        <v>1</v>
      </c>
      <c r="AB390" s="232" t="s">
        <v>1</v>
      </c>
      <c r="AC390" s="233" t="s">
        <v>1</v>
      </c>
      <c r="AD390" s="229" cm="1">
        <f t="array" aca="1" ref="AD390" ca="1">INDIRECT("'"&amp;$C390&amp;"'!"&amp;"$"&amp;$D390&amp;$AD$1&amp;"")</f>
        <v>0</v>
      </c>
      <c r="AE390" s="232" t="s">
        <v>1</v>
      </c>
      <c r="AF390" s="232" t="s">
        <v>1</v>
      </c>
      <c r="AG390" s="230" t="s">
        <v>1</v>
      </c>
      <c r="AH390" s="231" cm="1">
        <f t="array" aca="1" ref="AH390" ca="1">INDIRECT("'"&amp;$C390&amp;"'!"&amp;"$"&amp;$D390&amp;$AH$1&amp;"")</f>
        <v>0</v>
      </c>
      <c r="AI390" s="232" t="s">
        <v>1</v>
      </c>
      <c r="AJ390" s="232" t="s">
        <v>1</v>
      </c>
      <c r="AK390" s="233" t="s">
        <v>1</v>
      </c>
      <c r="AL390" s="229" cm="1">
        <f t="array" aca="1" ref="AL390" ca="1">INDIRECT("'"&amp;$C390&amp;"'!"&amp;"$"&amp;$D390&amp;$AL$1&amp;"")</f>
        <v>0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cm="1">
        <f t="array" aca="1" ref="AR390" ca="1">INDIRECT("'"&amp;$C390&amp;"'!"&amp;"$"&amp;$D390&amp;$AR$1&amp;"")</f>
        <v>0</v>
      </c>
      <c r="AS390" s="232"/>
      <c r="AT390" s="230"/>
      <c r="AU390" s="231" cm="1">
        <f t="array" aca="1" ref="AU390" ca="1">INDIRECT("'"&amp;$C390&amp;"'!"&amp;"$"&amp;$D390&amp;$AU$1&amp;"")</f>
        <v>0</v>
      </c>
      <c r="AV390" s="232"/>
      <c r="AW390" s="230"/>
      <c r="AX390" s="229"/>
      <c r="AY390" s="233"/>
      <c r="AZ390" s="232" cm="1">
        <f t="array" aca="1" ref="AZ390" ca="1">INDIRECT("'"&amp;$C390&amp;"'!"&amp;"$"&amp;$D390&amp;$AZ$1&amp;"")</f>
        <v>0</v>
      </c>
      <c r="BA390" s="231"/>
      <c r="BB390" s="232"/>
      <c r="BC390" s="230"/>
      <c r="BD390" s="232" cm="1">
        <f t="array" aca="1" ref="BD390" ca="1">INDIRECT("'"&amp;$C390&amp;"'!"&amp;"$"&amp;$D390&amp;$BD$1&amp;"")</f>
        <v>0</v>
      </c>
      <c r="BE390" s="231"/>
      <c r="BF390" s="232"/>
      <c r="BG390" s="230"/>
      <c r="BH390" s="234"/>
      <c r="BI390" s="230"/>
      <c r="BJ390" s="234" cm="1">
        <f t="array" aca="1" ref="BJ390" ca="1">INDIRECT("'"&amp;$C390&amp;"'!"&amp;"$"&amp;$D390&amp;$BJ$1&amp;"")</f>
        <v>0</v>
      </c>
      <c r="BK390" s="232"/>
      <c r="BL390" s="230"/>
      <c r="BM390" s="408"/>
      <c r="BN390" s="229" cm="1">
        <f t="array" aca="1" ref="BN390" ca="1">INDIRECT("'"&amp;$C390&amp;"'!"&amp;"$"&amp;$D390&amp;$BN$1&amp;"")</f>
        <v>0</v>
      </c>
      <c r="BO390" s="231"/>
      <c r="BP390" s="230"/>
      <c r="BQ390" s="234" cm="1">
        <f t="array" aca="1" ref="BQ390" ca="1">INDIRECT("'"&amp;$C390&amp;"'!"&amp;"$"&amp;$D390&amp;$BQ$1&amp;"")</f>
        <v>0</v>
      </c>
      <c r="BR390" s="232"/>
      <c r="BS390" s="232"/>
      <c r="BT390" s="230"/>
      <c r="BU390" s="235" cm="1">
        <f t="array" aca="1" ref="BU390" ca="1">INDIRECT("'"&amp;$C390&amp;"'!"&amp;"$"&amp;$D390&amp;$BU$1&amp;"")</f>
        <v>0</v>
      </c>
      <c r="BV390" s="232"/>
      <c r="BW390" s="232"/>
      <c r="BX390" s="230"/>
      <c r="BY390" s="235"/>
      <c r="BZ390" s="232"/>
      <c r="CA390" s="232"/>
      <c r="CB390" s="230"/>
    </row>
    <row r="391" spans="1:80" ht="15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149</v>
      </c>
      <c r="E391" s="222"/>
      <c r="F391" s="223"/>
      <c r="G391" s="224" cm="1">
        <f t="array" aca="1" ref="G391" ca="1">INDIRECT("'"&amp;$C391&amp;"'!"&amp;"$"&amp;$D391&amp;$G$1&amp;"")</f>
        <v>0</v>
      </c>
      <c r="H391" s="225" t="s">
        <v>1</v>
      </c>
      <c r="I391" s="223" t="s">
        <v>1</v>
      </c>
      <c r="J391" s="224" cm="1">
        <f t="array" aca="1" ref="J391" ca="1">INDIRECT("'"&amp;$C391&amp;"'!"&amp;"$"&amp;$D391&amp;$J$1&amp;"")</f>
        <v>0</v>
      </c>
      <c r="K391" s="225"/>
      <c r="L391" s="225"/>
      <c r="M391" s="226"/>
      <c r="N391" s="222" cm="1">
        <f t="array" aca="1" ref="N391" ca="1">INDIRECT("'"&amp;$C391&amp;"'!"&amp;"$"&amp;$D391&amp;$N$1&amp;"")</f>
        <v>0</v>
      </c>
      <c r="O391" s="225"/>
      <c r="P391" s="225"/>
      <c r="Q391" s="223"/>
      <c r="R391" s="352" cm="1">
        <f t="array" aca="1" ref="R391" ca="1">INDIRECT("'"&amp;$C391&amp;"'!"&amp;"$"&amp;$D391&amp;$R$1&amp;"")</f>
        <v>0</v>
      </c>
      <c r="S391" s="225"/>
      <c r="T391" s="225"/>
      <c r="U391" s="226"/>
      <c r="V391" s="222"/>
      <c r="W391" s="227" cm="1">
        <f t="array" aca="1" ref="W391" ca="1">INDIRECT("'"&amp;$C391&amp;"'!"&amp;"$"&amp;$D391&amp;$W$1&amp;"")</f>
        <v>0</v>
      </c>
      <c r="X391" s="225"/>
      <c r="Y391" s="223"/>
      <c r="Z391" s="224" cm="1">
        <f t="array" aca="1" ref="Z391" ca="1">INDIRECT("'"&amp;$C391&amp;"'!"&amp;"$"&amp;$D391&amp;$Z$1&amp;"")</f>
        <v>0</v>
      </c>
      <c r="AA391" s="225" t="s">
        <v>1</v>
      </c>
      <c r="AB391" s="225" t="s">
        <v>1</v>
      </c>
      <c r="AC391" s="226" t="s">
        <v>1</v>
      </c>
      <c r="AD391" s="222" cm="1">
        <f t="array" aca="1" ref="AD391" ca="1">INDIRECT("'"&amp;$C391&amp;"'!"&amp;"$"&amp;$D391&amp;$AD$1&amp;"")</f>
        <v>0</v>
      </c>
      <c r="AE391" s="225" t="s">
        <v>1</v>
      </c>
      <c r="AF391" s="225" t="s">
        <v>1</v>
      </c>
      <c r="AG391" s="223" t="s">
        <v>1</v>
      </c>
      <c r="AH391" s="224" cm="1">
        <f t="array" aca="1" ref="AH391" ca="1">INDIRECT("'"&amp;$C391&amp;"'!"&amp;"$"&amp;$D391&amp;$AH$1&amp;"")</f>
        <v>0</v>
      </c>
      <c r="AI391" s="225" t="s">
        <v>1</v>
      </c>
      <c r="AJ391" s="225" t="s">
        <v>1</v>
      </c>
      <c r="AK391" s="226" t="s">
        <v>1</v>
      </c>
      <c r="AL391" s="222" cm="1">
        <f t="array" aca="1" ref="AL391" ca="1">INDIRECT("'"&amp;$C391&amp;"'!"&amp;"$"&amp;$D391&amp;$AL$1&amp;"")</f>
        <v>0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cm="1">
        <f t="array" aca="1" ref="AR391" ca="1">INDIRECT("'"&amp;$C391&amp;"'!"&amp;"$"&amp;$D391&amp;$AR$1&amp;"")</f>
        <v>0</v>
      </c>
      <c r="AS391" s="225"/>
      <c r="AT391" s="223"/>
      <c r="AU391" s="224" cm="1">
        <f t="array" aca="1" ref="AU391" ca="1">INDIRECT("'"&amp;$C391&amp;"'!"&amp;"$"&amp;$D391&amp;$AU$1&amp;"")</f>
        <v>0</v>
      </c>
      <c r="AV391" s="225"/>
      <c r="AW391" s="223"/>
      <c r="AX391" s="222"/>
      <c r="AY391" s="226"/>
      <c r="AZ391" s="225" cm="1">
        <f t="array" aca="1" ref="AZ391" ca="1">INDIRECT("'"&amp;$C391&amp;"'!"&amp;"$"&amp;$D391&amp;$AZ$1&amp;"")</f>
        <v>0</v>
      </c>
      <c r="BA391" s="224"/>
      <c r="BB391" s="225"/>
      <c r="BC391" s="223"/>
      <c r="BD391" s="225" cm="1">
        <f t="array" aca="1" ref="BD391" ca="1">INDIRECT("'"&amp;$C391&amp;"'!"&amp;"$"&amp;$D391&amp;$BD$1&amp;"")</f>
        <v>0</v>
      </c>
      <c r="BE391" s="224"/>
      <c r="BF391" s="225"/>
      <c r="BG391" s="223"/>
      <c r="BH391" s="227"/>
      <c r="BI391" s="223"/>
      <c r="BJ391" s="227" cm="1">
        <f t="array" aca="1" ref="BJ391" ca="1">INDIRECT("'"&amp;$C391&amp;"'!"&amp;"$"&amp;$D391&amp;$BJ$1&amp;"")</f>
        <v>0</v>
      </c>
      <c r="BK391" s="225"/>
      <c r="BL391" s="223"/>
      <c r="BM391" s="407"/>
      <c r="BN391" s="222" cm="1">
        <f t="array" aca="1" ref="BN391" ca="1">INDIRECT("'"&amp;$C391&amp;"'!"&amp;"$"&amp;$D391&amp;$BN$1&amp;"")</f>
        <v>0</v>
      </c>
      <c r="BO391" s="224"/>
      <c r="BP391" s="223"/>
      <c r="BQ391" s="227" cm="1">
        <f t="array" aca="1" ref="BQ391" ca="1">INDIRECT("'"&amp;$C391&amp;"'!"&amp;"$"&amp;$D391&amp;$BQ$1&amp;"")</f>
        <v>0</v>
      </c>
      <c r="BR391" s="225"/>
      <c r="BS391" s="225"/>
      <c r="BT391" s="223"/>
      <c r="BU391" s="228" cm="1">
        <f t="array" aca="1" ref="BU391" ca="1">INDIRECT("'"&amp;$C391&amp;"'!"&amp;"$"&amp;$D391&amp;$BU$1&amp;"")</f>
        <v>0</v>
      </c>
      <c r="BV391" s="225"/>
      <c r="BW391" s="225"/>
      <c r="BX391" s="223"/>
      <c r="BY391" s="228"/>
      <c r="BZ391" s="225"/>
      <c r="CA391" s="225"/>
      <c r="CB391" s="223"/>
    </row>
    <row r="392" spans="1:80" ht="15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150</v>
      </c>
      <c r="E392" s="229"/>
      <c r="F392" s="230"/>
      <c r="G392" s="231" cm="1">
        <f t="array" aca="1" ref="G392" ca="1">INDIRECT("'"&amp;$C392&amp;"'!"&amp;"$"&amp;$D392&amp;$G$1&amp;"")</f>
        <v>0</v>
      </c>
      <c r="H392" s="232" t="s">
        <v>1</v>
      </c>
      <c r="I392" s="230" t="s">
        <v>1</v>
      </c>
      <c r="J392" s="231" cm="1">
        <f t="array" aca="1" ref="J392" ca="1">INDIRECT("'"&amp;$C392&amp;"'!"&amp;"$"&amp;$D392&amp;$J$1&amp;"")</f>
        <v>0</v>
      </c>
      <c r="K392" s="232"/>
      <c r="L392" s="232"/>
      <c r="M392" s="233"/>
      <c r="N392" s="229" cm="1">
        <f t="array" aca="1" ref="N392" ca="1">INDIRECT("'"&amp;$C392&amp;"'!"&amp;"$"&amp;$D392&amp;$N$1&amp;"")</f>
        <v>0</v>
      </c>
      <c r="O392" s="232"/>
      <c r="P392" s="232"/>
      <c r="Q392" s="230"/>
      <c r="R392" s="229" cm="1">
        <f t="array" aca="1" ref="R392" ca="1">INDIRECT("'"&amp;$C392&amp;"'!"&amp;"$"&amp;$D392&amp;$R$1&amp;"")</f>
        <v>0</v>
      </c>
      <c r="S392" s="232"/>
      <c r="T392" s="232"/>
      <c r="U392" s="233"/>
      <c r="V392" s="229"/>
      <c r="W392" s="234" cm="1">
        <f t="array" aca="1" ref="W392" ca="1">INDIRECT("'"&amp;$C392&amp;"'!"&amp;"$"&amp;$D392&amp;$W$1&amp;"")</f>
        <v>0</v>
      </c>
      <c r="X392" s="232"/>
      <c r="Y392" s="230"/>
      <c r="Z392" s="231" cm="1">
        <f t="array" aca="1" ref="Z392" ca="1">INDIRECT("'"&amp;$C392&amp;"'!"&amp;"$"&amp;$D392&amp;$Z$1&amp;"")</f>
        <v>0</v>
      </c>
      <c r="AA392" s="232" t="s">
        <v>1</v>
      </c>
      <c r="AB392" s="232" t="s">
        <v>1</v>
      </c>
      <c r="AC392" s="233" t="s">
        <v>1</v>
      </c>
      <c r="AD392" s="229" cm="1">
        <f t="array" aca="1" ref="AD392" ca="1">INDIRECT("'"&amp;$C392&amp;"'!"&amp;"$"&amp;$D392&amp;$AD$1&amp;"")</f>
        <v>0</v>
      </c>
      <c r="AE392" s="232" t="s">
        <v>1</v>
      </c>
      <c r="AF392" s="232" t="s">
        <v>1</v>
      </c>
      <c r="AG392" s="230" t="s">
        <v>1</v>
      </c>
      <c r="AH392" s="231" cm="1">
        <f t="array" aca="1" ref="AH392" ca="1">INDIRECT("'"&amp;$C392&amp;"'!"&amp;"$"&amp;$D392&amp;$AH$1&amp;"")</f>
        <v>0</v>
      </c>
      <c r="AI392" s="232" t="s">
        <v>1</v>
      </c>
      <c r="AJ392" s="232" t="s">
        <v>1</v>
      </c>
      <c r="AK392" s="233" t="s">
        <v>1</v>
      </c>
      <c r="AL392" s="229" cm="1">
        <f t="array" aca="1" ref="AL392" ca="1">INDIRECT("'"&amp;$C392&amp;"'!"&amp;"$"&amp;$D392&amp;$AL$1&amp;"")</f>
        <v>0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cm="1">
        <f t="array" aca="1" ref="AR392" ca="1">INDIRECT("'"&amp;$C392&amp;"'!"&amp;"$"&amp;$D392&amp;$AR$1&amp;"")</f>
        <v>0</v>
      </c>
      <c r="AS392" s="232"/>
      <c r="AT392" s="230"/>
      <c r="AU392" s="231" cm="1">
        <f t="array" aca="1" ref="AU392" ca="1">INDIRECT("'"&amp;$C392&amp;"'!"&amp;"$"&amp;$D392&amp;$AU$1&amp;"")</f>
        <v>0</v>
      </c>
      <c r="AV392" s="232"/>
      <c r="AW392" s="230"/>
      <c r="AX392" s="229"/>
      <c r="AY392" s="233"/>
      <c r="AZ392" s="232" cm="1">
        <f t="array" aca="1" ref="AZ392" ca="1">INDIRECT("'"&amp;$C392&amp;"'!"&amp;"$"&amp;$D392&amp;$AZ$1&amp;"")</f>
        <v>0</v>
      </c>
      <c r="BA392" s="231"/>
      <c r="BB392" s="232"/>
      <c r="BC392" s="230"/>
      <c r="BD392" s="232" cm="1">
        <f t="array" aca="1" ref="BD392" ca="1">INDIRECT("'"&amp;$C392&amp;"'!"&amp;"$"&amp;$D392&amp;$BD$1&amp;"")</f>
        <v>0</v>
      </c>
      <c r="BE392" s="231"/>
      <c r="BF392" s="232"/>
      <c r="BG392" s="230"/>
      <c r="BH392" s="234"/>
      <c r="BI392" s="230"/>
      <c r="BJ392" s="234" cm="1">
        <f t="array" aca="1" ref="BJ392" ca="1">INDIRECT("'"&amp;$C392&amp;"'!"&amp;"$"&amp;$D392&amp;$BJ$1&amp;"")</f>
        <v>0</v>
      </c>
      <c r="BK392" s="232"/>
      <c r="BL392" s="230"/>
      <c r="BM392" s="408"/>
      <c r="BN392" s="229" cm="1">
        <f t="array" aca="1" ref="BN392" ca="1">INDIRECT("'"&amp;$C392&amp;"'!"&amp;"$"&amp;$D392&amp;$BN$1&amp;"")</f>
        <v>0</v>
      </c>
      <c r="BO392" s="231"/>
      <c r="BP392" s="230"/>
      <c r="BQ392" s="234" cm="1">
        <f t="array" aca="1" ref="BQ392" ca="1">INDIRECT("'"&amp;$C392&amp;"'!"&amp;"$"&amp;$D392&amp;$BQ$1&amp;"")</f>
        <v>0</v>
      </c>
      <c r="BR392" s="232"/>
      <c r="BS392" s="232"/>
      <c r="BT392" s="230"/>
      <c r="BU392" s="235" cm="1">
        <f t="array" aca="1" ref="BU392" ca="1">INDIRECT("'"&amp;$C392&amp;"'!"&amp;"$"&amp;$D392&amp;$BU$1&amp;"")</f>
        <v>0</v>
      </c>
      <c r="BV392" s="232"/>
      <c r="BW392" s="232"/>
      <c r="BX392" s="230"/>
      <c r="BY392" s="235"/>
      <c r="BZ392" s="232"/>
      <c r="CA392" s="232"/>
      <c r="CB392" s="230"/>
    </row>
    <row r="393" spans="1:80" ht="15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151</v>
      </c>
      <c r="E393" s="222"/>
      <c r="F393" s="223"/>
      <c r="G393" s="224" cm="1">
        <f t="array" aca="1" ref="G393" ca="1">INDIRECT("'"&amp;$C393&amp;"'!"&amp;"$"&amp;$D393&amp;$G$1&amp;"")</f>
        <v>0</v>
      </c>
      <c r="H393" s="225" t="s">
        <v>1</v>
      </c>
      <c r="I393" s="223" t="s">
        <v>1</v>
      </c>
      <c r="J393" s="224" cm="1">
        <f t="array" aca="1" ref="J393" ca="1">INDIRECT("'"&amp;$C393&amp;"'!"&amp;"$"&amp;$D393&amp;$J$1&amp;"")</f>
        <v>0</v>
      </c>
      <c r="K393" s="225"/>
      <c r="L393" s="225"/>
      <c r="M393" s="223"/>
      <c r="N393" s="222" cm="1">
        <f t="array" aca="1" ref="N393" ca="1">INDIRECT("'"&amp;$C393&amp;"'!"&amp;"$"&amp;$D393&amp;$N$1&amp;"")</f>
        <v>0</v>
      </c>
      <c r="O393" s="225"/>
      <c r="P393" s="225"/>
      <c r="Q393" s="223"/>
      <c r="R393" s="352" cm="1">
        <f t="array" aca="1" ref="R393" ca="1">INDIRECT("'"&amp;$C393&amp;"'!"&amp;"$"&amp;$D393&amp;$R$1&amp;"")</f>
        <v>0</v>
      </c>
      <c r="S393" s="225"/>
      <c r="T393" s="225"/>
      <c r="U393" s="226"/>
      <c r="V393" s="222"/>
      <c r="W393" s="227" cm="1">
        <f t="array" aca="1" ref="W393" ca="1">INDIRECT("'"&amp;$C393&amp;"'!"&amp;"$"&amp;$D393&amp;$W$1&amp;"")</f>
        <v>0</v>
      </c>
      <c r="X393" s="225"/>
      <c r="Y393" s="223"/>
      <c r="Z393" s="224" cm="1">
        <f t="array" aca="1" ref="Z393" ca="1">INDIRECT("'"&amp;$C393&amp;"'!"&amp;"$"&amp;$D393&amp;$Z$1&amp;"")</f>
        <v>0</v>
      </c>
      <c r="AA393" s="225" t="s">
        <v>1</v>
      </c>
      <c r="AB393" s="225" t="s">
        <v>1</v>
      </c>
      <c r="AC393" s="226" t="s">
        <v>1</v>
      </c>
      <c r="AD393" s="222" cm="1">
        <f t="array" aca="1" ref="AD393" ca="1">INDIRECT("'"&amp;$C393&amp;"'!"&amp;"$"&amp;$D393&amp;$AD$1&amp;"")</f>
        <v>0</v>
      </c>
      <c r="AE393" s="225" t="s">
        <v>1</v>
      </c>
      <c r="AF393" s="225" t="s">
        <v>1</v>
      </c>
      <c r="AG393" s="223" t="s">
        <v>1</v>
      </c>
      <c r="AH393" s="224" cm="1">
        <f t="array" aca="1" ref="AH393" ca="1">INDIRECT("'"&amp;$C393&amp;"'!"&amp;"$"&amp;$D393&amp;$AH$1&amp;"")</f>
        <v>0</v>
      </c>
      <c r="AI393" s="225" t="s">
        <v>1</v>
      </c>
      <c r="AJ393" s="225" t="s">
        <v>1</v>
      </c>
      <c r="AK393" s="226" t="s">
        <v>1</v>
      </c>
      <c r="AL393" s="222" cm="1">
        <f t="array" aca="1" ref="AL393" ca="1">INDIRECT("'"&amp;$C393&amp;"'!"&amp;"$"&amp;$D393&amp;$AL$1&amp;"")</f>
        <v>0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cm="1">
        <f t="array" aca="1" ref="AR393" ca="1">INDIRECT("'"&amp;$C393&amp;"'!"&amp;"$"&amp;$D393&amp;$AR$1&amp;"")</f>
        <v>0</v>
      </c>
      <c r="AS393" s="225"/>
      <c r="AT393" s="223"/>
      <c r="AU393" s="224" cm="1">
        <f t="array" aca="1" ref="AU393" ca="1">INDIRECT("'"&amp;$C393&amp;"'!"&amp;"$"&amp;$D393&amp;$AU$1&amp;"")</f>
        <v>0</v>
      </c>
      <c r="AV393" s="225"/>
      <c r="AW393" s="223"/>
      <c r="AX393" s="222"/>
      <c r="AY393" s="226"/>
      <c r="AZ393" s="225" cm="1">
        <f t="array" aca="1" ref="AZ393" ca="1">INDIRECT("'"&amp;$C393&amp;"'!"&amp;"$"&amp;$D393&amp;$AZ$1&amp;"")</f>
        <v>0</v>
      </c>
      <c r="BA393" s="224"/>
      <c r="BB393" s="225"/>
      <c r="BC393" s="223"/>
      <c r="BD393" s="225" cm="1">
        <f t="array" aca="1" ref="BD393" ca="1">INDIRECT("'"&amp;$C393&amp;"'!"&amp;"$"&amp;$D393&amp;$BD$1&amp;"")</f>
        <v>0</v>
      </c>
      <c r="BE393" s="224"/>
      <c r="BF393" s="225"/>
      <c r="BG393" s="223"/>
      <c r="BH393" s="227"/>
      <c r="BI393" s="223"/>
      <c r="BJ393" s="227" cm="1">
        <f t="array" aca="1" ref="BJ393" ca="1">INDIRECT("'"&amp;$C393&amp;"'!"&amp;"$"&amp;$D393&amp;$BJ$1&amp;"")</f>
        <v>0</v>
      </c>
      <c r="BK393" s="225"/>
      <c r="BL393" s="223"/>
      <c r="BM393" s="407"/>
      <c r="BN393" s="222" cm="1">
        <f t="array" aca="1" ref="BN393" ca="1">INDIRECT("'"&amp;$C393&amp;"'!"&amp;"$"&amp;$D393&amp;$BN$1&amp;"")</f>
        <v>0</v>
      </c>
      <c r="BO393" s="224"/>
      <c r="BP393" s="223"/>
      <c r="BQ393" s="227" cm="1">
        <f t="array" aca="1" ref="BQ393" ca="1">INDIRECT("'"&amp;$C393&amp;"'!"&amp;"$"&amp;$D393&amp;$BQ$1&amp;"")</f>
        <v>0</v>
      </c>
      <c r="BR393" s="225"/>
      <c r="BS393" s="225"/>
      <c r="BT393" s="223"/>
      <c r="BU393" s="228" cm="1">
        <f t="array" aca="1" ref="BU393" ca="1">INDIRECT("'"&amp;$C393&amp;"'!"&amp;"$"&amp;$D393&amp;$BU$1&amp;"")</f>
        <v>0</v>
      </c>
      <c r="BV393" s="225"/>
      <c r="BW393" s="225"/>
      <c r="BX393" s="223"/>
      <c r="BY393" s="228"/>
      <c r="BZ393" s="225"/>
      <c r="CA393" s="225"/>
      <c r="CB393" s="223"/>
    </row>
    <row r="394" spans="1:80" ht="15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152</v>
      </c>
      <c r="E394" s="229"/>
      <c r="F394" s="230"/>
      <c r="G394" s="231" cm="1">
        <f t="array" aca="1" ref="G394" ca="1">INDIRECT("'"&amp;$C394&amp;"'!"&amp;"$"&amp;$D394&amp;$G$1&amp;"")</f>
        <v>0</v>
      </c>
      <c r="H394" s="232" t="s">
        <v>1</v>
      </c>
      <c r="I394" s="230" t="s">
        <v>1</v>
      </c>
      <c r="J394" s="231" cm="1">
        <f t="array" aca="1" ref="J394" ca="1">INDIRECT("'"&amp;$C394&amp;"'!"&amp;"$"&amp;$D394&amp;$J$1&amp;"")</f>
        <v>0</v>
      </c>
      <c r="K394" s="232"/>
      <c r="L394" s="232"/>
      <c r="M394" s="233"/>
      <c r="N394" s="229" cm="1">
        <f t="array" aca="1" ref="N394" ca="1">INDIRECT("'"&amp;$C394&amp;"'!"&amp;"$"&amp;$D394&amp;$N$1&amp;"")</f>
        <v>0</v>
      </c>
      <c r="O394" s="232"/>
      <c r="P394" s="232"/>
      <c r="Q394" s="230"/>
      <c r="R394" s="229" cm="1">
        <f t="array" aca="1" ref="R394" ca="1">INDIRECT("'"&amp;$C394&amp;"'!"&amp;"$"&amp;$D394&amp;$R$1&amp;"")</f>
        <v>0</v>
      </c>
      <c r="S394" s="232"/>
      <c r="T394" s="232"/>
      <c r="U394" s="233"/>
      <c r="V394" s="229"/>
      <c r="W394" s="234" cm="1">
        <f t="array" aca="1" ref="W394" ca="1">INDIRECT("'"&amp;$C394&amp;"'!"&amp;"$"&amp;$D394&amp;$W$1&amp;"")</f>
        <v>0</v>
      </c>
      <c r="X394" s="232"/>
      <c r="Y394" s="230"/>
      <c r="Z394" s="231" cm="1">
        <f t="array" aca="1" ref="Z394" ca="1">INDIRECT("'"&amp;$C394&amp;"'!"&amp;"$"&amp;$D394&amp;$Z$1&amp;"")</f>
        <v>0</v>
      </c>
      <c r="AA394" s="232" t="s">
        <v>1</v>
      </c>
      <c r="AB394" s="232" t="s">
        <v>1</v>
      </c>
      <c r="AC394" s="233" t="s">
        <v>1</v>
      </c>
      <c r="AD394" s="229" cm="1">
        <f t="array" aca="1" ref="AD394" ca="1">INDIRECT("'"&amp;$C394&amp;"'!"&amp;"$"&amp;$D394&amp;$AD$1&amp;"")</f>
        <v>0</v>
      </c>
      <c r="AE394" s="232" t="s">
        <v>1</v>
      </c>
      <c r="AF394" s="232" t="s">
        <v>1</v>
      </c>
      <c r="AG394" s="230" t="s">
        <v>1</v>
      </c>
      <c r="AH394" s="231" cm="1">
        <f t="array" aca="1" ref="AH394" ca="1">INDIRECT("'"&amp;$C394&amp;"'!"&amp;"$"&amp;$D394&amp;$AH$1&amp;"")</f>
        <v>0</v>
      </c>
      <c r="AI394" s="232" t="s">
        <v>1</v>
      </c>
      <c r="AJ394" s="232" t="s">
        <v>1</v>
      </c>
      <c r="AK394" s="233" t="s">
        <v>1</v>
      </c>
      <c r="AL394" s="229" cm="1">
        <f t="array" aca="1" ref="AL394" ca="1">INDIRECT("'"&amp;$C394&amp;"'!"&amp;"$"&amp;$D394&amp;$AL$1&amp;"")</f>
        <v>0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cm="1">
        <f t="array" aca="1" ref="AR394" ca="1">INDIRECT("'"&amp;$C394&amp;"'!"&amp;"$"&amp;$D394&amp;$AR$1&amp;"")</f>
        <v>0</v>
      </c>
      <c r="AS394" s="232"/>
      <c r="AT394" s="230"/>
      <c r="AU394" s="231" cm="1">
        <f t="array" aca="1" ref="AU394" ca="1">INDIRECT("'"&amp;$C394&amp;"'!"&amp;"$"&amp;$D394&amp;$AU$1&amp;"")</f>
        <v>0</v>
      </c>
      <c r="AV394" s="232"/>
      <c r="AW394" s="230"/>
      <c r="AX394" s="229"/>
      <c r="AY394" s="233"/>
      <c r="AZ394" s="232" cm="1">
        <f t="array" aca="1" ref="AZ394" ca="1">INDIRECT("'"&amp;$C394&amp;"'!"&amp;"$"&amp;$D394&amp;$AZ$1&amp;"")</f>
        <v>0</v>
      </c>
      <c r="BA394" s="231"/>
      <c r="BB394" s="232"/>
      <c r="BC394" s="230"/>
      <c r="BD394" s="232" cm="1">
        <f t="array" aca="1" ref="BD394" ca="1">INDIRECT("'"&amp;$C394&amp;"'!"&amp;"$"&amp;$D394&amp;$BD$1&amp;"")</f>
        <v>0</v>
      </c>
      <c r="BE394" s="231"/>
      <c r="BF394" s="232"/>
      <c r="BG394" s="230"/>
      <c r="BH394" s="234"/>
      <c r="BI394" s="230"/>
      <c r="BJ394" s="234" cm="1">
        <f t="array" aca="1" ref="BJ394" ca="1">INDIRECT("'"&amp;$C394&amp;"'!"&amp;"$"&amp;$D394&amp;$BJ$1&amp;"")</f>
        <v>0</v>
      </c>
      <c r="BK394" s="232"/>
      <c r="BL394" s="230"/>
      <c r="BM394" s="408"/>
      <c r="BN394" s="229" cm="1">
        <f t="array" aca="1" ref="BN394" ca="1">INDIRECT("'"&amp;$C394&amp;"'!"&amp;"$"&amp;$D394&amp;$BN$1&amp;"")</f>
        <v>0</v>
      </c>
      <c r="BO394" s="231"/>
      <c r="BP394" s="230"/>
      <c r="BQ394" s="234" cm="1">
        <f t="array" aca="1" ref="BQ394" ca="1">INDIRECT("'"&amp;$C394&amp;"'!"&amp;"$"&amp;$D394&amp;$BQ$1&amp;"")</f>
        <v>0</v>
      </c>
      <c r="BR394" s="232"/>
      <c r="BS394" s="232"/>
      <c r="BT394" s="230"/>
      <c r="BU394" s="235" cm="1">
        <f t="array" aca="1" ref="BU394" ca="1">INDIRECT("'"&amp;$C394&amp;"'!"&amp;"$"&amp;$D394&amp;$BU$1&amp;"")</f>
        <v>0</v>
      </c>
      <c r="BV394" s="232"/>
      <c r="BW394" s="232"/>
      <c r="BX394" s="230"/>
      <c r="BY394" s="235"/>
      <c r="BZ394" s="232"/>
      <c r="CA394" s="232"/>
      <c r="CB394" s="230"/>
    </row>
    <row r="395" spans="1:80" ht="15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153</v>
      </c>
      <c r="E395" s="222"/>
      <c r="F395" s="223"/>
      <c r="G395" s="224" cm="1">
        <f t="array" aca="1" ref="G395" ca="1">INDIRECT("'"&amp;$C395&amp;"'!"&amp;"$"&amp;$D395&amp;$G$1&amp;"")</f>
        <v>0</v>
      </c>
      <c r="H395" s="225" t="s">
        <v>1</v>
      </c>
      <c r="I395" s="223" t="s">
        <v>1</v>
      </c>
      <c r="J395" s="224" cm="1">
        <f t="array" aca="1" ref="J395" ca="1">INDIRECT("'"&amp;$C395&amp;"'!"&amp;"$"&amp;$D395&amp;$J$1&amp;"")</f>
        <v>0</v>
      </c>
      <c r="K395" s="225"/>
      <c r="L395" s="225"/>
      <c r="M395" s="226"/>
      <c r="N395" s="222" cm="1">
        <f t="array" aca="1" ref="N395" ca="1">INDIRECT("'"&amp;$C395&amp;"'!"&amp;"$"&amp;$D395&amp;$N$1&amp;"")</f>
        <v>0</v>
      </c>
      <c r="O395" s="225"/>
      <c r="P395" s="225"/>
      <c r="Q395" s="223"/>
      <c r="R395" s="352" cm="1">
        <f t="array" aca="1" ref="R395" ca="1">INDIRECT("'"&amp;$C395&amp;"'!"&amp;"$"&amp;$D395&amp;$R$1&amp;"")</f>
        <v>0</v>
      </c>
      <c r="S395" s="225"/>
      <c r="T395" s="225"/>
      <c r="U395" s="226"/>
      <c r="V395" s="222"/>
      <c r="W395" s="227" cm="1">
        <f t="array" aca="1" ref="W395" ca="1">INDIRECT("'"&amp;$C395&amp;"'!"&amp;"$"&amp;$D395&amp;$W$1&amp;"")</f>
        <v>0</v>
      </c>
      <c r="X395" s="225"/>
      <c r="Y395" s="223"/>
      <c r="Z395" s="224" cm="1">
        <f t="array" aca="1" ref="Z395" ca="1">INDIRECT("'"&amp;$C395&amp;"'!"&amp;"$"&amp;$D395&amp;$Z$1&amp;"")</f>
        <v>0</v>
      </c>
      <c r="AA395" s="225" t="s">
        <v>1</v>
      </c>
      <c r="AB395" s="225" t="s">
        <v>1</v>
      </c>
      <c r="AC395" s="226" t="s">
        <v>1</v>
      </c>
      <c r="AD395" s="222" cm="1">
        <f t="array" aca="1" ref="AD395" ca="1">INDIRECT("'"&amp;$C395&amp;"'!"&amp;"$"&amp;$D395&amp;$AD$1&amp;"")</f>
        <v>0</v>
      </c>
      <c r="AE395" s="225" t="s">
        <v>1</v>
      </c>
      <c r="AF395" s="225" t="s">
        <v>1</v>
      </c>
      <c r="AG395" s="223" t="s">
        <v>1</v>
      </c>
      <c r="AH395" s="224" cm="1">
        <f t="array" aca="1" ref="AH395" ca="1">INDIRECT("'"&amp;$C395&amp;"'!"&amp;"$"&amp;$D395&amp;$AH$1&amp;"")</f>
        <v>0</v>
      </c>
      <c r="AI395" s="225" t="s">
        <v>1</v>
      </c>
      <c r="AJ395" s="225" t="s">
        <v>1</v>
      </c>
      <c r="AK395" s="226" t="s">
        <v>1</v>
      </c>
      <c r="AL395" s="222" cm="1">
        <f t="array" aca="1" ref="AL395" ca="1">INDIRECT("'"&amp;$C395&amp;"'!"&amp;"$"&amp;$D395&amp;$AL$1&amp;"")</f>
        <v>0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cm="1">
        <f t="array" aca="1" ref="AR395" ca="1">INDIRECT("'"&amp;$C395&amp;"'!"&amp;"$"&amp;$D395&amp;$AR$1&amp;"")</f>
        <v>0</v>
      </c>
      <c r="AS395" s="225"/>
      <c r="AT395" s="223"/>
      <c r="AU395" s="224" cm="1">
        <f t="array" aca="1" ref="AU395" ca="1">INDIRECT("'"&amp;$C395&amp;"'!"&amp;"$"&amp;$D395&amp;$AU$1&amp;"")</f>
        <v>0</v>
      </c>
      <c r="AV395" s="225"/>
      <c r="AW395" s="223"/>
      <c r="AX395" s="222"/>
      <c r="AY395" s="226"/>
      <c r="AZ395" s="225" cm="1">
        <f t="array" aca="1" ref="AZ395" ca="1">INDIRECT("'"&amp;$C395&amp;"'!"&amp;"$"&amp;$D395&amp;$AZ$1&amp;"")</f>
        <v>0</v>
      </c>
      <c r="BA395" s="224"/>
      <c r="BB395" s="225"/>
      <c r="BC395" s="223"/>
      <c r="BD395" s="225" cm="1">
        <f t="array" aca="1" ref="BD395" ca="1">INDIRECT("'"&amp;$C395&amp;"'!"&amp;"$"&amp;$D395&amp;$BD$1&amp;"")</f>
        <v>0</v>
      </c>
      <c r="BE395" s="224"/>
      <c r="BF395" s="225"/>
      <c r="BG395" s="223"/>
      <c r="BH395" s="227"/>
      <c r="BI395" s="223"/>
      <c r="BJ395" s="227" cm="1">
        <f t="array" aca="1" ref="BJ395" ca="1">INDIRECT("'"&amp;$C395&amp;"'!"&amp;"$"&amp;$D395&amp;$BJ$1&amp;"")</f>
        <v>0</v>
      </c>
      <c r="BK395" s="225"/>
      <c r="BL395" s="223"/>
      <c r="BM395" s="407"/>
      <c r="BN395" s="222" cm="1">
        <f t="array" aca="1" ref="BN395" ca="1">INDIRECT("'"&amp;$C395&amp;"'!"&amp;"$"&amp;$D395&amp;$BN$1&amp;"")</f>
        <v>0</v>
      </c>
      <c r="BO395" s="224"/>
      <c r="BP395" s="223"/>
      <c r="BQ395" s="227" cm="1">
        <f t="array" aca="1" ref="BQ395" ca="1">INDIRECT("'"&amp;$C395&amp;"'!"&amp;"$"&amp;$D395&amp;$BQ$1&amp;"")</f>
        <v>0</v>
      </c>
      <c r="BR395" s="225"/>
      <c r="BS395" s="225"/>
      <c r="BT395" s="223"/>
      <c r="BU395" s="228" cm="1">
        <f t="array" aca="1" ref="BU395" ca="1">INDIRECT("'"&amp;$C395&amp;"'!"&amp;"$"&amp;$D395&amp;$BU$1&amp;"")</f>
        <v>0</v>
      </c>
      <c r="BV395" s="225"/>
      <c r="BW395" s="225"/>
      <c r="BX395" s="223"/>
      <c r="BY395" s="228"/>
      <c r="BZ395" s="225"/>
      <c r="CA395" s="225"/>
      <c r="CB395" s="223"/>
    </row>
    <row r="396" spans="1:80" ht="15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154</v>
      </c>
      <c r="E396" s="229"/>
      <c r="F396" s="230"/>
      <c r="G396" s="231" cm="1">
        <f t="array" aca="1" ref="G396" ca="1">INDIRECT("'"&amp;$C396&amp;"'!"&amp;"$"&amp;$D396&amp;$G$1&amp;"")</f>
        <v>0</v>
      </c>
      <c r="H396" s="232" t="s">
        <v>1</v>
      </c>
      <c r="I396" s="230" t="s">
        <v>1</v>
      </c>
      <c r="J396" s="231" cm="1">
        <f t="array" aca="1" ref="J396" ca="1">INDIRECT("'"&amp;$C396&amp;"'!"&amp;"$"&amp;$D396&amp;$J$1&amp;"")</f>
        <v>0</v>
      </c>
      <c r="K396" s="232"/>
      <c r="L396" s="232"/>
      <c r="M396" s="233"/>
      <c r="N396" s="229" cm="1">
        <f t="array" aca="1" ref="N396" ca="1">INDIRECT("'"&amp;$C396&amp;"'!"&amp;"$"&amp;$D396&amp;$N$1&amp;"")</f>
        <v>0</v>
      </c>
      <c r="O396" s="232"/>
      <c r="P396" s="232"/>
      <c r="Q396" s="230"/>
      <c r="R396" s="353" cm="1">
        <f t="array" aca="1" ref="R396" ca="1">INDIRECT("'"&amp;$C396&amp;"'!"&amp;"$"&amp;$D396&amp;$R$1&amp;"")</f>
        <v>0</v>
      </c>
      <c r="S396" s="232"/>
      <c r="T396" s="232"/>
      <c r="U396" s="233"/>
      <c r="V396" s="229"/>
      <c r="W396" s="234" cm="1">
        <f t="array" aca="1" ref="W396" ca="1">INDIRECT("'"&amp;$C396&amp;"'!"&amp;"$"&amp;$D396&amp;$W$1&amp;"")</f>
        <v>0</v>
      </c>
      <c r="X396" s="232"/>
      <c r="Y396" s="230"/>
      <c r="Z396" s="231" cm="1">
        <f t="array" aca="1" ref="Z396" ca="1">INDIRECT("'"&amp;$C396&amp;"'!"&amp;"$"&amp;$D396&amp;$Z$1&amp;"")</f>
        <v>0</v>
      </c>
      <c r="AA396" s="232" t="s">
        <v>1</v>
      </c>
      <c r="AB396" s="232" t="s">
        <v>1</v>
      </c>
      <c r="AC396" s="233" t="s">
        <v>1</v>
      </c>
      <c r="AD396" s="229" cm="1">
        <f t="array" aca="1" ref="AD396" ca="1">INDIRECT("'"&amp;$C396&amp;"'!"&amp;"$"&amp;$D396&amp;$AD$1&amp;"")</f>
        <v>0</v>
      </c>
      <c r="AE396" s="232" t="s">
        <v>1</v>
      </c>
      <c r="AF396" s="232" t="s">
        <v>1</v>
      </c>
      <c r="AG396" s="230" t="s">
        <v>1</v>
      </c>
      <c r="AH396" s="231" cm="1">
        <f t="array" aca="1" ref="AH396" ca="1">INDIRECT("'"&amp;$C396&amp;"'!"&amp;"$"&amp;$D396&amp;$AH$1&amp;"")</f>
        <v>0</v>
      </c>
      <c r="AI396" s="232" t="s">
        <v>1</v>
      </c>
      <c r="AJ396" s="232" t="s">
        <v>1</v>
      </c>
      <c r="AK396" s="233" t="s">
        <v>1</v>
      </c>
      <c r="AL396" s="229" cm="1">
        <f t="array" aca="1" ref="AL396" ca="1">INDIRECT("'"&amp;$C396&amp;"'!"&amp;"$"&amp;$D396&amp;$AL$1&amp;"")</f>
        <v>0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cm="1">
        <f t="array" aca="1" ref="AR396" ca="1">INDIRECT("'"&amp;$C396&amp;"'!"&amp;"$"&amp;$D396&amp;$AR$1&amp;"")</f>
        <v>0</v>
      </c>
      <c r="AS396" s="232"/>
      <c r="AT396" s="230"/>
      <c r="AU396" s="231" cm="1">
        <f t="array" aca="1" ref="AU396" ca="1">INDIRECT("'"&amp;$C396&amp;"'!"&amp;"$"&amp;$D396&amp;$AU$1&amp;"")</f>
        <v>0</v>
      </c>
      <c r="AV396" s="232"/>
      <c r="AW396" s="230"/>
      <c r="AX396" s="229"/>
      <c r="AY396" s="233"/>
      <c r="AZ396" s="232" cm="1">
        <f t="array" aca="1" ref="AZ396" ca="1">INDIRECT("'"&amp;$C396&amp;"'!"&amp;"$"&amp;$D396&amp;$AZ$1&amp;"")</f>
        <v>0</v>
      </c>
      <c r="BA396" s="231"/>
      <c r="BB396" s="232"/>
      <c r="BC396" s="230"/>
      <c r="BD396" s="232" cm="1">
        <f t="array" aca="1" ref="BD396" ca="1">INDIRECT("'"&amp;$C396&amp;"'!"&amp;"$"&amp;$D396&amp;$BD$1&amp;"")</f>
        <v>0</v>
      </c>
      <c r="BE396" s="231"/>
      <c r="BF396" s="232"/>
      <c r="BG396" s="230"/>
      <c r="BH396" s="234"/>
      <c r="BI396" s="230"/>
      <c r="BJ396" s="234" cm="1">
        <f t="array" aca="1" ref="BJ396" ca="1">INDIRECT("'"&amp;$C396&amp;"'!"&amp;"$"&amp;$D396&amp;$BJ$1&amp;"")</f>
        <v>0</v>
      </c>
      <c r="BK396" s="232"/>
      <c r="BL396" s="230"/>
      <c r="BM396" s="408"/>
      <c r="BN396" s="229" cm="1">
        <f t="array" aca="1" ref="BN396" ca="1">INDIRECT("'"&amp;$C396&amp;"'!"&amp;"$"&amp;$D396&amp;$BN$1&amp;"")</f>
        <v>0</v>
      </c>
      <c r="BO396" s="231"/>
      <c r="BP396" s="230"/>
      <c r="BQ396" s="234" cm="1">
        <f t="array" aca="1" ref="BQ396" ca="1">INDIRECT("'"&amp;$C396&amp;"'!"&amp;"$"&amp;$D396&amp;$BQ$1&amp;"")</f>
        <v>0</v>
      </c>
      <c r="BR396" s="232"/>
      <c r="BS396" s="232"/>
      <c r="BT396" s="230"/>
      <c r="BU396" s="235" cm="1">
        <f t="array" aca="1" ref="BU396" ca="1">INDIRECT("'"&amp;$C396&amp;"'!"&amp;"$"&amp;$D396&amp;$BU$1&amp;"")</f>
        <v>0</v>
      </c>
      <c r="BV396" s="232"/>
      <c r="BW396" s="232"/>
      <c r="BX396" s="230"/>
      <c r="BY396" s="235"/>
      <c r="BZ396" s="232"/>
      <c r="CA396" s="232"/>
      <c r="CB396" s="230"/>
    </row>
    <row r="397" spans="1:80" ht="15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155</v>
      </c>
      <c r="E397" s="222"/>
      <c r="F397" s="223"/>
      <c r="G397" s="224" cm="1">
        <f t="array" aca="1" ref="G397" ca="1">INDIRECT("'"&amp;$C397&amp;"'!"&amp;"$"&amp;$D397&amp;$G$1&amp;"")</f>
        <v>0</v>
      </c>
      <c r="H397" s="225" t="s">
        <v>1</v>
      </c>
      <c r="I397" s="223" t="s">
        <v>1</v>
      </c>
      <c r="J397" s="224" cm="1">
        <f t="array" aca="1" ref="J397" ca="1">INDIRECT("'"&amp;$C397&amp;"'!"&amp;"$"&amp;$D397&amp;$J$1&amp;"")</f>
        <v>0</v>
      </c>
      <c r="K397" s="225"/>
      <c r="L397" s="225"/>
      <c r="M397" s="226"/>
      <c r="N397" s="222" cm="1">
        <f t="array" aca="1" ref="N397" ca="1">INDIRECT("'"&amp;$C397&amp;"'!"&amp;"$"&amp;$D397&amp;$N$1&amp;"")</f>
        <v>0</v>
      </c>
      <c r="O397" s="225"/>
      <c r="P397" s="225"/>
      <c r="Q397" s="226"/>
      <c r="R397" s="352" cm="1">
        <f t="array" aca="1" ref="R397" ca="1">INDIRECT("'"&amp;$C397&amp;"'!"&amp;"$"&amp;$D397&amp;$R$1&amp;"")</f>
        <v>0</v>
      </c>
      <c r="S397" s="225"/>
      <c r="T397" s="225"/>
      <c r="U397" s="226"/>
      <c r="V397" s="222"/>
      <c r="W397" s="227" cm="1">
        <f t="array" aca="1" ref="W397" ca="1">INDIRECT("'"&amp;$C397&amp;"'!"&amp;"$"&amp;$D397&amp;$W$1&amp;"")</f>
        <v>0</v>
      </c>
      <c r="X397" s="225"/>
      <c r="Y397" s="223"/>
      <c r="Z397" s="224" cm="1">
        <f t="array" aca="1" ref="Z397" ca="1">INDIRECT("'"&amp;$C397&amp;"'!"&amp;"$"&amp;$D397&amp;$Z$1&amp;"")</f>
        <v>0</v>
      </c>
      <c r="AA397" s="225" t="s">
        <v>1</v>
      </c>
      <c r="AB397" s="225" t="s">
        <v>1</v>
      </c>
      <c r="AC397" s="226" t="s">
        <v>1</v>
      </c>
      <c r="AD397" s="222" cm="1">
        <f t="array" aca="1" ref="AD397" ca="1">INDIRECT("'"&amp;$C397&amp;"'!"&amp;"$"&amp;$D397&amp;$AD$1&amp;"")</f>
        <v>0</v>
      </c>
      <c r="AE397" s="225" t="s">
        <v>1</v>
      </c>
      <c r="AF397" s="225" t="s">
        <v>1</v>
      </c>
      <c r="AG397" s="223" t="s">
        <v>1</v>
      </c>
      <c r="AH397" s="224" cm="1">
        <f t="array" aca="1" ref="AH397" ca="1">INDIRECT("'"&amp;$C397&amp;"'!"&amp;"$"&amp;$D397&amp;$AH$1&amp;"")</f>
        <v>0</v>
      </c>
      <c r="AI397" s="225" t="s">
        <v>1</v>
      </c>
      <c r="AJ397" s="225" t="s">
        <v>1</v>
      </c>
      <c r="AK397" s="226" t="s">
        <v>1</v>
      </c>
      <c r="AL397" s="222" cm="1">
        <f t="array" aca="1" ref="AL397" ca="1">INDIRECT("'"&amp;$C397&amp;"'!"&amp;"$"&amp;$D397&amp;$AL$1&amp;"")</f>
        <v>0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cm="1">
        <f t="array" aca="1" ref="AR397" ca="1">INDIRECT("'"&amp;$C397&amp;"'!"&amp;"$"&amp;$D397&amp;$AR$1&amp;"")</f>
        <v>0</v>
      </c>
      <c r="AS397" s="225"/>
      <c r="AT397" s="223"/>
      <c r="AU397" s="224" cm="1">
        <f t="array" aca="1" ref="AU397" ca="1">INDIRECT("'"&amp;$C397&amp;"'!"&amp;"$"&amp;$D397&amp;$AU$1&amp;"")</f>
        <v>0</v>
      </c>
      <c r="AV397" s="225"/>
      <c r="AW397" s="223"/>
      <c r="AX397" s="222"/>
      <c r="AY397" s="226"/>
      <c r="AZ397" s="225" cm="1">
        <f t="array" aca="1" ref="AZ397" ca="1">INDIRECT("'"&amp;$C397&amp;"'!"&amp;"$"&amp;$D397&amp;$AZ$1&amp;"")</f>
        <v>0</v>
      </c>
      <c r="BA397" s="224"/>
      <c r="BB397" s="225"/>
      <c r="BC397" s="223"/>
      <c r="BD397" s="225" cm="1">
        <f t="array" aca="1" ref="BD397" ca="1">INDIRECT("'"&amp;$C397&amp;"'!"&amp;"$"&amp;$D397&amp;$BD$1&amp;"")</f>
        <v>0</v>
      </c>
      <c r="BE397" s="224"/>
      <c r="BF397" s="225"/>
      <c r="BG397" s="223"/>
      <c r="BH397" s="227"/>
      <c r="BI397" s="223"/>
      <c r="BJ397" s="227" cm="1">
        <f t="array" aca="1" ref="BJ397" ca="1">INDIRECT("'"&amp;$C397&amp;"'!"&amp;"$"&amp;$D397&amp;$BJ$1&amp;"")</f>
        <v>0</v>
      </c>
      <c r="BK397" s="225"/>
      <c r="BL397" s="223"/>
      <c r="BM397" s="407"/>
      <c r="BN397" s="222" cm="1">
        <f t="array" aca="1" ref="BN397" ca="1">INDIRECT("'"&amp;$C397&amp;"'!"&amp;"$"&amp;$D397&amp;$BN$1&amp;"")</f>
        <v>0</v>
      </c>
      <c r="BO397" s="224"/>
      <c r="BP397" s="223"/>
      <c r="BQ397" s="227" cm="1">
        <f t="array" aca="1" ref="BQ397" ca="1">INDIRECT("'"&amp;$C397&amp;"'!"&amp;"$"&amp;$D397&amp;$BQ$1&amp;"")</f>
        <v>0</v>
      </c>
      <c r="BR397" s="225"/>
      <c r="BS397" s="225"/>
      <c r="BT397" s="223"/>
      <c r="BU397" s="228" cm="1">
        <f t="array" aca="1" ref="BU397" ca="1">INDIRECT("'"&amp;$C397&amp;"'!"&amp;"$"&amp;$D397&amp;$BU$1&amp;"")</f>
        <v>0</v>
      </c>
      <c r="BV397" s="225"/>
      <c r="BW397" s="225"/>
      <c r="BX397" s="223"/>
      <c r="BY397" s="228"/>
      <c r="BZ397" s="225"/>
      <c r="CA397" s="225"/>
      <c r="CB397" s="223"/>
    </row>
    <row r="398" spans="1:80" ht="15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156</v>
      </c>
      <c r="E398" s="229"/>
      <c r="F398" s="230"/>
      <c r="G398" s="231" cm="1">
        <f t="array" aca="1" ref="G398" ca="1">INDIRECT("'"&amp;$C398&amp;"'!"&amp;"$"&amp;$D398&amp;$G$1&amp;"")</f>
        <v>0</v>
      </c>
      <c r="H398" s="232" t="s">
        <v>1</v>
      </c>
      <c r="I398" s="230" t="s">
        <v>1</v>
      </c>
      <c r="J398" s="231" cm="1">
        <f t="array" aca="1" ref="J398" ca="1">INDIRECT("'"&amp;$C398&amp;"'!"&amp;"$"&amp;$D398&amp;$J$1&amp;"")</f>
        <v>0</v>
      </c>
      <c r="K398" s="232"/>
      <c r="L398" s="232"/>
      <c r="M398" s="233"/>
      <c r="N398" s="229" cm="1">
        <f t="array" aca="1" ref="N398" ca="1">INDIRECT("'"&amp;$C398&amp;"'!"&amp;"$"&amp;$D398&amp;$N$1&amp;"")</f>
        <v>0</v>
      </c>
      <c r="O398" s="232"/>
      <c r="P398" s="232"/>
      <c r="Q398" s="230"/>
      <c r="R398" s="229" cm="1">
        <f t="array" aca="1" ref="R398" ca="1">INDIRECT("'"&amp;$C398&amp;"'!"&amp;"$"&amp;$D398&amp;$R$1&amp;"")</f>
        <v>0</v>
      </c>
      <c r="S398" s="232"/>
      <c r="T398" s="232"/>
      <c r="U398" s="233"/>
      <c r="V398" s="229"/>
      <c r="W398" s="234" cm="1">
        <f t="array" aca="1" ref="W398" ca="1">INDIRECT("'"&amp;$C398&amp;"'!"&amp;"$"&amp;$D398&amp;$W$1&amp;"")</f>
        <v>0</v>
      </c>
      <c r="X398" s="232"/>
      <c r="Y398" s="230"/>
      <c r="Z398" s="231" cm="1">
        <f t="array" aca="1" ref="Z398" ca="1">INDIRECT("'"&amp;$C398&amp;"'!"&amp;"$"&amp;$D398&amp;$Z$1&amp;"")</f>
        <v>0</v>
      </c>
      <c r="AA398" s="232" t="s">
        <v>1</v>
      </c>
      <c r="AB398" s="232" t="s">
        <v>1</v>
      </c>
      <c r="AC398" s="233" t="s">
        <v>1</v>
      </c>
      <c r="AD398" s="229" cm="1">
        <f t="array" aca="1" ref="AD398" ca="1">INDIRECT("'"&amp;$C398&amp;"'!"&amp;"$"&amp;$D398&amp;$AD$1&amp;"")</f>
        <v>0</v>
      </c>
      <c r="AE398" s="232" t="s">
        <v>1</v>
      </c>
      <c r="AF398" s="232" t="s">
        <v>1</v>
      </c>
      <c r="AG398" s="230" t="s">
        <v>1</v>
      </c>
      <c r="AH398" s="231" cm="1">
        <f t="array" aca="1" ref="AH398" ca="1">INDIRECT("'"&amp;$C398&amp;"'!"&amp;"$"&amp;$D398&amp;$AH$1&amp;"")</f>
        <v>0</v>
      </c>
      <c r="AI398" s="232" t="s">
        <v>1</v>
      </c>
      <c r="AJ398" s="232" t="s">
        <v>1</v>
      </c>
      <c r="AK398" s="233" t="s">
        <v>1</v>
      </c>
      <c r="AL398" s="229" cm="1">
        <f t="array" aca="1" ref="AL398" ca="1">INDIRECT("'"&amp;$C398&amp;"'!"&amp;"$"&amp;$D398&amp;$AL$1&amp;"")</f>
        <v>0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cm="1">
        <f t="array" aca="1" ref="AR398" ca="1">INDIRECT("'"&amp;$C398&amp;"'!"&amp;"$"&amp;$D398&amp;$AR$1&amp;"")</f>
        <v>0</v>
      </c>
      <c r="AS398" s="232"/>
      <c r="AT398" s="230"/>
      <c r="AU398" s="231" cm="1">
        <f t="array" aca="1" ref="AU398" ca="1">INDIRECT("'"&amp;$C398&amp;"'!"&amp;"$"&amp;$D398&amp;$AU$1&amp;"")</f>
        <v>0</v>
      </c>
      <c r="AV398" s="232"/>
      <c r="AW398" s="230"/>
      <c r="AX398" s="229"/>
      <c r="AY398" s="233"/>
      <c r="AZ398" s="232" cm="1">
        <f t="array" aca="1" ref="AZ398" ca="1">INDIRECT("'"&amp;$C398&amp;"'!"&amp;"$"&amp;$D398&amp;$AZ$1&amp;"")</f>
        <v>0</v>
      </c>
      <c r="BA398" s="231"/>
      <c r="BB398" s="232"/>
      <c r="BC398" s="230"/>
      <c r="BD398" s="232" cm="1">
        <f t="array" aca="1" ref="BD398" ca="1">INDIRECT("'"&amp;$C398&amp;"'!"&amp;"$"&amp;$D398&amp;$BD$1&amp;"")</f>
        <v>0</v>
      </c>
      <c r="BE398" s="231"/>
      <c r="BF398" s="232"/>
      <c r="BG398" s="230"/>
      <c r="BH398" s="234"/>
      <c r="BI398" s="230"/>
      <c r="BJ398" s="234" cm="1">
        <f t="array" aca="1" ref="BJ398" ca="1">INDIRECT("'"&amp;$C398&amp;"'!"&amp;"$"&amp;$D398&amp;$BJ$1&amp;"")</f>
        <v>0</v>
      </c>
      <c r="BK398" s="232"/>
      <c r="BL398" s="230"/>
      <c r="BM398" s="408"/>
      <c r="BN398" s="229" cm="1">
        <f t="array" aca="1" ref="BN398" ca="1">INDIRECT("'"&amp;$C398&amp;"'!"&amp;"$"&amp;$D398&amp;$BN$1&amp;"")</f>
        <v>0</v>
      </c>
      <c r="BO398" s="231"/>
      <c r="BP398" s="230"/>
      <c r="BQ398" s="234" cm="1">
        <f t="array" aca="1" ref="BQ398" ca="1">INDIRECT("'"&amp;$C398&amp;"'!"&amp;"$"&amp;$D398&amp;$BQ$1&amp;"")</f>
        <v>0</v>
      </c>
      <c r="BR398" s="232"/>
      <c r="BS398" s="232"/>
      <c r="BT398" s="230"/>
      <c r="BU398" s="235" cm="1">
        <f t="array" aca="1" ref="BU398" ca="1">INDIRECT("'"&amp;$C398&amp;"'!"&amp;"$"&amp;$D398&amp;$BU$1&amp;"")</f>
        <v>0</v>
      </c>
      <c r="BV398" s="232"/>
      <c r="BW398" s="232"/>
      <c r="BX398" s="230"/>
      <c r="BY398" s="235"/>
      <c r="BZ398" s="232"/>
      <c r="CA398" s="232"/>
      <c r="CB398" s="230"/>
    </row>
    <row r="399" spans="1:80" ht="15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157</v>
      </c>
      <c r="E399" s="222"/>
      <c r="F399" s="223"/>
      <c r="G399" s="224" cm="1">
        <f t="array" aca="1" ref="G399" ca="1">INDIRECT("'"&amp;$C399&amp;"'!"&amp;"$"&amp;$D399&amp;$G$1&amp;"")</f>
        <v>0</v>
      </c>
      <c r="H399" s="225" t="s">
        <v>1</v>
      </c>
      <c r="I399" s="223" t="s">
        <v>1</v>
      </c>
      <c r="J399" s="224" cm="1">
        <f t="array" aca="1" ref="J399" ca="1">INDIRECT("'"&amp;$C399&amp;"'!"&amp;"$"&amp;$D399&amp;$J$1&amp;"")</f>
        <v>0</v>
      </c>
      <c r="K399" s="493"/>
      <c r="L399" s="225"/>
      <c r="M399" s="226"/>
      <c r="N399" s="222" cm="1">
        <f t="array" aca="1" ref="N399" ca="1">INDIRECT("'"&amp;$C399&amp;"'!"&amp;"$"&amp;$D399&amp;$N$1&amp;"")</f>
        <v>0</v>
      </c>
      <c r="O399" s="225"/>
      <c r="P399" s="225"/>
      <c r="Q399" s="223"/>
      <c r="R399" s="352" cm="1">
        <f t="array" aca="1" ref="R399" ca="1">INDIRECT("'"&amp;$C399&amp;"'!"&amp;"$"&amp;$D399&amp;$R$1&amp;"")</f>
        <v>0</v>
      </c>
      <c r="S399" s="225"/>
      <c r="T399" s="225"/>
      <c r="U399" s="226"/>
      <c r="V399" s="222"/>
      <c r="W399" s="227" cm="1">
        <f t="array" aca="1" ref="W399" ca="1">INDIRECT("'"&amp;$C399&amp;"'!"&amp;"$"&amp;$D399&amp;$W$1&amp;"")</f>
        <v>0</v>
      </c>
      <c r="X399" s="225"/>
      <c r="Y399" s="223"/>
      <c r="Z399" s="224" cm="1">
        <f t="array" aca="1" ref="Z399" ca="1">INDIRECT("'"&amp;$C399&amp;"'!"&amp;"$"&amp;$D399&amp;$Z$1&amp;"")</f>
        <v>0</v>
      </c>
      <c r="AA399" s="225" t="s">
        <v>1</v>
      </c>
      <c r="AB399" s="225" t="s">
        <v>1</v>
      </c>
      <c r="AC399" s="226" t="s">
        <v>1</v>
      </c>
      <c r="AD399" s="222" cm="1">
        <f t="array" aca="1" ref="AD399" ca="1">INDIRECT("'"&amp;$C399&amp;"'!"&amp;"$"&amp;$D399&amp;$AD$1&amp;"")</f>
        <v>0</v>
      </c>
      <c r="AE399" s="225" t="s">
        <v>1</v>
      </c>
      <c r="AF399" s="225" t="s">
        <v>1</v>
      </c>
      <c r="AG399" s="223" t="s">
        <v>1</v>
      </c>
      <c r="AH399" s="224" cm="1">
        <f t="array" aca="1" ref="AH399" ca="1">INDIRECT("'"&amp;$C399&amp;"'!"&amp;"$"&amp;$D399&amp;$AH$1&amp;"")</f>
        <v>0</v>
      </c>
      <c r="AI399" s="225" t="s">
        <v>1</v>
      </c>
      <c r="AJ399" s="225" t="s">
        <v>1</v>
      </c>
      <c r="AK399" s="226" t="s">
        <v>1</v>
      </c>
      <c r="AL399" s="222" cm="1">
        <f t="array" aca="1" ref="AL399" ca="1">INDIRECT("'"&amp;$C399&amp;"'!"&amp;"$"&amp;$D399&amp;$AL$1&amp;"")</f>
        <v>0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cm="1">
        <f t="array" aca="1" ref="AR399" ca="1">INDIRECT("'"&amp;$C399&amp;"'!"&amp;"$"&amp;$D399&amp;$AR$1&amp;"")</f>
        <v>0</v>
      </c>
      <c r="AS399" s="225"/>
      <c r="AT399" s="223"/>
      <c r="AU399" s="224" cm="1">
        <f t="array" aca="1" ref="AU399" ca="1">INDIRECT("'"&amp;$C399&amp;"'!"&amp;"$"&amp;$D399&amp;$AU$1&amp;"")</f>
        <v>0</v>
      </c>
      <c r="AV399" s="225"/>
      <c r="AW399" s="223"/>
      <c r="AX399" s="222"/>
      <c r="AY399" s="226"/>
      <c r="AZ399" s="225" cm="1">
        <f t="array" aca="1" ref="AZ399" ca="1">INDIRECT("'"&amp;$C399&amp;"'!"&amp;"$"&amp;$D399&amp;$AZ$1&amp;"")</f>
        <v>0</v>
      </c>
      <c r="BA399" s="224"/>
      <c r="BB399" s="225"/>
      <c r="BC399" s="223"/>
      <c r="BD399" s="225" cm="1">
        <f t="array" aca="1" ref="BD399" ca="1">INDIRECT("'"&amp;$C399&amp;"'!"&amp;"$"&amp;$D399&amp;$BD$1&amp;"")</f>
        <v>0</v>
      </c>
      <c r="BE399" s="224"/>
      <c r="BF399" s="225"/>
      <c r="BG399" s="223"/>
      <c r="BH399" s="227"/>
      <c r="BI399" s="223"/>
      <c r="BJ399" s="227" cm="1">
        <f t="array" aca="1" ref="BJ399" ca="1">INDIRECT("'"&amp;$C399&amp;"'!"&amp;"$"&amp;$D399&amp;$BJ$1&amp;"")</f>
        <v>0</v>
      </c>
      <c r="BK399" s="225"/>
      <c r="BL399" s="223"/>
      <c r="BM399" s="407"/>
      <c r="BN399" s="222" cm="1">
        <f t="array" aca="1" ref="BN399" ca="1">INDIRECT("'"&amp;$C399&amp;"'!"&amp;"$"&amp;$D399&amp;$BN$1&amp;"")</f>
        <v>0</v>
      </c>
      <c r="BO399" s="224"/>
      <c r="BP399" s="223"/>
      <c r="BQ399" s="227" cm="1">
        <f t="array" aca="1" ref="BQ399" ca="1">INDIRECT("'"&amp;$C399&amp;"'!"&amp;"$"&amp;$D399&amp;$BQ$1&amp;"")</f>
        <v>0</v>
      </c>
      <c r="BR399" s="225"/>
      <c r="BS399" s="225"/>
      <c r="BT399" s="223"/>
      <c r="BU399" s="228" cm="1">
        <f t="array" aca="1" ref="BU399" ca="1">INDIRECT("'"&amp;$C399&amp;"'!"&amp;"$"&amp;$D399&amp;$BU$1&amp;"")</f>
        <v>0</v>
      </c>
      <c r="BV399" s="225"/>
      <c r="BW399" s="225"/>
      <c r="BX399" s="223"/>
      <c r="BY399" s="228"/>
      <c r="BZ399" s="225"/>
      <c r="CA399" s="225"/>
      <c r="CB399" s="223"/>
    </row>
    <row r="400" spans="1:80" ht="15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158</v>
      </c>
      <c r="E400" s="229"/>
      <c r="F400" s="230"/>
      <c r="G400" s="231" cm="1">
        <f t="array" aca="1" ref="G400" ca="1">INDIRECT("'"&amp;$C400&amp;"'!"&amp;"$"&amp;$D400&amp;$G$1&amp;"")</f>
        <v>0</v>
      </c>
      <c r="H400" s="232" t="s">
        <v>1</v>
      </c>
      <c r="I400" s="230" t="s">
        <v>1</v>
      </c>
      <c r="J400" s="231" cm="1">
        <f t="array" aca="1" ref="J400" ca="1">INDIRECT("'"&amp;$C400&amp;"'!"&amp;"$"&amp;$D400&amp;$J$1&amp;"")</f>
        <v>0</v>
      </c>
      <c r="K400" s="232"/>
      <c r="L400" s="232"/>
      <c r="M400" s="233"/>
      <c r="N400" s="229" cm="1">
        <f t="array" aca="1" ref="N400" ca="1">INDIRECT("'"&amp;$C400&amp;"'!"&amp;"$"&amp;$D400&amp;$N$1&amp;"")</f>
        <v>0</v>
      </c>
      <c r="O400" s="232"/>
      <c r="P400" s="232"/>
      <c r="Q400" s="230"/>
      <c r="R400" s="229" cm="1">
        <f t="array" aca="1" ref="R400" ca="1">INDIRECT("'"&amp;$C400&amp;"'!"&amp;"$"&amp;$D400&amp;$R$1&amp;"")</f>
        <v>0</v>
      </c>
      <c r="S400" s="232"/>
      <c r="T400" s="232"/>
      <c r="U400" s="233"/>
      <c r="V400" s="229"/>
      <c r="W400" s="234" cm="1">
        <f t="array" aca="1" ref="W400" ca="1">INDIRECT("'"&amp;$C400&amp;"'!"&amp;"$"&amp;$D400&amp;$W$1&amp;"")</f>
        <v>0</v>
      </c>
      <c r="X400" s="232"/>
      <c r="Y400" s="230"/>
      <c r="Z400" s="231" cm="1">
        <f t="array" aca="1" ref="Z400" ca="1">INDIRECT("'"&amp;$C400&amp;"'!"&amp;"$"&amp;$D400&amp;$Z$1&amp;"")</f>
        <v>0</v>
      </c>
      <c r="AA400" s="232" t="s">
        <v>1</v>
      </c>
      <c r="AB400" s="232" t="s">
        <v>1</v>
      </c>
      <c r="AC400" s="233" t="s">
        <v>1</v>
      </c>
      <c r="AD400" s="229" cm="1">
        <f t="array" aca="1" ref="AD400" ca="1">INDIRECT("'"&amp;$C400&amp;"'!"&amp;"$"&amp;$D400&amp;$AD$1&amp;"")</f>
        <v>0</v>
      </c>
      <c r="AE400" s="232" t="s">
        <v>1</v>
      </c>
      <c r="AF400" s="232" t="s">
        <v>1</v>
      </c>
      <c r="AG400" s="230" t="s">
        <v>1</v>
      </c>
      <c r="AH400" s="231" cm="1">
        <f t="array" aca="1" ref="AH400" ca="1">INDIRECT("'"&amp;$C400&amp;"'!"&amp;"$"&amp;$D400&amp;$AH$1&amp;"")</f>
        <v>0</v>
      </c>
      <c r="AI400" s="232" t="s">
        <v>1</v>
      </c>
      <c r="AJ400" s="232" t="s">
        <v>1</v>
      </c>
      <c r="AK400" s="233" t="s">
        <v>1</v>
      </c>
      <c r="AL400" s="229" cm="1">
        <f t="array" aca="1" ref="AL400" ca="1">INDIRECT("'"&amp;$C400&amp;"'!"&amp;"$"&amp;$D400&amp;$AL$1&amp;"")</f>
        <v>0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cm="1">
        <f t="array" aca="1" ref="AR400" ca="1">INDIRECT("'"&amp;$C400&amp;"'!"&amp;"$"&amp;$D400&amp;$AR$1&amp;"")</f>
        <v>0</v>
      </c>
      <c r="AS400" s="232"/>
      <c r="AT400" s="230"/>
      <c r="AU400" s="231" cm="1">
        <f t="array" aca="1" ref="AU400" ca="1">INDIRECT("'"&amp;$C400&amp;"'!"&amp;"$"&amp;$D400&amp;$AU$1&amp;"")</f>
        <v>0</v>
      </c>
      <c r="AV400" s="232"/>
      <c r="AW400" s="230"/>
      <c r="AX400" s="229"/>
      <c r="AY400" s="233"/>
      <c r="AZ400" s="232" cm="1">
        <f t="array" aca="1" ref="AZ400" ca="1">INDIRECT("'"&amp;$C400&amp;"'!"&amp;"$"&amp;$D400&amp;$AZ$1&amp;"")</f>
        <v>0</v>
      </c>
      <c r="BA400" s="231"/>
      <c r="BB400" s="232"/>
      <c r="BC400" s="230"/>
      <c r="BD400" s="232" cm="1">
        <f t="array" aca="1" ref="BD400" ca="1">INDIRECT("'"&amp;$C400&amp;"'!"&amp;"$"&amp;$D400&amp;$BD$1&amp;"")</f>
        <v>0</v>
      </c>
      <c r="BE400" s="231"/>
      <c r="BF400" s="232"/>
      <c r="BG400" s="230"/>
      <c r="BH400" s="234"/>
      <c r="BI400" s="230"/>
      <c r="BJ400" s="234" cm="1">
        <f t="array" aca="1" ref="BJ400" ca="1">INDIRECT("'"&amp;$C400&amp;"'!"&amp;"$"&amp;$D400&amp;$BJ$1&amp;"")</f>
        <v>0</v>
      </c>
      <c r="BK400" s="232"/>
      <c r="BL400" s="230"/>
      <c r="BM400" s="408"/>
      <c r="BN400" s="229" cm="1">
        <f t="array" aca="1" ref="BN400" ca="1">INDIRECT("'"&amp;$C400&amp;"'!"&amp;"$"&amp;$D400&amp;$BN$1&amp;"")</f>
        <v>0</v>
      </c>
      <c r="BO400" s="231"/>
      <c r="BP400" s="230"/>
      <c r="BQ400" s="234" cm="1">
        <f t="array" aca="1" ref="BQ400" ca="1">INDIRECT("'"&amp;$C400&amp;"'!"&amp;"$"&amp;$D400&amp;$BQ$1&amp;"")</f>
        <v>0</v>
      </c>
      <c r="BR400" s="232"/>
      <c r="BS400" s="232"/>
      <c r="BT400" s="230"/>
      <c r="BU400" s="235" cm="1">
        <f t="array" aca="1" ref="BU400" ca="1">INDIRECT("'"&amp;$C400&amp;"'!"&amp;"$"&amp;$D400&amp;$BU$1&amp;"")</f>
        <v>0</v>
      </c>
      <c r="BV400" s="232"/>
      <c r="BW400" s="232"/>
      <c r="BX400" s="230"/>
      <c r="BY400" s="235"/>
      <c r="BZ400" s="232"/>
      <c r="CA400" s="232"/>
      <c r="CB400" s="230"/>
    </row>
    <row r="401" spans="1:80" ht="15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159</v>
      </c>
      <c r="E401" s="222"/>
      <c r="F401" s="223"/>
      <c r="G401" s="224" cm="1">
        <f t="array" aca="1" ref="G401" ca="1">INDIRECT("'"&amp;$C401&amp;"'!"&amp;"$"&amp;$D401&amp;$G$1&amp;"")</f>
        <v>0</v>
      </c>
      <c r="H401" s="225" t="s">
        <v>1</v>
      </c>
      <c r="I401" s="223" t="s">
        <v>1</v>
      </c>
      <c r="J401" s="224" cm="1">
        <f t="array" aca="1" ref="J401" ca="1">INDIRECT("'"&amp;$C401&amp;"'!"&amp;"$"&amp;$D401&amp;$J$1&amp;"")</f>
        <v>0</v>
      </c>
      <c r="K401" s="225"/>
      <c r="L401" s="225"/>
      <c r="M401" s="226"/>
      <c r="N401" s="222" cm="1">
        <f t="array" aca="1" ref="N401" ca="1">INDIRECT("'"&amp;$C401&amp;"'!"&amp;"$"&amp;$D401&amp;$N$1&amp;"")</f>
        <v>0</v>
      </c>
      <c r="O401" s="225"/>
      <c r="P401" s="225"/>
      <c r="Q401" s="223"/>
      <c r="R401" s="352" cm="1">
        <f t="array" aca="1" ref="R401" ca="1">INDIRECT("'"&amp;$C401&amp;"'!"&amp;"$"&amp;$D401&amp;$R$1&amp;"")</f>
        <v>0</v>
      </c>
      <c r="S401" s="225"/>
      <c r="T401" s="225"/>
      <c r="U401" s="226"/>
      <c r="V401" s="222"/>
      <c r="W401" s="227" cm="1">
        <f t="array" aca="1" ref="W401" ca="1">INDIRECT("'"&amp;$C401&amp;"'!"&amp;"$"&amp;$D401&amp;$W$1&amp;"")</f>
        <v>0</v>
      </c>
      <c r="X401" s="225"/>
      <c r="Y401" s="223"/>
      <c r="Z401" s="224" cm="1">
        <f t="array" aca="1" ref="Z401" ca="1">INDIRECT("'"&amp;$C401&amp;"'!"&amp;"$"&amp;$D401&amp;$Z$1&amp;"")</f>
        <v>0</v>
      </c>
      <c r="AA401" s="225" t="s">
        <v>1</v>
      </c>
      <c r="AB401" s="225" t="s">
        <v>1</v>
      </c>
      <c r="AC401" s="226" t="s">
        <v>1</v>
      </c>
      <c r="AD401" s="222" cm="1">
        <f t="array" aca="1" ref="AD401" ca="1">INDIRECT("'"&amp;$C401&amp;"'!"&amp;"$"&amp;$D401&amp;$AD$1&amp;"")</f>
        <v>0</v>
      </c>
      <c r="AE401" s="225" t="s">
        <v>1</v>
      </c>
      <c r="AF401" s="225" t="s">
        <v>1</v>
      </c>
      <c r="AG401" s="223" t="s">
        <v>1</v>
      </c>
      <c r="AH401" s="224" cm="1">
        <f t="array" aca="1" ref="AH401" ca="1">INDIRECT("'"&amp;$C401&amp;"'!"&amp;"$"&amp;$D401&amp;$AH$1&amp;"")</f>
        <v>0</v>
      </c>
      <c r="AI401" s="225" t="s">
        <v>1</v>
      </c>
      <c r="AJ401" s="225" t="s">
        <v>1</v>
      </c>
      <c r="AK401" s="226" t="s">
        <v>1</v>
      </c>
      <c r="AL401" s="222" cm="1">
        <f t="array" aca="1" ref="AL401" ca="1">INDIRECT("'"&amp;$C401&amp;"'!"&amp;"$"&amp;$D401&amp;$AL$1&amp;"")</f>
        <v>0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cm="1">
        <f t="array" aca="1" ref="AR401" ca="1">INDIRECT("'"&amp;$C401&amp;"'!"&amp;"$"&amp;$D401&amp;$AR$1&amp;"")</f>
        <v>0</v>
      </c>
      <c r="AS401" s="225"/>
      <c r="AT401" s="223"/>
      <c r="AU401" s="224" cm="1">
        <f t="array" aca="1" ref="AU401" ca="1">INDIRECT("'"&amp;$C401&amp;"'!"&amp;"$"&amp;$D401&amp;$AU$1&amp;"")</f>
        <v>0</v>
      </c>
      <c r="AV401" s="225"/>
      <c r="AW401" s="223"/>
      <c r="AX401" s="222"/>
      <c r="AY401" s="226"/>
      <c r="AZ401" s="225" cm="1">
        <f t="array" aca="1" ref="AZ401" ca="1">INDIRECT("'"&amp;$C401&amp;"'!"&amp;"$"&amp;$D401&amp;$AZ$1&amp;"")</f>
        <v>0</v>
      </c>
      <c r="BA401" s="224"/>
      <c r="BB401" s="225"/>
      <c r="BC401" s="223"/>
      <c r="BD401" s="225" cm="1">
        <f t="array" aca="1" ref="BD401" ca="1">INDIRECT("'"&amp;$C401&amp;"'!"&amp;"$"&amp;$D401&amp;$BD$1&amp;"")</f>
        <v>0</v>
      </c>
      <c r="BE401" s="224"/>
      <c r="BF401" s="225"/>
      <c r="BG401" s="223"/>
      <c r="BH401" s="227"/>
      <c r="BI401" s="223"/>
      <c r="BJ401" s="227" cm="1">
        <f t="array" aca="1" ref="BJ401" ca="1">INDIRECT("'"&amp;$C401&amp;"'!"&amp;"$"&amp;$D401&amp;$BJ$1&amp;"")</f>
        <v>0</v>
      </c>
      <c r="BK401" s="225"/>
      <c r="BL401" s="223"/>
      <c r="BM401" s="407"/>
      <c r="BN401" s="222" cm="1">
        <f t="array" aca="1" ref="BN401" ca="1">INDIRECT("'"&amp;$C401&amp;"'!"&amp;"$"&amp;$D401&amp;$BN$1&amp;"")</f>
        <v>0</v>
      </c>
      <c r="BO401" s="224"/>
      <c r="BP401" s="223"/>
      <c r="BQ401" s="227" cm="1">
        <f t="array" aca="1" ref="BQ401" ca="1">INDIRECT("'"&amp;$C401&amp;"'!"&amp;"$"&amp;$D401&amp;$BQ$1&amp;"")</f>
        <v>0</v>
      </c>
      <c r="BR401" s="225"/>
      <c r="BS401" s="225"/>
      <c r="BT401" s="223"/>
      <c r="BU401" s="228" cm="1">
        <f t="array" aca="1" ref="BU401" ca="1">INDIRECT("'"&amp;$C401&amp;"'!"&amp;"$"&amp;$D401&amp;$BU$1&amp;"")</f>
        <v>0</v>
      </c>
      <c r="BV401" s="225"/>
      <c r="BW401" s="225"/>
      <c r="BX401" s="223"/>
      <c r="BY401" s="228"/>
      <c r="BZ401" s="225"/>
      <c r="CA401" s="225"/>
      <c r="CB401" s="223"/>
    </row>
    <row r="402" spans="1:80" ht="15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160</v>
      </c>
      <c r="E402" s="229"/>
      <c r="F402" s="230"/>
      <c r="G402" s="231" cm="1">
        <f t="array" aca="1" ref="G402" ca="1">INDIRECT("'"&amp;$C402&amp;"'!"&amp;"$"&amp;$D402&amp;$G$1&amp;"")</f>
        <v>0</v>
      </c>
      <c r="H402" s="232" t="s">
        <v>1</v>
      </c>
      <c r="I402" s="230" t="s">
        <v>1</v>
      </c>
      <c r="J402" s="231" cm="1">
        <f t="array" aca="1" ref="J402" ca="1">INDIRECT("'"&amp;$C402&amp;"'!"&amp;"$"&amp;$D402&amp;$J$1&amp;"")</f>
        <v>0</v>
      </c>
      <c r="K402" s="232"/>
      <c r="L402" s="232"/>
      <c r="M402" s="233"/>
      <c r="N402" s="229" cm="1">
        <f t="array" aca="1" ref="N402" ca="1">INDIRECT("'"&amp;$C402&amp;"'!"&amp;"$"&amp;$D402&amp;$N$1&amp;"")</f>
        <v>0</v>
      </c>
      <c r="O402" s="232"/>
      <c r="P402" s="232"/>
      <c r="Q402" s="230"/>
      <c r="R402" s="229" cm="1">
        <f t="array" aca="1" ref="R402" ca="1">INDIRECT("'"&amp;$C402&amp;"'!"&amp;"$"&amp;$D402&amp;$R$1&amp;"")</f>
        <v>0</v>
      </c>
      <c r="S402" s="232"/>
      <c r="T402" s="232"/>
      <c r="U402" s="233"/>
      <c r="V402" s="229"/>
      <c r="W402" s="234" cm="1">
        <f t="array" aca="1" ref="W402" ca="1">INDIRECT("'"&amp;$C402&amp;"'!"&amp;"$"&amp;$D402&amp;$W$1&amp;"")</f>
        <v>0</v>
      </c>
      <c r="X402" s="232"/>
      <c r="Y402" s="230"/>
      <c r="Z402" s="231" cm="1">
        <f t="array" aca="1" ref="Z402" ca="1">INDIRECT("'"&amp;$C402&amp;"'!"&amp;"$"&amp;$D402&amp;$Z$1&amp;"")</f>
        <v>0</v>
      </c>
      <c r="AA402" s="232" t="s">
        <v>1</v>
      </c>
      <c r="AB402" s="232" t="s">
        <v>1</v>
      </c>
      <c r="AC402" s="233" t="s">
        <v>1</v>
      </c>
      <c r="AD402" s="229" cm="1">
        <f t="array" aca="1" ref="AD402" ca="1">INDIRECT("'"&amp;$C402&amp;"'!"&amp;"$"&amp;$D402&amp;$AD$1&amp;"")</f>
        <v>0</v>
      </c>
      <c r="AE402" s="232" t="s">
        <v>1</v>
      </c>
      <c r="AF402" s="232" t="s">
        <v>1</v>
      </c>
      <c r="AG402" s="230" t="s">
        <v>1</v>
      </c>
      <c r="AH402" s="231" cm="1">
        <f t="array" aca="1" ref="AH402" ca="1">INDIRECT("'"&amp;$C402&amp;"'!"&amp;"$"&amp;$D402&amp;$AH$1&amp;"")</f>
        <v>0</v>
      </c>
      <c r="AI402" s="232" t="s">
        <v>1</v>
      </c>
      <c r="AJ402" s="232" t="s">
        <v>1</v>
      </c>
      <c r="AK402" s="233" t="s">
        <v>1</v>
      </c>
      <c r="AL402" s="229" cm="1">
        <f t="array" aca="1" ref="AL402" ca="1">INDIRECT("'"&amp;$C402&amp;"'!"&amp;"$"&amp;$D402&amp;$AL$1&amp;"")</f>
        <v>0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cm="1">
        <f t="array" aca="1" ref="AR402" ca="1">INDIRECT("'"&amp;$C402&amp;"'!"&amp;"$"&amp;$D402&amp;$AR$1&amp;"")</f>
        <v>0</v>
      </c>
      <c r="AS402" s="232"/>
      <c r="AT402" s="230"/>
      <c r="AU402" s="231" cm="1">
        <f t="array" aca="1" ref="AU402" ca="1">INDIRECT("'"&amp;$C402&amp;"'!"&amp;"$"&amp;$D402&amp;$AU$1&amp;"")</f>
        <v>0</v>
      </c>
      <c r="AV402" s="232"/>
      <c r="AW402" s="230"/>
      <c r="AX402" s="229"/>
      <c r="AY402" s="233"/>
      <c r="AZ402" s="232" cm="1">
        <f t="array" aca="1" ref="AZ402" ca="1">INDIRECT("'"&amp;$C402&amp;"'!"&amp;"$"&amp;$D402&amp;$AZ$1&amp;"")</f>
        <v>0</v>
      </c>
      <c r="BA402" s="231"/>
      <c r="BB402" s="232"/>
      <c r="BC402" s="230"/>
      <c r="BD402" s="232" cm="1">
        <f t="array" aca="1" ref="BD402" ca="1">INDIRECT("'"&amp;$C402&amp;"'!"&amp;"$"&amp;$D402&amp;$BD$1&amp;"")</f>
        <v>0</v>
      </c>
      <c r="BE402" s="231"/>
      <c r="BF402" s="232"/>
      <c r="BG402" s="230"/>
      <c r="BH402" s="234"/>
      <c r="BI402" s="230"/>
      <c r="BJ402" s="234" cm="1">
        <f t="array" aca="1" ref="BJ402" ca="1">INDIRECT("'"&amp;$C402&amp;"'!"&amp;"$"&amp;$D402&amp;$BJ$1&amp;"")</f>
        <v>0</v>
      </c>
      <c r="BK402" s="232"/>
      <c r="BL402" s="230"/>
      <c r="BM402" s="408"/>
      <c r="BN402" s="229" cm="1">
        <f t="array" aca="1" ref="BN402" ca="1">INDIRECT("'"&amp;$C402&amp;"'!"&amp;"$"&amp;$D402&amp;$BN$1&amp;"")</f>
        <v>0</v>
      </c>
      <c r="BO402" s="231"/>
      <c r="BP402" s="230"/>
      <c r="BQ402" s="234" cm="1">
        <f t="array" aca="1" ref="BQ402" ca="1">INDIRECT("'"&amp;$C402&amp;"'!"&amp;"$"&amp;$D402&amp;$BQ$1&amp;"")</f>
        <v>0</v>
      </c>
      <c r="BR402" s="232"/>
      <c r="BS402" s="232"/>
      <c r="BT402" s="230"/>
      <c r="BU402" s="235" cm="1">
        <f t="array" aca="1" ref="BU402" ca="1">INDIRECT("'"&amp;$C402&amp;"'!"&amp;"$"&amp;$D402&amp;$BU$1&amp;"")</f>
        <v>0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161</v>
      </c>
      <c r="E403" s="236"/>
      <c r="F403" s="237"/>
      <c r="G403" s="238" cm="1">
        <f t="array" aca="1" ref="G403" ca="1">INDIRECT("'"&amp;$C403&amp;"'!"&amp;"$"&amp;$D403&amp;$G$1&amp;"")</f>
        <v>0</v>
      </c>
      <c r="H403" s="239" t="s">
        <v>1</v>
      </c>
      <c r="I403" s="237" t="s">
        <v>1</v>
      </c>
      <c r="J403" s="238" cm="1">
        <f t="array" aca="1" ref="J403" ca="1">INDIRECT("'"&amp;$C403&amp;"'!"&amp;"$"&amp;$D403&amp;$J$1&amp;"")</f>
        <v>0</v>
      </c>
      <c r="K403" s="239"/>
      <c r="L403" s="239"/>
      <c r="M403" s="240"/>
      <c r="N403" s="236" cm="1">
        <f t="array" aca="1" ref="N403" ca="1">INDIRECT("'"&amp;$C403&amp;"'!"&amp;"$"&amp;$D403&amp;$N$1&amp;"")</f>
        <v>0</v>
      </c>
      <c r="O403" s="239"/>
      <c r="P403" s="239"/>
      <c r="Q403" s="237"/>
      <c r="R403" s="354" cm="1">
        <f t="array" aca="1" ref="R403" ca="1">INDIRECT("'"&amp;$C403&amp;"'!"&amp;"$"&amp;$D403&amp;$R$1&amp;"")</f>
        <v>0</v>
      </c>
      <c r="S403" s="239"/>
      <c r="T403" s="239"/>
      <c r="U403" s="240"/>
      <c r="V403" s="236"/>
      <c r="W403" s="241" cm="1">
        <f t="array" aca="1" ref="W403" ca="1">INDIRECT("'"&amp;$C403&amp;"'!"&amp;"$"&amp;$D403&amp;$W$1&amp;"")</f>
        <v>0</v>
      </c>
      <c r="X403" s="239"/>
      <c r="Y403" s="237"/>
      <c r="Z403" s="238" cm="1">
        <f t="array" aca="1" ref="Z403" ca="1">INDIRECT("'"&amp;$C403&amp;"'!"&amp;"$"&amp;$D403&amp;$Z$1&amp;"")</f>
        <v>0</v>
      </c>
      <c r="AA403" s="239" t="s">
        <v>1</v>
      </c>
      <c r="AB403" s="239" t="s">
        <v>1</v>
      </c>
      <c r="AC403" s="240" t="s">
        <v>1</v>
      </c>
      <c r="AD403" s="236" cm="1">
        <f t="array" aca="1" ref="AD403" ca="1">INDIRECT("'"&amp;$C403&amp;"'!"&amp;"$"&amp;$D403&amp;$AD$1&amp;"")</f>
        <v>0</v>
      </c>
      <c r="AE403" s="239" t="s">
        <v>1</v>
      </c>
      <c r="AF403" s="239" t="s">
        <v>1</v>
      </c>
      <c r="AG403" s="237" t="s">
        <v>1</v>
      </c>
      <c r="AH403" s="238" cm="1">
        <f t="array" aca="1" ref="AH403" ca="1">INDIRECT("'"&amp;$C403&amp;"'!"&amp;"$"&amp;$D403&amp;$AH$1&amp;"")</f>
        <v>0</v>
      </c>
      <c r="AI403" s="239" t="s">
        <v>1</v>
      </c>
      <c r="AJ403" s="239" t="s">
        <v>1</v>
      </c>
      <c r="AK403" s="240" t="s">
        <v>1</v>
      </c>
      <c r="AL403" s="236" cm="1">
        <f t="array" aca="1" ref="AL403" ca="1">INDIRECT("'"&amp;$C403&amp;"'!"&amp;"$"&amp;$D403&amp;$AL$1&amp;"")</f>
        <v>0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cm="1">
        <f t="array" aca="1" ref="AR403" ca="1">INDIRECT("'"&amp;$C403&amp;"'!"&amp;"$"&amp;$D403&amp;$AR$1&amp;"")</f>
        <v>0</v>
      </c>
      <c r="AS403" s="239"/>
      <c r="AT403" s="237"/>
      <c r="AU403" s="238" cm="1">
        <f t="array" aca="1" ref="AU403" ca="1">INDIRECT("'"&amp;$C403&amp;"'!"&amp;"$"&amp;$D403&amp;$AU$1&amp;"")</f>
        <v>0</v>
      </c>
      <c r="AV403" s="239"/>
      <c r="AW403" s="237"/>
      <c r="AX403" s="236"/>
      <c r="AY403" s="240"/>
      <c r="AZ403" s="239" cm="1">
        <f t="array" aca="1" ref="AZ403" ca="1">INDIRECT("'"&amp;$C403&amp;"'!"&amp;"$"&amp;$D403&amp;$AZ$1&amp;"")</f>
        <v>0</v>
      </c>
      <c r="BA403" s="238"/>
      <c r="BB403" s="239"/>
      <c r="BC403" s="237"/>
      <c r="BD403" s="239" cm="1">
        <f t="array" aca="1" ref="BD403" ca="1">INDIRECT("'"&amp;$C403&amp;"'!"&amp;"$"&amp;$D403&amp;$BD$1&amp;"")</f>
        <v>0</v>
      </c>
      <c r="BE403" s="238"/>
      <c r="BF403" s="239"/>
      <c r="BG403" s="237"/>
      <c r="BH403" s="241"/>
      <c r="BI403" s="237"/>
      <c r="BJ403" s="241" cm="1">
        <f t="array" aca="1" ref="BJ403" ca="1">INDIRECT("'"&amp;$C403&amp;"'!"&amp;"$"&amp;$D403&amp;$BJ$1&amp;"")</f>
        <v>0</v>
      </c>
      <c r="BK403" s="239"/>
      <c r="BL403" s="237"/>
      <c r="BM403" s="409"/>
      <c r="BN403" s="236" cm="1">
        <f t="array" aca="1" ref="BN403" ca="1">INDIRECT("'"&amp;$C403&amp;"'!"&amp;"$"&amp;$D403&amp;$BN$1&amp;"")</f>
        <v>0</v>
      </c>
      <c r="BO403" s="238"/>
      <c r="BP403" s="237"/>
      <c r="BQ403" s="241" cm="1">
        <f t="array" aca="1" ref="BQ403" ca="1">INDIRECT("'"&amp;$C403&amp;"'!"&amp;"$"&amp;$D403&amp;$BQ$1&amp;"")</f>
        <v>0</v>
      </c>
      <c r="BR403" s="239"/>
      <c r="BS403" s="239"/>
      <c r="BT403" s="237"/>
      <c r="BU403" s="242" cm="1">
        <f t="array" aca="1" ref="BU403" ca="1">INDIRECT("'"&amp;$C403&amp;"'!"&amp;"$"&amp;$D403&amp;$BU$1&amp;"")</f>
        <v>0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>
      <c r="BI404" s="243"/>
    </row>
    <row r="405" spans="1:80" ht="15">
      <c r="A405" s="263">
        <f>A380+1</f>
        <v>46008</v>
      </c>
      <c r="B405" s="260">
        <v>0</v>
      </c>
      <c r="C405" s="245">
        <f>DAY(A405)</f>
        <v>17</v>
      </c>
      <c r="D405" s="246" t="s">
        <v>138</v>
      </c>
      <c r="E405" s="216"/>
      <c r="F405" s="217"/>
      <c r="G405" s="218" cm="1">
        <f t="array" aca="1" ref="G405" ca="1">INDIRECT("'"&amp;$C405&amp;"'!"&amp;"$"&amp;$D405&amp;$G$1&amp;"")</f>
        <v>0</v>
      </c>
      <c r="H405" s="219" t="s">
        <v>1</v>
      </c>
      <c r="I405" s="217" t="s">
        <v>1</v>
      </c>
      <c r="J405" s="218" cm="1">
        <f t="array" aca="1" ref="J405" ca="1">INDIRECT("'"&amp;$C405&amp;"'!"&amp;"$"&amp;$D405&amp;$J$1&amp;"")</f>
        <v>0</v>
      </c>
      <c r="K405" s="219"/>
      <c r="L405" s="219"/>
      <c r="M405" s="220"/>
      <c r="N405" s="216" cm="1">
        <f t="array" aca="1" ref="N405" ca="1">INDIRECT("'"&amp;$C405&amp;"'!"&amp;"$"&amp;$D405&amp;$N$1&amp;"")</f>
        <v>0</v>
      </c>
      <c r="O405" s="219"/>
      <c r="P405" s="219"/>
      <c r="Q405" s="217"/>
      <c r="R405" s="351" cm="1">
        <f t="array" aca="1" ref="R405" ca="1">INDIRECT("'"&amp;$C405&amp;"'!"&amp;"$"&amp;$D405&amp;$R$1&amp;"")</f>
        <v>0</v>
      </c>
      <c r="S405" s="219"/>
      <c r="T405" s="219"/>
      <c r="U405" s="220"/>
      <c r="V405" s="216"/>
      <c r="W405" s="221" cm="1">
        <f t="array" aca="1" ref="W405" ca="1">INDIRECT("'"&amp;$C405&amp;"'!"&amp;"$"&amp;$D405&amp;$W$1&amp;"")</f>
        <v>0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cm="1">
        <f t="array" aca="1" ref="AR405" ca="1">INDIRECT("'"&amp;$C405&amp;"'!"&amp;"$"&amp;$D405&amp;$AR$1&amp;"")</f>
        <v>0</v>
      </c>
      <c r="AS405" s="219"/>
      <c r="AT405" s="217"/>
      <c r="AU405" s="218" cm="1">
        <f t="array" aca="1" ref="AU405" ca="1">INDIRECT("'"&amp;$C405&amp;"'!"&amp;"$"&amp;$D405&amp;$AU$1&amp;"")</f>
        <v>0</v>
      </c>
      <c r="AV405" s="219"/>
      <c r="AW405" s="217"/>
      <c r="AX405" s="216"/>
      <c r="AY405" s="220"/>
      <c r="AZ405" s="219" cm="1">
        <f t="array" aca="1" ref="AZ405" ca="1">INDIRECT("'"&amp;$C405&amp;"'!"&amp;"$"&amp;$D405&amp;$AZ$1&amp;"")</f>
        <v>0</v>
      </c>
      <c r="BA405" s="218"/>
      <c r="BB405" s="219"/>
      <c r="BC405" s="217"/>
      <c r="BD405" s="219" cm="1">
        <f t="array" aca="1" ref="BD405" ca="1">INDIRECT("'"&amp;$C405&amp;"'!"&amp;"$"&amp;$D405&amp;$BD$1&amp;"")</f>
        <v>0</v>
      </c>
      <c r="BE405" s="218"/>
      <c r="BF405" s="219"/>
      <c r="BG405" s="217"/>
      <c r="BH405" s="221"/>
      <c r="BI405" s="217"/>
      <c r="BJ405" s="221" cm="1">
        <f t="array" aca="1" ref="BJ405" ca="1">INDIRECT("'"&amp;$C405&amp;"'!"&amp;"$"&amp;$D405&amp;$BJ$1&amp;"")</f>
        <v>0</v>
      </c>
      <c r="BK405" s="219"/>
      <c r="BL405" s="217"/>
      <c r="BM405" s="406"/>
      <c r="BN405" s="216" cm="1">
        <f t="array" aca="1" ref="BN405" ca="1">INDIRECT("'"&amp;$C405&amp;"'!"&amp;"$"&amp;$D405&amp;$BN$1&amp;"")</f>
        <v>0</v>
      </c>
      <c r="BO405" s="218"/>
      <c r="BP405" s="217"/>
      <c r="BQ405" s="221" cm="1">
        <f t="array" aca="1" ref="BQ405" ca="1">INDIRECT("'"&amp;$C405&amp;"'!"&amp;"$"&amp;$D405&amp;$BQ$1&amp;"")</f>
        <v>0</v>
      </c>
      <c r="BR405" s="219"/>
      <c r="BS405" s="219"/>
      <c r="BT405" s="217"/>
      <c r="BU405" s="221" cm="1">
        <f t="array" aca="1" ref="BU405" ca="1">INDIRECT("'"&amp;$C405&amp;"'!"&amp;"$"&amp;$D405&amp;$BU$1&amp;"")</f>
        <v>0</v>
      </c>
      <c r="BV405" s="219"/>
      <c r="BW405" s="219"/>
      <c r="BX405" s="217"/>
      <c r="BY405" s="274"/>
      <c r="BZ405" s="219"/>
      <c r="CA405" s="219"/>
      <c r="CB405" s="217"/>
    </row>
    <row r="406" spans="1:80" ht="15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139</v>
      </c>
      <c r="E406" s="222"/>
      <c r="F406" s="223"/>
      <c r="G406" s="224" cm="1">
        <f t="array" aca="1" ref="G406" ca="1">INDIRECT("'"&amp;$C406&amp;"'!"&amp;"$"&amp;$D406&amp;$G$1&amp;"")</f>
        <v>0</v>
      </c>
      <c r="H406" s="225" t="s">
        <v>1</v>
      </c>
      <c r="I406" s="223" t="s">
        <v>1</v>
      </c>
      <c r="J406" s="224" cm="1">
        <f t="array" aca="1" ref="J406" ca="1">INDIRECT("'"&amp;$C406&amp;"'!"&amp;"$"&amp;$D406&amp;$J$1&amp;"")</f>
        <v>0</v>
      </c>
      <c r="K406" s="225"/>
      <c r="L406" s="225"/>
      <c r="M406" s="226"/>
      <c r="N406" s="222" cm="1">
        <f t="array" aca="1" ref="N406" ca="1">INDIRECT("'"&amp;$C406&amp;"'!"&amp;"$"&amp;$D406&amp;$N$1&amp;"")</f>
        <v>0</v>
      </c>
      <c r="O406" s="225"/>
      <c r="P406" s="225"/>
      <c r="Q406" s="223"/>
      <c r="R406" s="352" cm="1">
        <f t="array" aca="1" ref="R406" ca="1">INDIRECT("'"&amp;$C406&amp;"'!"&amp;"$"&amp;$D406&amp;$R$1&amp;"")</f>
        <v>0</v>
      </c>
      <c r="S406" s="225"/>
      <c r="T406" s="225"/>
      <c r="U406" s="226"/>
      <c r="V406" s="222"/>
      <c r="W406" s="227" cm="1">
        <f t="array" aca="1" ref="W406" ca="1">INDIRECT("'"&amp;$C406&amp;"'!"&amp;"$"&amp;$D406&amp;$W$1&amp;"")</f>
        <v>0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cm="1">
        <f t="array" aca="1" ref="AR406" ca="1">INDIRECT("'"&amp;$C406&amp;"'!"&amp;"$"&amp;$D406&amp;$AR$1&amp;"")</f>
        <v>0</v>
      </c>
      <c r="AS406" s="225"/>
      <c r="AT406" s="223"/>
      <c r="AU406" s="224" cm="1">
        <f t="array" aca="1" ref="AU406" ca="1">INDIRECT("'"&amp;$C406&amp;"'!"&amp;"$"&amp;$D406&amp;$AU$1&amp;"")</f>
        <v>0</v>
      </c>
      <c r="AV406" s="225"/>
      <c r="AW406" s="223"/>
      <c r="AX406" s="222"/>
      <c r="AY406" s="226"/>
      <c r="AZ406" s="225" cm="1">
        <f t="array" aca="1" ref="AZ406" ca="1">INDIRECT("'"&amp;$C406&amp;"'!"&amp;"$"&amp;$D406&amp;$AZ$1&amp;"")</f>
        <v>0</v>
      </c>
      <c r="BA406" s="224"/>
      <c r="BB406" s="225"/>
      <c r="BC406" s="223"/>
      <c r="BD406" s="225" cm="1">
        <f t="array" aca="1" ref="BD406" ca="1">INDIRECT("'"&amp;$C406&amp;"'!"&amp;"$"&amp;$D406&amp;$BD$1&amp;"")</f>
        <v>0</v>
      </c>
      <c r="BE406" s="224"/>
      <c r="BF406" s="225"/>
      <c r="BG406" s="223"/>
      <c r="BH406" s="227"/>
      <c r="BI406" s="223"/>
      <c r="BJ406" s="227" cm="1">
        <f t="array" aca="1" ref="BJ406" ca="1">INDIRECT("'"&amp;$C406&amp;"'!"&amp;"$"&amp;$D406&amp;$BJ$1&amp;"")</f>
        <v>0</v>
      </c>
      <c r="BK406" s="225"/>
      <c r="BL406" s="223"/>
      <c r="BM406" s="407"/>
      <c r="BN406" s="222" cm="1">
        <f t="array" aca="1" ref="BN406" ca="1">INDIRECT("'"&amp;$C406&amp;"'!"&amp;"$"&amp;$D406&amp;$BN$1&amp;"")</f>
        <v>0</v>
      </c>
      <c r="BO406" s="224"/>
      <c r="BP406" s="223"/>
      <c r="BQ406" s="227" cm="1">
        <f t="array" aca="1" ref="BQ406" ca="1">INDIRECT("'"&amp;$C406&amp;"'!"&amp;"$"&amp;$D406&amp;$BQ$1&amp;"")</f>
        <v>0</v>
      </c>
      <c r="BR406" s="225"/>
      <c r="BS406" s="225"/>
      <c r="BT406" s="223"/>
      <c r="BU406" s="227" cm="1">
        <f t="array" aca="1" ref="BU406" ca="1">INDIRECT("'"&amp;$C406&amp;"'!"&amp;"$"&amp;$D406&amp;$BU$1&amp;"")</f>
        <v>0</v>
      </c>
      <c r="BV406" s="225"/>
      <c r="BW406" s="225"/>
      <c r="BX406" s="223"/>
      <c r="BY406" s="228"/>
      <c r="BZ406" s="225"/>
      <c r="CA406" s="225"/>
      <c r="CB406" s="223"/>
    </row>
    <row r="407" spans="1:80" ht="15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140</v>
      </c>
      <c r="E407" s="229"/>
      <c r="F407" s="230"/>
      <c r="G407" s="231" cm="1">
        <f t="array" aca="1" ref="G407" ca="1">INDIRECT("'"&amp;$C407&amp;"'!"&amp;"$"&amp;$D407&amp;$G$1&amp;"")</f>
        <v>0</v>
      </c>
      <c r="H407" s="232" t="s">
        <v>1</v>
      </c>
      <c r="I407" s="230" t="s">
        <v>1</v>
      </c>
      <c r="J407" s="231" cm="1">
        <f t="array" aca="1" ref="J407" ca="1">INDIRECT("'"&amp;$C407&amp;"'!"&amp;"$"&amp;$D407&amp;$J$1&amp;"")</f>
        <v>0</v>
      </c>
      <c r="K407" s="232"/>
      <c r="L407" s="232"/>
      <c r="M407" s="233"/>
      <c r="N407" s="229" cm="1">
        <f t="array" aca="1" ref="N407" ca="1">INDIRECT("'"&amp;$C407&amp;"'!"&amp;"$"&amp;$D407&amp;$N$1&amp;"")</f>
        <v>0</v>
      </c>
      <c r="O407" s="232"/>
      <c r="P407" s="232"/>
      <c r="Q407" s="230"/>
      <c r="R407" s="229" cm="1">
        <f t="array" aca="1" ref="R407" ca="1">INDIRECT("'"&amp;$C407&amp;"'!"&amp;"$"&amp;$D407&amp;$R$1&amp;"")</f>
        <v>0</v>
      </c>
      <c r="S407" s="232"/>
      <c r="T407" s="232"/>
      <c r="U407" s="233"/>
      <c r="V407" s="229"/>
      <c r="W407" s="234" cm="1">
        <f t="array" aca="1" ref="W407" ca="1">INDIRECT("'"&amp;$C407&amp;"'!"&amp;"$"&amp;$D407&amp;$W$1&amp;"")</f>
        <v>0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cm="1">
        <f t="array" aca="1" ref="AR407" ca="1">INDIRECT("'"&amp;$C407&amp;"'!"&amp;"$"&amp;$D407&amp;$AR$1&amp;"")</f>
        <v>0</v>
      </c>
      <c r="AS407" s="232"/>
      <c r="AT407" s="230"/>
      <c r="AU407" s="231" cm="1">
        <f t="array" aca="1" ref="AU407" ca="1">INDIRECT("'"&amp;$C407&amp;"'!"&amp;"$"&amp;$D407&amp;$AU$1&amp;"")</f>
        <v>0</v>
      </c>
      <c r="AV407" s="232"/>
      <c r="AW407" s="230"/>
      <c r="AX407" s="229"/>
      <c r="AY407" s="233"/>
      <c r="AZ407" s="232" cm="1">
        <f t="array" aca="1" ref="AZ407" ca="1">INDIRECT("'"&amp;$C407&amp;"'!"&amp;"$"&amp;$D407&amp;$AZ$1&amp;"")</f>
        <v>0</v>
      </c>
      <c r="BA407" s="231"/>
      <c r="BB407" s="232"/>
      <c r="BC407" s="230"/>
      <c r="BD407" s="232" cm="1">
        <f t="array" aca="1" ref="BD407" ca="1">INDIRECT("'"&amp;$C407&amp;"'!"&amp;"$"&amp;$D407&amp;$BD$1&amp;"")</f>
        <v>0</v>
      </c>
      <c r="BE407" s="231"/>
      <c r="BF407" s="232"/>
      <c r="BG407" s="230"/>
      <c r="BH407" s="234"/>
      <c r="BI407" s="230"/>
      <c r="BJ407" s="234" cm="1">
        <f t="array" aca="1" ref="BJ407" ca="1">INDIRECT("'"&amp;$C407&amp;"'!"&amp;"$"&amp;$D407&amp;$BJ$1&amp;"")</f>
        <v>0</v>
      </c>
      <c r="BK407" s="232"/>
      <c r="BL407" s="230"/>
      <c r="BM407" s="408"/>
      <c r="BN407" s="229" cm="1">
        <f t="array" aca="1" ref="BN407" ca="1">INDIRECT("'"&amp;$C407&amp;"'!"&amp;"$"&amp;$D407&amp;$BN$1&amp;"")</f>
        <v>0</v>
      </c>
      <c r="BO407" s="231"/>
      <c r="BP407" s="230"/>
      <c r="BQ407" s="234" cm="1">
        <f t="array" aca="1" ref="BQ407" ca="1">INDIRECT("'"&amp;$C407&amp;"'!"&amp;"$"&amp;$D407&amp;$BQ$1&amp;"")</f>
        <v>0</v>
      </c>
      <c r="BR407" s="232"/>
      <c r="BS407" s="232"/>
      <c r="BT407" s="230"/>
      <c r="BU407" s="234" cm="1">
        <f t="array" aca="1" ref="BU407" ca="1">INDIRECT("'"&amp;$C407&amp;"'!"&amp;"$"&amp;$D407&amp;$BU$1&amp;"")</f>
        <v>0</v>
      </c>
      <c r="BV407" s="232"/>
      <c r="BW407" s="232"/>
      <c r="BX407" s="230"/>
      <c r="BY407" s="235"/>
      <c r="BZ407" s="232"/>
      <c r="CA407" s="232"/>
      <c r="CB407" s="230"/>
    </row>
    <row r="408" spans="1:80" ht="15">
      <c r="A408" s="344">
        <f t="shared" si="31"/>
        <v>46008</v>
      </c>
      <c r="B408" s="261">
        <v>0.125</v>
      </c>
      <c r="C408" s="247">
        <f>DAY(A408)</f>
        <v>17</v>
      </c>
      <c r="D408" s="248" t="s">
        <v>141</v>
      </c>
      <c r="E408" s="222"/>
      <c r="F408" s="223"/>
      <c r="G408" s="224" cm="1">
        <f t="array" aca="1" ref="G408" ca="1">INDIRECT("'"&amp;$C408&amp;"'!"&amp;"$"&amp;$D408&amp;$G$1&amp;"")</f>
        <v>0</v>
      </c>
      <c r="H408" s="225" t="s">
        <v>1</v>
      </c>
      <c r="I408" s="223" t="s">
        <v>1</v>
      </c>
      <c r="J408" s="224" cm="1">
        <f t="array" aca="1" ref="J408" ca="1">INDIRECT("'"&amp;$C408&amp;"'!"&amp;"$"&amp;$D408&amp;$J$1&amp;"")</f>
        <v>0</v>
      </c>
      <c r="K408" s="225"/>
      <c r="L408" s="225"/>
      <c r="M408" s="226"/>
      <c r="N408" s="222" cm="1">
        <f t="array" aca="1" ref="N408" ca="1">INDIRECT("'"&amp;$C408&amp;"'!"&amp;"$"&amp;$D408&amp;$N$1&amp;"")</f>
        <v>0</v>
      </c>
      <c r="O408" s="225"/>
      <c r="P408" s="225"/>
      <c r="Q408" s="223"/>
      <c r="R408" s="352" cm="1">
        <f t="array" aca="1" ref="R408" ca="1">INDIRECT("'"&amp;$C408&amp;"'!"&amp;"$"&amp;$D408&amp;$R$1&amp;"")</f>
        <v>0</v>
      </c>
      <c r="S408" s="225"/>
      <c r="T408" s="225"/>
      <c r="U408" s="226"/>
      <c r="V408" s="222"/>
      <c r="W408" s="227" cm="1">
        <f t="array" aca="1" ref="W408" ca="1">INDIRECT("'"&amp;$C408&amp;"'!"&amp;"$"&amp;$D408&amp;$W$1&amp;"")</f>
        <v>0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cm="1">
        <f t="array" aca="1" ref="AR408" ca="1">INDIRECT("'"&amp;$C408&amp;"'!"&amp;"$"&amp;$D408&amp;$AR$1&amp;"")</f>
        <v>0</v>
      </c>
      <c r="AS408" s="225"/>
      <c r="AT408" s="223"/>
      <c r="AU408" s="224" cm="1">
        <f t="array" aca="1" ref="AU408" ca="1">INDIRECT("'"&amp;$C408&amp;"'!"&amp;"$"&amp;$D408&amp;$AU$1&amp;"")</f>
        <v>0</v>
      </c>
      <c r="AV408" s="225"/>
      <c r="AW408" s="223"/>
      <c r="AX408" s="222"/>
      <c r="AY408" s="226"/>
      <c r="AZ408" s="225" cm="1">
        <f t="array" aca="1" ref="AZ408" ca="1">INDIRECT("'"&amp;$C408&amp;"'!"&amp;"$"&amp;$D408&amp;$AZ$1&amp;"")</f>
        <v>0</v>
      </c>
      <c r="BA408" s="224"/>
      <c r="BB408" s="225"/>
      <c r="BC408" s="223"/>
      <c r="BD408" s="225" cm="1">
        <f t="array" aca="1" ref="BD408" ca="1">INDIRECT("'"&amp;$C408&amp;"'!"&amp;"$"&amp;$D408&amp;$BD$1&amp;"")</f>
        <v>0</v>
      </c>
      <c r="BE408" s="224"/>
      <c r="BF408" s="225"/>
      <c r="BG408" s="223"/>
      <c r="BH408" s="227"/>
      <c r="BI408" s="223"/>
      <c r="BJ408" s="227" cm="1">
        <f t="array" aca="1" ref="BJ408" ca="1">INDIRECT("'"&amp;$C408&amp;"'!"&amp;"$"&amp;$D408&amp;$BJ$1&amp;"")</f>
        <v>0</v>
      </c>
      <c r="BK408" s="225"/>
      <c r="BL408" s="223"/>
      <c r="BM408" s="407"/>
      <c r="BN408" s="222" cm="1">
        <f t="array" aca="1" ref="BN408" ca="1">INDIRECT("'"&amp;$C408&amp;"'!"&amp;"$"&amp;$D408&amp;$BN$1&amp;"")</f>
        <v>0</v>
      </c>
      <c r="BO408" s="224"/>
      <c r="BP408" s="223"/>
      <c r="BQ408" s="227" cm="1">
        <f t="array" aca="1" ref="BQ408" ca="1">INDIRECT("'"&amp;$C408&amp;"'!"&amp;"$"&amp;$D408&amp;$BQ$1&amp;"")</f>
        <v>0</v>
      </c>
      <c r="BR408" s="225"/>
      <c r="BS408" s="225"/>
      <c r="BT408" s="223"/>
      <c r="BU408" s="227" cm="1">
        <f t="array" aca="1" ref="BU408" ca="1">INDIRECT("'"&amp;$C408&amp;"'!"&amp;"$"&amp;$D408&amp;$BU$1&amp;"")</f>
        <v>0</v>
      </c>
      <c r="BV408" s="225"/>
      <c r="BW408" s="225"/>
      <c r="BX408" s="223"/>
      <c r="BY408" s="228"/>
      <c r="BZ408" s="225"/>
      <c r="CA408" s="225"/>
      <c r="CB408" s="223"/>
    </row>
    <row r="409" spans="1:80" ht="15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142</v>
      </c>
      <c r="E409" s="229"/>
      <c r="F409" s="230"/>
      <c r="G409" s="231" cm="1">
        <f t="array" aca="1" ref="G409" ca="1">INDIRECT("'"&amp;$C409&amp;"'!"&amp;"$"&amp;$D409&amp;$G$1&amp;"")</f>
        <v>0</v>
      </c>
      <c r="H409" s="232" t="s">
        <v>1</v>
      </c>
      <c r="I409" s="230" t="s">
        <v>1</v>
      </c>
      <c r="J409" s="231" cm="1">
        <f t="array" aca="1" ref="J409" ca="1">INDIRECT("'"&amp;$C409&amp;"'!"&amp;"$"&amp;$D409&amp;$J$1&amp;"")</f>
        <v>0</v>
      </c>
      <c r="K409" s="232"/>
      <c r="L409" s="232"/>
      <c r="M409" s="233"/>
      <c r="N409" s="229" cm="1">
        <f t="array" aca="1" ref="N409" ca="1">INDIRECT("'"&amp;$C409&amp;"'!"&amp;"$"&amp;$D409&amp;$N$1&amp;"")</f>
        <v>0</v>
      </c>
      <c r="O409" s="232"/>
      <c r="P409" s="232"/>
      <c r="Q409" s="230"/>
      <c r="R409" s="229" cm="1">
        <f t="array" aca="1" ref="R409" ca="1">INDIRECT("'"&amp;$C409&amp;"'!"&amp;"$"&amp;$D409&amp;$R$1&amp;"")</f>
        <v>0</v>
      </c>
      <c r="S409" s="232"/>
      <c r="T409" s="232"/>
      <c r="U409" s="233"/>
      <c r="V409" s="229"/>
      <c r="W409" s="234" cm="1">
        <f t="array" aca="1" ref="W409" ca="1">INDIRECT("'"&amp;$C409&amp;"'!"&amp;"$"&amp;$D409&amp;$W$1&amp;"")</f>
        <v>0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cm="1">
        <f t="array" aca="1" ref="AR409" ca="1">INDIRECT("'"&amp;$C409&amp;"'!"&amp;"$"&amp;$D409&amp;$AR$1&amp;"")</f>
        <v>0</v>
      </c>
      <c r="AS409" s="232"/>
      <c r="AT409" s="230"/>
      <c r="AU409" s="231" cm="1">
        <f t="array" aca="1" ref="AU409" ca="1">INDIRECT("'"&amp;$C409&amp;"'!"&amp;"$"&amp;$D409&amp;$AU$1&amp;"")</f>
        <v>0</v>
      </c>
      <c r="AV409" s="232"/>
      <c r="AW409" s="230"/>
      <c r="AX409" s="229"/>
      <c r="AY409" s="233"/>
      <c r="AZ409" s="232" cm="1">
        <f t="array" aca="1" ref="AZ409" ca="1">INDIRECT("'"&amp;$C409&amp;"'!"&amp;"$"&amp;$D409&amp;$AZ$1&amp;"")</f>
        <v>0</v>
      </c>
      <c r="BA409" s="231"/>
      <c r="BB409" s="232"/>
      <c r="BC409" s="230"/>
      <c r="BD409" s="232" cm="1">
        <f t="array" aca="1" ref="BD409" ca="1">INDIRECT("'"&amp;$C409&amp;"'!"&amp;"$"&amp;$D409&amp;$BD$1&amp;"")</f>
        <v>0</v>
      </c>
      <c r="BE409" s="231"/>
      <c r="BF409" s="232"/>
      <c r="BG409" s="230"/>
      <c r="BH409" s="234"/>
      <c r="BI409" s="230"/>
      <c r="BJ409" s="234" cm="1">
        <f t="array" aca="1" ref="BJ409" ca="1">INDIRECT("'"&amp;$C409&amp;"'!"&amp;"$"&amp;$D409&amp;$BJ$1&amp;"")</f>
        <v>0</v>
      </c>
      <c r="BK409" s="232"/>
      <c r="BL409" s="230"/>
      <c r="BM409" s="408"/>
      <c r="BN409" s="229" cm="1">
        <f t="array" aca="1" ref="BN409" ca="1">INDIRECT("'"&amp;$C409&amp;"'!"&amp;"$"&amp;$D409&amp;$BN$1&amp;"")</f>
        <v>0</v>
      </c>
      <c r="BO409" s="231"/>
      <c r="BP409" s="230"/>
      <c r="BQ409" s="234" cm="1">
        <f t="array" aca="1" ref="BQ409" ca="1">INDIRECT("'"&amp;$C409&amp;"'!"&amp;"$"&amp;$D409&amp;$BQ$1&amp;"")</f>
        <v>0</v>
      </c>
      <c r="BR409" s="232"/>
      <c r="BS409" s="232"/>
      <c r="BT409" s="230"/>
      <c r="BU409" s="234" cm="1">
        <f t="array" aca="1" ref="BU409" ca="1">INDIRECT("'"&amp;$C409&amp;"'!"&amp;"$"&amp;$D409&amp;$BU$1&amp;"")</f>
        <v>0</v>
      </c>
      <c r="BV409" s="232"/>
      <c r="BW409" s="232"/>
      <c r="BX409" s="230"/>
      <c r="BY409" s="235"/>
      <c r="BZ409" s="232"/>
      <c r="CA409" s="232"/>
      <c r="CB409" s="230"/>
    </row>
    <row r="410" spans="1:80" ht="15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143</v>
      </c>
      <c r="E410" s="222"/>
      <c r="F410" s="223"/>
      <c r="G410" s="224" cm="1">
        <f t="array" aca="1" ref="G410" ca="1">INDIRECT("'"&amp;$C410&amp;"'!"&amp;"$"&amp;$D410&amp;$G$1&amp;"")</f>
        <v>0</v>
      </c>
      <c r="H410" s="225" t="s">
        <v>1</v>
      </c>
      <c r="I410" s="223" t="s">
        <v>1</v>
      </c>
      <c r="J410" s="224" cm="1">
        <f t="array" aca="1" ref="J410" ca="1">INDIRECT("'"&amp;$C410&amp;"'!"&amp;"$"&amp;$D410&amp;$J$1&amp;"")</f>
        <v>0</v>
      </c>
      <c r="K410" s="225"/>
      <c r="L410" s="225"/>
      <c r="M410" s="226"/>
      <c r="N410" s="222" cm="1">
        <f t="array" aca="1" ref="N410" ca="1">INDIRECT("'"&amp;$C410&amp;"'!"&amp;"$"&amp;$D410&amp;$N$1&amp;"")</f>
        <v>0</v>
      </c>
      <c r="O410" s="225"/>
      <c r="P410" s="225"/>
      <c r="Q410" s="223"/>
      <c r="R410" s="352" cm="1">
        <f t="array" aca="1" ref="R410" ca="1">INDIRECT("'"&amp;$C410&amp;"'!"&amp;"$"&amp;$D410&amp;$R$1&amp;"")</f>
        <v>0</v>
      </c>
      <c r="S410" s="225"/>
      <c r="T410" s="225"/>
      <c r="U410" s="226"/>
      <c r="V410" s="222"/>
      <c r="W410" s="227" cm="1">
        <f t="array" aca="1" ref="W410" ca="1">INDIRECT("'"&amp;$C410&amp;"'!"&amp;"$"&amp;$D410&amp;$W$1&amp;"")</f>
        <v>0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cm="1">
        <f t="array" aca="1" ref="AR410" ca="1">INDIRECT("'"&amp;$C410&amp;"'!"&amp;"$"&amp;$D410&amp;$AR$1&amp;"")</f>
        <v>0</v>
      </c>
      <c r="AS410" s="225"/>
      <c r="AT410" s="223"/>
      <c r="AU410" s="224" cm="1">
        <f t="array" aca="1" ref="AU410" ca="1">INDIRECT("'"&amp;$C410&amp;"'!"&amp;"$"&amp;$D410&amp;$AU$1&amp;"")</f>
        <v>0</v>
      </c>
      <c r="AV410" s="225"/>
      <c r="AW410" s="223"/>
      <c r="AX410" s="222"/>
      <c r="AY410" s="226"/>
      <c r="AZ410" s="225" cm="1">
        <f t="array" aca="1" ref="AZ410" ca="1">INDIRECT("'"&amp;$C410&amp;"'!"&amp;"$"&amp;$D410&amp;$AZ$1&amp;"")</f>
        <v>0</v>
      </c>
      <c r="BA410" s="224"/>
      <c r="BB410" s="225"/>
      <c r="BC410" s="223"/>
      <c r="BD410" s="225" cm="1">
        <f t="array" aca="1" ref="BD410" ca="1">INDIRECT("'"&amp;$C410&amp;"'!"&amp;"$"&amp;$D410&amp;$BD$1&amp;"")</f>
        <v>0</v>
      </c>
      <c r="BE410" s="224"/>
      <c r="BF410" s="225"/>
      <c r="BG410" s="223"/>
      <c r="BH410" s="227"/>
      <c r="BI410" s="223"/>
      <c r="BJ410" s="227" cm="1">
        <f t="array" aca="1" ref="BJ410" ca="1">INDIRECT("'"&amp;$C410&amp;"'!"&amp;"$"&amp;$D410&amp;$BJ$1&amp;"")</f>
        <v>0</v>
      </c>
      <c r="BK410" s="225"/>
      <c r="BL410" s="223"/>
      <c r="BM410" s="407"/>
      <c r="BN410" s="222" cm="1">
        <f t="array" aca="1" ref="BN410" ca="1">INDIRECT("'"&amp;$C410&amp;"'!"&amp;"$"&amp;$D410&amp;$BN$1&amp;"")</f>
        <v>0</v>
      </c>
      <c r="BO410" s="224"/>
      <c r="BP410" s="223"/>
      <c r="BQ410" s="227" cm="1">
        <f t="array" aca="1" ref="BQ410" ca="1">INDIRECT("'"&amp;$C410&amp;"'!"&amp;"$"&amp;$D410&amp;$BQ$1&amp;"")</f>
        <v>0</v>
      </c>
      <c r="BR410" s="225"/>
      <c r="BS410" s="225"/>
      <c r="BT410" s="223"/>
      <c r="BU410" s="227" cm="1">
        <f t="array" aca="1" ref="BU410" ca="1">INDIRECT("'"&amp;$C410&amp;"'!"&amp;"$"&amp;$D410&amp;$BU$1&amp;"")</f>
        <v>0</v>
      </c>
      <c r="BV410" s="225"/>
      <c r="BW410" s="225"/>
      <c r="BX410" s="223"/>
      <c r="BY410" s="228"/>
      <c r="BZ410" s="225"/>
      <c r="CA410" s="225"/>
      <c r="CB410" s="223"/>
    </row>
    <row r="411" spans="1:80" ht="15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144</v>
      </c>
      <c r="E411" s="229"/>
      <c r="F411" s="230"/>
      <c r="G411" s="231" cm="1">
        <f t="array" aca="1" ref="G411" ca="1">INDIRECT("'"&amp;$C411&amp;"'!"&amp;"$"&amp;$D411&amp;$G$1&amp;"")</f>
        <v>0</v>
      </c>
      <c r="H411" s="232" t="s">
        <v>1</v>
      </c>
      <c r="I411" s="230" t="s">
        <v>1</v>
      </c>
      <c r="J411" s="231" cm="1">
        <f t="array" aca="1" ref="J411" ca="1">INDIRECT("'"&amp;$C411&amp;"'!"&amp;"$"&amp;$D411&amp;$J$1&amp;"")</f>
        <v>0</v>
      </c>
      <c r="K411" s="232"/>
      <c r="L411" s="232"/>
      <c r="M411" s="233"/>
      <c r="N411" s="229" cm="1">
        <f t="array" aca="1" ref="N411" ca="1">INDIRECT("'"&amp;$C411&amp;"'!"&amp;"$"&amp;$D411&amp;$N$1&amp;"")</f>
        <v>0</v>
      </c>
      <c r="O411" s="232"/>
      <c r="P411" s="232"/>
      <c r="Q411" s="230"/>
      <c r="R411" s="229" cm="1">
        <f t="array" aca="1" ref="R411" ca="1">INDIRECT("'"&amp;$C411&amp;"'!"&amp;"$"&amp;$D411&amp;$R$1&amp;"")</f>
        <v>0</v>
      </c>
      <c r="S411" s="232"/>
      <c r="T411" s="232"/>
      <c r="U411" s="233"/>
      <c r="V411" s="229"/>
      <c r="W411" s="234" cm="1">
        <f t="array" aca="1" ref="W411" ca="1">INDIRECT("'"&amp;$C411&amp;"'!"&amp;"$"&amp;$D411&amp;$W$1&amp;"")</f>
        <v>0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cm="1">
        <f t="array" aca="1" ref="AR411" ca="1">INDIRECT("'"&amp;$C411&amp;"'!"&amp;"$"&amp;$D411&amp;$AR$1&amp;"")</f>
        <v>0</v>
      </c>
      <c r="AS411" s="232"/>
      <c r="AT411" s="230"/>
      <c r="AU411" s="231" cm="1">
        <f t="array" aca="1" ref="AU411" ca="1">INDIRECT("'"&amp;$C411&amp;"'!"&amp;"$"&amp;$D411&amp;$AU$1&amp;"")</f>
        <v>0</v>
      </c>
      <c r="AV411" s="232"/>
      <c r="AW411" s="230"/>
      <c r="AX411" s="229"/>
      <c r="AY411" s="233"/>
      <c r="AZ411" s="232" cm="1">
        <f t="array" aca="1" ref="AZ411" ca="1">INDIRECT("'"&amp;$C411&amp;"'!"&amp;"$"&amp;$D411&amp;$AZ$1&amp;"")</f>
        <v>0</v>
      </c>
      <c r="BA411" s="231"/>
      <c r="BB411" s="232"/>
      <c r="BC411" s="230"/>
      <c r="BD411" s="232" cm="1">
        <f t="array" aca="1" ref="BD411" ca="1">INDIRECT("'"&amp;$C411&amp;"'!"&amp;"$"&amp;$D411&amp;$BD$1&amp;"")</f>
        <v>0</v>
      </c>
      <c r="BE411" s="231"/>
      <c r="BF411" s="232"/>
      <c r="BG411" s="230"/>
      <c r="BH411" s="234"/>
      <c r="BI411" s="230"/>
      <c r="BJ411" s="234" cm="1">
        <f t="array" aca="1" ref="BJ411" ca="1">INDIRECT("'"&amp;$C411&amp;"'!"&amp;"$"&amp;$D411&amp;$BJ$1&amp;"")</f>
        <v>0</v>
      </c>
      <c r="BK411" s="232"/>
      <c r="BL411" s="230"/>
      <c r="BM411" s="408"/>
      <c r="BN411" s="229" cm="1">
        <f t="array" aca="1" ref="BN411" ca="1">INDIRECT("'"&amp;$C411&amp;"'!"&amp;"$"&amp;$D411&amp;$BN$1&amp;"")</f>
        <v>0</v>
      </c>
      <c r="BO411" s="231"/>
      <c r="BP411" s="230"/>
      <c r="BQ411" s="234" cm="1">
        <f t="array" aca="1" ref="BQ411" ca="1">INDIRECT("'"&amp;$C411&amp;"'!"&amp;"$"&amp;$D411&amp;$BQ$1&amp;"")</f>
        <v>0</v>
      </c>
      <c r="BR411" s="232"/>
      <c r="BS411" s="232"/>
      <c r="BT411" s="230"/>
      <c r="BU411" s="234" cm="1">
        <f t="array" aca="1" ref="BU411" ca="1">INDIRECT("'"&amp;$C411&amp;"'!"&amp;"$"&amp;$D411&amp;$BU$1&amp;"")</f>
        <v>0</v>
      </c>
      <c r="BV411" s="232"/>
      <c r="BW411" s="232"/>
      <c r="BX411" s="230"/>
      <c r="BY411" s="235"/>
      <c r="BZ411" s="232"/>
      <c r="CA411" s="232"/>
      <c r="CB411" s="230"/>
    </row>
    <row r="412" spans="1:80" ht="15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145</v>
      </c>
      <c r="E412" s="222"/>
      <c r="F412" s="223"/>
      <c r="G412" s="224" cm="1">
        <f t="array" aca="1" ref="G412" ca="1">INDIRECT("'"&amp;$C412&amp;"'!"&amp;"$"&amp;$D412&amp;$G$1&amp;"")</f>
        <v>0</v>
      </c>
      <c r="H412" s="225" t="s">
        <v>1</v>
      </c>
      <c r="I412" s="223" t="s">
        <v>1</v>
      </c>
      <c r="J412" s="224" cm="1">
        <f t="array" aca="1" ref="J412" ca="1">INDIRECT("'"&amp;$C412&amp;"'!"&amp;"$"&amp;$D412&amp;$J$1&amp;"")</f>
        <v>0</v>
      </c>
      <c r="K412" s="225"/>
      <c r="L412" s="225"/>
      <c r="M412" s="226"/>
      <c r="N412" s="222" cm="1">
        <f t="array" aca="1" ref="N412" ca="1">INDIRECT("'"&amp;$C412&amp;"'!"&amp;"$"&amp;$D412&amp;$N$1&amp;"")</f>
        <v>0</v>
      </c>
      <c r="O412" s="225"/>
      <c r="P412" s="225"/>
      <c r="Q412" s="223"/>
      <c r="R412" s="352" cm="1">
        <f t="array" aca="1" ref="R412" ca="1">INDIRECT("'"&amp;$C412&amp;"'!"&amp;"$"&amp;$D412&amp;$R$1&amp;"")</f>
        <v>0</v>
      </c>
      <c r="S412" s="225"/>
      <c r="T412" s="225"/>
      <c r="U412" s="226"/>
      <c r="V412" s="222"/>
      <c r="W412" s="227" cm="1">
        <f t="array" aca="1" ref="W412" ca="1">INDIRECT("'"&amp;$C412&amp;"'!"&amp;"$"&amp;$D412&amp;$W$1&amp;"")</f>
        <v>0</v>
      </c>
      <c r="X412" s="225"/>
      <c r="Y412" s="223"/>
      <c r="Z412" s="224" cm="1">
        <f t="array" aca="1" ref="Z412" ca="1">INDIRECT("'"&amp;$C412&amp;"'!"&amp;"$"&amp;$D412&amp;$Z$1&amp;"")</f>
        <v>0</v>
      </c>
      <c r="AA412" s="225" t="s">
        <v>1</v>
      </c>
      <c r="AB412" s="225" t="s">
        <v>1</v>
      </c>
      <c r="AC412" s="226" t="s">
        <v>1</v>
      </c>
      <c r="AD412" s="222" cm="1">
        <f t="array" aca="1" ref="AD412" ca="1">INDIRECT("'"&amp;$C412&amp;"'!"&amp;"$"&amp;$D412&amp;$AD$1&amp;"")</f>
        <v>0</v>
      </c>
      <c r="AE412" s="225" t="s">
        <v>1</v>
      </c>
      <c r="AF412" s="225" t="s">
        <v>1</v>
      </c>
      <c r="AG412" s="223" t="s">
        <v>1</v>
      </c>
      <c r="AH412" s="224" cm="1">
        <f t="array" aca="1" ref="AH412" ca="1">INDIRECT("'"&amp;$C412&amp;"'!"&amp;"$"&amp;$D412&amp;$AH$1&amp;"")</f>
        <v>0</v>
      </c>
      <c r="AI412" s="225" t="s">
        <v>1</v>
      </c>
      <c r="AJ412" s="225" t="s">
        <v>1</v>
      </c>
      <c r="AK412" s="226" t="s">
        <v>1</v>
      </c>
      <c r="AL412" s="222" cm="1">
        <f t="array" aca="1" ref="AL412" ca="1">INDIRECT("'"&amp;$C412&amp;"'!"&amp;"$"&amp;$D412&amp;$AL$1&amp;"")</f>
        <v>0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cm="1">
        <f t="array" aca="1" ref="AR412" ca="1">INDIRECT("'"&amp;$C412&amp;"'!"&amp;"$"&amp;$D412&amp;$AR$1&amp;"")</f>
        <v>0</v>
      </c>
      <c r="AS412" s="225"/>
      <c r="AT412" s="223"/>
      <c r="AU412" s="224" cm="1">
        <f t="array" aca="1" ref="AU412" ca="1">INDIRECT("'"&amp;$C412&amp;"'!"&amp;"$"&amp;$D412&amp;$AU$1&amp;"")</f>
        <v>0</v>
      </c>
      <c r="AV412" s="225"/>
      <c r="AW412" s="223"/>
      <c r="AX412" s="222"/>
      <c r="AY412" s="226"/>
      <c r="AZ412" s="225" cm="1">
        <f t="array" aca="1" ref="AZ412" ca="1">INDIRECT("'"&amp;$C412&amp;"'!"&amp;"$"&amp;$D412&amp;$AZ$1&amp;"")</f>
        <v>0</v>
      </c>
      <c r="BA412" s="224"/>
      <c r="BB412" s="225"/>
      <c r="BC412" s="223"/>
      <c r="BD412" s="225" cm="1">
        <f t="array" aca="1" ref="BD412" ca="1">INDIRECT("'"&amp;$C412&amp;"'!"&amp;"$"&amp;$D412&amp;$BD$1&amp;"")</f>
        <v>0</v>
      </c>
      <c r="BE412" s="224"/>
      <c r="BF412" s="225"/>
      <c r="BG412" s="223"/>
      <c r="BH412" s="227"/>
      <c r="BI412" s="223"/>
      <c r="BJ412" s="227" cm="1">
        <f t="array" aca="1" ref="BJ412" ca="1">INDIRECT("'"&amp;$C412&amp;"'!"&amp;"$"&amp;$D412&amp;$BJ$1&amp;"")</f>
        <v>0</v>
      </c>
      <c r="BK412" s="225"/>
      <c r="BL412" s="223"/>
      <c r="BM412" s="407"/>
      <c r="BN412" s="222" cm="1">
        <f t="array" aca="1" ref="BN412" ca="1">INDIRECT("'"&amp;$C412&amp;"'!"&amp;"$"&amp;$D412&amp;$BN$1&amp;"")</f>
        <v>0</v>
      </c>
      <c r="BO412" s="224"/>
      <c r="BP412" s="223"/>
      <c r="BQ412" s="227" cm="1">
        <f t="array" aca="1" ref="BQ412" ca="1">INDIRECT("'"&amp;$C412&amp;"'!"&amp;"$"&amp;$D412&amp;$BQ$1&amp;"")</f>
        <v>0</v>
      </c>
      <c r="BR412" s="225"/>
      <c r="BS412" s="225"/>
      <c r="BT412" s="223"/>
      <c r="BU412" s="228" cm="1">
        <f t="array" aca="1" ref="BU412" ca="1">INDIRECT("'"&amp;$C412&amp;"'!"&amp;"$"&amp;$D412&amp;$BU$1&amp;"")</f>
        <v>0</v>
      </c>
      <c r="BV412" s="225"/>
      <c r="BW412" s="225"/>
      <c r="BX412" s="223"/>
      <c r="BY412" s="228"/>
      <c r="BZ412" s="225"/>
      <c r="CA412" s="225"/>
      <c r="CB412" s="223"/>
    </row>
    <row r="413" spans="1:80" ht="15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146</v>
      </c>
      <c r="E413" s="229"/>
      <c r="F413" s="230"/>
      <c r="G413" s="231" cm="1">
        <f t="array" aca="1" ref="G413" ca="1">INDIRECT("'"&amp;$C413&amp;"'!"&amp;"$"&amp;$D413&amp;$G$1&amp;"")</f>
        <v>0</v>
      </c>
      <c r="H413" s="232" t="s">
        <v>1</v>
      </c>
      <c r="I413" s="230" t="s">
        <v>1</v>
      </c>
      <c r="J413" s="231" cm="1">
        <f t="array" aca="1" ref="J413" ca="1">INDIRECT("'"&amp;$C413&amp;"'!"&amp;"$"&amp;$D413&amp;$J$1&amp;"")</f>
        <v>0</v>
      </c>
      <c r="K413" s="232"/>
      <c r="L413" s="232"/>
      <c r="M413" s="233"/>
      <c r="N413" s="229" cm="1">
        <f t="array" aca="1" ref="N413" ca="1">INDIRECT("'"&amp;$C413&amp;"'!"&amp;"$"&amp;$D413&amp;$N$1&amp;"")</f>
        <v>0</v>
      </c>
      <c r="O413" s="232"/>
      <c r="P413" s="232"/>
      <c r="Q413" s="230"/>
      <c r="R413" s="229" cm="1">
        <f t="array" aca="1" ref="R413" ca="1">INDIRECT("'"&amp;$C413&amp;"'!"&amp;"$"&amp;$D413&amp;$R$1&amp;"")</f>
        <v>0</v>
      </c>
      <c r="S413" s="232"/>
      <c r="T413" s="232"/>
      <c r="U413" s="233"/>
      <c r="V413" s="229"/>
      <c r="W413" s="234" cm="1">
        <f t="array" aca="1" ref="W413" ca="1">INDIRECT("'"&amp;$C413&amp;"'!"&amp;"$"&amp;$D413&amp;$W$1&amp;"")</f>
        <v>0</v>
      </c>
      <c r="X413" s="232"/>
      <c r="Y413" s="230"/>
      <c r="Z413" s="231" cm="1">
        <f t="array" aca="1" ref="Z413" ca="1">INDIRECT("'"&amp;$C413&amp;"'!"&amp;"$"&amp;$D413&amp;$Z$1&amp;"")</f>
        <v>0</v>
      </c>
      <c r="AA413" s="232" t="s">
        <v>1</v>
      </c>
      <c r="AB413" s="232" t="s">
        <v>1</v>
      </c>
      <c r="AC413" s="233" t="s">
        <v>1</v>
      </c>
      <c r="AD413" s="229" cm="1">
        <f t="array" aca="1" ref="AD413" ca="1">INDIRECT("'"&amp;$C413&amp;"'!"&amp;"$"&amp;$D413&amp;$AD$1&amp;"")</f>
        <v>0</v>
      </c>
      <c r="AE413" s="232" t="s">
        <v>1</v>
      </c>
      <c r="AF413" s="232" t="s">
        <v>1</v>
      </c>
      <c r="AG413" s="230" t="s">
        <v>1</v>
      </c>
      <c r="AH413" s="231" cm="1">
        <f t="array" aca="1" ref="AH413" ca="1">INDIRECT("'"&amp;$C413&amp;"'!"&amp;"$"&amp;$D413&amp;$AH$1&amp;"")</f>
        <v>0</v>
      </c>
      <c r="AI413" s="232" t="s">
        <v>1</v>
      </c>
      <c r="AJ413" s="232" t="s">
        <v>1</v>
      </c>
      <c r="AK413" s="233" t="s">
        <v>1</v>
      </c>
      <c r="AL413" s="229" cm="1">
        <f t="array" aca="1" ref="AL413" ca="1">INDIRECT("'"&amp;$C413&amp;"'!"&amp;"$"&amp;$D413&amp;$AL$1&amp;"")</f>
        <v>0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cm="1">
        <f t="array" aca="1" ref="AR413" ca="1">INDIRECT("'"&amp;$C413&amp;"'!"&amp;"$"&amp;$D413&amp;$AR$1&amp;"")</f>
        <v>0</v>
      </c>
      <c r="AS413" s="232"/>
      <c r="AT413" s="230"/>
      <c r="AU413" s="231" cm="1">
        <f t="array" aca="1" ref="AU413" ca="1">INDIRECT("'"&amp;$C413&amp;"'!"&amp;"$"&amp;$D413&amp;$AU$1&amp;"")</f>
        <v>0</v>
      </c>
      <c r="AV413" s="232"/>
      <c r="AW413" s="230"/>
      <c r="AX413" s="229"/>
      <c r="AY413" s="233"/>
      <c r="AZ413" s="232" cm="1">
        <f t="array" aca="1" ref="AZ413" ca="1">INDIRECT("'"&amp;$C413&amp;"'!"&amp;"$"&amp;$D413&amp;$AZ$1&amp;"")</f>
        <v>0</v>
      </c>
      <c r="BA413" s="231"/>
      <c r="BB413" s="232"/>
      <c r="BC413" s="230"/>
      <c r="BD413" s="232" cm="1">
        <f t="array" aca="1" ref="BD413" ca="1">INDIRECT("'"&amp;$C413&amp;"'!"&amp;"$"&amp;$D413&amp;$BD$1&amp;"")</f>
        <v>0</v>
      </c>
      <c r="BE413" s="231"/>
      <c r="BF413" s="232"/>
      <c r="BG413" s="230"/>
      <c r="BH413" s="234"/>
      <c r="BI413" s="230"/>
      <c r="BJ413" s="234" cm="1">
        <f t="array" aca="1" ref="BJ413" ca="1">INDIRECT("'"&amp;$C413&amp;"'!"&amp;"$"&amp;$D413&amp;$BJ$1&amp;"")</f>
        <v>0</v>
      </c>
      <c r="BK413" s="232"/>
      <c r="BL413" s="230"/>
      <c r="BM413" s="408"/>
      <c r="BN413" s="229" cm="1">
        <f t="array" aca="1" ref="BN413" ca="1">INDIRECT("'"&amp;$C413&amp;"'!"&amp;"$"&amp;$D413&amp;$BN$1&amp;"")</f>
        <v>0</v>
      </c>
      <c r="BO413" s="231"/>
      <c r="BP413" s="230"/>
      <c r="BQ413" s="234" cm="1">
        <f t="array" aca="1" ref="BQ413" ca="1">INDIRECT("'"&amp;$C413&amp;"'!"&amp;"$"&amp;$D413&amp;$BQ$1&amp;"")</f>
        <v>0</v>
      </c>
      <c r="BR413" s="232"/>
      <c r="BS413" s="232"/>
      <c r="BT413" s="230"/>
      <c r="BU413" s="235" cm="1">
        <f t="array" aca="1" ref="BU413" ca="1">INDIRECT("'"&amp;$C413&amp;"'!"&amp;"$"&amp;$D413&amp;$BU$1&amp;"")</f>
        <v>0</v>
      </c>
      <c r="BV413" s="232"/>
      <c r="BW413" s="232"/>
      <c r="BX413" s="230"/>
      <c r="BY413" s="235"/>
      <c r="BZ413" s="232"/>
      <c r="CA413" s="232"/>
      <c r="CB413" s="230"/>
    </row>
    <row r="414" spans="1:80" ht="15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147</v>
      </c>
      <c r="E414" s="222"/>
      <c r="F414" s="223"/>
      <c r="G414" s="224" cm="1">
        <f t="array" aca="1" ref="G414" ca="1">INDIRECT("'"&amp;$C414&amp;"'!"&amp;"$"&amp;$D414&amp;$G$1&amp;"")</f>
        <v>0</v>
      </c>
      <c r="H414" s="225" t="s">
        <v>1</v>
      </c>
      <c r="I414" s="223" t="s">
        <v>1</v>
      </c>
      <c r="J414" s="224" cm="1">
        <f t="array" aca="1" ref="J414" ca="1">INDIRECT("'"&amp;$C414&amp;"'!"&amp;"$"&amp;$D414&amp;$J$1&amp;"")</f>
        <v>0</v>
      </c>
      <c r="K414" s="225"/>
      <c r="L414" s="225"/>
      <c r="M414" s="226"/>
      <c r="N414" s="222" cm="1">
        <f t="array" aca="1" ref="N414" ca="1">INDIRECT("'"&amp;$C414&amp;"'!"&amp;"$"&amp;$D414&amp;$N$1&amp;"")</f>
        <v>0</v>
      </c>
      <c r="O414" s="225"/>
      <c r="P414" s="225"/>
      <c r="Q414" s="223"/>
      <c r="R414" s="352" cm="1">
        <f t="array" aca="1" ref="R414" ca="1">INDIRECT("'"&amp;$C414&amp;"'!"&amp;"$"&amp;$D414&amp;$R$1&amp;"")</f>
        <v>0</v>
      </c>
      <c r="S414" s="225"/>
      <c r="T414" s="225"/>
      <c r="U414" s="226"/>
      <c r="V414" s="222"/>
      <c r="W414" s="227" cm="1">
        <f t="array" aca="1" ref="W414" ca="1">INDIRECT("'"&amp;$C414&amp;"'!"&amp;"$"&amp;$D414&amp;$W$1&amp;"")</f>
        <v>0</v>
      </c>
      <c r="X414" s="225"/>
      <c r="Y414" s="223"/>
      <c r="Z414" s="224" cm="1">
        <f t="array" aca="1" ref="Z414" ca="1">INDIRECT("'"&amp;$C414&amp;"'!"&amp;"$"&amp;$D414&amp;$Z$1&amp;"")</f>
        <v>0</v>
      </c>
      <c r="AA414" s="225" t="s">
        <v>1</v>
      </c>
      <c r="AB414" s="225" t="s">
        <v>1</v>
      </c>
      <c r="AC414" s="226" t="s">
        <v>1</v>
      </c>
      <c r="AD414" s="222" cm="1">
        <f t="array" aca="1" ref="AD414" ca="1">INDIRECT("'"&amp;$C414&amp;"'!"&amp;"$"&amp;$D414&amp;$AD$1&amp;"")</f>
        <v>0</v>
      </c>
      <c r="AE414" s="225" t="s">
        <v>1</v>
      </c>
      <c r="AF414" s="225" t="s">
        <v>1</v>
      </c>
      <c r="AG414" s="223" t="s">
        <v>1</v>
      </c>
      <c r="AH414" s="224" cm="1">
        <f t="array" aca="1" ref="AH414" ca="1">INDIRECT("'"&amp;$C414&amp;"'!"&amp;"$"&amp;$D414&amp;$AH$1&amp;"")</f>
        <v>0</v>
      </c>
      <c r="AI414" s="225" t="s">
        <v>1</v>
      </c>
      <c r="AJ414" s="225" t="s">
        <v>1</v>
      </c>
      <c r="AK414" s="226" t="s">
        <v>1</v>
      </c>
      <c r="AL414" s="222" cm="1">
        <f t="array" aca="1" ref="AL414" ca="1">INDIRECT("'"&amp;$C414&amp;"'!"&amp;"$"&amp;$D414&amp;$AL$1&amp;"")</f>
        <v>0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cm="1">
        <f t="array" aca="1" ref="AR414" ca="1">INDIRECT("'"&amp;$C414&amp;"'!"&amp;"$"&amp;$D414&amp;$AR$1&amp;"")</f>
        <v>0</v>
      </c>
      <c r="AS414" s="225"/>
      <c r="AT414" s="223"/>
      <c r="AU414" s="224" cm="1">
        <f t="array" aca="1" ref="AU414" ca="1">INDIRECT("'"&amp;$C414&amp;"'!"&amp;"$"&amp;$D414&amp;$AU$1&amp;"")</f>
        <v>0</v>
      </c>
      <c r="AV414" s="225"/>
      <c r="AW414" s="223"/>
      <c r="AX414" s="222"/>
      <c r="AY414" s="226"/>
      <c r="AZ414" s="225" cm="1">
        <f t="array" aca="1" ref="AZ414" ca="1">INDIRECT("'"&amp;$C414&amp;"'!"&amp;"$"&amp;$D414&amp;$AZ$1&amp;"")</f>
        <v>0</v>
      </c>
      <c r="BA414" s="224"/>
      <c r="BB414" s="225"/>
      <c r="BC414" s="223"/>
      <c r="BD414" s="225" cm="1">
        <f t="array" aca="1" ref="BD414" ca="1">INDIRECT("'"&amp;$C414&amp;"'!"&amp;"$"&amp;$D414&amp;$BD$1&amp;"")</f>
        <v>0</v>
      </c>
      <c r="BE414" s="224"/>
      <c r="BF414" s="225"/>
      <c r="BG414" s="223"/>
      <c r="BH414" s="227"/>
      <c r="BI414" s="223"/>
      <c r="BJ414" s="227" cm="1">
        <f t="array" aca="1" ref="BJ414" ca="1">INDIRECT("'"&amp;$C414&amp;"'!"&amp;"$"&amp;$D414&amp;$BJ$1&amp;"")</f>
        <v>0</v>
      </c>
      <c r="BK414" s="225"/>
      <c r="BL414" s="223"/>
      <c r="BM414" s="407"/>
      <c r="BN414" s="222" cm="1">
        <f t="array" aca="1" ref="BN414" ca="1">INDIRECT("'"&amp;$C414&amp;"'!"&amp;"$"&amp;$D414&amp;$BN$1&amp;"")</f>
        <v>0</v>
      </c>
      <c r="BO414" s="224"/>
      <c r="BP414" s="223"/>
      <c r="BQ414" s="227" cm="1">
        <f t="array" aca="1" ref="BQ414" ca="1">INDIRECT("'"&amp;$C414&amp;"'!"&amp;"$"&amp;$D414&amp;$BQ$1&amp;"")</f>
        <v>0</v>
      </c>
      <c r="BR414" s="225"/>
      <c r="BS414" s="225"/>
      <c r="BT414" s="223"/>
      <c r="BU414" s="228" cm="1">
        <f t="array" aca="1" ref="BU414" ca="1">INDIRECT("'"&amp;$C414&amp;"'!"&amp;"$"&amp;$D414&amp;$BU$1&amp;"")</f>
        <v>0</v>
      </c>
      <c r="BV414" s="225"/>
      <c r="BW414" s="225"/>
      <c r="BX414" s="223"/>
      <c r="BY414" s="228"/>
      <c r="BZ414" s="225"/>
      <c r="CA414" s="225"/>
      <c r="CB414" s="223"/>
    </row>
    <row r="415" spans="1:80" ht="15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148</v>
      </c>
      <c r="E415" s="229"/>
      <c r="F415" s="230"/>
      <c r="G415" s="231" cm="1">
        <f t="array" aca="1" ref="G415" ca="1">INDIRECT("'"&amp;$C415&amp;"'!"&amp;"$"&amp;$D415&amp;$G$1&amp;"")</f>
        <v>0</v>
      </c>
      <c r="H415" s="232" t="s">
        <v>1</v>
      </c>
      <c r="I415" s="230" t="s">
        <v>1</v>
      </c>
      <c r="J415" s="231" cm="1">
        <f t="array" aca="1" ref="J415" ca="1">INDIRECT("'"&amp;$C415&amp;"'!"&amp;"$"&amp;$D415&amp;$J$1&amp;"")</f>
        <v>0</v>
      </c>
      <c r="K415" s="232"/>
      <c r="L415" s="232"/>
      <c r="M415" s="233"/>
      <c r="N415" s="229" cm="1">
        <f t="array" aca="1" ref="N415" ca="1">INDIRECT("'"&amp;$C415&amp;"'!"&amp;"$"&amp;$D415&amp;$N$1&amp;"")</f>
        <v>0</v>
      </c>
      <c r="O415" s="232"/>
      <c r="P415" s="232"/>
      <c r="Q415" s="230"/>
      <c r="R415" s="229" cm="1">
        <f t="array" aca="1" ref="R415" ca="1">INDIRECT("'"&amp;$C415&amp;"'!"&amp;"$"&amp;$D415&amp;$R$1&amp;"")</f>
        <v>0</v>
      </c>
      <c r="S415" s="232"/>
      <c r="T415" s="232"/>
      <c r="U415" s="233"/>
      <c r="V415" s="229"/>
      <c r="W415" s="234" cm="1">
        <f t="array" aca="1" ref="W415" ca="1">INDIRECT("'"&amp;$C415&amp;"'!"&amp;"$"&amp;$D415&amp;$W$1&amp;"")</f>
        <v>0</v>
      </c>
      <c r="X415" s="232"/>
      <c r="Y415" s="230"/>
      <c r="Z415" s="231" cm="1">
        <f t="array" aca="1" ref="Z415" ca="1">INDIRECT("'"&amp;$C415&amp;"'!"&amp;"$"&amp;$D415&amp;$Z$1&amp;"")</f>
        <v>0</v>
      </c>
      <c r="AA415" s="232" t="s">
        <v>1</v>
      </c>
      <c r="AB415" s="232" t="s">
        <v>1</v>
      </c>
      <c r="AC415" s="233" t="s">
        <v>1</v>
      </c>
      <c r="AD415" s="229" cm="1">
        <f t="array" aca="1" ref="AD415" ca="1">INDIRECT("'"&amp;$C415&amp;"'!"&amp;"$"&amp;$D415&amp;$AD$1&amp;"")</f>
        <v>0</v>
      </c>
      <c r="AE415" s="232" t="s">
        <v>1</v>
      </c>
      <c r="AF415" s="232" t="s">
        <v>1</v>
      </c>
      <c r="AG415" s="230" t="s">
        <v>1</v>
      </c>
      <c r="AH415" s="231" cm="1">
        <f t="array" aca="1" ref="AH415" ca="1">INDIRECT("'"&amp;$C415&amp;"'!"&amp;"$"&amp;$D415&amp;$AH$1&amp;"")</f>
        <v>0</v>
      </c>
      <c r="AI415" s="232" t="s">
        <v>1</v>
      </c>
      <c r="AJ415" s="232" t="s">
        <v>1</v>
      </c>
      <c r="AK415" s="233" t="s">
        <v>1</v>
      </c>
      <c r="AL415" s="229" cm="1">
        <f t="array" aca="1" ref="AL415" ca="1">INDIRECT("'"&amp;$C415&amp;"'!"&amp;"$"&amp;$D415&amp;$AL$1&amp;"")</f>
        <v>0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cm="1">
        <f t="array" aca="1" ref="AR415" ca="1">INDIRECT("'"&amp;$C415&amp;"'!"&amp;"$"&amp;$D415&amp;$AR$1&amp;"")</f>
        <v>0</v>
      </c>
      <c r="AS415" s="232"/>
      <c r="AT415" s="230"/>
      <c r="AU415" s="231" cm="1">
        <f t="array" aca="1" ref="AU415" ca="1">INDIRECT("'"&amp;$C415&amp;"'!"&amp;"$"&amp;$D415&amp;$AU$1&amp;"")</f>
        <v>0</v>
      </c>
      <c r="AV415" s="232"/>
      <c r="AW415" s="230"/>
      <c r="AX415" s="229"/>
      <c r="AY415" s="233"/>
      <c r="AZ415" s="232" cm="1">
        <f t="array" aca="1" ref="AZ415" ca="1">INDIRECT("'"&amp;$C415&amp;"'!"&amp;"$"&amp;$D415&amp;$AZ$1&amp;"")</f>
        <v>0</v>
      </c>
      <c r="BA415" s="231"/>
      <c r="BB415" s="232"/>
      <c r="BC415" s="230"/>
      <c r="BD415" s="232" cm="1">
        <f t="array" aca="1" ref="BD415" ca="1">INDIRECT("'"&amp;$C415&amp;"'!"&amp;"$"&amp;$D415&amp;$BD$1&amp;"")</f>
        <v>0</v>
      </c>
      <c r="BE415" s="231"/>
      <c r="BF415" s="232"/>
      <c r="BG415" s="230"/>
      <c r="BH415" s="234"/>
      <c r="BI415" s="230"/>
      <c r="BJ415" s="234" cm="1">
        <f t="array" aca="1" ref="BJ415" ca="1">INDIRECT("'"&amp;$C415&amp;"'!"&amp;"$"&amp;$D415&amp;$BJ$1&amp;"")</f>
        <v>0</v>
      </c>
      <c r="BK415" s="232"/>
      <c r="BL415" s="230"/>
      <c r="BM415" s="408"/>
      <c r="BN415" s="229" cm="1">
        <f t="array" aca="1" ref="BN415" ca="1">INDIRECT("'"&amp;$C415&amp;"'!"&amp;"$"&amp;$D415&amp;$BN$1&amp;"")</f>
        <v>0</v>
      </c>
      <c r="BO415" s="231"/>
      <c r="BP415" s="230"/>
      <c r="BQ415" s="234" cm="1">
        <f t="array" aca="1" ref="BQ415" ca="1">INDIRECT("'"&amp;$C415&amp;"'!"&amp;"$"&amp;$D415&amp;$BQ$1&amp;"")</f>
        <v>0</v>
      </c>
      <c r="BR415" s="232"/>
      <c r="BS415" s="232"/>
      <c r="BT415" s="230"/>
      <c r="BU415" s="235" cm="1">
        <f t="array" aca="1" ref="BU415" ca="1">INDIRECT("'"&amp;$C415&amp;"'!"&amp;"$"&amp;$D415&amp;$BU$1&amp;"")</f>
        <v>0</v>
      </c>
      <c r="BV415" s="232"/>
      <c r="BW415" s="232"/>
      <c r="BX415" s="230"/>
      <c r="BY415" s="235"/>
      <c r="BZ415" s="232"/>
      <c r="CA415" s="232"/>
      <c r="CB415" s="230"/>
    </row>
    <row r="416" spans="1:80" ht="15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149</v>
      </c>
      <c r="E416" s="222"/>
      <c r="F416" s="223"/>
      <c r="G416" s="224" cm="1">
        <f t="array" aca="1" ref="G416" ca="1">INDIRECT("'"&amp;$C416&amp;"'!"&amp;"$"&amp;$D416&amp;$G$1&amp;"")</f>
        <v>0</v>
      </c>
      <c r="H416" s="225" t="s">
        <v>1</v>
      </c>
      <c r="I416" s="223" t="s">
        <v>1</v>
      </c>
      <c r="J416" s="224" cm="1">
        <f t="array" aca="1" ref="J416" ca="1">INDIRECT("'"&amp;$C416&amp;"'!"&amp;"$"&amp;$D416&amp;$J$1&amp;"")</f>
        <v>0</v>
      </c>
      <c r="K416" s="225"/>
      <c r="L416" s="225"/>
      <c r="M416" s="226"/>
      <c r="N416" s="222" cm="1">
        <f t="array" aca="1" ref="N416" ca="1">INDIRECT("'"&amp;$C416&amp;"'!"&amp;"$"&amp;$D416&amp;$N$1&amp;"")</f>
        <v>0</v>
      </c>
      <c r="O416" s="225"/>
      <c r="P416" s="225"/>
      <c r="Q416" s="223"/>
      <c r="R416" s="352" cm="1">
        <f t="array" aca="1" ref="R416" ca="1">INDIRECT("'"&amp;$C416&amp;"'!"&amp;"$"&amp;$D416&amp;$R$1&amp;"")</f>
        <v>0</v>
      </c>
      <c r="S416" s="225"/>
      <c r="T416" s="225"/>
      <c r="U416" s="226"/>
      <c r="V416" s="222"/>
      <c r="W416" s="227" cm="1">
        <f t="array" aca="1" ref="W416" ca="1">INDIRECT("'"&amp;$C416&amp;"'!"&amp;"$"&amp;$D416&amp;$W$1&amp;"")</f>
        <v>0</v>
      </c>
      <c r="X416" s="225"/>
      <c r="Y416" s="223"/>
      <c r="Z416" s="224" cm="1">
        <f t="array" aca="1" ref="Z416" ca="1">INDIRECT("'"&amp;$C416&amp;"'!"&amp;"$"&amp;$D416&amp;$Z$1&amp;"")</f>
        <v>0</v>
      </c>
      <c r="AA416" s="225" t="s">
        <v>1</v>
      </c>
      <c r="AB416" s="225" t="s">
        <v>1</v>
      </c>
      <c r="AC416" s="226" t="s">
        <v>1</v>
      </c>
      <c r="AD416" s="222" cm="1">
        <f t="array" aca="1" ref="AD416" ca="1">INDIRECT("'"&amp;$C416&amp;"'!"&amp;"$"&amp;$D416&amp;$AD$1&amp;"")</f>
        <v>0</v>
      </c>
      <c r="AE416" s="225" t="s">
        <v>1</v>
      </c>
      <c r="AF416" s="225" t="s">
        <v>1</v>
      </c>
      <c r="AG416" s="223" t="s">
        <v>1</v>
      </c>
      <c r="AH416" s="224" cm="1">
        <f t="array" aca="1" ref="AH416" ca="1">INDIRECT("'"&amp;$C416&amp;"'!"&amp;"$"&amp;$D416&amp;$AH$1&amp;"")</f>
        <v>0</v>
      </c>
      <c r="AI416" s="225" t="s">
        <v>1</v>
      </c>
      <c r="AJ416" s="225" t="s">
        <v>1</v>
      </c>
      <c r="AK416" s="226" t="s">
        <v>1</v>
      </c>
      <c r="AL416" s="222" cm="1">
        <f t="array" aca="1" ref="AL416" ca="1">INDIRECT("'"&amp;$C416&amp;"'!"&amp;"$"&amp;$D416&amp;$AL$1&amp;"")</f>
        <v>0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cm="1">
        <f t="array" aca="1" ref="AR416" ca="1">INDIRECT("'"&amp;$C416&amp;"'!"&amp;"$"&amp;$D416&amp;$AR$1&amp;"")</f>
        <v>0</v>
      </c>
      <c r="AS416" s="225"/>
      <c r="AT416" s="223"/>
      <c r="AU416" s="224" cm="1">
        <f t="array" aca="1" ref="AU416" ca="1">INDIRECT("'"&amp;$C416&amp;"'!"&amp;"$"&amp;$D416&amp;$AU$1&amp;"")</f>
        <v>0</v>
      </c>
      <c r="AV416" s="225"/>
      <c r="AW416" s="223"/>
      <c r="AX416" s="222"/>
      <c r="AY416" s="226"/>
      <c r="AZ416" s="225" cm="1">
        <f t="array" aca="1" ref="AZ416" ca="1">INDIRECT("'"&amp;$C416&amp;"'!"&amp;"$"&amp;$D416&amp;$AZ$1&amp;"")</f>
        <v>0</v>
      </c>
      <c r="BA416" s="224"/>
      <c r="BB416" s="225"/>
      <c r="BC416" s="223"/>
      <c r="BD416" s="225" cm="1">
        <f t="array" aca="1" ref="BD416" ca="1">INDIRECT("'"&amp;$C416&amp;"'!"&amp;"$"&amp;$D416&amp;$BD$1&amp;"")</f>
        <v>0</v>
      </c>
      <c r="BE416" s="224"/>
      <c r="BF416" s="225"/>
      <c r="BG416" s="223"/>
      <c r="BH416" s="227"/>
      <c r="BI416" s="223"/>
      <c r="BJ416" s="227" cm="1">
        <f t="array" aca="1" ref="BJ416" ca="1">INDIRECT("'"&amp;$C416&amp;"'!"&amp;"$"&amp;$D416&amp;$BJ$1&amp;"")</f>
        <v>0</v>
      </c>
      <c r="BK416" s="225"/>
      <c r="BL416" s="223"/>
      <c r="BM416" s="407"/>
      <c r="BN416" s="222" cm="1">
        <f t="array" aca="1" ref="BN416" ca="1">INDIRECT("'"&amp;$C416&amp;"'!"&amp;"$"&amp;$D416&amp;$BN$1&amp;"")</f>
        <v>0</v>
      </c>
      <c r="BO416" s="224"/>
      <c r="BP416" s="223"/>
      <c r="BQ416" s="227" cm="1">
        <f t="array" aca="1" ref="BQ416" ca="1">INDIRECT("'"&amp;$C416&amp;"'!"&amp;"$"&amp;$D416&amp;$BQ$1&amp;"")</f>
        <v>0</v>
      </c>
      <c r="BR416" s="225"/>
      <c r="BS416" s="225"/>
      <c r="BT416" s="223"/>
      <c r="BU416" s="228" cm="1">
        <f t="array" aca="1" ref="BU416" ca="1">INDIRECT("'"&amp;$C416&amp;"'!"&amp;"$"&amp;$D416&amp;$BU$1&amp;"")</f>
        <v>0</v>
      </c>
      <c r="BV416" s="225"/>
      <c r="BW416" s="225"/>
      <c r="BX416" s="223"/>
      <c r="BY416" s="228"/>
      <c r="BZ416" s="225"/>
      <c r="CA416" s="225"/>
      <c r="CB416" s="223"/>
    </row>
    <row r="417" spans="1:80" ht="15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150</v>
      </c>
      <c r="E417" s="229"/>
      <c r="F417" s="230"/>
      <c r="G417" s="231" cm="1">
        <f t="array" aca="1" ref="G417" ca="1">INDIRECT("'"&amp;$C417&amp;"'!"&amp;"$"&amp;$D417&amp;$G$1&amp;"")</f>
        <v>0</v>
      </c>
      <c r="H417" s="232" t="s">
        <v>1</v>
      </c>
      <c r="I417" s="230" t="s">
        <v>1</v>
      </c>
      <c r="J417" s="231" cm="1">
        <f t="array" aca="1" ref="J417" ca="1">INDIRECT("'"&amp;$C417&amp;"'!"&amp;"$"&amp;$D417&amp;$J$1&amp;"")</f>
        <v>0</v>
      </c>
      <c r="K417" s="232"/>
      <c r="L417" s="232"/>
      <c r="M417" s="233"/>
      <c r="N417" s="229" cm="1">
        <f t="array" aca="1" ref="N417" ca="1">INDIRECT("'"&amp;$C417&amp;"'!"&amp;"$"&amp;$D417&amp;$N$1&amp;"")</f>
        <v>0</v>
      </c>
      <c r="O417" s="232"/>
      <c r="P417" s="232"/>
      <c r="Q417" s="230"/>
      <c r="R417" s="229" cm="1">
        <f t="array" aca="1" ref="R417" ca="1">INDIRECT("'"&amp;$C417&amp;"'!"&amp;"$"&amp;$D417&amp;$R$1&amp;"")</f>
        <v>0</v>
      </c>
      <c r="S417" s="232"/>
      <c r="T417" s="232"/>
      <c r="U417" s="233"/>
      <c r="V417" s="229"/>
      <c r="W417" s="234" cm="1">
        <f t="array" aca="1" ref="W417" ca="1">INDIRECT("'"&amp;$C417&amp;"'!"&amp;"$"&amp;$D417&amp;$W$1&amp;"")</f>
        <v>0</v>
      </c>
      <c r="X417" s="232"/>
      <c r="Y417" s="230"/>
      <c r="Z417" s="231" cm="1">
        <f t="array" aca="1" ref="Z417" ca="1">INDIRECT("'"&amp;$C417&amp;"'!"&amp;"$"&amp;$D417&amp;$Z$1&amp;"")</f>
        <v>0</v>
      </c>
      <c r="AA417" s="232" t="s">
        <v>1</v>
      </c>
      <c r="AB417" s="232" t="s">
        <v>1</v>
      </c>
      <c r="AC417" s="233" t="s">
        <v>1</v>
      </c>
      <c r="AD417" s="229" cm="1">
        <f t="array" aca="1" ref="AD417" ca="1">INDIRECT("'"&amp;$C417&amp;"'!"&amp;"$"&amp;$D417&amp;$AD$1&amp;"")</f>
        <v>0</v>
      </c>
      <c r="AE417" s="232" t="s">
        <v>1</v>
      </c>
      <c r="AF417" s="232" t="s">
        <v>1</v>
      </c>
      <c r="AG417" s="230" t="s">
        <v>1</v>
      </c>
      <c r="AH417" s="231" cm="1">
        <f t="array" aca="1" ref="AH417" ca="1">INDIRECT("'"&amp;$C417&amp;"'!"&amp;"$"&amp;$D417&amp;$AH$1&amp;"")</f>
        <v>0</v>
      </c>
      <c r="AI417" s="232" t="s">
        <v>1</v>
      </c>
      <c r="AJ417" s="232" t="s">
        <v>1</v>
      </c>
      <c r="AK417" s="233" t="s">
        <v>1</v>
      </c>
      <c r="AL417" s="229" cm="1">
        <f t="array" aca="1" ref="AL417" ca="1">INDIRECT("'"&amp;$C417&amp;"'!"&amp;"$"&amp;$D417&amp;$AL$1&amp;"")</f>
        <v>0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cm="1">
        <f t="array" aca="1" ref="AR417" ca="1">INDIRECT("'"&amp;$C417&amp;"'!"&amp;"$"&amp;$D417&amp;$AR$1&amp;"")</f>
        <v>0</v>
      </c>
      <c r="AS417" s="232"/>
      <c r="AT417" s="230"/>
      <c r="AU417" s="231" cm="1">
        <f t="array" aca="1" ref="AU417" ca="1">INDIRECT("'"&amp;$C417&amp;"'!"&amp;"$"&amp;$D417&amp;$AU$1&amp;"")</f>
        <v>0</v>
      </c>
      <c r="AV417" s="232"/>
      <c r="AW417" s="230"/>
      <c r="AX417" s="229"/>
      <c r="AY417" s="233"/>
      <c r="AZ417" s="232" cm="1">
        <f t="array" aca="1" ref="AZ417" ca="1">INDIRECT("'"&amp;$C417&amp;"'!"&amp;"$"&amp;$D417&amp;$AZ$1&amp;"")</f>
        <v>0</v>
      </c>
      <c r="BA417" s="231"/>
      <c r="BB417" s="232"/>
      <c r="BC417" s="230"/>
      <c r="BD417" s="232" cm="1">
        <f t="array" aca="1" ref="BD417" ca="1">INDIRECT("'"&amp;$C417&amp;"'!"&amp;"$"&amp;$D417&amp;$BD$1&amp;"")</f>
        <v>0</v>
      </c>
      <c r="BE417" s="231"/>
      <c r="BF417" s="232"/>
      <c r="BG417" s="230"/>
      <c r="BH417" s="234"/>
      <c r="BI417" s="230"/>
      <c r="BJ417" s="234" cm="1">
        <f t="array" aca="1" ref="BJ417" ca="1">INDIRECT("'"&amp;$C417&amp;"'!"&amp;"$"&amp;$D417&amp;$BJ$1&amp;"")</f>
        <v>0</v>
      </c>
      <c r="BK417" s="232"/>
      <c r="BL417" s="230"/>
      <c r="BM417" s="408"/>
      <c r="BN417" s="229" cm="1">
        <f t="array" aca="1" ref="BN417" ca="1">INDIRECT("'"&amp;$C417&amp;"'!"&amp;"$"&amp;$D417&amp;$BN$1&amp;"")</f>
        <v>0</v>
      </c>
      <c r="BO417" s="231"/>
      <c r="BP417" s="230"/>
      <c r="BQ417" s="234" cm="1">
        <f t="array" aca="1" ref="BQ417" ca="1">INDIRECT("'"&amp;$C417&amp;"'!"&amp;"$"&amp;$D417&amp;$BQ$1&amp;"")</f>
        <v>0</v>
      </c>
      <c r="BR417" s="232"/>
      <c r="BS417" s="232"/>
      <c r="BT417" s="230"/>
      <c r="BU417" s="235" cm="1">
        <f t="array" aca="1" ref="BU417" ca="1">INDIRECT("'"&amp;$C417&amp;"'!"&amp;"$"&amp;$D417&amp;$BU$1&amp;"")</f>
        <v>0</v>
      </c>
      <c r="BV417" s="232"/>
      <c r="BW417" s="232"/>
      <c r="BX417" s="230"/>
      <c r="BY417" s="235"/>
      <c r="BZ417" s="232"/>
      <c r="CA417" s="232"/>
      <c r="CB417" s="230"/>
    </row>
    <row r="418" spans="1:80" ht="15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151</v>
      </c>
      <c r="E418" s="222"/>
      <c r="F418" s="223"/>
      <c r="G418" s="224" cm="1">
        <f t="array" aca="1" ref="G418" ca="1">INDIRECT("'"&amp;$C418&amp;"'!"&amp;"$"&amp;$D418&amp;$G$1&amp;"")</f>
        <v>0</v>
      </c>
      <c r="H418" s="225" t="s">
        <v>1</v>
      </c>
      <c r="I418" s="223" t="s">
        <v>1</v>
      </c>
      <c r="J418" s="224" cm="1">
        <f t="array" aca="1" ref="J418" ca="1">INDIRECT("'"&amp;$C418&amp;"'!"&amp;"$"&amp;$D418&amp;$J$1&amp;"")</f>
        <v>0</v>
      </c>
      <c r="K418" s="225"/>
      <c r="L418" s="225"/>
      <c r="M418" s="223"/>
      <c r="N418" s="222" cm="1">
        <f t="array" aca="1" ref="N418" ca="1">INDIRECT("'"&amp;$C418&amp;"'!"&amp;"$"&amp;$D418&amp;$N$1&amp;"")</f>
        <v>0</v>
      </c>
      <c r="O418" s="225"/>
      <c r="P418" s="225"/>
      <c r="Q418" s="223"/>
      <c r="R418" s="352" cm="1">
        <f t="array" aca="1" ref="R418" ca="1">INDIRECT("'"&amp;$C418&amp;"'!"&amp;"$"&amp;$D418&amp;$R$1&amp;"")</f>
        <v>0</v>
      </c>
      <c r="S418" s="225"/>
      <c r="T418" s="225"/>
      <c r="U418" s="226"/>
      <c r="V418" s="222"/>
      <c r="W418" s="227" cm="1">
        <f t="array" aca="1" ref="W418" ca="1">INDIRECT("'"&amp;$C418&amp;"'!"&amp;"$"&amp;$D418&amp;$W$1&amp;"")</f>
        <v>0</v>
      </c>
      <c r="X418" s="225"/>
      <c r="Y418" s="223"/>
      <c r="Z418" s="224" cm="1">
        <f t="array" aca="1" ref="Z418" ca="1">INDIRECT("'"&amp;$C418&amp;"'!"&amp;"$"&amp;$D418&amp;$Z$1&amp;"")</f>
        <v>0</v>
      </c>
      <c r="AA418" s="225" t="s">
        <v>1</v>
      </c>
      <c r="AB418" s="225" t="s">
        <v>1</v>
      </c>
      <c r="AC418" s="226" t="s">
        <v>1</v>
      </c>
      <c r="AD418" s="222" cm="1">
        <f t="array" aca="1" ref="AD418" ca="1">INDIRECT("'"&amp;$C418&amp;"'!"&amp;"$"&amp;$D418&amp;$AD$1&amp;"")</f>
        <v>0</v>
      </c>
      <c r="AE418" s="225" t="s">
        <v>1</v>
      </c>
      <c r="AF418" s="225" t="s">
        <v>1</v>
      </c>
      <c r="AG418" s="223" t="s">
        <v>1</v>
      </c>
      <c r="AH418" s="224" cm="1">
        <f t="array" aca="1" ref="AH418" ca="1">INDIRECT("'"&amp;$C418&amp;"'!"&amp;"$"&amp;$D418&amp;$AH$1&amp;"")</f>
        <v>0</v>
      </c>
      <c r="AI418" s="225" t="s">
        <v>1</v>
      </c>
      <c r="AJ418" s="225" t="s">
        <v>1</v>
      </c>
      <c r="AK418" s="226" t="s">
        <v>1</v>
      </c>
      <c r="AL418" s="222" cm="1">
        <f t="array" aca="1" ref="AL418" ca="1">INDIRECT("'"&amp;$C418&amp;"'!"&amp;"$"&amp;$D418&amp;$AL$1&amp;"")</f>
        <v>0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cm="1">
        <f t="array" aca="1" ref="AR418" ca="1">INDIRECT("'"&amp;$C418&amp;"'!"&amp;"$"&amp;$D418&amp;$AR$1&amp;"")</f>
        <v>0</v>
      </c>
      <c r="AS418" s="225"/>
      <c r="AT418" s="223"/>
      <c r="AU418" s="224" cm="1">
        <f t="array" aca="1" ref="AU418" ca="1">INDIRECT("'"&amp;$C418&amp;"'!"&amp;"$"&amp;$D418&amp;$AU$1&amp;"")</f>
        <v>0</v>
      </c>
      <c r="AV418" s="225"/>
      <c r="AW418" s="223"/>
      <c r="AX418" s="222"/>
      <c r="AY418" s="226"/>
      <c r="AZ418" s="225" cm="1">
        <f t="array" aca="1" ref="AZ418" ca="1">INDIRECT("'"&amp;$C418&amp;"'!"&amp;"$"&amp;$D418&amp;$AZ$1&amp;"")</f>
        <v>0</v>
      </c>
      <c r="BA418" s="224"/>
      <c r="BB418" s="225"/>
      <c r="BC418" s="223"/>
      <c r="BD418" s="225" cm="1">
        <f t="array" aca="1" ref="BD418" ca="1">INDIRECT("'"&amp;$C418&amp;"'!"&amp;"$"&amp;$D418&amp;$BD$1&amp;"")</f>
        <v>0</v>
      </c>
      <c r="BE418" s="224"/>
      <c r="BF418" s="225"/>
      <c r="BG418" s="223"/>
      <c r="BH418" s="227"/>
      <c r="BI418" s="223"/>
      <c r="BJ418" s="227" cm="1">
        <f t="array" aca="1" ref="BJ418" ca="1">INDIRECT("'"&amp;$C418&amp;"'!"&amp;"$"&amp;$D418&amp;$BJ$1&amp;"")</f>
        <v>0</v>
      </c>
      <c r="BK418" s="225"/>
      <c r="BL418" s="223"/>
      <c r="BM418" s="407"/>
      <c r="BN418" s="222" cm="1">
        <f t="array" aca="1" ref="BN418" ca="1">INDIRECT("'"&amp;$C418&amp;"'!"&amp;"$"&amp;$D418&amp;$BN$1&amp;"")</f>
        <v>0</v>
      </c>
      <c r="BO418" s="224"/>
      <c r="BP418" s="223"/>
      <c r="BQ418" s="227" cm="1">
        <f t="array" aca="1" ref="BQ418" ca="1">INDIRECT("'"&amp;$C418&amp;"'!"&amp;"$"&amp;$D418&amp;$BQ$1&amp;"")</f>
        <v>0</v>
      </c>
      <c r="BR418" s="225"/>
      <c r="BS418" s="225"/>
      <c r="BT418" s="223"/>
      <c r="BU418" s="228" cm="1">
        <f t="array" aca="1" ref="BU418" ca="1">INDIRECT("'"&amp;$C418&amp;"'!"&amp;"$"&amp;$D418&amp;$BU$1&amp;"")</f>
        <v>0</v>
      </c>
      <c r="BV418" s="225"/>
      <c r="BW418" s="225"/>
      <c r="BX418" s="223"/>
      <c r="BY418" s="228"/>
      <c r="BZ418" s="225"/>
      <c r="CA418" s="225"/>
      <c r="CB418" s="223"/>
    </row>
    <row r="419" spans="1:80" ht="15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152</v>
      </c>
      <c r="E419" s="229"/>
      <c r="F419" s="230"/>
      <c r="G419" s="231" cm="1">
        <f t="array" aca="1" ref="G419" ca="1">INDIRECT("'"&amp;$C419&amp;"'!"&amp;"$"&amp;$D419&amp;$G$1&amp;"")</f>
        <v>0</v>
      </c>
      <c r="H419" s="232" t="s">
        <v>1</v>
      </c>
      <c r="I419" s="230" t="s">
        <v>1</v>
      </c>
      <c r="J419" s="231" cm="1">
        <f t="array" aca="1" ref="J419" ca="1">INDIRECT("'"&amp;$C419&amp;"'!"&amp;"$"&amp;$D419&amp;$J$1&amp;"")</f>
        <v>0</v>
      </c>
      <c r="K419" s="232"/>
      <c r="L419" s="232"/>
      <c r="M419" s="233"/>
      <c r="N419" s="229" cm="1">
        <f t="array" aca="1" ref="N419" ca="1">INDIRECT("'"&amp;$C419&amp;"'!"&amp;"$"&amp;$D419&amp;$N$1&amp;"")</f>
        <v>0</v>
      </c>
      <c r="O419" s="232"/>
      <c r="P419" s="232"/>
      <c r="Q419" s="230"/>
      <c r="R419" s="229" cm="1">
        <f t="array" aca="1" ref="R419" ca="1">INDIRECT("'"&amp;$C419&amp;"'!"&amp;"$"&amp;$D419&amp;$R$1&amp;"")</f>
        <v>0</v>
      </c>
      <c r="S419" s="232"/>
      <c r="T419" s="232"/>
      <c r="U419" s="233"/>
      <c r="V419" s="229"/>
      <c r="W419" s="234" cm="1">
        <f t="array" aca="1" ref="W419" ca="1">INDIRECT("'"&amp;$C419&amp;"'!"&amp;"$"&amp;$D419&amp;$W$1&amp;"")</f>
        <v>0</v>
      </c>
      <c r="X419" s="232"/>
      <c r="Y419" s="230"/>
      <c r="Z419" s="231" cm="1">
        <f t="array" aca="1" ref="Z419" ca="1">INDIRECT("'"&amp;$C419&amp;"'!"&amp;"$"&amp;$D419&amp;$Z$1&amp;"")</f>
        <v>0</v>
      </c>
      <c r="AA419" s="232" t="s">
        <v>1</v>
      </c>
      <c r="AB419" s="232" t="s">
        <v>1</v>
      </c>
      <c r="AC419" s="233" t="s">
        <v>1</v>
      </c>
      <c r="AD419" s="229" cm="1">
        <f t="array" aca="1" ref="AD419" ca="1">INDIRECT("'"&amp;$C419&amp;"'!"&amp;"$"&amp;$D419&amp;$AD$1&amp;"")</f>
        <v>0</v>
      </c>
      <c r="AE419" s="232" t="s">
        <v>1</v>
      </c>
      <c r="AF419" s="232" t="s">
        <v>1</v>
      </c>
      <c r="AG419" s="230" t="s">
        <v>1</v>
      </c>
      <c r="AH419" s="231" cm="1">
        <f t="array" aca="1" ref="AH419" ca="1">INDIRECT("'"&amp;$C419&amp;"'!"&amp;"$"&amp;$D419&amp;$AH$1&amp;"")</f>
        <v>0</v>
      </c>
      <c r="AI419" s="232" t="s">
        <v>1</v>
      </c>
      <c r="AJ419" s="232" t="s">
        <v>1</v>
      </c>
      <c r="AK419" s="233" t="s">
        <v>1</v>
      </c>
      <c r="AL419" s="229" cm="1">
        <f t="array" aca="1" ref="AL419" ca="1">INDIRECT("'"&amp;$C419&amp;"'!"&amp;"$"&amp;$D419&amp;$AL$1&amp;"")</f>
        <v>0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cm="1">
        <f t="array" aca="1" ref="AR419" ca="1">INDIRECT("'"&amp;$C419&amp;"'!"&amp;"$"&amp;$D419&amp;$AR$1&amp;"")</f>
        <v>0</v>
      </c>
      <c r="AS419" s="232"/>
      <c r="AT419" s="230"/>
      <c r="AU419" s="231" cm="1">
        <f t="array" aca="1" ref="AU419" ca="1">INDIRECT("'"&amp;$C419&amp;"'!"&amp;"$"&amp;$D419&amp;$AU$1&amp;"")</f>
        <v>0</v>
      </c>
      <c r="AV419" s="232"/>
      <c r="AW419" s="230"/>
      <c r="AX419" s="229"/>
      <c r="AY419" s="233"/>
      <c r="AZ419" s="232" cm="1">
        <f t="array" aca="1" ref="AZ419" ca="1">INDIRECT("'"&amp;$C419&amp;"'!"&amp;"$"&amp;$D419&amp;$AZ$1&amp;"")</f>
        <v>0</v>
      </c>
      <c r="BA419" s="231"/>
      <c r="BB419" s="232"/>
      <c r="BC419" s="230"/>
      <c r="BD419" s="232" cm="1">
        <f t="array" aca="1" ref="BD419" ca="1">INDIRECT("'"&amp;$C419&amp;"'!"&amp;"$"&amp;$D419&amp;$BD$1&amp;"")</f>
        <v>0</v>
      </c>
      <c r="BE419" s="231"/>
      <c r="BF419" s="232"/>
      <c r="BG419" s="230"/>
      <c r="BH419" s="234"/>
      <c r="BI419" s="230"/>
      <c r="BJ419" s="234" cm="1">
        <f t="array" aca="1" ref="BJ419" ca="1">INDIRECT("'"&amp;$C419&amp;"'!"&amp;"$"&amp;$D419&amp;$BJ$1&amp;"")</f>
        <v>0</v>
      </c>
      <c r="BK419" s="232"/>
      <c r="BL419" s="230"/>
      <c r="BM419" s="408"/>
      <c r="BN419" s="229" cm="1">
        <f t="array" aca="1" ref="BN419" ca="1">INDIRECT("'"&amp;$C419&amp;"'!"&amp;"$"&amp;$D419&amp;$BN$1&amp;"")</f>
        <v>0</v>
      </c>
      <c r="BO419" s="231"/>
      <c r="BP419" s="230"/>
      <c r="BQ419" s="234" cm="1">
        <f t="array" aca="1" ref="BQ419" ca="1">INDIRECT("'"&amp;$C419&amp;"'!"&amp;"$"&amp;$D419&amp;$BQ$1&amp;"")</f>
        <v>0</v>
      </c>
      <c r="BR419" s="232"/>
      <c r="BS419" s="232"/>
      <c r="BT419" s="230"/>
      <c r="BU419" s="235" cm="1">
        <f t="array" aca="1" ref="BU419" ca="1">INDIRECT("'"&amp;$C419&amp;"'!"&amp;"$"&amp;$D419&amp;$BU$1&amp;"")</f>
        <v>0</v>
      </c>
      <c r="BV419" s="232"/>
      <c r="BW419" s="232"/>
      <c r="BX419" s="230"/>
      <c r="BY419" s="235"/>
      <c r="BZ419" s="232"/>
      <c r="CA419" s="232"/>
      <c r="CB419" s="230"/>
    </row>
    <row r="420" spans="1:80" ht="15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153</v>
      </c>
      <c r="E420" s="222"/>
      <c r="F420" s="223"/>
      <c r="G420" s="224" cm="1">
        <f t="array" aca="1" ref="G420" ca="1">INDIRECT("'"&amp;$C420&amp;"'!"&amp;"$"&amp;$D420&amp;$G$1&amp;"")</f>
        <v>0</v>
      </c>
      <c r="H420" s="225" t="s">
        <v>1</v>
      </c>
      <c r="I420" s="223" t="s">
        <v>1</v>
      </c>
      <c r="J420" s="224" cm="1">
        <f t="array" aca="1" ref="J420" ca="1">INDIRECT("'"&amp;$C420&amp;"'!"&amp;"$"&amp;$D420&amp;$J$1&amp;"")</f>
        <v>0</v>
      </c>
      <c r="K420" s="225"/>
      <c r="L420" s="225"/>
      <c r="M420" s="226"/>
      <c r="N420" s="222" cm="1">
        <f t="array" aca="1" ref="N420" ca="1">INDIRECT("'"&amp;$C420&amp;"'!"&amp;"$"&amp;$D420&amp;$N$1&amp;"")</f>
        <v>0</v>
      </c>
      <c r="O420" s="225"/>
      <c r="P420" s="225"/>
      <c r="Q420" s="223"/>
      <c r="R420" s="352" cm="1">
        <f t="array" aca="1" ref="R420" ca="1">INDIRECT("'"&amp;$C420&amp;"'!"&amp;"$"&amp;$D420&amp;$R$1&amp;"")</f>
        <v>0</v>
      </c>
      <c r="S420" s="225"/>
      <c r="T420" s="225"/>
      <c r="U420" s="226"/>
      <c r="V420" s="222"/>
      <c r="W420" s="227" cm="1">
        <f t="array" aca="1" ref="W420" ca="1">INDIRECT("'"&amp;$C420&amp;"'!"&amp;"$"&amp;$D420&amp;$W$1&amp;"")</f>
        <v>0</v>
      </c>
      <c r="X420" s="225"/>
      <c r="Y420" s="223"/>
      <c r="Z420" s="224" cm="1">
        <f t="array" aca="1" ref="Z420" ca="1">INDIRECT("'"&amp;$C420&amp;"'!"&amp;"$"&amp;$D420&amp;$Z$1&amp;"")</f>
        <v>0</v>
      </c>
      <c r="AA420" s="225" t="s">
        <v>1</v>
      </c>
      <c r="AB420" s="225" t="s">
        <v>1</v>
      </c>
      <c r="AC420" s="226" t="s">
        <v>1</v>
      </c>
      <c r="AD420" s="222" cm="1">
        <f t="array" aca="1" ref="AD420" ca="1">INDIRECT("'"&amp;$C420&amp;"'!"&amp;"$"&amp;$D420&amp;$AD$1&amp;"")</f>
        <v>0</v>
      </c>
      <c r="AE420" s="225" t="s">
        <v>1</v>
      </c>
      <c r="AF420" s="225" t="s">
        <v>1</v>
      </c>
      <c r="AG420" s="223" t="s">
        <v>1</v>
      </c>
      <c r="AH420" s="224" cm="1">
        <f t="array" aca="1" ref="AH420" ca="1">INDIRECT("'"&amp;$C420&amp;"'!"&amp;"$"&amp;$D420&amp;$AH$1&amp;"")</f>
        <v>0</v>
      </c>
      <c r="AI420" s="225" t="s">
        <v>1</v>
      </c>
      <c r="AJ420" s="225" t="s">
        <v>1</v>
      </c>
      <c r="AK420" s="226" t="s">
        <v>1</v>
      </c>
      <c r="AL420" s="222" cm="1">
        <f t="array" aca="1" ref="AL420" ca="1">INDIRECT("'"&amp;$C420&amp;"'!"&amp;"$"&amp;$D420&amp;$AL$1&amp;"")</f>
        <v>0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cm="1">
        <f t="array" aca="1" ref="AR420" ca="1">INDIRECT("'"&amp;$C420&amp;"'!"&amp;"$"&amp;$D420&amp;$AR$1&amp;"")</f>
        <v>0</v>
      </c>
      <c r="AS420" s="225"/>
      <c r="AT420" s="223"/>
      <c r="AU420" s="224" cm="1">
        <f t="array" aca="1" ref="AU420" ca="1">INDIRECT("'"&amp;$C420&amp;"'!"&amp;"$"&amp;$D420&amp;$AU$1&amp;"")</f>
        <v>0</v>
      </c>
      <c r="AV420" s="225"/>
      <c r="AW420" s="223"/>
      <c r="AX420" s="222"/>
      <c r="AY420" s="226"/>
      <c r="AZ420" s="225" cm="1">
        <f t="array" aca="1" ref="AZ420" ca="1">INDIRECT("'"&amp;$C420&amp;"'!"&amp;"$"&amp;$D420&amp;$AZ$1&amp;"")</f>
        <v>0</v>
      </c>
      <c r="BA420" s="224"/>
      <c r="BB420" s="225"/>
      <c r="BC420" s="223"/>
      <c r="BD420" s="225" cm="1">
        <f t="array" aca="1" ref="BD420" ca="1">INDIRECT("'"&amp;$C420&amp;"'!"&amp;"$"&amp;$D420&amp;$BD$1&amp;"")</f>
        <v>0</v>
      </c>
      <c r="BE420" s="224"/>
      <c r="BF420" s="225"/>
      <c r="BG420" s="223"/>
      <c r="BH420" s="227"/>
      <c r="BI420" s="223"/>
      <c r="BJ420" s="227" cm="1">
        <f t="array" aca="1" ref="BJ420" ca="1">INDIRECT("'"&amp;$C420&amp;"'!"&amp;"$"&amp;$D420&amp;$BJ$1&amp;"")</f>
        <v>0</v>
      </c>
      <c r="BK420" s="225"/>
      <c r="BL420" s="223"/>
      <c r="BM420" s="407"/>
      <c r="BN420" s="222" cm="1">
        <f t="array" aca="1" ref="BN420" ca="1">INDIRECT("'"&amp;$C420&amp;"'!"&amp;"$"&amp;$D420&amp;$BN$1&amp;"")</f>
        <v>0</v>
      </c>
      <c r="BO420" s="224"/>
      <c r="BP420" s="223"/>
      <c r="BQ420" s="227" cm="1">
        <f t="array" aca="1" ref="BQ420" ca="1">INDIRECT("'"&amp;$C420&amp;"'!"&amp;"$"&amp;$D420&amp;$BQ$1&amp;"")</f>
        <v>0</v>
      </c>
      <c r="BR420" s="225"/>
      <c r="BS420" s="225"/>
      <c r="BT420" s="223"/>
      <c r="BU420" s="228" cm="1">
        <f t="array" aca="1" ref="BU420" ca="1">INDIRECT("'"&amp;$C420&amp;"'!"&amp;"$"&amp;$D420&amp;$BU$1&amp;"")</f>
        <v>0</v>
      </c>
      <c r="BV420" s="225"/>
      <c r="BW420" s="225"/>
      <c r="BX420" s="223"/>
      <c r="BY420" s="228"/>
      <c r="BZ420" s="225"/>
      <c r="CA420" s="225"/>
      <c r="CB420" s="223"/>
    </row>
    <row r="421" spans="1:80" ht="15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154</v>
      </c>
      <c r="E421" s="229"/>
      <c r="F421" s="230"/>
      <c r="G421" s="231" cm="1">
        <f t="array" aca="1" ref="G421" ca="1">INDIRECT("'"&amp;$C421&amp;"'!"&amp;"$"&amp;$D421&amp;$G$1&amp;"")</f>
        <v>0</v>
      </c>
      <c r="H421" s="232" t="s">
        <v>1</v>
      </c>
      <c r="I421" s="230" t="s">
        <v>1</v>
      </c>
      <c r="J421" s="231" cm="1">
        <f t="array" aca="1" ref="J421" ca="1">INDIRECT("'"&amp;$C421&amp;"'!"&amp;"$"&amp;$D421&amp;$J$1&amp;"")</f>
        <v>0</v>
      </c>
      <c r="K421" s="232"/>
      <c r="L421" s="232"/>
      <c r="M421" s="233"/>
      <c r="N421" s="229" cm="1">
        <f t="array" aca="1" ref="N421" ca="1">INDIRECT("'"&amp;$C421&amp;"'!"&amp;"$"&amp;$D421&amp;$N$1&amp;"")</f>
        <v>0</v>
      </c>
      <c r="O421" s="232"/>
      <c r="P421" s="232"/>
      <c r="Q421" s="230"/>
      <c r="R421" s="353" cm="1">
        <f t="array" aca="1" ref="R421" ca="1">INDIRECT("'"&amp;$C421&amp;"'!"&amp;"$"&amp;$D421&amp;$R$1&amp;"")</f>
        <v>0</v>
      </c>
      <c r="S421" s="232"/>
      <c r="T421" s="232"/>
      <c r="U421" s="233"/>
      <c r="V421" s="229"/>
      <c r="W421" s="234" cm="1">
        <f t="array" aca="1" ref="W421" ca="1">INDIRECT("'"&amp;$C421&amp;"'!"&amp;"$"&amp;$D421&amp;$W$1&amp;"")</f>
        <v>0</v>
      </c>
      <c r="X421" s="232"/>
      <c r="Y421" s="230"/>
      <c r="Z421" s="231" cm="1">
        <f t="array" aca="1" ref="Z421" ca="1">INDIRECT("'"&amp;$C421&amp;"'!"&amp;"$"&amp;$D421&amp;$Z$1&amp;"")</f>
        <v>0</v>
      </c>
      <c r="AA421" s="232" t="s">
        <v>1</v>
      </c>
      <c r="AB421" s="232" t="s">
        <v>1</v>
      </c>
      <c r="AC421" s="233" t="s">
        <v>1</v>
      </c>
      <c r="AD421" s="229" cm="1">
        <f t="array" aca="1" ref="AD421" ca="1">INDIRECT("'"&amp;$C421&amp;"'!"&amp;"$"&amp;$D421&amp;$AD$1&amp;"")</f>
        <v>0</v>
      </c>
      <c r="AE421" s="232" t="s">
        <v>1</v>
      </c>
      <c r="AF421" s="232" t="s">
        <v>1</v>
      </c>
      <c r="AG421" s="230" t="s">
        <v>1</v>
      </c>
      <c r="AH421" s="231" cm="1">
        <f t="array" aca="1" ref="AH421" ca="1">INDIRECT("'"&amp;$C421&amp;"'!"&amp;"$"&amp;$D421&amp;$AH$1&amp;"")</f>
        <v>0</v>
      </c>
      <c r="AI421" s="232" t="s">
        <v>1</v>
      </c>
      <c r="AJ421" s="232" t="s">
        <v>1</v>
      </c>
      <c r="AK421" s="233" t="s">
        <v>1</v>
      </c>
      <c r="AL421" s="229" cm="1">
        <f t="array" aca="1" ref="AL421" ca="1">INDIRECT("'"&amp;$C421&amp;"'!"&amp;"$"&amp;$D421&amp;$AL$1&amp;"")</f>
        <v>0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cm="1">
        <f t="array" aca="1" ref="AR421" ca="1">INDIRECT("'"&amp;$C421&amp;"'!"&amp;"$"&amp;$D421&amp;$AR$1&amp;"")</f>
        <v>0</v>
      </c>
      <c r="AS421" s="232"/>
      <c r="AT421" s="230"/>
      <c r="AU421" s="231" cm="1">
        <f t="array" aca="1" ref="AU421" ca="1">INDIRECT("'"&amp;$C421&amp;"'!"&amp;"$"&amp;$D421&amp;$AU$1&amp;"")</f>
        <v>0</v>
      </c>
      <c r="AV421" s="232"/>
      <c r="AW421" s="230"/>
      <c r="AX421" s="229"/>
      <c r="AY421" s="233"/>
      <c r="AZ421" s="232" cm="1">
        <f t="array" aca="1" ref="AZ421" ca="1">INDIRECT("'"&amp;$C421&amp;"'!"&amp;"$"&amp;$D421&amp;$AZ$1&amp;"")</f>
        <v>0</v>
      </c>
      <c r="BA421" s="231"/>
      <c r="BB421" s="232"/>
      <c r="BC421" s="230"/>
      <c r="BD421" s="232" cm="1">
        <f t="array" aca="1" ref="BD421" ca="1">INDIRECT("'"&amp;$C421&amp;"'!"&amp;"$"&amp;$D421&amp;$BD$1&amp;"")</f>
        <v>0</v>
      </c>
      <c r="BE421" s="231"/>
      <c r="BF421" s="232"/>
      <c r="BG421" s="230"/>
      <c r="BH421" s="234"/>
      <c r="BI421" s="230"/>
      <c r="BJ421" s="234" cm="1">
        <f t="array" aca="1" ref="BJ421" ca="1">INDIRECT("'"&amp;$C421&amp;"'!"&amp;"$"&amp;$D421&amp;$BJ$1&amp;"")</f>
        <v>0</v>
      </c>
      <c r="BK421" s="232"/>
      <c r="BL421" s="230"/>
      <c r="BM421" s="408"/>
      <c r="BN421" s="229" cm="1">
        <f t="array" aca="1" ref="BN421" ca="1">INDIRECT("'"&amp;$C421&amp;"'!"&amp;"$"&amp;$D421&amp;$BN$1&amp;"")</f>
        <v>0</v>
      </c>
      <c r="BO421" s="231"/>
      <c r="BP421" s="230"/>
      <c r="BQ421" s="234" cm="1">
        <f t="array" aca="1" ref="BQ421" ca="1">INDIRECT("'"&amp;$C421&amp;"'!"&amp;"$"&amp;$D421&amp;$BQ$1&amp;"")</f>
        <v>0</v>
      </c>
      <c r="BR421" s="232"/>
      <c r="BS421" s="232"/>
      <c r="BT421" s="230"/>
      <c r="BU421" s="235" cm="1">
        <f t="array" aca="1" ref="BU421" ca="1">INDIRECT("'"&amp;$C421&amp;"'!"&amp;"$"&amp;$D421&amp;$BU$1&amp;"")</f>
        <v>0</v>
      </c>
      <c r="BV421" s="232"/>
      <c r="BW421" s="232"/>
      <c r="BX421" s="230"/>
      <c r="BY421" s="235"/>
      <c r="BZ421" s="232"/>
      <c r="CA421" s="232"/>
      <c r="CB421" s="230"/>
    </row>
    <row r="422" spans="1:80" ht="15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155</v>
      </c>
      <c r="E422" s="222"/>
      <c r="F422" s="223"/>
      <c r="G422" s="224" cm="1">
        <f t="array" aca="1" ref="G422" ca="1">INDIRECT("'"&amp;$C422&amp;"'!"&amp;"$"&amp;$D422&amp;$G$1&amp;"")</f>
        <v>0</v>
      </c>
      <c r="H422" s="225" t="s">
        <v>1</v>
      </c>
      <c r="I422" s="223" t="s">
        <v>1</v>
      </c>
      <c r="J422" s="224" cm="1">
        <f t="array" aca="1" ref="J422" ca="1">INDIRECT("'"&amp;$C422&amp;"'!"&amp;"$"&amp;$D422&amp;$J$1&amp;"")</f>
        <v>0</v>
      </c>
      <c r="K422" s="225"/>
      <c r="L422" s="225"/>
      <c r="M422" s="226"/>
      <c r="N422" s="222" cm="1">
        <f t="array" aca="1" ref="N422" ca="1">INDIRECT("'"&amp;$C422&amp;"'!"&amp;"$"&amp;$D422&amp;$N$1&amp;"")</f>
        <v>0</v>
      </c>
      <c r="O422" s="225"/>
      <c r="P422" s="225"/>
      <c r="Q422" s="226"/>
      <c r="R422" s="352" cm="1">
        <f t="array" aca="1" ref="R422" ca="1">INDIRECT("'"&amp;$C422&amp;"'!"&amp;"$"&amp;$D422&amp;$R$1&amp;"")</f>
        <v>0</v>
      </c>
      <c r="S422" s="225"/>
      <c r="T422" s="225"/>
      <c r="U422" s="226"/>
      <c r="V422" s="222"/>
      <c r="W422" s="227" cm="1">
        <f t="array" aca="1" ref="W422" ca="1">INDIRECT("'"&amp;$C422&amp;"'!"&amp;"$"&amp;$D422&amp;$W$1&amp;"")</f>
        <v>0</v>
      </c>
      <c r="X422" s="225"/>
      <c r="Y422" s="223"/>
      <c r="Z422" s="224" cm="1">
        <f t="array" aca="1" ref="Z422" ca="1">INDIRECT("'"&amp;$C422&amp;"'!"&amp;"$"&amp;$D422&amp;$Z$1&amp;"")</f>
        <v>0</v>
      </c>
      <c r="AA422" s="225" t="s">
        <v>1</v>
      </c>
      <c r="AB422" s="225" t="s">
        <v>1</v>
      </c>
      <c r="AC422" s="226" t="s">
        <v>1</v>
      </c>
      <c r="AD422" s="222" cm="1">
        <f t="array" aca="1" ref="AD422" ca="1">INDIRECT("'"&amp;$C422&amp;"'!"&amp;"$"&amp;$D422&amp;$AD$1&amp;"")</f>
        <v>0</v>
      </c>
      <c r="AE422" s="225" t="s">
        <v>1</v>
      </c>
      <c r="AF422" s="225" t="s">
        <v>1</v>
      </c>
      <c r="AG422" s="223" t="s">
        <v>1</v>
      </c>
      <c r="AH422" s="224" cm="1">
        <f t="array" aca="1" ref="AH422" ca="1">INDIRECT("'"&amp;$C422&amp;"'!"&amp;"$"&amp;$D422&amp;$AH$1&amp;"")</f>
        <v>0</v>
      </c>
      <c r="AI422" s="225" t="s">
        <v>1</v>
      </c>
      <c r="AJ422" s="225" t="s">
        <v>1</v>
      </c>
      <c r="AK422" s="226" t="s">
        <v>1</v>
      </c>
      <c r="AL422" s="222" cm="1">
        <f t="array" aca="1" ref="AL422" ca="1">INDIRECT("'"&amp;$C422&amp;"'!"&amp;"$"&amp;$D422&amp;$AL$1&amp;"")</f>
        <v>0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cm="1">
        <f t="array" aca="1" ref="AR422" ca="1">INDIRECT("'"&amp;$C422&amp;"'!"&amp;"$"&amp;$D422&amp;$AR$1&amp;"")</f>
        <v>0</v>
      </c>
      <c r="AS422" s="225"/>
      <c r="AT422" s="223"/>
      <c r="AU422" s="224" cm="1">
        <f t="array" aca="1" ref="AU422" ca="1">INDIRECT("'"&amp;$C422&amp;"'!"&amp;"$"&amp;$D422&amp;$AU$1&amp;"")</f>
        <v>0</v>
      </c>
      <c r="AV422" s="225"/>
      <c r="AW422" s="223"/>
      <c r="AX422" s="222"/>
      <c r="AY422" s="226"/>
      <c r="AZ422" s="225" cm="1">
        <f t="array" aca="1" ref="AZ422" ca="1">INDIRECT("'"&amp;$C422&amp;"'!"&amp;"$"&amp;$D422&amp;$AZ$1&amp;"")</f>
        <v>0</v>
      </c>
      <c r="BA422" s="224"/>
      <c r="BB422" s="225"/>
      <c r="BC422" s="223"/>
      <c r="BD422" s="225" cm="1">
        <f t="array" aca="1" ref="BD422" ca="1">INDIRECT("'"&amp;$C422&amp;"'!"&amp;"$"&amp;$D422&amp;$BD$1&amp;"")</f>
        <v>0</v>
      </c>
      <c r="BE422" s="224"/>
      <c r="BF422" s="225"/>
      <c r="BG422" s="223"/>
      <c r="BH422" s="227"/>
      <c r="BI422" s="223"/>
      <c r="BJ422" s="227" cm="1">
        <f t="array" aca="1" ref="BJ422" ca="1">INDIRECT("'"&amp;$C422&amp;"'!"&amp;"$"&amp;$D422&amp;$BJ$1&amp;"")</f>
        <v>0</v>
      </c>
      <c r="BK422" s="225"/>
      <c r="BL422" s="223"/>
      <c r="BM422" s="407"/>
      <c r="BN422" s="222" cm="1">
        <f t="array" aca="1" ref="BN422" ca="1">INDIRECT("'"&amp;$C422&amp;"'!"&amp;"$"&amp;$D422&amp;$BN$1&amp;"")</f>
        <v>0</v>
      </c>
      <c r="BO422" s="224"/>
      <c r="BP422" s="223"/>
      <c r="BQ422" s="227" cm="1">
        <f t="array" aca="1" ref="BQ422" ca="1">INDIRECT("'"&amp;$C422&amp;"'!"&amp;"$"&amp;$D422&amp;$BQ$1&amp;"")</f>
        <v>0</v>
      </c>
      <c r="BR422" s="225"/>
      <c r="BS422" s="225"/>
      <c r="BT422" s="223"/>
      <c r="BU422" s="228" cm="1">
        <f t="array" aca="1" ref="BU422" ca="1">INDIRECT("'"&amp;$C422&amp;"'!"&amp;"$"&amp;$D422&amp;$BU$1&amp;"")</f>
        <v>0</v>
      </c>
      <c r="BV422" s="225"/>
      <c r="BW422" s="225"/>
      <c r="BX422" s="223"/>
      <c r="BY422" s="228"/>
      <c r="BZ422" s="225"/>
      <c r="CA422" s="225"/>
      <c r="CB422" s="223"/>
    </row>
    <row r="423" spans="1:80" ht="15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156</v>
      </c>
      <c r="E423" s="229"/>
      <c r="F423" s="230"/>
      <c r="G423" s="231" cm="1">
        <f t="array" aca="1" ref="G423" ca="1">INDIRECT("'"&amp;$C423&amp;"'!"&amp;"$"&amp;$D423&amp;$G$1&amp;"")</f>
        <v>0</v>
      </c>
      <c r="H423" s="232" t="s">
        <v>1</v>
      </c>
      <c r="I423" s="230" t="s">
        <v>1</v>
      </c>
      <c r="J423" s="231" cm="1">
        <f t="array" aca="1" ref="J423" ca="1">INDIRECT("'"&amp;$C423&amp;"'!"&amp;"$"&amp;$D423&amp;$J$1&amp;"")</f>
        <v>0</v>
      </c>
      <c r="K423" s="232"/>
      <c r="L423" s="232"/>
      <c r="M423" s="233"/>
      <c r="N423" s="229" cm="1">
        <f t="array" aca="1" ref="N423" ca="1">INDIRECT("'"&amp;$C423&amp;"'!"&amp;"$"&amp;$D423&amp;$N$1&amp;"")</f>
        <v>0</v>
      </c>
      <c r="O423" s="232"/>
      <c r="P423" s="232"/>
      <c r="Q423" s="230"/>
      <c r="R423" s="229" cm="1">
        <f t="array" aca="1" ref="R423" ca="1">INDIRECT("'"&amp;$C423&amp;"'!"&amp;"$"&amp;$D423&amp;$R$1&amp;"")</f>
        <v>0</v>
      </c>
      <c r="S423" s="232"/>
      <c r="T423" s="232"/>
      <c r="U423" s="233"/>
      <c r="V423" s="229"/>
      <c r="W423" s="234" cm="1">
        <f t="array" aca="1" ref="W423" ca="1">INDIRECT("'"&amp;$C423&amp;"'!"&amp;"$"&amp;$D423&amp;$W$1&amp;"")</f>
        <v>0</v>
      </c>
      <c r="X423" s="232"/>
      <c r="Y423" s="230"/>
      <c r="Z423" s="231" cm="1">
        <f t="array" aca="1" ref="Z423" ca="1">INDIRECT("'"&amp;$C423&amp;"'!"&amp;"$"&amp;$D423&amp;$Z$1&amp;"")</f>
        <v>0</v>
      </c>
      <c r="AA423" s="232" t="s">
        <v>1</v>
      </c>
      <c r="AB423" s="232" t="s">
        <v>1</v>
      </c>
      <c r="AC423" s="233" t="s">
        <v>1</v>
      </c>
      <c r="AD423" s="229" cm="1">
        <f t="array" aca="1" ref="AD423" ca="1">INDIRECT("'"&amp;$C423&amp;"'!"&amp;"$"&amp;$D423&amp;$AD$1&amp;"")</f>
        <v>0</v>
      </c>
      <c r="AE423" s="232" t="s">
        <v>1</v>
      </c>
      <c r="AF423" s="232" t="s">
        <v>1</v>
      </c>
      <c r="AG423" s="230" t="s">
        <v>1</v>
      </c>
      <c r="AH423" s="231" cm="1">
        <f t="array" aca="1" ref="AH423" ca="1">INDIRECT("'"&amp;$C423&amp;"'!"&amp;"$"&amp;$D423&amp;$AH$1&amp;"")</f>
        <v>0</v>
      </c>
      <c r="AI423" s="232" t="s">
        <v>1</v>
      </c>
      <c r="AJ423" s="232" t="s">
        <v>1</v>
      </c>
      <c r="AK423" s="233" t="s">
        <v>1</v>
      </c>
      <c r="AL423" s="229" cm="1">
        <f t="array" aca="1" ref="AL423" ca="1">INDIRECT("'"&amp;$C423&amp;"'!"&amp;"$"&amp;$D423&amp;$AL$1&amp;"")</f>
        <v>0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cm="1">
        <f t="array" aca="1" ref="AR423" ca="1">INDIRECT("'"&amp;$C423&amp;"'!"&amp;"$"&amp;$D423&amp;$AR$1&amp;"")</f>
        <v>0</v>
      </c>
      <c r="AS423" s="232"/>
      <c r="AT423" s="230"/>
      <c r="AU423" s="231" cm="1">
        <f t="array" aca="1" ref="AU423" ca="1">INDIRECT("'"&amp;$C423&amp;"'!"&amp;"$"&amp;$D423&amp;$AU$1&amp;"")</f>
        <v>0</v>
      </c>
      <c r="AV423" s="232"/>
      <c r="AW423" s="230"/>
      <c r="AX423" s="229"/>
      <c r="AY423" s="233"/>
      <c r="AZ423" s="232" cm="1">
        <f t="array" aca="1" ref="AZ423" ca="1">INDIRECT("'"&amp;$C423&amp;"'!"&amp;"$"&amp;$D423&amp;$AZ$1&amp;"")</f>
        <v>0</v>
      </c>
      <c r="BA423" s="231"/>
      <c r="BB423" s="232"/>
      <c r="BC423" s="230"/>
      <c r="BD423" s="232" cm="1">
        <f t="array" aca="1" ref="BD423" ca="1">INDIRECT("'"&amp;$C423&amp;"'!"&amp;"$"&amp;$D423&amp;$BD$1&amp;"")</f>
        <v>0</v>
      </c>
      <c r="BE423" s="231"/>
      <c r="BF423" s="232"/>
      <c r="BG423" s="230"/>
      <c r="BH423" s="234"/>
      <c r="BI423" s="230"/>
      <c r="BJ423" s="234" cm="1">
        <f t="array" aca="1" ref="BJ423" ca="1">INDIRECT("'"&amp;$C423&amp;"'!"&amp;"$"&amp;$D423&amp;$BJ$1&amp;"")</f>
        <v>0</v>
      </c>
      <c r="BK423" s="232"/>
      <c r="BL423" s="230"/>
      <c r="BM423" s="408"/>
      <c r="BN423" s="229" cm="1">
        <f t="array" aca="1" ref="BN423" ca="1">INDIRECT("'"&amp;$C423&amp;"'!"&amp;"$"&amp;$D423&amp;$BN$1&amp;"")</f>
        <v>0</v>
      </c>
      <c r="BO423" s="231"/>
      <c r="BP423" s="230"/>
      <c r="BQ423" s="234" cm="1">
        <f t="array" aca="1" ref="BQ423" ca="1">INDIRECT("'"&amp;$C423&amp;"'!"&amp;"$"&amp;$D423&amp;$BQ$1&amp;"")</f>
        <v>0</v>
      </c>
      <c r="BR423" s="232"/>
      <c r="BS423" s="232"/>
      <c r="BT423" s="230"/>
      <c r="BU423" s="235" cm="1">
        <f t="array" aca="1" ref="BU423" ca="1">INDIRECT("'"&amp;$C423&amp;"'!"&amp;"$"&amp;$D423&amp;$BU$1&amp;"")</f>
        <v>0</v>
      </c>
      <c r="BV423" s="232"/>
      <c r="BW423" s="232"/>
      <c r="BX423" s="230"/>
      <c r="BY423" s="235"/>
      <c r="BZ423" s="232"/>
      <c r="CA423" s="232"/>
      <c r="CB423" s="230"/>
    </row>
    <row r="424" spans="1:80" ht="15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157</v>
      </c>
      <c r="E424" s="222"/>
      <c r="F424" s="223"/>
      <c r="G424" s="224" cm="1">
        <f t="array" aca="1" ref="G424" ca="1">INDIRECT("'"&amp;$C424&amp;"'!"&amp;"$"&amp;$D424&amp;$G$1&amp;"")</f>
        <v>0</v>
      </c>
      <c r="H424" s="225" t="s">
        <v>1</v>
      </c>
      <c r="I424" s="223" t="s">
        <v>1</v>
      </c>
      <c r="J424" s="224" cm="1">
        <f t="array" aca="1" ref="J424" ca="1">INDIRECT("'"&amp;$C424&amp;"'!"&amp;"$"&amp;$D424&amp;$J$1&amp;"")</f>
        <v>0</v>
      </c>
      <c r="K424" s="493"/>
      <c r="L424" s="225"/>
      <c r="M424" s="226"/>
      <c r="N424" s="222" cm="1">
        <f t="array" aca="1" ref="N424" ca="1">INDIRECT("'"&amp;$C424&amp;"'!"&amp;"$"&amp;$D424&amp;$N$1&amp;"")</f>
        <v>0</v>
      </c>
      <c r="O424" s="225"/>
      <c r="P424" s="225"/>
      <c r="Q424" s="223"/>
      <c r="R424" s="352" cm="1">
        <f t="array" aca="1" ref="R424" ca="1">INDIRECT("'"&amp;$C424&amp;"'!"&amp;"$"&amp;$D424&amp;$R$1&amp;"")</f>
        <v>0</v>
      </c>
      <c r="S424" s="225"/>
      <c r="T424" s="225"/>
      <c r="U424" s="226"/>
      <c r="V424" s="222"/>
      <c r="W424" s="227" cm="1">
        <f t="array" aca="1" ref="W424" ca="1">INDIRECT("'"&amp;$C424&amp;"'!"&amp;"$"&amp;$D424&amp;$W$1&amp;"")</f>
        <v>0</v>
      </c>
      <c r="X424" s="225"/>
      <c r="Y424" s="223"/>
      <c r="Z424" s="224" cm="1">
        <f t="array" aca="1" ref="Z424" ca="1">INDIRECT("'"&amp;$C424&amp;"'!"&amp;"$"&amp;$D424&amp;$Z$1&amp;"")</f>
        <v>0</v>
      </c>
      <c r="AA424" s="225" t="s">
        <v>1</v>
      </c>
      <c r="AB424" s="225" t="s">
        <v>1</v>
      </c>
      <c r="AC424" s="226" t="s">
        <v>1</v>
      </c>
      <c r="AD424" s="222" cm="1">
        <f t="array" aca="1" ref="AD424" ca="1">INDIRECT("'"&amp;$C424&amp;"'!"&amp;"$"&amp;$D424&amp;$AD$1&amp;"")</f>
        <v>0</v>
      </c>
      <c r="AE424" s="225" t="s">
        <v>1</v>
      </c>
      <c r="AF424" s="225" t="s">
        <v>1</v>
      </c>
      <c r="AG424" s="223" t="s">
        <v>1</v>
      </c>
      <c r="AH424" s="224" cm="1">
        <f t="array" aca="1" ref="AH424" ca="1">INDIRECT("'"&amp;$C424&amp;"'!"&amp;"$"&amp;$D424&amp;$AH$1&amp;"")</f>
        <v>0</v>
      </c>
      <c r="AI424" s="225" t="s">
        <v>1</v>
      </c>
      <c r="AJ424" s="225" t="s">
        <v>1</v>
      </c>
      <c r="AK424" s="226" t="s">
        <v>1</v>
      </c>
      <c r="AL424" s="222" cm="1">
        <f t="array" aca="1" ref="AL424" ca="1">INDIRECT("'"&amp;$C424&amp;"'!"&amp;"$"&amp;$D424&amp;$AL$1&amp;"")</f>
        <v>0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cm="1">
        <f t="array" aca="1" ref="AR424" ca="1">INDIRECT("'"&amp;$C424&amp;"'!"&amp;"$"&amp;$D424&amp;$AR$1&amp;"")</f>
        <v>0</v>
      </c>
      <c r="AS424" s="225"/>
      <c r="AT424" s="223"/>
      <c r="AU424" s="224" cm="1">
        <f t="array" aca="1" ref="AU424" ca="1">INDIRECT("'"&amp;$C424&amp;"'!"&amp;"$"&amp;$D424&amp;$AU$1&amp;"")</f>
        <v>0</v>
      </c>
      <c r="AV424" s="225"/>
      <c r="AW424" s="223"/>
      <c r="AX424" s="222"/>
      <c r="AY424" s="226"/>
      <c r="AZ424" s="225" cm="1">
        <f t="array" aca="1" ref="AZ424" ca="1">INDIRECT("'"&amp;$C424&amp;"'!"&amp;"$"&amp;$D424&amp;$AZ$1&amp;"")</f>
        <v>0</v>
      </c>
      <c r="BA424" s="224"/>
      <c r="BB424" s="225"/>
      <c r="BC424" s="223"/>
      <c r="BD424" s="225" cm="1">
        <f t="array" aca="1" ref="BD424" ca="1">INDIRECT("'"&amp;$C424&amp;"'!"&amp;"$"&amp;$D424&amp;$BD$1&amp;"")</f>
        <v>0</v>
      </c>
      <c r="BE424" s="224"/>
      <c r="BF424" s="225"/>
      <c r="BG424" s="223"/>
      <c r="BH424" s="227"/>
      <c r="BI424" s="223"/>
      <c r="BJ424" s="227" cm="1">
        <f t="array" aca="1" ref="BJ424" ca="1">INDIRECT("'"&amp;$C424&amp;"'!"&amp;"$"&amp;$D424&amp;$BJ$1&amp;"")</f>
        <v>0</v>
      </c>
      <c r="BK424" s="225"/>
      <c r="BL424" s="223"/>
      <c r="BM424" s="407"/>
      <c r="BN424" s="222" cm="1">
        <f t="array" aca="1" ref="BN424" ca="1">INDIRECT("'"&amp;$C424&amp;"'!"&amp;"$"&amp;$D424&amp;$BN$1&amp;"")</f>
        <v>0</v>
      </c>
      <c r="BO424" s="224"/>
      <c r="BP424" s="223"/>
      <c r="BQ424" s="227" cm="1">
        <f t="array" aca="1" ref="BQ424" ca="1">INDIRECT("'"&amp;$C424&amp;"'!"&amp;"$"&amp;$D424&amp;$BQ$1&amp;"")</f>
        <v>0</v>
      </c>
      <c r="BR424" s="225"/>
      <c r="BS424" s="225"/>
      <c r="BT424" s="223"/>
      <c r="BU424" s="228" cm="1">
        <f t="array" aca="1" ref="BU424" ca="1">INDIRECT("'"&amp;$C424&amp;"'!"&amp;"$"&amp;$D424&amp;$BU$1&amp;"")</f>
        <v>0</v>
      </c>
      <c r="BV424" s="225"/>
      <c r="BW424" s="225"/>
      <c r="BX424" s="223"/>
      <c r="BY424" s="228"/>
      <c r="BZ424" s="225"/>
      <c r="CA424" s="225"/>
      <c r="CB424" s="223"/>
    </row>
    <row r="425" spans="1:80" ht="15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158</v>
      </c>
      <c r="E425" s="229"/>
      <c r="F425" s="230"/>
      <c r="G425" s="231" cm="1">
        <f t="array" aca="1" ref="G425" ca="1">INDIRECT("'"&amp;$C425&amp;"'!"&amp;"$"&amp;$D425&amp;$G$1&amp;"")</f>
        <v>0</v>
      </c>
      <c r="H425" s="232" t="s">
        <v>1</v>
      </c>
      <c r="I425" s="230" t="s">
        <v>1</v>
      </c>
      <c r="J425" s="231" cm="1">
        <f t="array" aca="1" ref="J425" ca="1">INDIRECT("'"&amp;$C425&amp;"'!"&amp;"$"&amp;$D425&amp;$J$1&amp;"")</f>
        <v>0</v>
      </c>
      <c r="K425" s="232"/>
      <c r="L425" s="232"/>
      <c r="M425" s="233"/>
      <c r="N425" s="229" cm="1">
        <f t="array" aca="1" ref="N425" ca="1">INDIRECT("'"&amp;$C425&amp;"'!"&amp;"$"&amp;$D425&amp;$N$1&amp;"")</f>
        <v>0</v>
      </c>
      <c r="O425" s="232"/>
      <c r="P425" s="232"/>
      <c r="Q425" s="230"/>
      <c r="R425" s="229" cm="1">
        <f t="array" aca="1" ref="R425" ca="1">INDIRECT("'"&amp;$C425&amp;"'!"&amp;"$"&amp;$D425&amp;$R$1&amp;"")</f>
        <v>0</v>
      </c>
      <c r="S425" s="232"/>
      <c r="T425" s="232"/>
      <c r="U425" s="233"/>
      <c r="V425" s="229"/>
      <c r="W425" s="234" cm="1">
        <f t="array" aca="1" ref="W425" ca="1">INDIRECT("'"&amp;$C425&amp;"'!"&amp;"$"&amp;$D425&amp;$W$1&amp;"")</f>
        <v>0</v>
      </c>
      <c r="X425" s="232"/>
      <c r="Y425" s="230"/>
      <c r="Z425" s="231" cm="1">
        <f t="array" aca="1" ref="Z425" ca="1">INDIRECT("'"&amp;$C425&amp;"'!"&amp;"$"&amp;$D425&amp;$Z$1&amp;"")</f>
        <v>0</v>
      </c>
      <c r="AA425" s="232" t="s">
        <v>1</v>
      </c>
      <c r="AB425" s="232" t="s">
        <v>1</v>
      </c>
      <c r="AC425" s="233" t="s">
        <v>1</v>
      </c>
      <c r="AD425" s="229" cm="1">
        <f t="array" aca="1" ref="AD425" ca="1">INDIRECT("'"&amp;$C425&amp;"'!"&amp;"$"&amp;$D425&amp;$AD$1&amp;"")</f>
        <v>0</v>
      </c>
      <c r="AE425" s="232" t="s">
        <v>1</v>
      </c>
      <c r="AF425" s="232" t="s">
        <v>1</v>
      </c>
      <c r="AG425" s="230" t="s">
        <v>1</v>
      </c>
      <c r="AH425" s="231" cm="1">
        <f t="array" aca="1" ref="AH425" ca="1">INDIRECT("'"&amp;$C425&amp;"'!"&amp;"$"&amp;$D425&amp;$AH$1&amp;"")</f>
        <v>0</v>
      </c>
      <c r="AI425" s="232" t="s">
        <v>1</v>
      </c>
      <c r="AJ425" s="232" t="s">
        <v>1</v>
      </c>
      <c r="AK425" s="233" t="s">
        <v>1</v>
      </c>
      <c r="AL425" s="229" cm="1">
        <f t="array" aca="1" ref="AL425" ca="1">INDIRECT("'"&amp;$C425&amp;"'!"&amp;"$"&amp;$D425&amp;$AL$1&amp;"")</f>
        <v>0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cm="1">
        <f t="array" aca="1" ref="AR425" ca="1">INDIRECT("'"&amp;$C425&amp;"'!"&amp;"$"&amp;$D425&amp;$AR$1&amp;"")</f>
        <v>0</v>
      </c>
      <c r="AS425" s="232"/>
      <c r="AT425" s="230"/>
      <c r="AU425" s="231" cm="1">
        <f t="array" aca="1" ref="AU425" ca="1">INDIRECT("'"&amp;$C425&amp;"'!"&amp;"$"&amp;$D425&amp;$AU$1&amp;"")</f>
        <v>0</v>
      </c>
      <c r="AV425" s="232"/>
      <c r="AW425" s="230"/>
      <c r="AX425" s="229"/>
      <c r="AY425" s="233"/>
      <c r="AZ425" s="232" cm="1">
        <f t="array" aca="1" ref="AZ425" ca="1">INDIRECT("'"&amp;$C425&amp;"'!"&amp;"$"&amp;$D425&amp;$AZ$1&amp;"")</f>
        <v>0</v>
      </c>
      <c r="BA425" s="231"/>
      <c r="BB425" s="232"/>
      <c r="BC425" s="230"/>
      <c r="BD425" s="232" cm="1">
        <f t="array" aca="1" ref="BD425" ca="1">INDIRECT("'"&amp;$C425&amp;"'!"&amp;"$"&amp;$D425&amp;$BD$1&amp;"")</f>
        <v>0</v>
      </c>
      <c r="BE425" s="231"/>
      <c r="BF425" s="232"/>
      <c r="BG425" s="230"/>
      <c r="BH425" s="234"/>
      <c r="BI425" s="230"/>
      <c r="BJ425" s="234" cm="1">
        <f t="array" aca="1" ref="BJ425" ca="1">INDIRECT("'"&amp;$C425&amp;"'!"&amp;"$"&amp;$D425&amp;$BJ$1&amp;"")</f>
        <v>0</v>
      </c>
      <c r="BK425" s="232"/>
      <c r="BL425" s="230"/>
      <c r="BM425" s="408"/>
      <c r="BN425" s="229" cm="1">
        <f t="array" aca="1" ref="BN425" ca="1">INDIRECT("'"&amp;$C425&amp;"'!"&amp;"$"&amp;$D425&amp;$BN$1&amp;"")</f>
        <v>0</v>
      </c>
      <c r="BO425" s="231"/>
      <c r="BP425" s="230"/>
      <c r="BQ425" s="234" cm="1">
        <f t="array" aca="1" ref="BQ425" ca="1">INDIRECT("'"&amp;$C425&amp;"'!"&amp;"$"&amp;$D425&amp;$BQ$1&amp;"")</f>
        <v>0</v>
      </c>
      <c r="BR425" s="232"/>
      <c r="BS425" s="232"/>
      <c r="BT425" s="230"/>
      <c r="BU425" s="235" cm="1">
        <f t="array" aca="1" ref="BU425" ca="1">INDIRECT("'"&amp;$C425&amp;"'!"&amp;"$"&amp;$D425&amp;$BU$1&amp;"")</f>
        <v>0</v>
      </c>
      <c r="BV425" s="232"/>
      <c r="BW425" s="232"/>
      <c r="BX425" s="230"/>
      <c r="BY425" s="235"/>
      <c r="BZ425" s="232"/>
      <c r="CA425" s="232"/>
      <c r="CB425" s="230"/>
    </row>
    <row r="426" spans="1:80" ht="15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159</v>
      </c>
      <c r="E426" s="222"/>
      <c r="F426" s="223"/>
      <c r="G426" s="224" cm="1">
        <f t="array" aca="1" ref="G426" ca="1">INDIRECT("'"&amp;$C426&amp;"'!"&amp;"$"&amp;$D426&amp;$G$1&amp;"")</f>
        <v>0</v>
      </c>
      <c r="H426" s="225" t="s">
        <v>1</v>
      </c>
      <c r="I426" s="223" t="s">
        <v>1</v>
      </c>
      <c r="J426" s="224" cm="1">
        <f t="array" aca="1" ref="J426" ca="1">INDIRECT("'"&amp;$C426&amp;"'!"&amp;"$"&amp;$D426&amp;$J$1&amp;"")</f>
        <v>0</v>
      </c>
      <c r="K426" s="225"/>
      <c r="L426" s="225"/>
      <c r="M426" s="226"/>
      <c r="N426" s="222" cm="1">
        <f t="array" aca="1" ref="N426" ca="1">INDIRECT("'"&amp;$C426&amp;"'!"&amp;"$"&amp;$D426&amp;$N$1&amp;"")</f>
        <v>0</v>
      </c>
      <c r="O426" s="225"/>
      <c r="P426" s="225"/>
      <c r="Q426" s="223"/>
      <c r="R426" s="352" cm="1">
        <f t="array" aca="1" ref="R426" ca="1">INDIRECT("'"&amp;$C426&amp;"'!"&amp;"$"&amp;$D426&amp;$R$1&amp;"")</f>
        <v>0</v>
      </c>
      <c r="S426" s="225"/>
      <c r="T426" s="225"/>
      <c r="U426" s="226"/>
      <c r="V426" s="222"/>
      <c r="W426" s="227" cm="1">
        <f t="array" aca="1" ref="W426" ca="1">INDIRECT("'"&amp;$C426&amp;"'!"&amp;"$"&amp;$D426&amp;$W$1&amp;"")</f>
        <v>0</v>
      </c>
      <c r="X426" s="225"/>
      <c r="Y426" s="223"/>
      <c r="Z426" s="224" cm="1">
        <f t="array" aca="1" ref="Z426" ca="1">INDIRECT("'"&amp;$C426&amp;"'!"&amp;"$"&amp;$D426&amp;$Z$1&amp;"")</f>
        <v>0</v>
      </c>
      <c r="AA426" s="225" t="s">
        <v>1</v>
      </c>
      <c r="AB426" s="225" t="s">
        <v>1</v>
      </c>
      <c r="AC426" s="226" t="s">
        <v>1</v>
      </c>
      <c r="AD426" s="222" cm="1">
        <f t="array" aca="1" ref="AD426" ca="1">INDIRECT("'"&amp;$C426&amp;"'!"&amp;"$"&amp;$D426&amp;$AD$1&amp;"")</f>
        <v>0</v>
      </c>
      <c r="AE426" s="225" t="s">
        <v>1</v>
      </c>
      <c r="AF426" s="225" t="s">
        <v>1</v>
      </c>
      <c r="AG426" s="223" t="s">
        <v>1</v>
      </c>
      <c r="AH426" s="224" cm="1">
        <f t="array" aca="1" ref="AH426" ca="1">INDIRECT("'"&amp;$C426&amp;"'!"&amp;"$"&amp;$D426&amp;$AH$1&amp;"")</f>
        <v>0</v>
      </c>
      <c r="AI426" s="225" t="s">
        <v>1</v>
      </c>
      <c r="AJ426" s="225" t="s">
        <v>1</v>
      </c>
      <c r="AK426" s="226" t="s">
        <v>1</v>
      </c>
      <c r="AL426" s="222" cm="1">
        <f t="array" aca="1" ref="AL426" ca="1">INDIRECT("'"&amp;$C426&amp;"'!"&amp;"$"&amp;$D426&amp;$AL$1&amp;"")</f>
        <v>0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cm="1">
        <f t="array" aca="1" ref="AR426" ca="1">INDIRECT("'"&amp;$C426&amp;"'!"&amp;"$"&amp;$D426&amp;$AR$1&amp;"")</f>
        <v>0</v>
      </c>
      <c r="AS426" s="225"/>
      <c r="AT426" s="223"/>
      <c r="AU426" s="224" cm="1">
        <f t="array" aca="1" ref="AU426" ca="1">INDIRECT("'"&amp;$C426&amp;"'!"&amp;"$"&amp;$D426&amp;$AU$1&amp;"")</f>
        <v>0</v>
      </c>
      <c r="AV426" s="225"/>
      <c r="AW426" s="223"/>
      <c r="AX426" s="222"/>
      <c r="AY426" s="226"/>
      <c r="AZ426" s="225" cm="1">
        <f t="array" aca="1" ref="AZ426" ca="1">INDIRECT("'"&amp;$C426&amp;"'!"&amp;"$"&amp;$D426&amp;$AZ$1&amp;"")</f>
        <v>0</v>
      </c>
      <c r="BA426" s="224"/>
      <c r="BB426" s="225"/>
      <c r="BC426" s="223"/>
      <c r="BD426" s="225" cm="1">
        <f t="array" aca="1" ref="BD426" ca="1">INDIRECT("'"&amp;$C426&amp;"'!"&amp;"$"&amp;$D426&amp;$BD$1&amp;"")</f>
        <v>0</v>
      </c>
      <c r="BE426" s="224"/>
      <c r="BF426" s="225"/>
      <c r="BG426" s="223"/>
      <c r="BH426" s="227"/>
      <c r="BI426" s="223"/>
      <c r="BJ426" s="227" cm="1">
        <f t="array" aca="1" ref="BJ426" ca="1">INDIRECT("'"&amp;$C426&amp;"'!"&amp;"$"&amp;$D426&amp;$BJ$1&amp;"")</f>
        <v>0</v>
      </c>
      <c r="BK426" s="225"/>
      <c r="BL426" s="223"/>
      <c r="BM426" s="407"/>
      <c r="BN426" s="222" cm="1">
        <f t="array" aca="1" ref="BN426" ca="1">INDIRECT("'"&amp;$C426&amp;"'!"&amp;"$"&amp;$D426&amp;$BN$1&amp;"")</f>
        <v>0</v>
      </c>
      <c r="BO426" s="224"/>
      <c r="BP426" s="223"/>
      <c r="BQ426" s="227" cm="1">
        <f t="array" aca="1" ref="BQ426" ca="1">INDIRECT("'"&amp;$C426&amp;"'!"&amp;"$"&amp;$D426&amp;$BQ$1&amp;"")</f>
        <v>0</v>
      </c>
      <c r="BR426" s="225"/>
      <c r="BS426" s="225"/>
      <c r="BT426" s="223"/>
      <c r="BU426" s="228" cm="1">
        <f t="array" aca="1" ref="BU426" ca="1">INDIRECT("'"&amp;$C426&amp;"'!"&amp;"$"&amp;$D426&amp;$BU$1&amp;"")</f>
        <v>0</v>
      </c>
      <c r="BV426" s="225"/>
      <c r="BW426" s="225"/>
      <c r="BX426" s="223"/>
      <c r="BY426" s="228"/>
      <c r="BZ426" s="225"/>
      <c r="CA426" s="225"/>
      <c r="CB426" s="223"/>
    </row>
    <row r="427" spans="1:80" ht="15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160</v>
      </c>
      <c r="E427" s="229"/>
      <c r="F427" s="230"/>
      <c r="G427" s="231" cm="1">
        <f t="array" aca="1" ref="G427" ca="1">INDIRECT("'"&amp;$C427&amp;"'!"&amp;"$"&amp;$D427&amp;$G$1&amp;"")</f>
        <v>0</v>
      </c>
      <c r="H427" s="232" t="s">
        <v>1</v>
      </c>
      <c r="I427" s="230" t="s">
        <v>1</v>
      </c>
      <c r="J427" s="231" cm="1">
        <f t="array" aca="1" ref="J427" ca="1">INDIRECT("'"&amp;$C427&amp;"'!"&amp;"$"&amp;$D427&amp;$J$1&amp;"")</f>
        <v>0</v>
      </c>
      <c r="K427" s="232"/>
      <c r="L427" s="232"/>
      <c r="M427" s="233"/>
      <c r="N427" s="229" cm="1">
        <f t="array" aca="1" ref="N427" ca="1">INDIRECT("'"&amp;$C427&amp;"'!"&amp;"$"&amp;$D427&amp;$N$1&amp;"")</f>
        <v>0</v>
      </c>
      <c r="O427" s="232"/>
      <c r="P427" s="232"/>
      <c r="Q427" s="230"/>
      <c r="R427" s="229" cm="1">
        <f t="array" aca="1" ref="R427" ca="1">INDIRECT("'"&amp;$C427&amp;"'!"&amp;"$"&amp;$D427&amp;$R$1&amp;"")</f>
        <v>0</v>
      </c>
      <c r="S427" s="232"/>
      <c r="T427" s="232"/>
      <c r="U427" s="233"/>
      <c r="V427" s="229"/>
      <c r="W427" s="234" cm="1">
        <f t="array" aca="1" ref="W427" ca="1">INDIRECT("'"&amp;$C427&amp;"'!"&amp;"$"&amp;$D427&amp;$W$1&amp;"")</f>
        <v>0</v>
      </c>
      <c r="X427" s="232"/>
      <c r="Y427" s="230"/>
      <c r="Z427" s="231" cm="1">
        <f t="array" aca="1" ref="Z427" ca="1">INDIRECT("'"&amp;$C427&amp;"'!"&amp;"$"&amp;$D427&amp;$Z$1&amp;"")</f>
        <v>0</v>
      </c>
      <c r="AA427" s="232" t="s">
        <v>1</v>
      </c>
      <c r="AB427" s="232" t="s">
        <v>1</v>
      </c>
      <c r="AC427" s="233" t="s">
        <v>1</v>
      </c>
      <c r="AD427" s="229" cm="1">
        <f t="array" aca="1" ref="AD427" ca="1">INDIRECT("'"&amp;$C427&amp;"'!"&amp;"$"&amp;$D427&amp;$AD$1&amp;"")</f>
        <v>0</v>
      </c>
      <c r="AE427" s="232" t="s">
        <v>1</v>
      </c>
      <c r="AF427" s="232" t="s">
        <v>1</v>
      </c>
      <c r="AG427" s="230" t="s">
        <v>1</v>
      </c>
      <c r="AH427" s="231" cm="1">
        <f t="array" aca="1" ref="AH427" ca="1">INDIRECT("'"&amp;$C427&amp;"'!"&amp;"$"&amp;$D427&amp;$AH$1&amp;"")</f>
        <v>0</v>
      </c>
      <c r="AI427" s="232" t="s">
        <v>1</v>
      </c>
      <c r="AJ427" s="232" t="s">
        <v>1</v>
      </c>
      <c r="AK427" s="233" t="s">
        <v>1</v>
      </c>
      <c r="AL427" s="229" cm="1">
        <f t="array" aca="1" ref="AL427" ca="1">INDIRECT("'"&amp;$C427&amp;"'!"&amp;"$"&amp;$D427&amp;$AL$1&amp;"")</f>
        <v>0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cm="1">
        <f t="array" aca="1" ref="AR427" ca="1">INDIRECT("'"&amp;$C427&amp;"'!"&amp;"$"&amp;$D427&amp;$AR$1&amp;"")</f>
        <v>0</v>
      </c>
      <c r="AS427" s="232"/>
      <c r="AT427" s="230"/>
      <c r="AU427" s="231" cm="1">
        <f t="array" aca="1" ref="AU427" ca="1">INDIRECT("'"&amp;$C427&amp;"'!"&amp;"$"&amp;$D427&amp;$AU$1&amp;"")</f>
        <v>0</v>
      </c>
      <c r="AV427" s="232"/>
      <c r="AW427" s="230"/>
      <c r="AX427" s="229"/>
      <c r="AY427" s="233"/>
      <c r="AZ427" s="232" cm="1">
        <f t="array" aca="1" ref="AZ427" ca="1">INDIRECT("'"&amp;$C427&amp;"'!"&amp;"$"&amp;$D427&amp;$AZ$1&amp;"")</f>
        <v>0</v>
      </c>
      <c r="BA427" s="231"/>
      <c r="BB427" s="232"/>
      <c r="BC427" s="230"/>
      <c r="BD427" s="232" cm="1">
        <f t="array" aca="1" ref="BD427" ca="1">INDIRECT("'"&amp;$C427&amp;"'!"&amp;"$"&amp;$D427&amp;$BD$1&amp;"")</f>
        <v>0</v>
      </c>
      <c r="BE427" s="231"/>
      <c r="BF427" s="232"/>
      <c r="BG427" s="230"/>
      <c r="BH427" s="234"/>
      <c r="BI427" s="230"/>
      <c r="BJ427" s="234" cm="1">
        <f t="array" aca="1" ref="BJ427" ca="1">INDIRECT("'"&amp;$C427&amp;"'!"&amp;"$"&amp;$D427&amp;$BJ$1&amp;"")</f>
        <v>0</v>
      </c>
      <c r="BK427" s="232"/>
      <c r="BL427" s="230"/>
      <c r="BM427" s="408"/>
      <c r="BN427" s="229" cm="1">
        <f t="array" aca="1" ref="BN427" ca="1">INDIRECT("'"&amp;$C427&amp;"'!"&amp;"$"&amp;$D427&amp;$BN$1&amp;"")</f>
        <v>0</v>
      </c>
      <c r="BO427" s="231"/>
      <c r="BP427" s="230"/>
      <c r="BQ427" s="234" cm="1">
        <f t="array" aca="1" ref="BQ427" ca="1">INDIRECT("'"&amp;$C427&amp;"'!"&amp;"$"&amp;$D427&amp;$BQ$1&amp;"")</f>
        <v>0</v>
      </c>
      <c r="BR427" s="232"/>
      <c r="BS427" s="232"/>
      <c r="BT427" s="230"/>
      <c r="BU427" s="235" cm="1">
        <f t="array" aca="1" ref="BU427" ca="1">INDIRECT("'"&amp;$C427&amp;"'!"&amp;"$"&amp;$D427&amp;$BU$1&amp;"")</f>
        <v>0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161</v>
      </c>
      <c r="E428" s="236"/>
      <c r="F428" s="237"/>
      <c r="G428" s="238" cm="1">
        <f t="array" aca="1" ref="G428" ca="1">INDIRECT("'"&amp;$C428&amp;"'!"&amp;"$"&amp;$D428&amp;$G$1&amp;"")</f>
        <v>0</v>
      </c>
      <c r="H428" s="239" t="s">
        <v>1</v>
      </c>
      <c r="I428" s="237" t="s">
        <v>1</v>
      </c>
      <c r="J428" s="238" cm="1">
        <f t="array" aca="1" ref="J428" ca="1">INDIRECT("'"&amp;$C428&amp;"'!"&amp;"$"&amp;$D428&amp;$J$1&amp;"")</f>
        <v>0</v>
      </c>
      <c r="K428" s="239"/>
      <c r="L428" s="239"/>
      <c r="M428" s="240"/>
      <c r="N428" s="236" cm="1">
        <f t="array" aca="1" ref="N428" ca="1">INDIRECT("'"&amp;$C428&amp;"'!"&amp;"$"&amp;$D428&amp;$N$1&amp;"")</f>
        <v>0</v>
      </c>
      <c r="O428" s="239"/>
      <c r="P428" s="239"/>
      <c r="Q428" s="237"/>
      <c r="R428" s="354" cm="1">
        <f t="array" aca="1" ref="R428" ca="1">INDIRECT("'"&amp;$C428&amp;"'!"&amp;"$"&amp;$D428&amp;$R$1&amp;"")</f>
        <v>0</v>
      </c>
      <c r="S428" s="239"/>
      <c r="T428" s="239"/>
      <c r="U428" s="240"/>
      <c r="V428" s="236"/>
      <c r="W428" s="241" cm="1">
        <f t="array" aca="1" ref="W428" ca="1">INDIRECT("'"&amp;$C428&amp;"'!"&amp;"$"&amp;$D428&amp;$W$1&amp;"")</f>
        <v>0</v>
      </c>
      <c r="X428" s="239"/>
      <c r="Y428" s="237"/>
      <c r="Z428" s="238" cm="1">
        <f t="array" aca="1" ref="Z428" ca="1">INDIRECT("'"&amp;$C428&amp;"'!"&amp;"$"&amp;$D428&amp;$Z$1&amp;"")</f>
        <v>0</v>
      </c>
      <c r="AA428" s="239" t="s">
        <v>1</v>
      </c>
      <c r="AB428" s="239" t="s">
        <v>1</v>
      </c>
      <c r="AC428" s="240" t="s">
        <v>1</v>
      </c>
      <c r="AD428" s="236" cm="1">
        <f t="array" aca="1" ref="AD428" ca="1">INDIRECT("'"&amp;$C428&amp;"'!"&amp;"$"&amp;$D428&amp;$AD$1&amp;"")</f>
        <v>0</v>
      </c>
      <c r="AE428" s="239" t="s">
        <v>1</v>
      </c>
      <c r="AF428" s="239" t="s">
        <v>1</v>
      </c>
      <c r="AG428" s="237" t="s">
        <v>1</v>
      </c>
      <c r="AH428" s="238" cm="1">
        <f t="array" aca="1" ref="AH428" ca="1">INDIRECT("'"&amp;$C428&amp;"'!"&amp;"$"&amp;$D428&amp;$AH$1&amp;"")</f>
        <v>0</v>
      </c>
      <c r="AI428" s="239" t="s">
        <v>1</v>
      </c>
      <c r="AJ428" s="239" t="s">
        <v>1</v>
      </c>
      <c r="AK428" s="240" t="s">
        <v>1</v>
      </c>
      <c r="AL428" s="236" cm="1">
        <f t="array" aca="1" ref="AL428" ca="1">INDIRECT("'"&amp;$C428&amp;"'!"&amp;"$"&amp;$D428&amp;$AL$1&amp;"")</f>
        <v>0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cm="1">
        <f t="array" aca="1" ref="AR428" ca="1">INDIRECT("'"&amp;$C428&amp;"'!"&amp;"$"&amp;$D428&amp;$AR$1&amp;"")</f>
        <v>0</v>
      </c>
      <c r="AS428" s="239"/>
      <c r="AT428" s="237"/>
      <c r="AU428" s="238" cm="1">
        <f t="array" aca="1" ref="AU428" ca="1">INDIRECT("'"&amp;$C428&amp;"'!"&amp;"$"&amp;$D428&amp;$AU$1&amp;"")</f>
        <v>0</v>
      </c>
      <c r="AV428" s="239"/>
      <c r="AW428" s="237"/>
      <c r="AX428" s="236"/>
      <c r="AY428" s="240"/>
      <c r="AZ428" s="239" cm="1">
        <f t="array" aca="1" ref="AZ428" ca="1">INDIRECT("'"&amp;$C428&amp;"'!"&amp;"$"&amp;$D428&amp;$AZ$1&amp;"")</f>
        <v>0</v>
      </c>
      <c r="BA428" s="238"/>
      <c r="BB428" s="239"/>
      <c r="BC428" s="237"/>
      <c r="BD428" s="239" cm="1">
        <f t="array" aca="1" ref="BD428" ca="1">INDIRECT("'"&amp;$C428&amp;"'!"&amp;"$"&amp;$D428&amp;$BD$1&amp;"")</f>
        <v>0</v>
      </c>
      <c r="BE428" s="238"/>
      <c r="BF428" s="239"/>
      <c r="BG428" s="237"/>
      <c r="BH428" s="241"/>
      <c r="BI428" s="237"/>
      <c r="BJ428" s="241" cm="1">
        <f t="array" aca="1" ref="BJ428" ca="1">INDIRECT("'"&amp;$C428&amp;"'!"&amp;"$"&amp;$D428&amp;$BJ$1&amp;"")</f>
        <v>0</v>
      </c>
      <c r="BK428" s="239"/>
      <c r="BL428" s="237"/>
      <c r="BM428" s="409"/>
      <c r="BN428" s="236" cm="1">
        <f t="array" aca="1" ref="BN428" ca="1">INDIRECT("'"&amp;$C428&amp;"'!"&amp;"$"&amp;$D428&amp;$BN$1&amp;"")</f>
        <v>0</v>
      </c>
      <c r="BO428" s="238"/>
      <c r="BP428" s="237"/>
      <c r="BQ428" s="241" cm="1">
        <f t="array" aca="1" ref="BQ428" ca="1">INDIRECT("'"&amp;$C428&amp;"'!"&amp;"$"&amp;$D428&amp;$BQ$1&amp;"")</f>
        <v>0</v>
      </c>
      <c r="BR428" s="239"/>
      <c r="BS428" s="239"/>
      <c r="BT428" s="237"/>
      <c r="BU428" s="242" cm="1">
        <f t="array" aca="1" ref="BU428" ca="1">INDIRECT("'"&amp;$C428&amp;"'!"&amp;"$"&amp;$D428&amp;$BU$1&amp;"")</f>
        <v>0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>
      <c r="BI429" s="243"/>
    </row>
    <row r="430" spans="1:80" ht="15">
      <c r="A430" s="263">
        <f>A405+1</f>
        <v>46009</v>
      </c>
      <c r="B430" s="260">
        <v>0</v>
      </c>
      <c r="C430" s="245">
        <f>DAY(A430)</f>
        <v>18</v>
      </c>
      <c r="D430" s="246" t="s">
        <v>138</v>
      </c>
      <c r="E430" s="216"/>
      <c r="F430" s="217"/>
      <c r="G430" s="218" cm="1">
        <f t="array" aca="1" ref="G430" ca="1">INDIRECT("'"&amp;$C430&amp;"'!"&amp;"$"&amp;$D430&amp;$G$1&amp;"")</f>
        <v>0</v>
      </c>
      <c r="H430" s="219" t="s">
        <v>1</v>
      </c>
      <c r="I430" s="217" t="s">
        <v>1</v>
      </c>
      <c r="J430" s="218" cm="1">
        <f t="array" aca="1" ref="J430" ca="1">INDIRECT("'"&amp;$C430&amp;"'!"&amp;"$"&amp;$D430&amp;$J$1&amp;"")</f>
        <v>0</v>
      </c>
      <c r="K430" s="219"/>
      <c r="L430" s="219"/>
      <c r="M430" s="220"/>
      <c r="N430" s="216" cm="1">
        <f t="array" aca="1" ref="N430" ca="1">INDIRECT("'"&amp;$C430&amp;"'!"&amp;"$"&amp;$D430&amp;$N$1&amp;"")</f>
        <v>0</v>
      </c>
      <c r="O430" s="219"/>
      <c r="P430" s="219"/>
      <c r="Q430" s="217"/>
      <c r="R430" s="351" cm="1">
        <f t="array" aca="1" ref="R430" ca="1">INDIRECT("'"&amp;$C430&amp;"'!"&amp;"$"&amp;$D430&amp;$R$1&amp;"")</f>
        <v>0</v>
      </c>
      <c r="S430" s="219"/>
      <c r="T430" s="219"/>
      <c r="U430" s="220"/>
      <c r="V430" s="216"/>
      <c r="W430" s="221" cm="1">
        <f t="array" aca="1" ref="W430" ca="1">INDIRECT("'"&amp;$C430&amp;"'!"&amp;"$"&amp;$D430&amp;$W$1&amp;"")</f>
        <v>0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cm="1">
        <f t="array" aca="1" ref="AR430" ca="1">INDIRECT("'"&amp;$C430&amp;"'!"&amp;"$"&amp;$D430&amp;$AR$1&amp;"")</f>
        <v>0</v>
      </c>
      <c r="AS430" s="219"/>
      <c r="AT430" s="217"/>
      <c r="AU430" s="218" cm="1">
        <f t="array" aca="1" ref="AU430" ca="1">INDIRECT("'"&amp;$C430&amp;"'!"&amp;"$"&amp;$D430&amp;$AU$1&amp;"")</f>
        <v>0</v>
      </c>
      <c r="AV430" s="219"/>
      <c r="AW430" s="217"/>
      <c r="AX430" s="216"/>
      <c r="AY430" s="220"/>
      <c r="AZ430" s="219" cm="1">
        <f t="array" aca="1" ref="AZ430" ca="1">INDIRECT("'"&amp;$C430&amp;"'!"&amp;"$"&amp;$D430&amp;$AZ$1&amp;"")</f>
        <v>0</v>
      </c>
      <c r="BA430" s="218"/>
      <c r="BB430" s="219"/>
      <c r="BC430" s="217"/>
      <c r="BD430" s="219" cm="1">
        <f t="array" aca="1" ref="BD430" ca="1">INDIRECT("'"&amp;$C430&amp;"'!"&amp;"$"&amp;$D430&amp;$BD$1&amp;"")</f>
        <v>0</v>
      </c>
      <c r="BE430" s="218"/>
      <c r="BF430" s="219"/>
      <c r="BG430" s="217"/>
      <c r="BH430" s="221"/>
      <c r="BI430" s="217"/>
      <c r="BJ430" s="221" cm="1">
        <f t="array" aca="1" ref="BJ430" ca="1">INDIRECT("'"&amp;$C430&amp;"'!"&amp;"$"&amp;$D430&amp;$BJ$1&amp;"")</f>
        <v>0</v>
      </c>
      <c r="BK430" s="219"/>
      <c r="BL430" s="217"/>
      <c r="BM430" s="406"/>
      <c r="BN430" s="216" cm="1">
        <f t="array" aca="1" ref="BN430" ca="1">INDIRECT("'"&amp;$C430&amp;"'!"&amp;"$"&amp;$D430&amp;$BN$1&amp;"")</f>
        <v>0</v>
      </c>
      <c r="BO430" s="218"/>
      <c r="BP430" s="217"/>
      <c r="BQ430" s="221" cm="1">
        <f t="array" aca="1" ref="BQ430" ca="1">INDIRECT("'"&amp;$C430&amp;"'!"&amp;"$"&amp;$D430&amp;$BQ$1&amp;"")</f>
        <v>0</v>
      </c>
      <c r="BR430" s="219"/>
      <c r="BS430" s="219"/>
      <c r="BT430" s="217"/>
      <c r="BU430" s="221" cm="1">
        <f t="array" aca="1" ref="BU430" ca="1">INDIRECT("'"&amp;$C430&amp;"'!"&amp;"$"&amp;$D430&amp;$BU$1&amp;"")</f>
        <v>0</v>
      </c>
      <c r="BV430" s="219"/>
      <c r="BW430" s="219"/>
      <c r="BX430" s="217"/>
      <c r="BY430" s="274"/>
      <c r="BZ430" s="219"/>
      <c r="CA430" s="219"/>
      <c r="CB430" s="217"/>
    </row>
    <row r="431" spans="1:80" ht="15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139</v>
      </c>
      <c r="E431" s="222"/>
      <c r="F431" s="223"/>
      <c r="G431" s="224" cm="1">
        <f t="array" aca="1" ref="G431" ca="1">INDIRECT("'"&amp;$C431&amp;"'!"&amp;"$"&amp;$D431&amp;$G$1&amp;"")</f>
        <v>0</v>
      </c>
      <c r="H431" s="225" t="s">
        <v>1</v>
      </c>
      <c r="I431" s="223" t="s">
        <v>1</v>
      </c>
      <c r="J431" s="224" cm="1">
        <f t="array" aca="1" ref="J431" ca="1">INDIRECT("'"&amp;$C431&amp;"'!"&amp;"$"&amp;$D431&amp;$J$1&amp;"")</f>
        <v>0</v>
      </c>
      <c r="K431" s="225"/>
      <c r="L431" s="225"/>
      <c r="M431" s="226"/>
      <c r="N431" s="222" cm="1">
        <f t="array" aca="1" ref="N431" ca="1">INDIRECT("'"&amp;$C431&amp;"'!"&amp;"$"&amp;$D431&amp;$N$1&amp;"")</f>
        <v>0</v>
      </c>
      <c r="O431" s="225"/>
      <c r="P431" s="225"/>
      <c r="Q431" s="223"/>
      <c r="R431" s="352" cm="1">
        <f t="array" aca="1" ref="R431" ca="1">INDIRECT("'"&amp;$C431&amp;"'!"&amp;"$"&amp;$D431&amp;$R$1&amp;"")</f>
        <v>0</v>
      </c>
      <c r="S431" s="225"/>
      <c r="T431" s="225"/>
      <c r="U431" s="226"/>
      <c r="V431" s="222"/>
      <c r="W431" s="227" cm="1">
        <f t="array" aca="1" ref="W431" ca="1">INDIRECT("'"&amp;$C431&amp;"'!"&amp;"$"&amp;$D431&amp;$W$1&amp;"")</f>
        <v>0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cm="1">
        <f t="array" aca="1" ref="AR431" ca="1">INDIRECT("'"&amp;$C431&amp;"'!"&amp;"$"&amp;$D431&amp;$AR$1&amp;"")</f>
        <v>0</v>
      </c>
      <c r="AS431" s="225"/>
      <c r="AT431" s="223"/>
      <c r="AU431" s="224" cm="1">
        <f t="array" aca="1" ref="AU431" ca="1">INDIRECT("'"&amp;$C431&amp;"'!"&amp;"$"&amp;$D431&amp;$AU$1&amp;"")</f>
        <v>0</v>
      </c>
      <c r="AV431" s="225"/>
      <c r="AW431" s="223"/>
      <c r="AX431" s="222"/>
      <c r="AY431" s="226"/>
      <c r="AZ431" s="225" cm="1">
        <f t="array" aca="1" ref="AZ431" ca="1">INDIRECT("'"&amp;$C431&amp;"'!"&amp;"$"&amp;$D431&amp;$AZ$1&amp;"")</f>
        <v>0</v>
      </c>
      <c r="BA431" s="224"/>
      <c r="BB431" s="225"/>
      <c r="BC431" s="223"/>
      <c r="BD431" s="225" cm="1">
        <f t="array" aca="1" ref="BD431" ca="1">INDIRECT("'"&amp;$C431&amp;"'!"&amp;"$"&amp;$D431&amp;$BD$1&amp;"")</f>
        <v>0</v>
      </c>
      <c r="BE431" s="224"/>
      <c r="BF431" s="225"/>
      <c r="BG431" s="223"/>
      <c r="BH431" s="227"/>
      <c r="BI431" s="223"/>
      <c r="BJ431" s="227" cm="1">
        <f t="array" aca="1" ref="BJ431" ca="1">INDIRECT("'"&amp;$C431&amp;"'!"&amp;"$"&amp;$D431&amp;$BJ$1&amp;"")</f>
        <v>0</v>
      </c>
      <c r="BK431" s="225"/>
      <c r="BL431" s="223"/>
      <c r="BM431" s="407"/>
      <c r="BN431" s="222" cm="1">
        <f t="array" aca="1" ref="BN431" ca="1">INDIRECT("'"&amp;$C431&amp;"'!"&amp;"$"&amp;$D431&amp;$BN$1&amp;"")</f>
        <v>0</v>
      </c>
      <c r="BO431" s="224"/>
      <c r="BP431" s="223"/>
      <c r="BQ431" s="227" cm="1">
        <f t="array" aca="1" ref="BQ431" ca="1">INDIRECT("'"&amp;$C431&amp;"'!"&amp;"$"&amp;$D431&amp;$BQ$1&amp;"")</f>
        <v>0</v>
      </c>
      <c r="BR431" s="225"/>
      <c r="BS431" s="225"/>
      <c r="BT431" s="223"/>
      <c r="BU431" s="227" cm="1">
        <f t="array" aca="1" ref="BU431" ca="1">INDIRECT("'"&amp;$C431&amp;"'!"&amp;"$"&amp;$D431&amp;$BU$1&amp;"")</f>
        <v>0</v>
      </c>
      <c r="BV431" s="225"/>
      <c r="BW431" s="225"/>
      <c r="BX431" s="223"/>
      <c r="BY431" s="228"/>
      <c r="BZ431" s="225"/>
      <c r="CA431" s="225"/>
      <c r="CB431" s="223"/>
    </row>
    <row r="432" spans="1:80" ht="15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140</v>
      </c>
      <c r="E432" s="229"/>
      <c r="F432" s="230"/>
      <c r="G432" s="231" cm="1">
        <f t="array" aca="1" ref="G432" ca="1">INDIRECT("'"&amp;$C432&amp;"'!"&amp;"$"&amp;$D432&amp;$G$1&amp;"")</f>
        <v>0</v>
      </c>
      <c r="H432" s="232" t="s">
        <v>1</v>
      </c>
      <c r="I432" s="230" t="s">
        <v>1</v>
      </c>
      <c r="J432" s="231" cm="1">
        <f t="array" aca="1" ref="J432" ca="1">INDIRECT("'"&amp;$C432&amp;"'!"&amp;"$"&amp;$D432&amp;$J$1&amp;"")</f>
        <v>0</v>
      </c>
      <c r="K432" s="232"/>
      <c r="L432" s="232"/>
      <c r="M432" s="233"/>
      <c r="N432" s="229" cm="1">
        <f t="array" aca="1" ref="N432" ca="1">INDIRECT("'"&amp;$C432&amp;"'!"&amp;"$"&amp;$D432&amp;$N$1&amp;"")</f>
        <v>0</v>
      </c>
      <c r="O432" s="232"/>
      <c r="P432" s="232"/>
      <c r="Q432" s="230"/>
      <c r="R432" s="229" cm="1">
        <f t="array" aca="1" ref="R432" ca="1">INDIRECT("'"&amp;$C432&amp;"'!"&amp;"$"&amp;$D432&amp;$R$1&amp;"")</f>
        <v>0</v>
      </c>
      <c r="S432" s="232"/>
      <c r="T432" s="232"/>
      <c r="U432" s="233"/>
      <c r="V432" s="229"/>
      <c r="W432" s="234" cm="1">
        <f t="array" aca="1" ref="W432" ca="1">INDIRECT("'"&amp;$C432&amp;"'!"&amp;"$"&amp;$D432&amp;$W$1&amp;"")</f>
        <v>0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cm="1">
        <f t="array" aca="1" ref="AR432" ca="1">INDIRECT("'"&amp;$C432&amp;"'!"&amp;"$"&amp;$D432&amp;$AR$1&amp;"")</f>
        <v>0</v>
      </c>
      <c r="AS432" s="232"/>
      <c r="AT432" s="230"/>
      <c r="AU432" s="231" cm="1">
        <f t="array" aca="1" ref="AU432" ca="1">INDIRECT("'"&amp;$C432&amp;"'!"&amp;"$"&amp;$D432&amp;$AU$1&amp;"")</f>
        <v>0</v>
      </c>
      <c r="AV432" s="232"/>
      <c r="AW432" s="230"/>
      <c r="AX432" s="229"/>
      <c r="AY432" s="233"/>
      <c r="AZ432" s="232" cm="1">
        <f t="array" aca="1" ref="AZ432" ca="1">INDIRECT("'"&amp;$C432&amp;"'!"&amp;"$"&amp;$D432&amp;$AZ$1&amp;"")</f>
        <v>0</v>
      </c>
      <c r="BA432" s="231"/>
      <c r="BB432" s="232"/>
      <c r="BC432" s="230"/>
      <c r="BD432" s="232" cm="1">
        <f t="array" aca="1" ref="BD432" ca="1">INDIRECT("'"&amp;$C432&amp;"'!"&amp;"$"&amp;$D432&amp;$BD$1&amp;"")</f>
        <v>0</v>
      </c>
      <c r="BE432" s="231"/>
      <c r="BF432" s="232"/>
      <c r="BG432" s="230"/>
      <c r="BH432" s="234"/>
      <c r="BI432" s="230"/>
      <c r="BJ432" s="234" cm="1">
        <f t="array" aca="1" ref="BJ432" ca="1">INDIRECT("'"&amp;$C432&amp;"'!"&amp;"$"&amp;$D432&amp;$BJ$1&amp;"")</f>
        <v>0</v>
      </c>
      <c r="BK432" s="232"/>
      <c r="BL432" s="230"/>
      <c r="BM432" s="408"/>
      <c r="BN432" s="229" cm="1">
        <f t="array" aca="1" ref="BN432" ca="1">INDIRECT("'"&amp;$C432&amp;"'!"&amp;"$"&amp;$D432&amp;$BN$1&amp;"")</f>
        <v>0</v>
      </c>
      <c r="BO432" s="231"/>
      <c r="BP432" s="230"/>
      <c r="BQ432" s="234" cm="1">
        <f t="array" aca="1" ref="BQ432" ca="1">INDIRECT("'"&amp;$C432&amp;"'!"&amp;"$"&amp;$D432&amp;$BQ$1&amp;"")</f>
        <v>0</v>
      </c>
      <c r="BR432" s="232"/>
      <c r="BS432" s="232"/>
      <c r="BT432" s="230"/>
      <c r="BU432" s="234" cm="1">
        <f t="array" aca="1" ref="BU432" ca="1">INDIRECT("'"&amp;$C432&amp;"'!"&amp;"$"&amp;$D432&amp;$BU$1&amp;"")</f>
        <v>0</v>
      </c>
      <c r="BV432" s="232"/>
      <c r="BW432" s="232"/>
      <c r="BX432" s="230"/>
      <c r="BY432" s="235"/>
      <c r="BZ432" s="232"/>
      <c r="CA432" s="232"/>
      <c r="CB432" s="230"/>
    </row>
    <row r="433" spans="1:80" ht="15">
      <c r="A433" s="344">
        <f t="shared" si="33"/>
        <v>46009</v>
      </c>
      <c r="B433" s="261">
        <v>0.125</v>
      </c>
      <c r="C433" s="247">
        <f>DAY(A433)</f>
        <v>18</v>
      </c>
      <c r="D433" s="248" t="s">
        <v>141</v>
      </c>
      <c r="E433" s="222"/>
      <c r="F433" s="223"/>
      <c r="G433" s="224" cm="1">
        <f t="array" aca="1" ref="G433" ca="1">INDIRECT("'"&amp;$C433&amp;"'!"&amp;"$"&amp;$D433&amp;$G$1&amp;"")</f>
        <v>0</v>
      </c>
      <c r="H433" s="225" t="s">
        <v>1</v>
      </c>
      <c r="I433" s="223" t="s">
        <v>1</v>
      </c>
      <c r="J433" s="224" cm="1">
        <f t="array" aca="1" ref="J433" ca="1">INDIRECT("'"&amp;$C433&amp;"'!"&amp;"$"&amp;$D433&amp;$J$1&amp;"")</f>
        <v>0</v>
      </c>
      <c r="K433" s="225"/>
      <c r="L433" s="225"/>
      <c r="M433" s="226"/>
      <c r="N433" s="222" cm="1">
        <f t="array" aca="1" ref="N433" ca="1">INDIRECT("'"&amp;$C433&amp;"'!"&amp;"$"&amp;$D433&amp;$N$1&amp;"")</f>
        <v>0</v>
      </c>
      <c r="O433" s="225"/>
      <c r="P433" s="225"/>
      <c r="Q433" s="223"/>
      <c r="R433" s="352" cm="1">
        <f t="array" aca="1" ref="R433" ca="1">INDIRECT("'"&amp;$C433&amp;"'!"&amp;"$"&amp;$D433&amp;$R$1&amp;"")</f>
        <v>0</v>
      </c>
      <c r="S433" s="225"/>
      <c r="T433" s="225"/>
      <c r="U433" s="226"/>
      <c r="V433" s="222"/>
      <c r="W433" s="227" cm="1">
        <f t="array" aca="1" ref="W433" ca="1">INDIRECT("'"&amp;$C433&amp;"'!"&amp;"$"&amp;$D433&amp;$W$1&amp;"")</f>
        <v>0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cm="1">
        <f t="array" aca="1" ref="AR433" ca="1">INDIRECT("'"&amp;$C433&amp;"'!"&amp;"$"&amp;$D433&amp;$AR$1&amp;"")</f>
        <v>0</v>
      </c>
      <c r="AS433" s="225"/>
      <c r="AT433" s="223"/>
      <c r="AU433" s="224" cm="1">
        <f t="array" aca="1" ref="AU433" ca="1">INDIRECT("'"&amp;$C433&amp;"'!"&amp;"$"&amp;$D433&amp;$AU$1&amp;"")</f>
        <v>0</v>
      </c>
      <c r="AV433" s="225"/>
      <c r="AW433" s="223"/>
      <c r="AX433" s="222"/>
      <c r="AY433" s="226"/>
      <c r="AZ433" s="225" cm="1">
        <f t="array" aca="1" ref="AZ433" ca="1">INDIRECT("'"&amp;$C433&amp;"'!"&amp;"$"&amp;$D433&amp;$AZ$1&amp;"")</f>
        <v>0</v>
      </c>
      <c r="BA433" s="224"/>
      <c r="BB433" s="225"/>
      <c r="BC433" s="223"/>
      <c r="BD433" s="225" cm="1">
        <f t="array" aca="1" ref="BD433" ca="1">INDIRECT("'"&amp;$C433&amp;"'!"&amp;"$"&amp;$D433&amp;$BD$1&amp;"")</f>
        <v>0</v>
      </c>
      <c r="BE433" s="224"/>
      <c r="BF433" s="225"/>
      <c r="BG433" s="223"/>
      <c r="BH433" s="227"/>
      <c r="BI433" s="223"/>
      <c r="BJ433" s="227" cm="1">
        <f t="array" aca="1" ref="BJ433" ca="1">INDIRECT("'"&amp;$C433&amp;"'!"&amp;"$"&amp;$D433&amp;$BJ$1&amp;"")</f>
        <v>0</v>
      </c>
      <c r="BK433" s="225"/>
      <c r="BL433" s="223"/>
      <c r="BM433" s="407"/>
      <c r="BN433" s="222" cm="1">
        <f t="array" aca="1" ref="BN433" ca="1">INDIRECT("'"&amp;$C433&amp;"'!"&amp;"$"&amp;$D433&amp;$BN$1&amp;"")</f>
        <v>0</v>
      </c>
      <c r="BO433" s="224"/>
      <c r="BP433" s="223"/>
      <c r="BQ433" s="227" cm="1">
        <f t="array" aca="1" ref="BQ433" ca="1">INDIRECT("'"&amp;$C433&amp;"'!"&amp;"$"&amp;$D433&amp;$BQ$1&amp;"")</f>
        <v>0</v>
      </c>
      <c r="BR433" s="225"/>
      <c r="BS433" s="225"/>
      <c r="BT433" s="223"/>
      <c r="BU433" s="227" cm="1">
        <f t="array" aca="1" ref="BU433" ca="1">INDIRECT("'"&amp;$C433&amp;"'!"&amp;"$"&amp;$D433&amp;$BU$1&amp;"")</f>
        <v>0</v>
      </c>
      <c r="BV433" s="225"/>
      <c r="BW433" s="225"/>
      <c r="BX433" s="223"/>
      <c r="BY433" s="228"/>
      <c r="BZ433" s="225"/>
      <c r="CA433" s="225"/>
      <c r="CB433" s="223"/>
    </row>
    <row r="434" spans="1:80" ht="15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142</v>
      </c>
      <c r="E434" s="229"/>
      <c r="F434" s="230"/>
      <c r="G434" s="231" cm="1">
        <f t="array" aca="1" ref="G434" ca="1">INDIRECT("'"&amp;$C434&amp;"'!"&amp;"$"&amp;$D434&amp;$G$1&amp;"")</f>
        <v>0</v>
      </c>
      <c r="H434" s="232" t="s">
        <v>1</v>
      </c>
      <c r="I434" s="230" t="s">
        <v>1</v>
      </c>
      <c r="J434" s="231" cm="1">
        <f t="array" aca="1" ref="J434" ca="1">INDIRECT("'"&amp;$C434&amp;"'!"&amp;"$"&amp;$D434&amp;$J$1&amp;"")</f>
        <v>0</v>
      </c>
      <c r="K434" s="232"/>
      <c r="L434" s="232"/>
      <c r="M434" s="233"/>
      <c r="N434" s="229" cm="1">
        <f t="array" aca="1" ref="N434" ca="1">INDIRECT("'"&amp;$C434&amp;"'!"&amp;"$"&amp;$D434&amp;$N$1&amp;"")</f>
        <v>0</v>
      </c>
      <c r="O434" s="232"/>
      <c r="P434" s="232"/>
      <c r="Q434" s="230"/>
      <c r="R434" s="229" cm="1">
        <f t="array" aca="1" ref="R434" ca="1">INDIRECT("'"&amp;$C434&amp;"'!"&amp;"$"&amp;$D434&amp;$R$1&amp;"")</f>
        <v>0</v>
      </c>
      <c r="S434" s="232"/>
      <c r="T434" s="232"/>
      <c r="U434" s="233"/>
      <c r="V434" s="229"/>
      <c r="W434" s="234" cm="1">
        <f t="array" aca="1" ref="W434" ca="1">INDIRECT("'"&amp;$C434&amp;"'!"&amp;"$"&amp;$D434&amp;$W$1&amp;"")</f>
        <v>0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cm="1">
        <f t="array" aca="1" ref="AR434" ca="1">INDIRECT("'"&amp;$C434&amp;"'!"&amp;"$"&amp;$D434&amp;$AR$1&amp;"")</f>
        <v>0</v>
      </c>
      <c r="AS434" s="232"/>
      <c r="AT434" s="230"/>
      <c r="AU434" s="231" cm="1">
        <f t="array" aca="1" ref="AU434" ca="1">INDIRECT("'"&amp;$C434&amp;"'!"&amp;"$"&amp;$D434&amp;$AU$1&amp;"")</f>
        <v>0</v>
      </c>
      <c r="AV434" s="232"/>
      <c r="AW434" s="230"/>
      <c r="AX434" s="229"/>
      <c r="AY434" s="233"/>
      <c r="AZ434" s="232" cm="1">
        <f t="array" aca="1" ref="AZ434" ca="1">INDIRECT("'"&amp;$C434&amp;"'!"&amp;"$"&amp;$D434&amp;$AZ$1&amp;"")</f>
        <v>0</v>
      </c>
      <c r="BA434" s="231"/>
      <c r="BB434" s="232"/>
      <c r="BC434" s="230"/>
      <c r="BD434" s="232" cm="1">
        <f t="array" aca="1" ref="BD434" ca="1">INDIRECT("'"&amp;$C434&amp;"'!"&amp;"$"&amp;$D434&amp;$BD$1&amp;"")</f>
        <v>0</v>
      </c>
      <c r="BE434" s="231"/>
      <c r="BF434" s="232"/>
      <c r="BG434" s="230"/>
      <c r="BH434" s="234"/>
      <c r="BI434" s="230"/>
      <c r="BJ434" s="234" cm="1">
        <f t="array" aca="1" ref="BJ434" ca="1">INDIRECT("'"&amp;$C434&amp;"'!"&amp;"$"&amp;$D434&amp;$BJ$1&amp;"")</f>
        <v>0</v>
      </c>
      <c r="BK434" s="232"/>
      <c r="BL434" s="230"/>
      <c r="BM434" s="408"/>
      <c r="BN434" s="229" cm="1">
        <f t="array" aca="1" ref="BN434" ca="1">INDIRECT("'"&amp;$C434&amp;"'!"&amp;"$"&amp;$D434&amp;$BN$1&amp;"")</f>
        <v>0</v>
      </c>
      <c r="BO434" s="231"/>
      <c r="BP434" s="230"/>
      <c r="BQ434" s="234" cm="1">
        <f t="array" aca="1" ref="BQ434" ca="1">INDIRECT("'"&amp;$C434&amp;"'!"&amp;"$"&amp;$D434&amp;$BQ$1&amp;"")</f>
        <v>0</v>
      </c>
      <c r="BR434" s="232"/>
      <c r="BS434" s="232"/>
      <c r="BT434" s="230"/>
      <c r="BU434" s="234" cm="1">
        <f t="array" aca="1" ref="BU434" ca="1">INDIRECT("'"&amp;$C434&amp;"'!"&amp;"$"&amp;$D434&amp;$BU$1&amp;"")</f>
        <v>0</v>
      </c>
      <c r="BV434" s="232"/>
      <c r="BW434" s="232"/>
      <c r="BX434" s="230"/>
      <c r="BY434" s="235"/>
      <c r="BZ434" s="232"/>
      <c r="CA434" s="232"/>
      <c r="CB434" s="230"/>
    </row>
    <row r="435" spans="1:80" ht="15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143</v>
      </c>
      <c r="E435" s="222"/>
      <c r="F435" s="223"/>
      <c r="G435" s="224" cm="1">
        <f t="array" aca="1" ref="G435" ca="1">INDIRECT("'"&amp;$C435&amp;"'!"&amp;"$"&amp;$D435&amp;$G$1&amp;"")</f>
        <v>0</v>
      </c>
      <c r="H435" s="225" t="s">
        <v>1</v>
      </c>
      <c r="I435" s="223" t="s">
        <v>1</v>
      </c>
      <c r="J435" s="224" cm="1">
        <f t="array" aca="1" ref="J435" ca="1">INDIRECT("'"&amp;$C435&amp;"'!"&amp;"$"&amp;$D435&amp;$J$1&amp;"")</f>
        <v>0</v>
      </c>
      <c r="K435" s="225"/>
      <c r="L435" s="225"/>
      <c r="M435" s="226"/>
      <c r="N435" s="222" cm="1">
        <f t="array" aca="1" ref="N435" ca="1">INDIRECT("'"&amp;$C435&amp;"'!"&amp;"$"&amp;$D435&amp;$N$1&amp;"")</f>
        <v>0</v>
      </c>
      <c r="O435" s="225"/>
      <c r="P435" s="225"/>
      <c r="Q435" s="223"/>
      <c r="R435" s="352" cm="1">
        <f t="array" aca="1" ref="R435" ca="1">INDIRECT("'"&amp;$C435&amp;"'!"&amp;"$"&amp;$D435&amp;$R$1&amp;"")</f>
        <v>0</v>
      </c>
      <c r="S435" s="225"/>
      <c r="T435" s="225"/>
      <c r="U435" s="226"/>
      <c r="V435" s="222"/>
      <c r="W435" s="227" cm="1">
        <f t="array" aca="1" ref="W435" ca="1">INDIRECT("'"&amp;$C435&amp;"'!"&amp;"$"&amp;$D435&amp;$W$1&amp;"")</f>
        <v>0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cm="1">
        <f t="array" aca="1" ref="AR435" ca="1">INDIRECT("'"&amp;$C435&amp;"'!"&amp;"$"&amp;$D435&amp;$AR$1&amp;"")</f>
        <v>0</v>
      </c>
      <c r="AS435" s="225"/>
      <c r="AT435" s="223"/>
      <c r="AU435" s="224" cm="1">
        <f t="array" aca="1" ref="AU435" ca="1">INDIRECT("'"&amp;$C435&amp;"'!"&amp;"$"&amp;$D435&amp;$AU$1&amp;"")</f>
        <v>0</v>
      </c>
      <c r="AV435" s="225"/>
      <c r="AW435" s="223"/>
      <c r="AX435" s="222"/>
      <c r="AY435" s="226"/>
      <c r="AZ435" s="225" cm="1">
        <f t="array" aca="1" ref="AZ435" ca="1">INDIRECT("'"&amp;$C435&amp;"'!"&amp;"$"&amp;$D435&amp;$AZ$1&amp;"")</f>
        <v>0</v>
      </c>
      <c r="BA435" s="224"/>
      <c r="BB435" s="225"/>
      <c r="BC435" s="223"/>
      <c r="BD435" s="225" cm="1">
        <f t="array" aca="1" ref="BD435" ca="1">INDIRECT("'"&amp;$C435&amp;"'!"&amp;"$"&amp;$D435&amp;$BD$1&amp;"")</f>
        <v>0</v>
      </c>
      <c r="BE435" s="224"/>
      <c r="BF435" s="225"/>
      <c r="BG435" s="223"/>
      <c r="BH435" s="227"/>
      <c r="BI435" s="223"/>
      <c r="BJ435" s="227" cm="1">
        <f t="array" aca="1" ref="BJ435" ca="1">INDIRECT("'"&amp;$C435&amp;"'!"&amp;"$"&amp;$D435&amp;$BJ$1&amp;"")</f>
        <v>0</v>
      </c>
      <c r="BK435" s="225"/>
      <c r="BL435" s="223"/>
      <c r="BM435" s="407"/>
      <c r="BN435" s="222" cm="1">
        <f t="array" aca="1" ref="BN435" ca="1">INDIRECT("'"&amp;$C435&amp;"'!"&amp;"$"&amp;$D435&amp;$BN$1&amp;"")</f>
        <v>0</v>
      </c>
      <c r="BO435" s="224"/>
      <c r="BP435" s="223"/>
      <c r="BQ435" s="227" cm="1">
        <f t="array" aca="1" ref="BQ435" ca="1">INDIRECT("'"&amp;$C435&amp;"'!"&amp;"$"&amp;$D435&amp;$BQ$1&amp;"")</f>
        <v>0</v>
      </c>
      <c r="BR435" s="225"/>
      <c r="BS435" s="225"/>
      <c r="BT435" s="223"/>
      <c r="BU435" s="227" cm="1">
        <f t="array" aca="1" ref="BU435" ca="1">INDIRECT("'"&amp;$C435&amp;"'!"&amp;"$"&amp;$D435&amp;$BU$1&amp;"")</f>
        <v>0</v>
      </c>
      <c r="BV435" s="225"/>
      <c r="BW435" s="225"/>
      <c r="BX435" s="223"/>
      <c r="BY435" s="228"/>
      <c r="BZ435" s="225"/>
      <c r="CA435" s="225"/>
      <c r="CB435" s="223"/>
    </row>
    <row r="436" spans="1:80" ht="15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144</v>
      </c>
      <c r="E436" s="229"/>
      <c r="F436" s="230"/>
      <c r="G436" s="231" cm="1">
        <f t="array" aca="1" ref="G436" ca="1">INDIRECT("'"&amp;$C436&amp;"'!"&amp;"$"&amp;$D436&amp;$G$1&amp;"")</f>
        <v>0</v>
      </c>
      <c r="H436" s="232" t="s">
        <v>1</v>
      </c>
      <c r="I436" s="230" t="s">
        <v>1</v>
      </c>
      <c r="J436" s="231" cm="1">
        <f t="array" aca="1" ref="J436" ca="1">INDIRECT("'"&amp;$C436&amp;"'!"&amp;"$"&amp;$D436&amp;$J$1&amp;"")</f>
        <v>0</v>
      </c>
      <c r="K436" s="232"/>
      <c r="L436" s="232"/>
      <c r="M436" s="233"/>
      <c r="N436" s="229" cm="1">
        <f t="array" aca="1" ref="N436" ca="1">INDIRECT("'"&amp;$C436&amp;"'!"&amp;"$"&amp;$D436&amp;$N$1&amp;"")</f>
        <v>0</v>
      </c>
      <c r="O436" s="232"/>
      <c r="P436" s="232"/>
      <c r="Q436" s="230"/>
      <c r="R436" s="229" cm="1">
        <f t="array" aca="1" ref="R436" ca="1">INDIRECT("'"&amp;$C436&amp;"'!"&amp;"$"&amp;$D436&amp;$R$1&amp;"")</f>
        <v>0</v>
      </c>
      <c r="S436" s="232"/>
      <c r="T436" s="232"/>
      <c r="U436" s="233"/>
      <c r="V436" s="229"/>
      <c r="W436" s="234" cm="1">
        <f t="array" aca="1" ref="W436" ca="1">INDIRECT("'"&amp;$C436&amp;"'!"&amp;"$"&amp;$D436&amp;$W$1&amp;"")</f>
        <v>0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cm="1">
        <f t="array" aca="1" ref="AR436" ca="1">INDIRECT("'"&amp;$C436&amp;"'!"&amp;"$"&amp;$D436&amp;$AR$1&amp;"")</f>
        <v>0</v>
      </c>
      <c r="AS436" s="232"/>
      <c r="AT436" s="230"/>
      <c r="AU436" s="231" cm="1">
        <f t="array" aca="1" ref="AU436" ca="1">INDIRECT("'"&amp;$C436&amp;"'!"&amp;"$"&amp;$D436&amp;$AU$1&amp;"")</f>
        <v>0</v>
      </c>
      <c r="AV436" s="232"/>
      <c r="AW436" s="230"/>
      <c r="AX436" s="229"/>
      <c r="AY436" s="233"/>
      <c r="AZ436" s="232" cm="1">
        <f t="array" aca="1" ref="AZ436" ca="1">INDIRECT("'"&amp;$C436&amp;"'!"&amp;"$"&amp;$D436&amp;$AZ$1&amp;"")</f>
        <v>0</v>
      </c>
      <c r="BA436" s="231"/>
      <c r="BB436" s="232"/>
      <c r="BC436" s="230"/>
      <c r="BD436" s="232" cm="1">
        <f t="array" aca="1" ref="BD436" ca="1">INDIRECT("'"&amp;$C436&amp;"'!"&amp;"$"&amp;$D436&amp;$BD$1&amp;"")</f>
        <v>0</v>
      </c>
      <c r="BE436" s="231"/>
      <c r="BF436" s="232"/>
      <c r="BG436" s="230"/>
      <c r="BH436" s="234"/>
      <c r="BI436" s="230"/>
      <c r="BJ436" s="234" cm="1">
        <f t="array" aca="1" ref="BJ436" ca="1">INDIRECT("'"&amp;$C436&amp;"'!"&amp;"$"&amp;$D436&amp;$BJ$1&amp;"")</f>
        <v>0</v>
      </c>
      <c r="BK436" s="232"/>
      <c r="BL436" s="230"/>
      <c r="BM436" s="408"/>
      <c r="BN436" s="229" cm="1">
        <f t="array" aca="1" ref="BN436" ca="1">INDIRECT("'"&amp;$C436&amp;"'!"&amp;"$"&amp;$D436&amp;$BN$1&amp;"")</f>
        <v>0</v>
      </c>
      <c r="BO436" s="231"/>
      <c r="BP436" s="230"/>
      <c r="BQ436" s="234" cm="1">
        <f t="array" aca="1" ref="BQ436" ca="1">INDIRECT("'"&amp;$C436&amp;"'!"&amp;"$"&amp;$D436&amp;$BQ$1&amp;"")</f>
        <v>0</v>
      </c>
      <c r="BR436" s="232"/>
      <c r="BS436" s="232"/>
      <c r="BT436" s="230"/>
      <c r="BU436" s="234" cm="1">
        <f t="array" aca="1" ref="BU436" ca="1">INDIRECT("'"&amp;$C436&amp;"'!"&amp;"$"&amp;$D436&amp;$BU$1&amp;"")</f>
        <v>0</v>
      </c>
      <c r="BV436" s="232"/>
      <c r="BW436" s="232"/>
      <c r="BX436" s="230"/>
      <c r="BY436" s="235"/>
      <c r="BZ436" s="232"/>
      <c r="CA436" s="232"/>
      <c r="CB436" s="230"/>
    </row>
    <row r="437" spans="1:80" ht="15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145</v>
      </c>
      <c r="E437" s="222"/>
      <c r="F437" s="223"/>
      <c r="G437" s="224" cm="1">
        <f t="array" aca="1" ref="G437" ca="1">INDIRECT("'"&amp;$C437&amp;"'!"&amp;"$"&amp;$D437&amp;$G$1&amp;"")</f>
        <v>0</v>
      </c>
      <c r="H437" s="225" t="s">
        <v>1</v>
      </c>
      <c r="I437" s="223" t="s">
        <v>1</v>
      </c>
      <c r="J437" s="224" cm="1">
        <f t="array" aca="1" ref="J437" ca="1">INDIRECT("'"&amp;$C437&amp;"'!"&amp;"$"&amp;$D437&amp;$J$1&amp;"")</f>
        <v>0</v>
      </c>
      <c r="K437" s="225"/>
      <c r="L437" s="225"/>
      <c r="M437" s="226"/>
      <c r="N437" s="222" cm="1">
        <f t="array" aca="1" ref="N437" ca="1">INDIRECT("'"&amp;$C437&amp;"'!"&amp;"$"&amp;$D437&amp;$N$1&amp;"")</f>
        <v>0</v>
      </c>
      <c r="O437" s="225"/>
      <c r="P437" s="225"/>
      <c r="Q437" s="223"/>
      <c r="R437" s="352" cm="1">
        <f t="array" aca="1" ref="R437" ca="1">INDIRECT("'"&amp;$C437&amp;"'!"&amp;"$"&amp;$D437&amp;$R$1&amp;"")</f>
        <v>0</v>
      </c>
      <c r="S437" s="225"/>
      <c r="T437" s="225"/>
      <c r="U437" s="226"/>
      <c r="V437" s="222"/>
      <c r="W437" s="227" cm="1">
        <f t="array" aca="1" ref="W437" ca="1">INDIRECT("'"&amp;$C437&amp;"'!"&amp;"$"&amp;$D437&amp;$W$1&amp;"")</f>
        <v>0</v>
      </c>
      <c r="X437" s="225"/>
      <c r="Y437" s="223"/>
      <c r="Z437" s="224" cm="1">
        <f t="array" aca="1" ref="Z437" ca="1">INDIRECT("'"&amp;$C437&amp;"'!"&amp;"$"&amp;$D437&amp;$Z$1&amp;"")</f>
        <v>0</v>
      </c>
      <c r="AA437" s="225" t="s">
        <v>1</v>
      </c>
      <c r="AB437" s="225" t="s">
        <v>1</v>
      </c>
      <c r="AC437" s="226" t="s">
        <v>1</v>
      </c>
      <c r="AD437" s="222" cm="1">
        <f t="array" aca="1" ref="AD437" ca="1">INDIRECT("'"&amp;$C437&amp;"'!"&amp;"$"&amp;$D437&amp;$AD$1&amp;"")</f>
        <v>0</v>
      </c>
      <c r="AE437" s="225" t="s">
        <v>1</v>
      </c>
      <c r="AF437" s="225" t="s">
        <v>1</v>
      </c>
      <c r="AG437" s="223" t="s">
        <v>1</v>
      </c>
      <c r="AH437" s="224" cm="1">
        <f t="array" aca="1" ref="AH437" ca="1">INDIRECT("'"&amp;$C437&amp;"'!"&amp;"$"&amp;$D437&amp;$AH$1&amp;"")</f>
        <v>0</v>
      </c>
      <c r="AI437" s="225" t="s">
        <v>1</v>
      </c>
      <c r="AJ437" s="225" t="s">
        <v>1</v>
      </c>
      <c r="AK437" s="226" t="s">
        <v>1</v>
      </c>
      <c r="AL437" s="222" cm="1">
        <f t="array" aca="1" ref="AL437" ca="1">INDIRECT("'"&amp;$C437&amp;"'!"&amp;"$"&amp;$D437&amp;$AL$1&amp;"")</f>
        <v>0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cm="1">
        <f t="array" aca="1" ref="AR437" ca="1">INDIRECT("'"&amp;$C437&amp;"'!"&amp;"$"&amp;$D437&amp;$AR$1&amp;"")</f>
        <v>0</v>
      </c>
      <c r="AS437" s="225"/>
      <c r="AT437" s="223"/>
      <c r="AU437" s="224" cm="1">
        <f t="array" aca="1" ref="AU437" ca="1">INDIRECT("'"&amp;$C437&amp;"'!"&amp;"$"&amp;$D437&amp;$AU$1&amp;"")</f>
        <v>0</v>
      </c>
      <c r="AV437" s="225"/>
      <c r="AW437" s="223"/>
      <c r="AX437" s="222"/>
      <c r="AY437" s="226"/>
      <c r="AZ437" s="225" cm="1">
        <f t="array" aca="1" ref="AZ437" ca="1">INDIRECT("'"&amp;$C437&amp;"'!"&amp;"$"&amp;$D437&amp;$AZ$1&amp;"")</f>
        <v>0</v>
      </c>
      <c r="BA437" s="224"/>
      <c r="BB437" s="225"/>
      <c r="BC437" s="223"/>
      <c r="BD437" s="225" cm="1">
        <f t="array" aca="1" ref="BD437" ca="1">INDIRECT("'"&amp;$C437&amp;"'!"&amp;"$"&amp;$D437&amp;$BD$1&amp;"")</f>
        <v>0</v>
      </c>
      <c r="BE437" s="224"/>
      <c r="BF437" s="225"/>
      <c r="BG437" s="223"/>
      <c r="BH437" s="227"/>
      <c r="BI437" s="223"/>
      <c r="BJ437" s="227" cm="1">
        <f t="array" aca="1" ref="BJ437" ca="1">INDIRECT("'"&amp;$C437&amp;"'!"&amp;"$"&amp;$D437&amp;$BJ$1&amp;"")</f>
        <v>0</v>
      </c>
      <c r="BK437" s="225"/>
      <c r="BL437" s="223"/>
      <c r="BM437" s="407"/>
      <c r="BN437" s="222" cm="1">
        <f t="array" aca="1" ref="BN437" ca="1">INDIRECT("'"&amp;$C437&amp;"'!"&amp;"$"&amp;$D437&amp;$BN$1&amp;"")</f>
        <v>0</v>
      </c>
      <c r="BO437" s="224"/>
      <c r="BP437" s="223"/>
      <c r="BQ437" s="227" cm="1">
        <f t="array" aca="1" ref="BQ437" ca="1">INDIRECT("'"&amp;$C437&amp;"'!"&amp;"$"&amp;$D437&amp;$BQ$1&amp;"")</f>
        <v>0</v>
      </c>
      <c r="BR437" s="225"/>
      <c r="BS437" s="225"/>
      <c r="BT437" s="223"/>
      <c r="BU437" s="228" cm="1">
        <f t="array" aca="1" ref="BU437" ca="1">INDIRECT("'"&amp;$C437&amp;"'!"&amp;"$"&amp;$D437&amp;$BU$1&amp;"")</f>
        <v>0</v>
      </c>
      <c r="BV437" s="225"/>
      <c r="BW437" s="225"/>
      <c r="BX437" s="223"/>
      <c r="BY437" s="228"/>
      <c r="BZ437" s="225"/>
      <c r="CA437" s="225"/>
      <c r="CB437" s="223"/>
    </row>
    <row r="438" spans="1:80" ht="15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146</v>
      </c>
      <c r="E438" s="229"/>
      <c r="F438" s="230"/>
      <c r="G438" s="231" cm="1">
        <f t="array" aca="1" ref="G438" ca="1">INDIRECT("'"&amp;$C438&amp;"'!"&amp;"$"&amp;$D438&amp;$G$1&amp;"")</f>
        <v>0</v>
      </c>
      <c r="H438" s="232" t="s">
        <v>1</v>
      </c>
      <c r="I438" s="230" t="s">
        <v>1</v>
      </c>
      <c r="J438" s="231" cm="1">
        <f t="array" aca="1" ref="J438" ca="1">INDIRECT("'"&amp;$C438&amp;"'!"&amp;"$"&amp;$D438&amp;$J$1&amp;"")</f>
        <v>0</v>
      </c>
      <c r="K438" s="232"/>
      <c r="L438" s="232"/>
      <c r="M438" s="233"/>
      <c r="N438" s="229" cm="1">
        <f t="array" aca="1" ref="N438" ca="1">INDIRECT("'"&amp;$C438&amp;"'!"&amp;"$"&amp;$D438&amp;$N$1&amp;"")</f>
        <v>0</v>
      </c>
      <c r="O438" s="232"/>
      <c r="P438" s="232"/>
      <c r="Q438" s="230"/>
      <c r="R438" s="229" cm="1">
        <f t="array" aca="1" ref="R438" ca="1">INDIRECT("'"&amp;$C438&amp;"'!"&amp;"$"&amp;$D438&amp;$R$1&amp;"")</f>
        <v>0</v>
      </c>
      <c r="S438" s="232"/>
      <c r="T438" s="232"/>
      <c r="U438" s="233"/>
      <c r="V438" s="229"/>
      <c r="W438" s="234" cm="1">
        <f t="array" aca="1" ref="W438" ca="1">INDIRECT("'"&amp;$C438&amp;"'!"&amp;"$"&amp;$D438&amp;$W$1&amp;"")</f>
        <v>0</v>
      </c>
      <c r="X438" s="232"/>
      <c r="Y438" s="230"/>
      <c r="Z438" s="231" cm="1">
        <f t="array" aca="1" ref="Z438" ca="1">INDIRECT("'"&amp;$C438&amp;"'!"&amp;"$"&amp;$D438&amp;$Z$1&amp;"")</f>
        <v>0</v>
      </c>
      <c r="AA438" s="232" t="s">
        <v>1</v>
      </c>
      <c r="AB438" s="232" t="s">
        <v>1</v>
      </c>
      <c r="AC438" s="233" t="s">
        <v>1</v>
      </c>
      <c r="AD438" s="229" cm="1">
        <f t="array" aca="1" ref="AD438" ca="1">INDIRECT("'"&amp;$C438&amp;"'!"&amp;"$"&amp;$D438&amp;$AD$1&amp;"")</f>
        <v>0</v>
      </c>
      <c r="AE438" s="232" t="s">
        <v>1</v>
      </c>
      <c r="AF438" s="232" t="s">
        <v>1</v>
      </c>
      <c r="AG438" s="230" t="s">
        <v>1</v>
      </c>
      <c r="AH438" s="231" cm="1">
        <f t="array" aca="1" ref="AH438" ca="1">INDIRECT("'"&amp;$C438&amp;"'!"&amp;"$"&amp;$D438&amp;$AH$1&amp;"")</f>
        <v>0</v>
      </c>
      <c r="AI438" s="232" t="s">
        <v>1</v>
      </c>
      <c r="AJ438" s="232" t="s">
        <v>1</v>
      </c>
      <c r="AK438" s="233" t="s">
        <v>1</v>
      </c>
      <c r="AL438" s="229" cm="1">
        <f t="array" aca="1" ref="AL438" ca="1">INDIRECT("'"&amp;$C438&amp;"'!"&amp;"$"&amp;$D438&amp;$AL$1&amp;"")</f>
        <v>0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cm="1">
        <f t="array" aca="1" ref="AR438" ca="1">INDIRECT("'"&amp;$C438&amp;"'!"&amp;"$"&amp;$D438&amp;$AR$1&amp;"")</f>
        <v>0</v>
      </c>
      <c r="AS438" s="232"/>
      <c r="AT438" s="230"/>
      <c r="AU438" s="231" cm="1">
        <f t="array" aca="1" ref="AU438" ca="1">INDIRECT("'"&amp;$C438&amp;"'!"&amp;"$"&amp;$D438&amp;$AU$1&amp;"")</f>
        <v>0</v>
      </c>
      <c r="AV438" s="232"/>
      <c r="AW438" s="230"/>
      <c r="AX438" s="229"/>
      <c r="AY438" s="233"/>
      <c r="AZ438" s="232" cm="1">
        <f t="array" aca="1" ref="AZ438" ca="1">INDIRECT("'"&amp;$C438&amp;"'!"&amp;"$"&amp;$D438&amp;$AZ$1&amp;"")</f>
        <v>0</v>
      </c>
      <c r="BA438" s="231"/>
      <c r="BB438" s="232"/>
      <c r="BC438" s="230"/>
      <c r="BD438" s="232" cm="1">
        <f t="array" aca="1" ref="BD438" ca="1">INDIRECT("'"&amp;$C438&amp;"'!"&amp;"$"&amp;$D438&amp;$BD$1&amp;"")</f>
        <v>0</v>
      </c>
      <c r="BE438" s="231"/>
      <c r="BF438" s="232"/>
      <c r="BG438" s="230"/>
      <c r="BH438" s="234"/>
      <c r="BI438" s="230"/>
      <c r="BJ438" s="234" cm="1">
        <f t="array" aca="1" ref="BJ438" ca="1">INDIRECT("'"&amp;$C438&amp;"'!"&amp;"$"&amp;$D438&amp;$BJ$1&amp;"")</f>
        <v>0</v>
      </c>
      <c r="BK438" s="232"/>
      <c r="BL438" s="230"/>
      <c r="BM438" s="408"/>
      <c r="BN438" s="229" cm="1">
        <f t="array" aca="1" ref="BN438" ca="1">INDIRECT("'"&amp;$C438&amp;"'!"&amp;"$"&amp;$D438&amp;$BN$1&amp;"")</f>
        <v>0</v>
      </c>
      <c r="BO438" s="231"/>
      <c r="BP438" s="230"/>
      <c r="BQ438" s="234" cm="1">
        <f t="array" aca="1" ref="BQ438" ca="1">INDIRECT("'"&amp;$C438&amp;"'!"&amp;"$"&amp;$D438&amp;$BQ$1&amp;"")</f>
        <v>0</v>
      </c>
      <c r="BR438" s="232"/>
      <c r="BS438" s="232"/>
      <c r="BT438" s="230"/>
      <c r="BU438" s="235" cm="1">
        <f t="array" aca="1" ref="BU438" ca="1">INDIRECT("'"&amp;$C438&amp;"'!"&amp;"$"&amp;$D438&amp;$BU$1&amp;"")</f>
        <v>0</v>
      </c>
      <c r="BV438" s="232"/>
      <c r="BW438" s="232"/>
      <c r="BX438" s="230"/>
      <c r="BY438" s="235"/>
      <c r="BZ438" s="232"/>
      <c r="CA438" s="232"/>
      <c r="CB438" s="230"/>
    </row>
    <row r="439" spans="1:80" ht="15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147</v>
      </c>
      <c r="E439" s="222"/>
      <c r="F439" s="223"/>
      <c r="G439" s="224" cm="1">
        <f t="array" aca="1" ref="G439" ca="1">INDIRECT("'"&amp;$C439&amp;"'!"&amp;"$"&amp;$D439&amp;$G$1&amp;"")</f>
        <v>0</v>
      </c>
      <c r="H439" s="225" t="s">
        <v>1</v>
      </c>
      <c r="I439" s="223" t="s">
        <v>1</v>
      </c>
      <c r="J439" s="224" cm="1">
        <f t="array" aca="1" ref="J439" ca="1">INDIRECT("'"&amp;$C439&amp;"'!"&amp;"$"&amp;$D439&amp;$J$1&amp;"")</f>
        <v>0</v>
      </c>
      <c r="K439" s="225"/>
      <c r="L439" s="225"/>
      <c r="M439" s="226"/>
      <c r="N439" s="222" cm="1">
        <f t="array" aca="1" ref="N439" ca="1">INDIRECT("'"&amp;$C439&amp;"'!"&amp;"$"&amp;$D439&amp;$N$1&amp;"")</f>
        <v>0</v>
      </c>
      <c r="O439" s="225"/>
      <c r="P439" s="225"/>
      <c r="Q439" s="223"/>
      <c r="R439" s="352" cm="1">
        <f t="array" aca="1" ref="R439" ca="1">INDIRECT("'"&amp;$C439&amp;"'!"&amp;"$"&amp;$D439&amp;$R$1&amp;"")</f>
        <v>0</v>
      </c>
      <c r="S439" s="225"/>
      <c r="T439" s="225"/>
      <c r="U439" s="226"/>
      <c r="V439" s="222"/>
      <c r="W439" s="227" cm="1">
        <f t="array" aca="1" ref="W439" ca="1">INDIRECT("'"&amp;$C439&amp;"'!"&amp;"$"&amp;$D439&amp;$W$1&amp;"")</f>
        <v>0</v>
      </c>
      <c r="X439" s="225"/>
      <c r="Y439" s="223"/>
      <c r="Z439" s="224" cm="1">
        <f t="array" aca="1" ref="Z439" ca="1">INDIRECT("'"&amp;$C439&amp;"'!"&amp;"$"&amp;$D439&amp;$Z$1&amp;"")</f>
        <v>0</v>
      </c>
      <c r="AA439" s="225" t="s">
        <v>1</v>
      </c>
      <c r="AB439" s="225" t="s">
        <v>1</v>
      </c>
      <c r="AC439" s="226" t="s">
        <v>1</v>
      </c>
      <c r="AD439" s="222" cm="1">
        <f t="array" aca="1" ref="AD439" ca="1">INDIRECT("'"&amp;$C439&amp;"'!"&amp;"$"&amp;$D439&amp;$AD$1&amp;"")</f>
        <v>0</v>
      </c>
      <c r="AE439" s="225" t="s">
        <v>1</v>
      </c>
      <c r="AF439" s="225" t="s">
        <v>1</v>
      </c>
      <c r="AG439" s="223" t="s">
        <v>1</v>
      </c>
      <c r="AH439" s="224" cm="1">
        <f t="array" aca="1" ref="AH439" ca="1">INDIRECT("'"&amp;$C439&amp;"'!"&amp;"$"&amp;$D439&amp;$AH$1&amp;"")</f>
        <v>0</v>
      </c>
      <c r="AI439" s="225" t="s">
        <v>1</v>
      </c>
      <c r="AJ439" s="225" t="s">
        <v>1</v>
      </c>
      <c r="AK439" s="226" t="s">
        <v>1</v>
      </c>
      <c r="AL439" s="222" cm="1">
        <f t="array" aca="1" ref="AL439" ca="1">INDIRECT("'"&amp;$C439&amp;"'!"&amp;"$"&amp;$D439&amp;$AL$1&amp;"")</f>
        <v>0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cm="1">
        <f t="array" aca="1" ref="AR439" ca="1">INDIRECT("'"&amp;$C439&amp;"'!"&amp;"$"&amp;$D439&amp;$AR$1&amp;"")</f>
        <v>0</v>
      </c>
      <c r="AS439" s="225"/>
      <c r="AT439" s="223"/>
      <c r="AU439" s="224" cm="1">
        <f t="array" aca="1" ref="AU439" ca="1">INDIRECT("'"&amp;$C439&amp;"'!"&amp;"$"&amp;$D439&amp;$AU$1&amp;"")</f>
        <v>0</v>
      </c>
      <c r="AV439" s="225"/>
      <c r="AW439" s="223"/>
      <c r="AX439" s="222"/>
      <c r="AY439" s="226"/>
      <c r="AZ439" s="225" cm="1">
        <f t="array" aca="1" ref="AZ439" ca="1">INDIRECT("'"&amp;$C439&amp;"'!"&amp;"$"&amp;$D439&amp;$AZ$1&amp;"")</f>
        <v>0</v>
      </c>
      <c r="BA439" s="224"/>
      <c r="BB439" s="225"/>
      <c r="BC439" s="223"/>
      <c r="BD439" s="225" cm="1">
        <f t="array" aca="1" ref="BD439" ca="1">INDIRECT("'"&amp;$C439&amp;"'!"&amp;"$"&amp;$D439&amp;$BD$1&amp;"")</f>
        <v>0</v>
      </c>
      <c r="BE439" s="224"/>
      <c r="BF439" s="225"/>
      <c r="BG439" s="223"/>
      <c r="BH439" s="227"/>
      <c r="BI439" s="223"/>
      <c r="BJ439" s="227" cm="1">
        <f t="array" aca="1" ref="BJ439" ca="1">INDIRECT("'"&amp;$C439&amp;"'!"&amp;"$"&amp;$D439&amp;$BJ$1&amp;"")</f>
        <v>0</v>
      </c>
      <c r="BK439" s="225"/>
      <c r="BL439" s="223"/>
      <c r="BM439" s="407"/>
      <c r="BN439" s="222" cm="1">
        <f t="array" aca="1" ref="BN439" ca="1">INDIRECT("'"&amp;$C439&amp;"'!"&amp;"$"&amp;$D439&amp;$BN$1&amp;"")</f>
        <v>0</v>
      </c>
      <c r="BO439" s="224"/>
      <c r="BP439" s="223"/>
      <c r="BQ439" s="227" cm="1">
        <f t="array" aca="1" ref="BQ439" ca="1">INDIRECT("'"&amp;$C439&amp;"'!"&amp;"$"&amp;$D439&amp;$BQ$1&amp;"")</f>
        <v>0</v>
      </c>
      <c r="BR439" s="225"/>
      <c r="BS439" s="225"/>
      <c r="BT439" s="223"/>
      <c r="BU439" s="228" cm="1">
        <f t="array" aca="1" ref="BU439" ca="1">INDIRECT("'"&amp;$C439&amp;"'!"&amp;"$"&amp;$D439&amp;$BU$1&amp;"")</f>
        <v>0</v>
      </c>
      <c r="BV439" s="225"/>
      <c r="BW439" s="225"/>
      <c r="BX439" s="223"/>
      <c r="BY439" s="228"/>
      <c r="BZ439" s="225"/>
      <c r="CA439" s="225"/>
      <c r="CB439" s="223"/>
    </row>
    <row r="440" spans="1:80" ht="15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148</v>
      </c>
      <c r="E440" s="229"/>
      <c r="F440" s="230"/>
      <c r="G440" s="231" cm="1">
        <f t="array" aca="1" ref="G440" ca="1">INDIRECT("'"&amp;$C440&amp;"'!"&amp;"$"&amp;$D440&amp;$G$1&amp;"")</f>
        <v>0</v>
      </c>
      <c r="H440" s="232" t="s">
        <v>1</v>
      </c>
      <c r="I440" s="230" t="s">
        <v>1</v>
      </c>
      <c r="J440" s="231" cm="1">
        <f t="array" aca="1" ref="J440" ca="1">INDIRECT("'"&amp;$C440&amp;"'!"&amp;"$"&amp;$D440&amp;$J$1&amp;"")</f>
        <v>0</v>
      </c>
      <c r="K440" s="232"/>
      <c r="L440" s="232"/>
      <c r="M440" s="233"/>
      <c r="N440" s="229" cm="1">
        <f t="array" aca="1" ref="N440" ca="1">INDIRECT("'"&amp;$C440&amp;"'!"&amp;"$"&amp;$D440&amp;$N$1&amp;"")</f>
        <v>0</v>
      </c>
      <c r="O440" s="232"/>
      <c r="P440" s="232"/>
      <c r="Q440" s="230"/>
      <c r="R440" s="229" cm="1">
        <f t="array" aca="1" ref="R440" ca="1">INDIRECT("'"&amp;$C440&amp;"'!"&amp;"$"&amp;$D440&amp;$R$1&amp;"")</f>
        <v>0</v>
      </c>
      <c r="S440" s="232"/>
      <c r="T440" s="232"/>
      <c r="U440" s="233"/>
      <c r="V440" s="229"/>
      <c r="W440" s="234" cm="1">
        <f t="array" aca="1" ref="W440" ca="1">INDIRECT("'"&amp;$C440&amp;"'!"&amp;"$"&amp;$D440&amp;$W$1&amp;"")</f>
        <v>0</v>
      </c>
      <c r="X440" s="232"/>
      <c r="Y440" s="230"/>
      <c r="Z440" s="231" cm="1">
        <f t="array" aca="1" ref="Z440" ca="1">INDIRECT("'"&amp;$C440&amp;"'!"&amp;"$"&amp;$D440&amp;$Z$1&amp;"")</f>
        <v>0</v>
      </c>
      <c r="AA440" s="232" t="s">
        <v>1</v>
      </c>
      <c r="AB440" s="232" t="s">
        <v>1</v>
      </c>
      <c r="AC440" s="233" t="s">
        <v>1</v>
      </c>
      <c r="AD440" s="229" cm="1">
        <f t="array" aca="1" ref="AD440" ca="1">INDIRECT("'"&amp;$C440&amp;"'!"&amp;"$"&amp;$D440&amp;$AD$1&amp;"")</f>
        <v>0</v>
      </c>
      <c r="AE440" s="232" t="s">
        <v>1</v>
      </c>
      <c r="AF440" s="232" t="s">
        <v>1</v>
      </c>
      <c r="AG440" s="230" t="s">
        <v>1</v>
      </c>
      <c r="AH440" s="231" cm="1">
        <f t="array" aca="1" ref="AH440" ca="1">INDIRECT("'"&amp;$C440&amp;"'!"&amp;"$"&amp;$D440&amp;$AH$1&amp;"")</f>
        <v>0</v>
      </c>
      <c r="AI440" s="232" t="s">
        <v>1</v>
      </c>
      <c r="AJ440" s="232" t="s">
        <v>1</v>
      </c>
      <c r="AK440" s="233" t="s">
        <v>1</v>
      </c>
      <c r="AL440" s="229" cm="1">
        <f t="array" aca="1" ref="AL440" ca="1">INDIRECT("'"&amp;$C440&amp;"'!"&amp;"$"&amp;$D440&amp;$AL$1&amp;"")</f>
        <v>0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cm="1">
        <f t="array" aca="1" ref="AR440" ca="1">INDIRECT("'"&amp;$C440&amp;"'!"&amp;"$"&amp;$D440&amp;$AR$1&amp;"")</f>
        <v>0</v>
      </c>
      <c r="AS440" s="232"/>
      <c r="AT440" s="230"/>
      <c r="AU440" s="231" cm="1">
        <f t="array" aca="1" ref="AU440" ca="1">INDIRECT("'"&amp;$C440&amp;"'!"&amp;"$"&amp;$D440&amp;$AU$1&amp;"")</f>
        <v>0</v>
      </c>
      <c r="AV440" s="232"/>
      <c r="AW440" s="230"/>
      <c r="AX440" s="229"/>
      <c r="AY440" s="233"/>
      <c r="AZ440" s="232" cm="1">
        <f t="array" aca="1" ref="AZ440" ca="1">INDIRECT("'"&amp;$C440&amp;"'!"&amp;"$"&amp;$D440&amp;$AZ$1&amp;"")</f>
        <v>0</v>
      </c>
      <c r="BA440" s="231"/>
      <c r="BB440" s="232"/>
      <c r="BC440" s="230"/>
      <c r="BD440" s="232" cm="1">
        <f t="array" aca="1" ref="BD440" ca="1">INDIRECT("'"&amp;$C440&amp;"'!"&amp;"$"&amp;$D440&amp;$BD$1&amp;"")</f>
        <v>0</v>
      </c>
      <c r="BE440" s="231"/>
      <c r="BF440" s="232"/>
      <c r="BG440" s="230"/>
      <c r="BH440" s="234"/>
      <c r="BI440" s="230"/>
      <c r="BJ440" s="234" cm="1">
        <f t="array" aca="1" ref="BJ440" ca="1">INDIRECT("'"&amp;$C440&amp;"'!"&amp;"$"&amp;$D440&amp;$BJ$1&amp;"")</f>
        <v>0</v>
      </c>
      <c r="BK440" s="232"/>
      <c r="BL440" s="230"/>
      <c r="BM440" s="408"/>
      <c r="BN440" s="229" cm="1">
        <f t="array" aca="1" ref="BN440" ca="1">INDIRECT("'"&amp;$C440&amp;"'!"&amp;"$"&amp;$D440&amp;$BN$1&amp;"")</f>
        <v>0</v>
      </c>
      <c r="BO440" s="231"/>
      <c r="BP440" s="230"/>
      <c r="BQ440" s="234" cm="1">
        <f t="array" aca="1" ref="BQ440" ca="1">INDIRECT("'"&amp;$C440&amp;"'!"&amp;"$"&amp;$D440&amp;$BQ$1&amp;"")</f>
        <v>0</v>
      </c>
      <c r="BR440" s="232"/>
      <c r="BS440" s="232"/>
      <c r="BT440" s="230"/>
      <c r="BU440" s="235" cm="1">
        <f t="array" aca="1" ref="BU440" ca="1">INDIRECT("'"&amp;$C440&amp;"'!"&amp;"$"&amp;$D440&amp;$BU$1&amp;"")</f>
        <v>0</v>
      </c>
      <c r="BV440" s="232"/>
      <c r="BW440" s="232"/>
      <c r="BX440" s="230"/>
      <c r="BY440" s="235"/>
      <c r="BZ440" s="232"/>
      <c r="CA440" s="232"/>
      <c r="CB440" s="230"/>
    </row>
    <row r="441" spans="1:80" ht="15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149</v>
      </c>
      <c r="E441" s="222"/>
      <c r="F441" s="223"/>
      <c r="G441" s="224" cm="1">
        <f t="array" aca="1" ref="G441" ca="1">INDIRECT("'"&amp;$C441&amp;"'!"&amp;"$"&amp;$D441&amp;$G$1&amp;"")</f>
        <v>0</v>
      </c>
      <c r="H441" s="225" t="s">
        <v>1</v>
      </c>
      <c r="I441" s="223" t="s">
        <v>1</v>
      </c>
      <c r="J441" s="224" cm="1">
        <f t="array" aca="1" ref="J441" ca="1">INDIRECT("'"&amp;$C441&amp;"'!"&amp;"$"&amp;$D441&amp;$J$1&amp;"")</f>
        <v>0</v>
      </c>
      <c r="K441" s="225"/>
      <c r="L441" s="225"/>
      <c r="M441" s="226"/>
      <c r="N441" s="222" cm="1">
        <f t="array" aca="1" ref="N441" ca="1">INDIRECT("'"&amp;$C441&amp;"'!"&amp;"$"&amp;$D441&amp;$N$1&amp;"")</f>
        <v>0</v>
      </c>
      <c r="O441" s="225"/>
      <c r="P441" s="225"/>
      <c r="Q441" s="223"/>
      <c r="R441" s="352" cm="1">
        <f t="array" aca="1" ref="R441" ca="1">INDIRECT("'"&amp;$C441&amp;"'!"&amp;"$"&amp;$D441&amp;$R$1&amp;"")</f>
        <v>0</v>
      </c>
      <c r="S441" s="225"/>
      <c r="T441" s="225"/>
      <c r="U441" s="226"/>
      <c r="V441" s="222"/>
      <c r="W441" s="227" cm="1">
        <f t="array" aca="1" ref="W441" ca="1">INDIRECT("'"&amp;$C441&amp;"'!"&amp;"$"&amp;$D441&amp;$W$1&amp;"")</f>
        <v>0</v>
      </c>
      <c r="X441" s="225"/>
      <c r="Y441" s="223"/>
      <c r="Z441" s="224" cm="1">
        <f t="array" aca="1" ref="Z441" ca="1">INDIRECT("'"&amp;$C441&amp;"'!"&amp;"$"&amp;$D441&amp;$Z$1&amp;"")</f>
        <v>0</v>
      </c>
      <c r="AA441" s="225" t="s">
        <v>1</v>
      </c>
      <c r="AB441" s="225" t="s">
        <v>1</v>
      </c>
      <c r="AC441" s="226" t="s">
        <v>1</v>
      </c>
      <c r="AD441" s="222" cm="1">
        <f t="array" aca="1" ref="AD441" ca="1">INDIRECT("'"&amp;$C441&amp;"'!"&amp;"$"&amp;$D441&amp;$AD$1&amp;"")</f>
        <v>0</v>
      </c>
      <c r="AE441" s="225" t="s">
        <v>1</v>
      </c>
      <c r="AF441" s="225" t="s">
        <v>1</v>
      </c>
      <c r="AG441" s="223" t="s">
        <v>1</v>
      </c>
      <c r="AH441" s="224" cm="1">
        <f t="array" aca="1" ref="AH441" ca="1">INDIRECT("'"&amp;$C441&amp;"'!"&amp;"$"&amp;$D441&amp;$AH$1&amp;"")</f>
        <v>0</v>
      </c>
      <c r="AI441" s="225" t="s">
        <v>1</v>
      </c>
      <c r="AJ441" s="225" t="s">
        <v>1</v>
      </c>
      <c r="AK441" s="226" t="s">
        <v>1</v>
      </c>
      <c r="AL441" s="222" cm="1">
        <f t="array" aca="1" ref="AL441" ca="1">INDIRECT("'"&amp;$C441&amp;"'!"&amp;"$"&amp;$D441&amp;$AL$1&amp;"")</f>
        <v>0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cm="1">
        <f t="array" aca="1" ref="AR441" ca="1">INDIRECT("'"&amp;$C441&amp;"'!"&amp;"$"&amp;$D441&amp;$AR$1&amp;"")</f>
        <v>0</v>
      </c>
      <c r="AS441" s="225"/>
      <c r="AT441" s="223"/>
      <c r="AU441" s="224" cm="1">
        <f t="array" aca="1" ref="AU441" ca="1">INDIRECT("'"&amp;$C441&amp;"'!"&amp;"$"&amp;$D441&amp;$AU$1&amp;"")</f>
        <v>0</v>
      </c>
      <c r="AV441" s="225"/>
      <c r="AW441" s="223"/>
      <c r="AX441" s="222"/>
      <c r="AY441" s="226"/>
      <c r="AZ441" s="225" cm="1">
        <f t="array" aca="1" ref="AZ441" ca="1">INDIRECT("'"&amp;$C441&amp;"'!"&amp;"$"&amp;$D441&amp;$AZ$1&amp;"")</f>
        <v>0</v>
      </c>
      <c r="BA441" s="224"/>
      <c r="BB441" s="225"/>
      <c r="BC441" s="223"/>
      <c r="BD441" s="225" cm="1">
        <f t="array" aca="1" ref="BD441" ca="1">INDIRECT("'"&amp;$C441&amp;"'!"&amp;"$"&amp;$D441&amp;$BD$1&amp;"")</f>
        <v>0</v>
      </c>
      <c r="BE441" s="224"/>
      <c r="BF441" s="225"/>
      <c r="BG441" s="223"/>
      <c r="BH441" s="227"/>
      <c r="BI441" s="223"/>
      <c r="BJ441" s="227" cm="1">
        <f t="array" aca="1" ref="BJ441" ca="1">INDIRECT("'"&amp;$C441&amp;"'!"&amp;"$"&amp;$D441&amp;$BJ$1&amp;"")</f>
        <v>0</v>
      </c>
      <c r="BK441" s="225"/>
      <c r="BL441" s="223"/>
      <c r="BM441" s="407"/>
      <c r="BN441" s="222" cm="1">
        <f t="array" aca="1" ref="BN441" ca="1">INDIRECT("'"&amp;$C441&amp;"'!"&amp;"$"&amp;$D441&amp;$BN$1&amp;"")</f>
        <v>0</v>
      </c>
      <c r="BO441" s="224"/>
      <c r="BP441" s="223"/>
      <c r="BQ441" s="227" cm="1">
        <f t="array" aca="1" ref="BQ441" ca="1">INDIRECT("'"&amp;$C441&amp;"'!"&amp;"$"&amp;$D441&amp;$BQ$1&amp;"")</f>
        <v>0</v>
      </c>
      <c r="BR441" s="225"/>
      <c r="BS441" s="225"/>
      <c r="BT441" s="223"/>
      <c r="BU441" s="228" cm="1">
        <f t="array" aca="1" ref="BU441" ca="1">INDIRECT("'"&amp;$C441&amp;"'!"&amp;"$"&amp;$D441&amp;$BU$1&amp;"")</f>
        <v>0</v>
      </c>
      <c r="BV441" s="225"/>
      <c r="BW441" s="225"/>
      <c r="BX441" s="223"/>
      <c r="BY441" s="228"/>
      <c r="BZ441" s="225"/>
      <c r="CA441" s="225"/>
      <c r="CB441" s="223"/>
    </row>
    <row r="442" spans="1:80" ht="15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150</v>
      </c>
      <c r="E442" s="229"/>
      <c r="F442" s="230"/>
      <c r="G442" s="231" cm="1">
        <f t="array" aca="1" ref="G442" ca="1">INDIRECT("'"&amp;$C442&amp;"'!"&amp;"$"&amp;$D442&amp;$G$1&amp;"")</f>
        <v>0</v>
      </c>
      <c r="H442" s="232" t="s">
        <v>1</v>
      </c>
      <c r="I442" s="230" t="s">
        <v>1</v>
      </c>
      <c r="J442" s="231" cm="1">
        <f t="array" aca="1" ref="J442" ca="1">INDIRECT("'"&amp;$C442&amp;"'!"&amp;"$"&amp;$D442&amp;$J$1&amp;"")</f>
        <v>0</v>
      </c>
      <c r="K442" s="232"/>
      <c r="L442" s="232"/>
      <c r="M442" s="233"/>
      <c r="N442" s="229" cm="1">
        <f t="array" aca="1" ref="N442" ca="1">INDIRECT("'"&amp;$C442&amp;"'!"&amp;"$"&amp;$D442&amp;$N$1&amp;"")</f>
        <v>0</v>
      </c>
      <c r="O442" s="232"/>
      <c r="P442" s="232"/>
      <c r="Q442" s="230"/>
      <c r="R442" s="229" cm="1">
        <f t="array" aca="1" ref="R442" ca="1">INDIRECT("'"&amp;$C442&amp;"'!"&amp;"$"&amp;$D442&amp;$R$1&amp;"")</f>
        <v>0</v>
      </c>
      <c r="S442" s="232"/>
      <c r="T442" s="232"/>
      <c r="U442" s="233"/>
      <c r="V442" s="229"/>
      <c r="W442" s="234" cm="1">
        <f t="array" aca="1" ref="W442" ca="1">INDIRECT("'"&amp;$C442&amp;"'!"&amp;"$"&amp;$D442&amp;$W$1&amp;"")</f>
        <v>0</v>
      </c>
      <c r="X442" s="232"/>
      <c r="Y442" s="230"/>
      <c r="Z442" s="231" cm="1">
        <f t="array" aca="1" ref="Z442" ca="1">INDIRECT("'"&amp;$C442&amp;"'!"&amp;"$"&amp;$D442&amp;$Z$1&amp;"")</f>
        <v>0</v>
      </c>
      <c r="AA442" s="232" t="s">
        <v>1</v>
      </c>
      <c r="AB442" s="232" t="s">
        <v>1</v>
      </c>
      <c r="AC442" s="233" t="s">
        <v>1</v>
      </c>
      <c r="AD442" s="229" cm="1">
        <f t="array" aca="1" ref="AD442" ca="1">INDIRECT("'"&amp;$C442&amp;"'!"&amp;"$"&amp;$D442&amp;$AD$1&amp;"")</f>
        <v>0</v>
      </c>
      <c r="AE442" s="232" t="s">
        <v>1</v>
      </c>
      <c r="AF442" s="232" t="s">
        <v>1</v>
      </c>
      <c r="AG442" s="230" t="s">
        <v>1</v>
      </c>
      <c r="AH442" s="231" cm="1">
        <f t="array" aca="1" ref="AH442" ca="1">INDIRECT("'"&amp;$C442&amp;"'!"&amp;"$"&amp;$D442&amp;$AH$1&amp;"")</f>
        <v>0</v>
      </c>
      <c r="AI442" s="232" t="s">
        <v>1</v>
      </c>
      <c r="AJ442" s="232" t="s">
        <v>1</v>
      </c>
      <c r="AK442" s="233" t="s">
        <v>1</v>
      </c>
      <c r="AL442" s="229" cm="1">
        <f t="array" aca="1" ref="AL442" ca="1">INDIRECT("'"&amp;$C442&amp;"'!"&amp;"$"&amp;$D442&amp;$AL$1&amp;"")</f>
        <v>0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cm="1">
        <f t="array" aca="1" ref="AR442" ca="1">INDIRECT("'"&amp;$C442&amp;"'!"&amp;"$"&amp;$D442&amp;$AR$1&amp;"")</f>
        <v>0</v>
      </c>
      <c r="AS442" s="232"/>
      <c r="AT442" s="230"/>
      <c r="AU442" s="231" cm="1">
        <f t="array" aca="1" ref="AU442" ca="1">INDIRECT("'"&amp;$C442&amp;"'!"&amp;"$"&amp;$D442&amp;$AU$1&amp;"")</f>
        <v>0</v>
      </c>
      <c r="AV442" s="232"/>
      <c r="AW442" s="230"/>
      <c r="AX442" s="229"/>
      <c r="AY442" s="233"/>
      <c r="AZ442" s="232" cm="1">
        <f t="array" aca="1" ref="AZ442" ca="1">INDIRECT("'"&amp;$C442&amp;"'!"&amp;"$"&amp;$D442&amp;$AZ$1&amp;"")</f>
        <v>0</v>
      </c>
      <c r="BA442" s="231"/>
      <c r="BB442" s="232"/>
      <c r="BC442" s="230"/>
      <c r="BD442" s="232" cm="1">
        <f t="array" aca="1" ref="BD442" ca="1">INDIRECT("'"&amp;$C442&amp;"'!"&amp;"$"&amp;$D442&amp;$BD$1&amp;"")</f>
        <v>0</v>
      </c>
      <c r="BE442" s="231"/>
      <c r="BF442" s="232"/>
      <c r="BG442" s="230"/>
      <c r="BH442" s="234"/>
      <c r="BI442" s="230"/>
      <c r="BJ442" s="234" cm="1">
        <f t="array" aca="1" ref="BJ442" ca="1">INDIRECT("'"&amp;$C442&amp;"'!"&amp;"$"&amp;$D442&amp;$BJ$1&amp;"")</f>
        <v>0</v>
      </c>
      <c r="BK442" s="232"/>
      <c r="BL442" s="230"/>
      <c r="BM442" s="408"/>
      <c r="BN442" s="229" cm="1">
        <f t="array" aca="1" ref="BN442" ca="1">INDIRECT("'"&amp;$C442&amp;"'!"&amp;"$"&amp;$D442&amp;$BN$1&amp;"")</f>
        <v>0</v>
      </c>
      <c r="BO442" s="231"/>
      <c r="BP442" s="230"/>
      <c r="BQ442" s="234" cm="1">
        <f t="array" aca="1" ref="BQ442" ca="1">INDIRECT("'"&amp;$C442&amp;"'!"&amp;"$"&amp;$D442&amp;$BQ$1&amp;"")</f>
        <v>0</v>
      </c>
      <c r="BR442" s="232"/>
      <c r="BS442" s="232"/>
      <c r="BT442" s="230"/>
      <c r="BU442" s="235" cm="1">
        <f t="array" aca="1" ref="BU442" ca="1">INDIRECT("'"&amp;$C442&amp;"'!"&amp;"$"&amp;$D442&amp;$BU$1&amp;"")</f>
        <v>0</v>
      </c>
      <c r="BV442" s="232"/>
      <c r="BW442" s="232"/>
      <c r="BX442" s="230"/>
      <c r="BY442" s="235"/>
      <c r="BZ442" s="232"/>
      <c r="CA442" s="232"/>
      <c r="CB442" s="230"/>
    </row>
    <row r="443" spans="1:80" ht="15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151</v>
      </c>
      <c r="E443" s="222"/>
      <c r="F443" s="223"/>
      <c r="G443" s="224" cm="1">
        <f t="array" aca="1" ref="G443" ca="1">INDIRECT("'"&amp;$C443&amp;"'!"&amp;"$"&amp;$D443&amp;$G$1&amp;"")</f>
        <v>0</v>
      </c>
      <c r="H443" s="225" t="s">
        <v>1</v>
      </c>
      <c r="I443" s="223" t="s">
        <v>1</v>
      </c>
      <c r="J443" s="224" cm="1">
        <f t="array" aca="1" ref="J443" ca="1">INDIRECT("'"&amp;$C443&amp;"'!"&amp;"$"&amp;$D443&amp;$J$1&amp;"")</f>
        <v>0</v>
      </c>
      <c r="K443" s="225"/>
      <c r="L443" s="225"/>
      <c r="M443" s="223"/>
      <c r="N443" s="222" cm="1">
        <f t="array" aca="1" ref="N443" ca="1">INDIRECT("'"&amp;$C443&amp;"'!"&amp;"$"&amp;$D443&amp;$N$1&amp;"")</f>
        <v>0</v>
      </c>
      <c r="O443" s="225"/>
      <c r="P443" s="225"/>
      <c r="Q443" s="223"/>
      <c r="R443" s="352" cm="1">
        <f t="array" aca="1" ref="R443" ca="1">INDIRECT("'"&amp;$C443&amp;"'!"&amp;"$"&amp;$D443&amp;$R$1&amp;"")</f>
        <v>0</v>
      </c>
      <c r="S443" s="225"/>
      <c r="T443" s="225"/>
      <c r="U443" s="226"/>
      <c r="V443" s="222"/>
      <c r="W443" s="227" cm="1">
        <f t="array" aca="1" ref="W443" ca="1">INDIRECT("'"&amp;$C443&amp;"'!"&amp;"$"&amp;$D443&amp;$W$1&amp;"")</f>
        <v>0</v>
      </c>
      <c r="X443" s="225"/>
      <c r="Y443" s="223"/>
      <c r="Z443" s="224" cm="1">
        <f t="array" aca="1" ref="Z443" ca="1">INDIRECT("'"&amp;$C443&amp;"'!"&amp;"$"&amp;$D443&amp;$Z$1&amp;"")</f>
        <v>0</v>
      </c>
      <c r="AA443" s="225" t="s">
        <v>1</v>
      </c>
      <c r="AB443" s="225" t="s">
        <v>1</v>
      </c>
      <c r="AC443" s="226" t="s">
        <v>1</v>
      </c>
      <c r="AD443" s="222" cm="1">
        <f t="array" aca="1" ref="AD443" ca="1">INDIRECT("'"&amp;$C443&amp;"'!"&amp;"$"&amp;$D443&amp;$AD$1&amp;"")</f>
        <v>0</v>
      </c>
      <c r="AE443" s="225" t="s">
        <v>1</v>
      </c>
      <c r="AF443" s="225" t="s">
        <v>1</v>
      </c>
      <c r="AG443" s="223" t="s">
        <v>1</v>
      </c>
      <c r="AH443" s="224" cm="1">
        <f t="array" aca="1" ref="AH443" ca="1">INDIRECT("'"&amp;$C443&amp;"'!"&amp;"$"&amp;$D443&amp;$AH$1&amp;"")</f>
        <v>0</v>
      </c>
      <c r="AI443" s="225" t="s">
        <v>1</v>
      </c>
      <c r="AJ443" s="225" t="s">
        <v>1</v>
      </c>
      <c r="AK443" s="226" t="s">
        <v>1</v>
      </c>
      <c r="AL443" s="222" cm="1">
        <f t="array" aca="1" ref="AL443" ca="1">INDIRECT("'"&amp;$C443&amp;"'!"&amp;"$"&amp;$D443&amp;$AL$1&amp;"")</f>
        <v>0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cm="1">
        <f t="array" aca="1" ref="AR443" ca="1">INDIRECT("'"&amp;$C443&amp;"'!"&amp;"$"&amp;$D443&amp;$AR$1&amp;"")</f>
        <v>0</v>
      </c>
      <c r="AS443" s="225"/>
      <c r="AT443" s="223"/>
      <c r="AU443" s="224" cm="1">
        <f t="array" aca="1" ref="AU443" ca="1">INDIRECT("'"&amp;$C443&amp;"'!"&amp;"$"&amp;$D443&amp;$AU$1&amp;"")</f>
        <v>0</v>
      </c>
      <c r="AV443" s="225"/>
      <c r="AW443" s="223"/>
      <c r="AX443" s="222"/>
      <c r="AY443" s="226"/>
      <c r="AZ443" s="225" cm="1">
        <f t="array" aca="1" ref="AZ443" ca="1">INDIRECT("'"&amp;$C443&amp;"'!"&amp;"$"&amp;$D443&amp;$AZ$1&amp;"")</f>
        <v>0</v>
      </c>
      <c r="BA443" s="224"/>
      <c r="BB443" s="225"/>
      <c r="BC443" s="223"/>
      <c r="BD443" s="225" cm="1">
        <f t="array" aca="1" ref="BD443" ca="1">INDIRECT("'"&amp;$C443&amp;"'!"&amp;"$"&amp;$D443&amp;$BD$1&amp;"")</f>
        <v>0</v>
      </c>
      <c r="BE443" s="224"/>
      <c r="BF443" s="225"/>
      <c r="BG443" s="223"/>
      <c r="BH443" s="227"/>
      <c r="BI443" s="223"/>
      <c r="BJ443" s="227" cm="1">
        <f t="array" aca="1" ref="BJ443" ca="1">INDIRECT("'"&amp;$C443&amp;"'!"&amp;"$"&amp;$D443&amp;$BJ$1&amp;"")</f>
        <v>0</v>
      </c>
      <c r="BK443" s="225"/>
      <c r="BL443" s="223"/>
      <c r="BM443" s="407"/>
      <c r="BN443" s="222" cm="1">
        <f t="array" aca="1" ref="BN443" ca="1">INDIRECT("'"&amp;$C443&amp;"'!"&amp;"$"&amp;$D443&amp;$BN$1&amp;"")</f>
        <v>0</v>
      </c>
      <c r="BO443" s="224"/>
      <c r="BP443" s="223"/>
      <c r="BQ443" s="227" cm="1">
        <f t="array" aca="1" ref="BQ443" ca="1">INDIRECT("'"&amp;$C443&amp;"'!"&amp;"$"&amp;$D443&amp;$BQ$1&amp;"")</f>
        <v>0</v>
      </c>
      <c r="BR443" s="225"/>
      <c r="BS443" s="225"/>
      <c r="BT443" s="223"/>
      <c r="BU443" s="228" cm="1">
        <f t="array" aca="1" ref="BU443" ca="1">INDIRECT("'"&amp;$C443&amp;"'!"&amp;"$"&amp;$D443&amp;$BU$1&amp;"")</f>
        <v>0</v>
      </c>
      <c r="BV443" s="225"/>
      <c r="BW443" s="225"/>
      <c r="BX443" s="223"/>
      <c r="BY443" s="228"/>
      <c r="BZ443" s="225"/>
      <c r="CA443" s="225"/>
      <c r="CB443" s="223"/>
    </row>
    <row r="444" spans="1:80" ht="15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152</v>
      </c>
      <c r="E444" s="229"/>
      <c r="F444" s="230"/>
      <c r="G444" s="231" cm="1">
        <f t="array" aca="1" ref="G444" ca="1">INDIRECT("'"&amp;$C444&amp;"'!"&amp;"$"&amp;$D444&amp;$G$1&amp;"")</f>
        <v>0</v>
      </c>
      <c r="H444" s="232" t="s">
        <v>1</v>
      </c>
      <c r="I444" s="230" t="s">
        <v>1</v>
      </c>
      <c r="J444" s="231" cm="1">
        <f t="array" aca="1" ref="J444" ca="1">INDIRECT("'"&amp;$C444&amp;"'!"&amp;"$"&amp;$D444&amp;$J$1&amp;"")</f>
        <v>0</v>
      </c>
      <c r="K444" s="232"/>
      <c r="L444" s="232"/>
      <c r="M444" s="233"/>
      <c r="N444" s="229" cm="1">
        <f t="array" aca="1" ref="N444" ca="1">INDIRECT("'"&amp;$C444&amp;"'!"&amp;"$"&amp;$D444&amp;$N$1&amp;"")</f>
        <v>0</v>
      </c>
      <c r="O444" s="232"/>
      <c r="P444" s="232"/>
      <c r="Q444" s="230"/>
      <c r="R444" s="229" cm="1">
        <f t="array" aca="1" ref="R444" ca="1">INDIRECT("'"&amp;$C444&amp;"'!"&amp;"$"&amp;$D444&amp;$R$1&amp;"")</f>
        <v>0</v>
      </c>
      <c r="S444" s="232"/>
      <c r="T444" s="232"/>
      <c r="U444" s="233"/>
      <c r="V444" s="229"/>
      <c r="W444" s="234" cm="1">
        <f t="array" aca="1" ref="W444" ca="1">INDIRECT("'"&amp;$C444&amp;"'!"&amp;"$"&amp;$D444&amp;$W$1&amp;"")</f>
        <v>0</v>
      </c>
      <c r="X444" s="232"/>
      <c r="Y444" s="230"/>
      <c r="Z444" s="231" cm="1">
        <f t="array" aca="1" ref="Z444" ca="1">INDIRECT("'"&amp;$C444&amp;"'!"&amp;"$"&amp;$D444&amp;$Z$1&amp;"")</f>
        <v>0</v>
      </c>
      <c r="AA444" s="232" t="s">
        <v>1</v>
      </c>
      <c r="AB444" s="232" t="s">
        <v>1</v>
      </c>
      <c r="AC444" s="233" t="s">
        <v>1</v>
      </c>
      <c r="AD444" s="229" cm="1">
        <f t="array" aca="1" ref="AD444" ca="1">INDIRECT("'"&amp;$C444&amp;"'!"&amp;"$"&amp;$D444&amp;$AD$1&amp;"")</f>
        <v>0</v>
      </c>
      <c r="AE444" s="232" t="s">
        <v>1</v>
      </c>
      <c r="AF444" s="232" t="s">
        <v>1</v>
      </c>
      <c r="AG444" s="230" t="s">
        <v>1</v>
      </c>
      <c r="AH444" s="231" cm="1">
        <f t="array" aca="1" ref="AH444" ca="1">INDIRECT("'"&amp;$C444&amp;"'!"&amp;"$"&amp;$D444&amp;$AH$1&amp;"")</f>
        <v>0</v>
      </c>
      <c r="AI444" s="232" t="s">
        <v>1</v>
      </c>
      <c r="AJ444" s="232" t="s">
        <v>1</v>
      </c>
      <c r="AK444" s="233" t="s">
        <v>1</v>
      </c>
      <c r="AL444" s="229" cm="1">
        <f t="array" aca="1" ref="AL444" ca="1">INDIRECT("'"&amp;$C444&amp;"'!"&amp;"$"&amp;$D444&amp;$AL$1&amp;"")</f>
        <v>0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cm="1">
        <f t="array" aca="1" ref="AR444" ca="1">INDIRECT("'"&amp;$C444&amp;"'!"&amp;"$"&amp;$D444&amp;$AR$1&amp;"")</f>
        <v>0</v>
      </c>
      <c r="AS444" s="232"/>
      <c r="AT444" s="230"/>
      <c r="AU444" s="231" cm="1">
        <f t="array" aca="1" ref="AU444" ca="1">INDIRECT("'"&amp;$C444&amp;"'!"&amp;"$"&amp;$D444&amp;$AU$1&amp;"")</f>
        <v>0</v>
      </c>
      <c r="AV444" s="232"/>
      <c r="AW444" s="230"/>
      <c r="AX444" s="229"/>
      <c r="AY444" s="233"/>
      <c r="AZ444" s="232" cm="1">
        <f t="array" aca="1" ref="AZ444" ca="1">INDIRECT("'"&amp;$C444&amp;"'!"&amp;"$"&amp;$D444&amp;$AZ$1&amp;"")</f>
        <v>0</v>
      </c>
      <c r="BA444" s="231"/>
      <c r="BB444" s="232"/>
      <c r="BC444" s="230"/>
      <c r="BD444" s="232" cm="1">
        <f t="array" aca="1" ref="BD444" ca="1">INDIRECT("'"&amp;$C444&amp;"'!"&amp;"$"&amp;$D444&amp;$BD$1&amp;"")</f>
        <v>0</v>
      </c>
      <c r="BE444" s="231"/>
      <c r="BF444" s="232"/>
      <c r="BG444" s="230"/>
      <c r="BH444" s="234"/>
      <c r="BI444" s="230"/>
      <c r="BJ444" s="234" cm="1">
        <f t="array" aca="1" ref="BJ444" ca="1">INDIRECT("'"&amp;$C444&amp;"'!"&amp;"$"&amp;$D444&amp;$BJ$1&amp;"")</f>
        <v>0</v>
      </c>
      <c r="BK444" s="232"/>
      <c r="BL444" s="230"/>
      <c r="BM444" s="408"/>
      <c r="BN444" s="229" cm="1">
        <f t="array" aca="1" ref="BN444" ca="1">INDIRECT("'"&amp;$C444&amp;"'!"&amp;"$"&amp;$D444&amp;$BN$1&amp;"")</f>
        <v>0</v>
      </c>
      <c r="BO444" s="231"/>
      <c r="BP444" s="230"/>
      <c r="BQ444" s="234" cm="1">
        <f t="array" aca="1" ref="BQ444" ca="1">INDIRECT("'"&amp;$C444&amp;"'!"&amp;"$"&amp;$D444&amp;$BQ$1&amp;"")</f>
        <v>0</v>
      </c>
      <c r="BR444" s="232"/>
      <c r="BS444" s="232"/>
      <c r="BT444" s="230"/>
      <c r="BU444" s="235" cm="1">
        <f t="array" aca="1" ref="BU444" ca="1">INDIRECT("'"&amp;$C444&amp;"'!"&amp;"$"&amp;$D444&amp;$BU$1&amp;"")</f>
        <v>0</v>
      </c>
      <c r="BV444" s="232"/>
      <c r="BW444" s="232"/>
      <c r="BX444" s="230"/>
      <c r="BY444" s="235"/>
      <c r="BZ444" s="232"/>
      <c r="CA444" s="232"/>
      <c r="CB444" s="230"/>
    </row>
    <row r="445" spans="1:80" ht="15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153</v>
      </c>
      <c r="E445" s="222"/>
      <c r="F445" s="223"/>
      <c r="G445" s="224" cm="1">
        <f t="array" aca="1" ref="G445" ca="1">INDIRECT("'"&amp;$C445&amp;"'!"&amp;"$"&amp;$D445&amp;$G$1&amp;"")</f>
        <v>0</v>
      </c>
      <c r="H445" s="225" t="s">
        <v>1</v>
      </c>
      <c r="I445" s="223" t="s">
        <v>1</v>
      </c>
      <c r="J445" s="224" cm="1">
        <f t="array" aca="1" ref="J445" ca="1">INDIRECT("'"&amp;$C445&amp;"'!"&amp;"$"&amp;$D445&amp;$J$1&amp;"")</f>
        <v>0</v>
      </c>
      <c r="K445" s="225"/>
      <c r="L445" s="225"/>
      <c r="M445" s="226"/>
      <c r="N445" s="222" cm="1">
        <f t="array" aca="1" ref="N445" ca="1">INDIRECT("'"&amp;$C445&amp;"'!"&amp;"$"&amp;$D445&amp;$N$1&amp;"")</f>
        <v>0</v>
      </c>
      <c r="O445" s="225"/>
      <c r="P445" s="225"/>
      <c r="Q445" s="223"/>
      <c r="R445" s="352" cm="1">
        <f t="array" aca="1" ref="R445" ca="1">INDIRECT("'"&amp;$C445&amp;"'!"&amp;"$"&amp;$D445&amp;$R$1&amp;"")</f>
        <v>0</v>
      </c>
      <c r="S445" s="225"/>
      <c r="T445" s="225"/>
      <c r="U445" s="226"/>
      <c r="V445" s="222"/>
      <c r="W445" s="227" cm="1">
        <f t="array" aca="1" ref="W445" ca="1">INDIRECT("'"&amp;$C445&amp;"'!"&amp;"$"&amp;$D445&amp;$W$1&amp;"")</f>
        <v>0</v>
      </c>
      <c r="X445" s="225"/>
      <c r="Y445" s="223"/>
      <c r="Z445" s="224" cm="1">
        <f t="array" aca="1" ref="Z445" ca="1">INDIRECT("'"&amp;$C445&amp;"'!"&amp;"$"&amp;$D445&amp;$Z$1&amp;"")</f>
        <v>0</v>
      </c>
      <c r="AA445" s="225" t="s">
        <v>1</v>
      </c>
      <c r="AB445" s="225" t="s">
        <v>1</v>
      </c>
      <c r="AC445" s="226" t="s">
        <v>1</v>
      </c>
      <c r="AD445" s="222" cm="1">
        <f t="array" aca="1" ref="AD445" ca="1">INDIRECT("'"&amp;$C445&amp;"'!"&amp;"$"&amp;$D445&amp;$AD$1&amp;"")</f>
        <v>0</v>
      </c>
      <c r="AE445" s="225" t="s">
        <v>1</v>
      </c>
      <c r="AF445" s="225" t="s">
        <v>1</v>
      </c>
      <c r="AG445" s="223" t="s">
        <v>1</v>
      </c>
      <c r="AH445" s="224" cm="1">
        <f t="array" aca="1" ref="AH445" ca="1">INDIRECT("'"&amp;$C445&amp;"'!"&amp;"$"&amp;$D445&amp;$AH$1&amp;"")</f>
        <v>0</v>
      </c>
      <c r="AI445" s="225" t="s">
        <v>1</v>
      </c>
      <c r="AJ445" s="225" t="s">
        <v>1</v>
      </c>
      <c r="AK445" s="226" t="s">
        <v>1</v>
      </c>
      <c r="AL445" s="222" cm="1">
        <f t="array" aca="1" ref="AL445" ca="1">INDIRECT("'"&amp;$C445&amp;"'!"&amp;"$"&amp;$D445&amp;$AL$1&amp;"")</f>
        <v>0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cm="1">
        <f t="array" aca="1" ref="AR445" ca="1">INDIRECT("'"&amp;$C445&amp;"'!"&amp;"$"&amp;$D445&amp;$AR$1&amp;"")</f>
        <v>0</v>
      </c>
      <c r="AS445" s="225"/>
      <c r="AT445" s="223"/>
      <c r="AU445" s="224" cm="1">
        <f t="array" aca="1" ref="AU445" ca="1">INDIRECT("'"&amp;$C445&amp;"'!"&amp;"$"&amp;$D445&amp;$AU$1&amp;"")</f>
        <v>0</v>
      </c>
      <c r="AV445" s="225"/>
      <c r="AW445" s="223"/>
      <c r="AX445" s="222"/>
      <c r="AY445" s="226"/>
      <c r="AZ445" s="225" cm="1">
        <f t="array" aca="1" ref="AZ445" ca="1">INDIRECT("'"&amp;$C445&amp;"'!"&amp;"$"&amp;$D445&amp;$AZ$1&amp;"")</f>
        <v>0</v>
      </c>
      <c r="BA445" s="224"/>
      <c r="BB445" s="225"/>
      <c r="BC445" s="223"/>
      <c r="BD445" s="225" cm="1">
        <f t="array" aca="1" ref="BD445" ca="1">INDIRECT("'"&amp;$C445&amp;"'!"&amp;"$"&amp;$D445&amp;$BD$1&amp;"")</f>
        <v>0</v>
      </c>
      <c r="BE445" s="224"/>
      <c r="BF445" s="225"/>
      <c r="BG445" s="223"/>
      <c r="BH445" s="227"/>
      <c r="BI445" s="223"/>
      <c r="BJ445" s="227" cm="1">
        <f t="array" aca="1" ref="BJ445" ca="1">INDIRECT("'"&amp;$C445&amp;"'!"&amp;"$"&amp;$D445&amp;$BJ$1&amp;"")</f>
        <v>0</v>
      </c>
      <c r="BK445" s="225"/>
      <c r="BL445" s="223"/>
      <c r="BM445" s="407"/>
      <c r="BN445" s="222" cm="1">
        <f t="array" aca="1" ref="BN445" ca="1">INDIRECT("'"&amp;$C445&amp;"'!"&amp;"$"&amp;$D445&amp;$BN$1&amp;"")</f>
        <v>0</v>
      </c>
      <c r="BO445" s="224"/>
      <c r="BP445" s="223"/>
      <c r="BQ445" s="227" cm="1">
        <f t="array" aca="1" ref="BQ445" ca="1">INDIRECT("'"&amp;$C445&amp;"'!"&amp;"$"&amp;$D445&amp;$BQ$1&amp;"")</f>
        <v>0</v>
      </c>
      <c r="BR445" s="225"/>
      <c r="BS445" s="225"/>
      <c r="BT445" s="223"/>
      <c r="BU445" s="228" cm="1">
        <f t="array" aca="1" ref="BU445" ca="1">INDIRECT("'"&amp;$C445&amp;"'!"&amp;"$"&amp;$D445&amp;$BU$1&amp;"")</f>
        <v>0</v>
      </c>
      <c r="BV445" s="225"/>
      <c r="BW445" s="225"/>
      <c r="BX445" s="223"/>
      <c r="BY445" s="228"/>
      <c r="BZ445" s="225"/>
      <c r="CA445" s="225"/>
      <c r="CB445" s="223"/>
    </row>
    <row r="446" spans="1:80" ht="15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154</v>
      </c>
      <c r="E446" s="229"/>
      <c r="F446" s="230"/>
      <c r="G446" s="231" cm="1">
        <f t="array" aca="1" ref="G446" ca="1">INDIRECT("'"&amp;$C446&amp;"'!"&amp;"$"&amp;$D446&amp;$G$1&amp;"")</f>
        <v>0</v>
      </c>
      <c r="H446" s="232" t="s">
        <v>1</v>
      </c>
      <c r="I446" s="230" t="s">
        <v>1</v>
      </c>
      <c r="J446" s="231" cm="1">
        <f t="array" aca="1" ref="J446" ca="1">INDIRECT("'"&amp;$C446&amp;"'!"&amp;"$"&amp;$D446&amp;$J$1&amp;"")</f>
        <v>0</v>
      </c>
      <c r="K446" s="232"/>
      <c r="L446" s="232"/>
      <c r="M446" s="233"/>
      <c r="N446" s="229" cm="1">
        <f t="array" aca="1" ref="N446" ca="1">INDIRECT("'"&amp;$C446&amp;"'!"&amp;"$"&amp;$D446&amp;$N$1&amp;"")</f>
        <v>0</v>
      </c>
      <c r="O446" s="232"/>
      <c r="P446" s="232"/>
      <c r="Q446" s="230"/>
      <c r="R446" s="353" cm="1">
        <f t="array" aca="1" ref="R446" ca="1">INDIRECT("'"&amp;$C446&amp;"'!"&amp;"$"&amp;$D446&amp;$R$1&amp;"")</f>
        <v>0</v>
      </c>
      <c r="S446" s="232"/>
      <c r="T446" s="232"/>
      <c r="U446" s="233"/>
      <c r="V446" s="229"/>
      <c r="W446" s="234" cm="1">
        <f t="array" aca="1" ref="W446" ca="1">INDIRECT("'"&amp;$C446&amp;"'!"&amp;"$"&amp;$D446&amp;$W$1&amp;"")</f>
        <v>0</v>
      </c>
      <c r="X446" s="232"/>
      <c r="Y446" s="230"/>
      <c r="Z446" s="231" cm="1">
        <f t="array" aca="1" ref="Z446" ca="1">INDIRECT("'"&amp;$C446&amp;"'!"&amp;"$"&amp;$D446&amp;$Z$1&amp;"")</f>
        <v>0</v>
      </c>
      <c r="AA446" s="232" t="s">
        <v>1</v>
      </c>
      <c r="AB446" s="232" t="s">
        <v>1</v>
      </c>
      <c r="AC446" s="233" t="s">
        <v>1</v>
      </c>
      <c r="AD446" s="229" cm="1">
        <f t="array" aca="1" ref="AD446" ca="1">INDIRECT("'"&amp;$C446&amp;"'!"&amp;"$"&amp;$D446&amp;$AD$1&amp;"")</f>
        <v>0</v>
      </c>
      <c r="AE446" s="232" t="s">
        <v>1</v>
      </c>
      <c r="AF446" s="232" t="s">
        <v>1</v>
      </c>
      <c r="AG446" s="230" t="s">
        <v>1</v>
      </c>
      <c r="AH446" s="231" cm="1">
        <f t="array" aca="1" ref="AH446" ca="1">INDIRECT("'"&amp;$C446&amp;"'!"&amp;"$"&amp;$D446&amp;$AH$1&amp;"")</f>
        <v>0</v>
      </c>
      <c r="AI446" s="232" t="s">
        <v>1</v>
      </c>
      <c r="AJ446" s="232" t="s">
        <v>1</v>
      </c>
      <c r="AK446" s="233" t="s">
        <v>1</v>
      </c>
      <c r="AL446" s="229" cm="1">
        <f t="array" aca="1" ref="AL446" ca="1">INDIRECT("'"&amp;$C446&amp;"'!"&amp;"$"&amp;$D446&amp;$AL$1&amp;"")</f>
        <v>0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cm="1">
        <f t="array" aca="1" ref="AR446" ca="1">INDIRECT("'"&amp;$C446&amp;"'!"&amp;"$"&amp;$D446&amp;$AR$1&amp;"")</f>
        <v>0</v>
      </c>
      <c r="AS446" s="232"/>
      <c r="AT446" s="230"/>
      <c r="AU446" s="231" cm="1">
        <f t="array" aca="1" ref="AU446" ca="1">INDIRECT("'"&amp;$C446&amp;"'!"&amp;"$"&amp;$D446&amp;$AU$1&amp;"")</f>
        <v>0</v>
      </c>
      <c r="AV446" s="232"/>
      <c r="AW446" s="230"/>
      <c r="AX446" s="229"/>
      <c r="AY446" s="233"/>
      <c r="AZ446" s="232" cm="1">
        <f t="array" aca="1" ref="AZ446" ca="1">INDIRECT("'"&amp;$C446&amp;"'!"&amp;"$"&amp;$D446&amp;$AZ$1&amp;"")</f>
        <v>0</v>
      </c>
      <c r="BA446" s="231"/>
      <c r="BB446" s="232"/>
      <c r="BC446" s="230"/>
      <c r="BD446" s="232" cm="1">
        <f t="array" aca="1" ref="BD446" ca="1">INDIRECT("'"&amp;$C446&amp;"'!"&amp;"$"&amp;$D446&amp;$BD$1&amp;"")</f>
        <v>0</v>
      </c>
      <c r="BE446" s="231"/>
      <c r="BF446" s="232"/>
      <c r="BG446" s="230"/>
      <c r="BH446" s="234"/>
      <c r="BI446" s="230"/>
      <c r="BJ446" s="234" cm="1">
        <f t="array" aca="1" ref="BJ446" ca="1">INDIRECT("'"&amp;$C446&amp;"'!"&amp;"$"&amp;$D446&amp;$BJ$1&amp;"")</f>
        <v>0</v>
      </c>
      <c r="BK446" s="232"/>
      <c r="BL446" s="230"/>
      <c r="BM446" s="408"/>
      <c r="BN446" s="229" cm="1">
        <f t="array" aca="1" ref="BN446" ca="1">INDIRECT("'"&amp;$C446&amp;"'!"&amp;"$"&amp;$D446&amp;$BN$1&amp;"")</f>
        <v>0</v>
      </c>
      <c r="BO446" s="231"/>
      <c r="BP446" s="230"/>
      <c r="BQ446" s="234" cm="1">
        <f t="array" aca="1" ref="BQ446" ca="1">INDIRECT("'"&amp;$C446&amp;"'!"&amp;"$"&amp;$D446&amp;$BQ$1&amp;"")</f>
        <v>0</v>
      </c>
      <c r="BR446" s="232"/>
      <c r="BS446" s="232"/>
      <c r="BT446" s="230"/>
      <c r="BU446" s="235" cm="1">
        <f t="array" aca="1" ref="BU446" ca="1">INDIRECT("'"&amp;$C446&amp;"'!"&amp;"$"&amp;$D446&amp;$BU$1&amp;"")</f>
        <v>0</v>
      </c>
      <c r="BV446" s="232"/>
      <c r="BW446" s="232"/>
      <c r="BX446" s="230"/>
      <c r="BY446" s="235"/>
      <c r="BZ446" s="232"/>
      <c r="CA446" s="232"/>
      <c r="CB446" s="230"/>
    </row>
    <row r="447" spans="1:80" ht="15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155</v>
      </c>
      <c r="E447" s="222"/>
      <c r="F447" s="223"/>
      <c r="G447" s="224" cm="1">
        <f t="array" aca="1" ref="G447" ca="1">INDIRECT("'"&amp;$C447&amp;"'!"&amp;"$"&amp;$D447&amp;$G$1&amp;"")</f>
        <v>0</v>
      </c>
      <c r="H447" s="225" t="s">
        <v>1</v>
      </c>
      <c r="I447" s="223" t="s">
        <v>1</v>
      </c>
      <c r="J447" s="224" cm="1">
        <f t="array" aca="1" ref="J447" ca="1">INDIRECT("'"&amp;$C447&amp;"'!"&amp;"$"&amp;$D447&amp;$J$1&amp;"")</f>
        <v>0</v>
      </c>
      <c r="K447" s="225"/>
      <c r="L447" s="225"/>
      <c r="M447" s="226"/>
      <c r="N447" s="222" cm="1">
        <f t="array" aca="1" ref="N447" ca="1">INDIRECT("'"&amp;$C447&amp;"'!"&amp;"$"&amp;$D447&amp;$N$1&amp;"")</f>
        <v>0</v>
      </c>
      <c r="O447" s="225"/>
      <c r="P447" s="225"/>
      <c r="Q447" s="226"/>
      <c r="R447" s="352" cm="1">
        <f t="array" aca="1" ref="R447" ca="1">INDIRECT("'"&amp;$C447&amp;"'!"&amp;"$"&amp;$D447&amp;$R$1&amp;"")</f>
        <v>0</v>
      </c>
      <c r="S447" s="225"/>
      <c r="T447" s="225"/>
      <c r="U447" s="226"/>
      <c r="V447" s="222"/>
      <c r="W447" s="227" cm="1">
        <f t="array" aca="1" ref="W447" ca="1">INDIRECT("'"&amp;$C447&amp;"'!"&amp;"$"&amp;$D447&amp;$W$1&amp;"")</f>
        <v>0</v>
      </c>
      <c r="X447" s="225"/>
      <c r="Y447" s="223"/>
      <c r="Z447" s="224" cm="1">
        <f t="array" aca="1" ref="Z447" ca="1">INDIRECT("'"&amp;$C447&amp;"'!"&amp;"$"&amp;$D447&amp;$Z$1&amp;"")</f>
        <v>0</v>
      </c>
      <c r="AA447" s="225" t="s">
        <v>1</v>
      </c>
      <c r="AB447" s="225" t="s">
        <v>1</v>
      </c>
      <c r="AC447" s="226" t="s">
        <v>1</v>
      </c>
      <c r="AD447" s="222" cm="1">
        <f t="array" aca="1" ref="AD447" ca="1">INDIRECT("'"&amp;$C447&amp;"'!"&amp;"$"&amp;$D447&amp;$AD$1&amp;"")</f>
        <v>0</v>
      </c>
      <c r="AE447" s="225" t="s">
        <v>1</v>
      </c>
      <c r="AF447" s="225" t="s">
        <v>1</v>
      </c>
      <c r="AG447" s="223" t="s">
        <v>1</v>
      </c>
      <c r="AH447" s="224" cm="1">
        <f t="array" aca="1" ref="AH447" ca="1">INDIRECT("'"&amp;$C447&amp;"'!"&amp;"$"&amp;$D447&amp;$AH$1&amp;"")</f>
        <v>0</v>
      </c>
      <c r="AI447" s="225" t="s">
        <v>1</v>
      </c>
      <c r="AJ447" s="225" t="s">
        <v>1</v>
      </c>
      <c r="AK447" s="226" t="s">
        <v>1</v>
      </c>
      <c r="AL447" s="222" cm="1">
        <f t="array" aca="1" ref="AL447" ca="1">INDIRECT("'"&amp;$C447&amp;"'!"&amp;"$"&amp;$D447&amp;$AL$1&amp;"")</f>
        <v>0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cm="1">
        <f t="array" aca="1" ref="AR447" ca="1">INDIRECT("'"&amp;$C447&amp;"'!"&amp;"$"&amp;$D447&amp;$AR$1&amp;"")</f>
        <v>0</v>
      </c>
      <c r="AS447" s="225"/>
      <c r="AT447" s="223"/>
      <c r="AU447" s="224" cm="1">
        <f t="array" aca="1" ref="AU447" ca="1">INDIRECT("'"&amp;$C447&amp;"'!"&amp;"$"&amp;$D447&amp;$AU$1&amp;"")</f>
        <v>0</v>
      </c>
      <c r="AV447" s="225"/>
      <c r="AW447" s="223"/>
      <c r="AX447" s="222"/>
      <c r="AY447" s="226"/>
      <c r="AZ447" s="225" cm="1">
        <f t="array" aca="1" ref="AZ447" ca="1">INDIRECT("'"&amp;$C447&amp;"'!"&amp;"$"&amp;$D447&amp;$AZ$1&amp;"")</f>
        <v>0</v>
      </c>
      <c r="BA447" s="224"/>
      <c r="BB447" s="225"/>
      <c r="BC447" s="223"/>
      <c r="BD447" s="225" cm="1">
        <f t="array" aca="1" ref="BD447" ca="1">INDIRECT("'"&amp;$C447&amp;"'!"&amp;"$"&amp;$D447&amp;$BD$1&amp;"")</f>
        <v>0</v>
      </c>
      <c r="BE447" s="224"/>
      <c r="BF447" s="225"/>
      <c r="BG447" s="223"/>
      <c r="BH447" s="227"/>
      <c r="BI447" s="223"/>
      <c r="BJ447" s="227" cm="1">
        <f t="array" aca="1" ref="BJ447" ca="1">INDIRECT("'"&amp;$C447&amp;"'!"&amp;"$"&amp;$D447&amp;$BJ$1&amp;"")</f>
        <v>0</v>
      </c>
      <c r="BK447" s="225"/>
      <c r="BL447" s="223"/>
      <c r="BM447" s="407"/>
      <c r="BN447" s="222" cm="1">
        <f t="array" aca="1" ref="BN447" ca="1">INDIRECT("'"&amp;$C447&amp;"'!"&amp;"$"&amp;$D447&amp;$BN$1&amp;"")</f>
        <v>0</v>
      </c>
      <c r="BO447" s="224"/>
      <c r="BP447" s="223"/>
      <c r="BQ447" s="227" cm="1">
        <f t="array" aca="1" ref="BQ447" ca="1">INDIRECT("'"&amp;$C447&amp;"'!"&amp;"$"&amp;$D447&amp;$BQ$1&amp;"")</f>
        <v>0</v>
      </c>
      <c r="BR447" s="225"/>
      <c r="BS447" s="225"/>
      <c r="BT447" s="223"/>
      <c r="BU447" s="228" cm="1">
        <f t="array" aca="1" ref="BU447" ca="1">INDIRECT("'"&amp;$C447&amp;"'!"&amp;"$"&amp;$D447&amp;$BU$1&amp;"")</f>
        <v>0</v>
      </c>
      <c r="BV447" s="225"/>
      <c r="BW447" s="225"/>
      <c r="BX447" s="223"/>
      <c r="BY447" s="228"/>
      <c r="BZ447" s="225"/>
      <c r="CA447" s="225"/>
      <c r="CB447" s="223"/>
    </row>
    <row r="448" spans="1:80" ht="15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156</v>
      </c>
      <c r="E448" s="229"/>
      <c r="F448" s="230"/>
      <c r="G448" s="231" cm="1">
        <f t="array" aca="1" ref="G448" ca="1">INDIRECT("'"&amp;$C448&amp;"'!"&amp;"$"&amp;$D448&amp;$G$1&amp;"")</f>
        <v>0</v>
      </c>
      <c r="H448" s="232" t="s">
        <v>1</v>
      </c>
      <c r="I448" s="230" t="s">
        <v>1</v>
      </c>
      <c r="J448" s="231" cm="1">
        <f t="array" aca="1" ref="J448" ca="1">INDIRECT("'"&amp;$C448&amp;"'!"&amp;"$"&amp;$D448&amp;$J$1&amp;"")</f>
        <v>0</v>
      </c>
      <c r="K448" s="232"/>
      <c r="L448" s="232"/>
      <c r="M448" s="233"/>
      <c r="N448" s="229" cm="1">
        <f t="array" aca="1" ref="N448" ca="1">INDIRECT("'"&amp;$C448&amp;"'!"&amp;"$"&amp;$D448&amp;$N$1&amp;"")</f>
        <v>0</v>
      </c>
      <c r="O448" s="232"/>
      <c r="P448" s="232"/>
      <c r="Q448" s="230"/>
      <c r="R448" s="229" cm="1">
        <f t="array" aca="1" ref="R448" ca="1">INDIRECT("'"&amp;$C448&amp;"'!"&amp;"$"&amp;$D448&amp;$R$1&amp;"")</f>
        <v>0</v>
      </c>
      <c r="S448" s="232"/>
      <c r="T448" s="232"/>
      <c r="U448" s="233"/>
      <c r="V448" s="229"/>
      <c r="W448" s="234" cm="1">
        <f t="array" aca="1" ref="W448" ca="1">INDIRECT("'"&amp;$C448&amp;"'!"&amp;"$"&amp;$D448&amp;$W$1&amp;"")</f>
        <v>0</v>
      </c>
      <c r="X448" s="232"/>
      <c r="Y448" s="230"/>
      <c r="Z448" s="231" cm="1">
        <f t="array" aca="1" ref="Z448" ca="1">INDIRECT("'"&amp;$C448&amp;"'!"&amp;"$"&amp;$D448&amp;$Z$1&amp;"")</f>
        <v>0</v>
      </c>
      <c r="AA448" s="232" t="s">
        <v>1</v>
      </c>
      <c r="AB448" s="232" t="s">
        <v>1</v>
      </c>
      <c r="AC448" s="233" t="s">
        <v>1</v>
      </c>
      <c r="AD448" s="229" cm="1">
        <f t="array" aca="1" ref="AD448" ca="1">INDIRECT("'"&amp;$C448&amp;"'!"&amp;"$"&amp;$D448&amp;$AD$1&amp;"")</f>
        <v>0</v>
      </c>
      <c r="AE448" s="232" t="s">
        <v>1</v>
      </c>
      <c r="AF448" s="232" t="s">
        <v>1</v>
      </c>
      <c r="AG448" s="230" t="s">
        <v>1</v>
      </c>
      <c r="AH448" s="231" cm="1">
        <f t="array" aca="1" ref="AH448" ca="1">INDIRECT("'"&amp;$C448&amp;"'!"&amp;"$"&amp;$D448&amp;$AH$1&amp;"")</f>
        <v>0</v>
      </c>
      <c r="AI448" s="232" t="s">
        <v>1</v>
      </c>
      <c r="AJ448" s="232" t="s">
        <v>1</v>
      </c>
      <c r="AK448" s="233" t="s">
        <v>1</v>
      </c>
      <c r="AL448" s="229" cm="1">
        <f t="array" aca="1" ref="AL448" ca="1">INDIRECT("'"&amp;$C448&amp;"'!"&amp;"$"&amp;$D448&amp;$AL$1&amp;"")</f>
        <v>0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cm="1">
        <f t="array" aca="1" ref="AR448" ca="1">INDIRECT("'"&amp;$C448&amp;"'!"&amp;"$"&amp;$D448&amp;$AR$1&amp;"")</f>
        <v>0</v>
      </c>
      <c r="AS448" s="232"/>
      <c r="AT448" s="230"/>
      <c r="AU448" s="231" cm="1">
        <f t="array" aca="1" ref="AU448" ca="1">INDIRECT("'"&amp;$C448&amp;"'!"&amp;"$"&amp;$D448&amp;$AU$1&amp;"")</f>
        <v>0</v>
      </c>
      <c r="AV448" s="232"/>
      <c r="AW448" s="230"/>
      <c r="AX448" s="229"/>
      <c r="AY448" s="233"/>
      <c r="AZ448" s="232" cm="1">
        <f t="array" aca="1" ref="AZ448" ca="1">INDIRECT("'"&amp;$C448&amp;"'!"&amp;"$"&amp;$D448&amp;$AZ$1&amp;"")</f>
        <v>0</v>
      </c>
      <c r="BA448" s="231"/>
      <c r="BB448" s="232"/>
      <c r="BC448" s="230"/>
      <c r="BD448" s="232" cm="1">
        <f t="array" aca="1" ref="BD448" ca="1">INDIRECT("'"&amp;$C448&amp;"'!"&amp;"$"&amp;$D448&amp;$BD$1&amp;"")</f>
        <v>0</v>
      </c>
      <c r="BE448" s="231"/>
      <c r="BF448" s="232"/>
      <c r="BG448" s="230"/>
      <c r="BH448" s="234"/>
      <c r="BI448" s="230"/>
      <c r="BJ448" s="234" cm="1">
        <f t="array" aca="1" ref="BJ448" ca="1">INDIRECT("'"&amp;$C448&amp;"'!"&amp;"$"&amp;$D448&amp;$BJ$1&amp;"")</f>
        <v>0</v>
      </c>
      <c r="BK448" s="232"/>
      <c r="BL448" s="230"/>
      <c r="BM448" s="408"/>
      <c r="BN448" s="229" cm="1">
        <f t="array" aca="1" ref="BN448" ca="1">INDIRECT("'"&amp;$C448&amp;"'!"&amp;"$"&amp;$D448&amp;$BN$1&amp;"")</f>
        <v>0</v>
      </c>
      <c r="BO448" s="231"/>
      <c r="BP448" s="230"/>
      <c r="BQ448" s="234" cm="1">
        <f t="array" aca="1" ref="BQ448" ca="1">INDIRECT("'"&amp;$C448&amp;"'!"&amp;"$"&amp;$D448&amp;$BQ$1&amp;"")</f>
        <v>0</v>
      </c>
      <c r="BR448" s="232"/>
      <c r="BS448" s="232"/>
      <c r="BT448" s="230"/>
      <c r="BU448" s="235" cm="1">
        <f t="array" aca="1" ref="BU448" ca="1">INDIRECT("'"&amp;$C448&amp;"'!"&amp;"$"&amp;$D448&amp;$BU$1&amp;"")</f>
        <v>0</v>
      </c>
      <c r="BV448" s="232"/>
      <c r="BW448" s="232"/>
      <c r="BX448" s="230"/>
      <c r="BY448" s="235"/>
      <c r="BZ448" s="232"/>
      <c r="CA448" s="232"/>
      <c r="CB448" s="230"/>
    </row>
    <row r="449" spans="1:80" ht="15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157</v>
      </c>
      <c r="E449" s="222"/>
      <c r="F449" s="223"/>
      <c r="G449" s="224" cm="1">
        <f t="array" aca="1" ref="G449" ca="1">INDIRECT("'"&amp;$C449&amp;"'!"&amp;"$"&amp;$D449&amp;$G$1&amp;"")</f>
        <v>0</v>
      </c>
      <c r="H449" s="225" t="s">
        <v>1</v>
      </c>
      <c r="I449" s="223" t="s">
        <v>1</v>
      </c>
      <c r="J449" s="224" cm="1">
        <f t="array" aca="1" ref="J449" ca="1">INDIRECT("'"&amp;$C449&amp;"'!"&amp;"$"&amp;$D449&amp;$J$1&amp;"")</f>
        <v>0</v>
      </c>
      <c r="K449" s="493"/>
      <c r="L449" s="225"/>
      <c r="M449" s="226"/>
      <c r="N449" s="222" cm="1">
        <f t="array" aca="1" ref="N449" ca="1">INDIRECT("'"&amp;$C449&amp;"'!"&amp;"$"&amp;$D449&amp;$N$1&amp;"")</f>
        <v>0</v>
      </c>
      <c r="O449" s="225"/>
      <c r="P449" s="225"/>
      <c r="Q449" s="223"/>
      <c r="R449" s="352" cm="1">
        <f t="array" aca="1" ref="R449" ca="1">INDIRECT("'"&amp;$C449&amp;"'!"&amp;"$"&amp;$D449&amp;$R$1&amp;"")</f>
        <v>0</v>
      </c>
      <c r="S449" s="225"/>
      <c r="T449" s="225"/>
      <c r="U449" s="226"/>
      <c r="V449" s="222"/>
      <c r="W449" s="227" cm="1">
        <f t="array" aca="1" ref="W449" ca="1">INDIRECT("'"&amp;$C449&amp;"'!"&amp;"$"&amp;$D449&amp;$W$1&amp;"")</f>
        <v>0</v>
      </c>
      <c r="X449" s="225"/>
      <c r="Y449" s="223"/>
      <c r="Z449" s="224" cm="1">
        <f t="array" aca="1" ref="Z449" ca="1">INDIRECT("'"&amp;$C449&amp;"'!"&amp;"$"&amp;$D449&amp;$Z$1&amp;"")</f>
        <v>0</v>
      </c>
      <c r="AA449" s="225" t="s">
        <v>1</v>
      </c>
      <c r="AB449" s="225" t="s">
        <v>1</v>
      </c>
      <c r="AC449" s="226" t="s">
        <v>1</v>
      </c>
      <c r="AD449" s="222" cm="1">
        <f t="array" aca="1" ref="AD449" ca="1">INDIRECT("'"&amp;$C449&amp;"'!"&amp;"$"&amp;$D449&amp;$AD$1&amp;"")</f>
        <v>0</v>
      </c>
      <c r="AE449" s="225" t="s">
        <v>1</v>
      </c>
      <c r="AF449" s="225" t="s">
        <v>1</v>
      </c>
      <c r="AG449" s="223" t="s">
        <v>1</v>
      </c>
      <c r="AH449" s="224" cm="1">
        <f t="array" aca="1" ref="AH449" ca="1">INDIRECT("'"&amp;$C449&amp;"'!"&amp;"$"&amp;$D449&amp;$AH$1&amp;"")</f>
        <v>0</v>
      </c>
      <c r="AI449" s="225" t="s">
        <v>1</v>
      </c>
      <c r="AJ449" s="225" t="s">
        <v>1</v>
      </c>
      <c r="AK449" s="226" t="s">
        <v>1</v>
      </c>
      <c r="AL449" s="222" cm="1">
        <f t="array" aca="1" ref="AL449" ca="1">INDIRECT("'"&amp;$C449&amp;"'!"&amp;"$"&amp;$D449&amp;$AL$1&amp;"")</f>
        <v>0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cm="1">
        <f t="array" aca="1" ref="AR449" ca="1">INDIRECT("'"&amp;$C449&amp;"'!"&amp;"$"&amp;$D449&amp;$AR$1&amp;"")</f>
        <v>0</v>
      </c>
      <c r="AS449" s="225"/>
      <c r="AT449" s="223"/>
      <c r="AU449" s="224" cm="1">
        <f t="array" aca="1" ref="AU449" ca="1">INDIRECT("'"&amp;$C449&amp;"'!"&amp;"$"&amp;$D449&amp;$AU$1&amp;"")</f>
        <v>0</v>
      </c>
      <c r="AV449" s="225"/>
      <c r="AW449" s="223"/>
      <c r="AX449" s="222"/>
      <c r="AY449" s="226"/>
      <c r="AZ449" s="225" cm="1">
        <f t="array" aca="1" ref="AZ449" ca="1">INDIRECT("'"&amp;$C449&amp;"'!"&amp;"$"&amp;$D449&amp;$AZ$1&amp;"")</f>
        <v>0</v>
      </c>
      <c r="BA449" s="224"/>
      <c r="BB449" s="225"/>
      <c r="BC449" s="223"/>
      <c r="BD449" s="225" cm="1">
        <f t="array" aca="1" ref="BD449" ca="1">INDIRECT("'"&amp;$C449&amp;"'!"&amp;"$"&amp;$D449&amp;$BD$1&amp;"")</f>
        <v>0</v>
      </c>
      <c r="BE449" s="224"/>
      <c r="BF449" s="225"/>
      <c r="BG449" s="223"/>
      <c r="BH449" s="227"/>
      <c r="BI449" s="223"/>
      <c r="BJ449" s="227" cm="1">
        <f t="array" aca="1" ref="BJ449" ca="1">INDIRECT("'"&amp;$C449&amp;"'!"&amp;"$"&amp;$D449&amp;$BJ$1&amp;"")</f>
        <v>0</v>
      </c>
      <c r="BK449" s="225"/>
      <c r="BL449" s="223"/>
      <c r="BM449" s="407"/>
      <c r="BN449" s="222" cm="1">
        <f t="array" aca="1" ref="BN449" ca="1">INDIRECT("'"&amp;$C449&amp;"'!"&amp;"$"&amp;$D449&amp;$BN$1&amp;"")</f>
        <v>0</v>
      </c>
      <c r="BO449" s="224"/>
      <c r="BP449" s="223"/>
      <c r="BQ449" s="227" cm="1">
        <f t="array" aca="1" ref="BQ449" ca="1">INDIRECT("'"&amp;$C449&amp;"'!"&amp;"$"&amp;$D449&amp;$BQ$1&amp;"")</f>
        <v>0</v>
      </c>
      <c r="BR449" s="225"/>
      <c r="BS449" s="225"/>
      <c r="BT449" s="223"/>
      <c r="BU449" s="228" cm="1">
        <f t="array" aca="1" ref="BU449" ca="1">INDIRECT("'"&amp;$C449&amp;"'!"&amp;"$"&amp;$D449&amp;$BU$1&amp;"")</f>
        <v>0</v>
      </c>
      <c r="BV449" s="225"/>
      <c r="BW449" s="225"/>
      <c r="BX449" s="223"/>
      <c r="BY449" s="228"/>
      <c r="BZ449" s="225"/>
      <c r="CA449" s="225"/>
      <c r="CB449" s="223"/>
    </row>
    <row r="450" spans="1:80" ht="15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158</v>
      </c>
      <c r="E450" s="229"/>
      <c r="F450" s="230"/>
      <c r="G450" s="231" cm="1">
        <f t="array" aca="1" ref="G450" ca="1">INDIRECT("'"&amp;$C450&amp;"'!"&amp;"$"&amp;$D450&amp;$G$1&amp;"")</f>
        <v>0</v>
      </c>
      <c r="H450" s="232" t="s">
        <v>1</v>
      </c>
      <c r="I450" s="230" t="s">
        <v>1</v>
      </c>
      <c r="J450" s="231" cm="1">
        <f t="array" aca="1" ref="J450" ca="1">INDIRECT("'"&amp;$C450&amp;"'!"&amp;"$"&amp;$D450&amp;$J$1&amp;"")</f>
        <v>0</v>
      </c>
      <c r="K450" s="232"/>
      <c r="L450" s="232"/>
      <c r="M450" s="233"/>
      <c r="N450" s="229" cm="1">
        <f t="array" aca="1" ref="N450" ca="1">INDIRECT("'"&amp;$C450&amp;"'!"&amp;"$"&amp;$D450&amp;$N$1&amp;"")</f>
        <v>0</v>
      </c>
      <c r="O450" s="232"/>
      <c r="P450" s="232"/>
      <c r="Q450" s="230"/>
      <c r="R450" s="229" cm="1">
        <f t="array" aca="1" ref="R450" ca="1">INDIRECT("'"&amp;$C450&amp;"'!"&amp;"$"&amp;$D450&amp;$R$1&amp;"")</f>
        <v>0</v>
      </c>
      <c r="S450" s="232"/>
      <c r="T450" s="232"/>
      <c r="U450" s="233"/>
      <c r="V450" s="229"/>
      <c r="W450" s="234" cm="1">
        <f t="array" aca="1" ref="W450" ca="1">INDIRECT("'"&amp;$C450&amp;"'!"&amp;"$"&amp;$D450&amp;$W$1&amp;"")</f>
        <v>0</v>
      </c>
      <c r="X450" s="232"/>
      <c r="Y450" s="230"/>
      <c r="Z450" s="231" cm="1">
        <f t="array" aca="1" ref="Z450" ca="1">INDIRECT("'"&amp;$C450&amp;"'!"&amp;"$"&amp;$D450&amp;$Z$1&amp;"")</f>
        <v>0</v>
      </c>
      <c r="AA450" s="232" t="s">
        <v>1</v>
      </c>
      <c r="AB450" s="232" t="s">
        <v>1</v>
      </c>
      <c r="AC450" s="233" t="s">
        <v>1</v>
      </c>
      <c r="AD450" s="229" cm="1">
        <f t="array" aca="1" ref="AD450" ca="1">INDIRECT("'"&amp;$C450&amp;"'!"&amp;"$"&amp;$D450&amp;$AD$1&amp;"")</f>
        <v>0</v>
      </c>
      <c r="AE450" s="232" t="s">
        <v>1</v>
      </c>
      <c r="AF450" s="232" t="s">
        <v>1</v>
      </c>
      <c r="AG450" s="230" t="s">
        <v>1</v>
      </c>
      <c r="AH450" s="231" cm="1">
        <f t="array" aca="1" ref="AH450" ca="1">INDIRECT("'"&amp;$C450&amp;"'!"&amp;"$"&amp;$D450&amp;$AH$1&amp;"")</f>
        <v>0</v>
      </c>
      <c r="AI450" s="232" t="s">
        <v>1</v>
      </c>
      <c r="AJ450" s="232" t="s">
        <v>1</v>
      </c>
      <c r="AK450" s="233" t="s">
        <v>1</v>
      </c>
      <c r="AL450" s="229" cm="1">
        <f t="array" aca="1" ref="AL450" ca="1">INDIRECT("'"&amp;$C450&amp;"'!"&amp;"$"&amp;$D450&amp;$AL$1&amp;"")</f>
        <v>0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cm="1">
        <f t="array" aca="1" ref="AR450" ca="1">INDIRECT("'"&amp;$C450&amp;"'!"&amp;"$"&amp;$D450&amp;$AR$1&amp;"")</f>
        <v>0</v>
      </c>
      <c r="AS450" s="232"/>
      <c r="AT450" s="230"/>
      <c r="AU450" s="231" cm="1">
        <f t="array" aca="1" ref="AU450" ca="1">INDIRECT("'"&amp;$C450&amp;"'!"&amp;"$"&amp;$D450&amp;$AU$1&amp;"")</f>
        <v>0</v>
      </c>
      <c r="AV450" s="232"/>
      <c r="AW450" s="230"/>
      <c r="AX450" s="229"/>
      <c r="AY450" s="233"/>
      <c r="AZ450" s="232" cm="1">
        <f t="array" aca="1" ref="AZ450" ca="1">INDIRECT("'"&amp;$C450&amp;"'!"&amp;"$"&amp;$D450&amp;$AZ$1&amp;"")</f>
        <v>0</v>
      </c>
      <c r="BA450" s="231"/>
      <c r="BB450" s="232"/>
      <c r="BC450" s="230"/>
      <c r="BD450" s="232" cm="1">
        <f t="array" aca="1" ref="BD450" ca="1">INDIRECT("'"&amp;$C450&amp;"'!"&amp;"$"&amp;$D450&amp;$BD$1&amp;"")</f>
        <v>0</v>
      </c>
      <c r="BE450" s="231"/>
      <c r="BF450" s="232"/>
      <c r="BG450" s="230"/>
      <c r="BH450" s="234"/>
      <c r="BI450" s="230"/>
      <c r="BJ450" s="234" cm="1">
        <f t="array" aca="1" ref="BJ450" ca="1">INDIRECT("'"&amp;$C450&amp;"'!"&amp;"$"&amp;$D450&amp;$BJ$1&amp;"")</f>
        <v>0</v>
      </c>
      <c r="BK450" s="232"/>
      <c r="BL450" s="230"/>
      <c r="BM450" s="408"/>
      <c r="BN450" s="229" cm="1">
        <f t="array" aca="1" ref="BN450" ca="1">INDIRECT("'"&amp;$C450&amp;"'!"&amp;"$"&amp;$D450&amp;$BN$1&amp;"")</f>
        <v>0</v>
      </c>
      <c r="BO450" s="231"/>
      <c r="BP450" s="230"/>
      <c r="BQ450" s="234" cm="1">
        <f t="array" aca="1" ref="BQ450" ca="1">INDIRECT("'"&amp;$C450&amp;"'!"&amp;"$"&amp;$D450&amp;$BQ$1&amp;"")</f>
        <v>0</v>
      </c>
      <c r="BR450" s="232"/>
      <c r="BS450" s="232"/>
      <c r="BT450" s="230"/>
      <c r="BU450" s="235" cm="1">
        <f t="array" aca="1" ref="BU450" ca="1">INDIRECT("'"&amp;$C450&amp;"'!"&amp;"$"&amp;$D450&amp;$BU$1&amp;"")</f>
        <v>0</v>
      </c>
      <c r="BV450" s="232"/>
      <c r="BW450" s="232"/>
      <c r="BX450" s="230"/>
      <c r="BY450" s="235"/>
      <c r="BZ450" s="232"/>
      <c r="CA450" s="232"/>
      <c r="CB450" s="230"/>
    </row>
    <row r="451" spans="1:80" ht="15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159</v>
      </c>
      <c r="E451" s="222"/>
      <c r="F451" s="223"/>
      <c r="G451" s="224" cm="1">
        <f t="array" aca="1" ref="G451" ca="1">INDIRECT("'"&amp;$C451&amp;"'!"&amp;"$"&amp;$D451&amp;$G$1&amp;"")</f>
        <v>0</v>
      </c>
      <c r="H451" s="225" t="s">
        <v>1</v>
      </c>
      <c r="I451" s="223" t="s">
        <v>1</v>
      </c>
      <c r="J451" s="224" cm="1">
        <f t="array" aca="1" ref="J451" ca="1">INDIRECT("'"&amp;$C451&amp;"'!"&amp;"$"&amp;$D451&amp;$J$1&amp;"")</f>
        <v>0</v>
      </c>
      <c r="K451" s="225"/>
      <c r="L451" s="225"/>
      <c r="M451" s="226"/>
      <c r="N451" s="222" cm="1">
        <f t="array" aca="1" ref="N451" ca="1">INDIRECT("'"&amp;$C451&amp;"'!"&amp;"$"&amp;$D451&amp;$N$1&amp;"")</f>
        <v>0</v>
      </c>
      <c r="O451" s="225"/>
      <c r="P451" s="225"/>
      <c r="Q451" s="223"/>
      <c r="R451" s="352" cm="1">
        <f t="array" aca="1" ref="R451" ca="1">INDIRECT("'"&amp;$C451&amp;"'!"&amp;"$"&amp;$D451&amp;$R$1&amp;"")</f>
        <v>0</v>
      </c>
      <c r="S451" s="225"/>
      <c r="T451" s="225"/>
      <c r="U451" s="226"/>
      <c r="V451" s="222"/>
      <c r="W451" s="227" cm="1">
        <f t="array" aca="1" ref="W451" ca="1">INDIRECT("'"&amp;$C451&amp;"'!"&amp;"$"&amp;$D451&amp;$W$1&amp;"")</f>
        <v>0</v>
      </c>
      <c r="X451" s="225"/>
      <c r="Y451" s="223"/>
      <c r="Z451" s="224" cm="1">
        <f t="array" aca="1" ref="Z451" ca="1">INDIRECT("'"&amp;$C451&amp;"'!"&amp;"$"&amp;$D451&amp;$Z$1&amp;"")</f>
        <v>0</v>
      </c>
      <c r="AA451" s="225" t="s">
        <v>1</v>
      </c>
      <c r="AB451" s="225" t="s">
        <v>1</v>
      </c>
      <c r="AC451" s="226" t="s">
        <v>1</v>
      </c>
      <c r="AD451" s="222" cm="1">
        <f t="array" aca="1" ref="AD451" ca="1">INDIRECT("'"&amp;$C451&amp;"'!"&amp;"$"&amp;$D451&amp;$AD$1&amp;"")</f>
        <v>0</v>
      </c>
      <c r="AE451" s="225" t="s">
        <v>1</v>
      </c>
      <c r="AF451" s="225" t="s">
        <v>1</v>
      </c>
      <c r="AG451" s="223" t="s">
        <v>1</v>
      </c>
      <c r="AH451" s="224" cm="1">
        <f t="array" aca="1" ref="AH451" ca="1">INDIRECT("'"&amp;$C451&amp;"'!"&amp;"$"&amp;$D451&amp;$AH$1&amp;"")</f>
        <v>0</v>
      </c>
      <c r="AI451" s="225" t="s">
        <v>1</v>
      </c>
      <c r="AJ451" s="225" t="s">
        <v>1</v>
      </c>
      <c r="AK451" s="226" t="s">
        <v>1</v>
      </c>
      <c r="AL451" s="222" cm="1">
        <f t="array" aca="1" ref="AL451" ca="1">INDIRECT("'"&amp;$C451&amp;"'!"&amp;"$"&amp;$D451&amp;$AL$1&amp;"")</f>
        <v>0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cm="1">
        <f t="array" aca="1" ref="AR451" ca="1">INDIRECT("'"&amp;$C451&amp;"'!"&amp;"$"&amp;$D451&amp;$AR$1&amp;"")</f>
        <v>0</v>
      </c>
      <c r="AS451" s="225"/>
      <c r="AT451" s="223"/>
      <c r="AU451" s="224" cm="1">
        <f t="array" aca="1" ref="AU451" ca="1">INDIRECT("'"&amp;$C451&amp;"'!"&amp;"$"&amp;$D451&amp;$AU$1&amp;"")</f>
        <v>0</v>
      </c>
      <c r="AV451" s="225"/>
      <c r="AW451" s="223"/>
      <c r="AX451" s="222"/>
      <c r="AY451" s="226"/>
      <c r="AZ451" s="225" cm="1">
        <f t="array" aca="1" ref="AZ451" ca="1">INDIRECT("'"&amp;$C451&amp;"'!"&amp;"$"&amp;$D451&amp;$AZ$1&amp;"")</f>
        <v>0</v>
      </c>
      <c r="BA451" s="224"/>
      <c r="BB451" s="225"/>
      <c r="BC451" s="223"/>
      <c r="BD451" s="225" cm="1">
        <f t="array" aca="1" ref="BD451" ca="1">INDIRECT("'"&amp;$C451&amp;"'!"&amp;"$"&amp;$D451&amp;$BD$1&amp;"")</f>
        <v>0</v>
      </c>
      <c r="BE451" s="224"/>
      <c r="BF451" s="225"/>
      <c r="BG451" s="223"/>
      <c r="BH451" s="227"/>
      <c r="BI451" s="223"/>
      <c r="BJ451" s="227" cm="1">
        <f t="array" aca="1" ref="BJ451" ca="1">INDIRECT("'"&amp;$C451&amp;"'!"&amp;"$"&amp;$D451&amp;$BJ$1&amp;"")</f>
        <v>0</v>
      </c>
      <c r="BK451" s="225"/>
      <c r="BL451" s="223"/>
      <c r="BM451" s="407"/>
      <c r="BN451" s="222" cm="1">
        <f t="array" aca="1" ref="BN451" ca="1">INDIRECT("'"&amp;$C451&amp;"'!"&amp;"$"&amp;$D451&amp;$BN$1&amp;"")</f>
        <v>0</v>
      </c>
      <c r="BO451" s="224"/>
      <c r="BP451" s="223"/>
      <c r="BQ451" s="227" cm="1">
        <f t="array" aca="1" ref="BQ451" ca="1">INDIRECT("'"&amp;$C451&amp;"'!"&amp;"$"&amp;$D451&amp;$BQ$1&amp;"")</f>
        <v>0</v>
      </c>
      <c r="BR451" s="225"/>
      <c r="BS451" s="225"/>
      <c r="BT451" s="223"/>
      <c r="BU451" s="228" cm="1">
        <f t="array" aca="1" ref="BU451" ca="1">INDIRECT("'"&amp;$C451&amp;"'!"&amp;"$"&amp;$D451&amp;$BU$1&amp;"")</f>
        <v>0</v>
      </c>
      <c r="BV451" s="225"/>
      <c r="BW451" s="225"/>
      <c r="BX451" s="223"/>
      <c r="BY451" s="228"/>
      <c r="BZ451" s="225"/>
      <c r="CA451" s="225"/>
      <c r="CB451" s="223"/>
    </row>
    <row r="452" spans="1:80" ht="15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160</v>
      </c>
      <c r="E452" s="229"/>
      <c r="F452" s="230"/>
      <c r="G452" s="231" cm="1">
        <f t="array" aca="1" ref="G452" ca="1">INDIRECT("'"&amp;$C452&amp;"'!"&amp;"$"&amp;$D452&amp;$G$1&amp;"")</f>
        <v>0</v>
      </c>
      <c r="H452" s="232" t="s">
        <v>1</v>
      </c>
      <c r="I452" s="230" t="s">
        <v>1</v>
      </c>
      <c r="J452" s="231" cm="1">
        <f t="array" aca="1" ref="J452" ca="1">INDIRECT("'"&amp;$C452&amp;"'!"&amp;"$"&amp;$D452&amp;$J$1&amp;"")</f>
        <v>0</v>
      </c>
      <c r="K452" s="232"/>
      <c r="L452" s="232"/>
      <c r="M452" s="233"/>
      <c r="N452" s="229" cm="1">
        <f t="array" aca="1" ref="N452" ca="1">INDIRECT("'"&amp;$C452&amp;"'!"&amp;"$"&amp;$D452&amp;$N$1&amp;"")</f>
        <v>0</v>
      </c>
      <c r="O452" s="232"/>
      <c r="P452" s="232"/>
      <c r="Q452" s="230"/>
      <c r="R452" s="229" cm="1">
        <f t="array" aca="1" ref="R452" ca="1">INDIRECT("'"&amp;$C452&amp;"'!"&amp;"$"&amp;$D452&amp;$R$1&amp;"")</f>
        <v>0</v>
      </c>
      <c r="S452" s="232"/>
      <c r="T452" s="232"/>
      <c r="U452" s="233"/>
      <c r="V452" s="229"/>
      <c r="W452" s="234" cm="1">
        <f t="array" aca="1" ref="W452" ca="1">INDIRECT("'"&amp;$C452&amp;"'!"&amp;"$"&amp;$D452&amp;$W$1&amp;"")</f>
        <v>0</v>
      </c>
      <c r="X452" s="232"/>
      <c r="Y452" s="230"/>
      <c r="Z452" s="231" cm="1">
        <f t="array" aca="1" ref="Z452" ca="1">INDIRECT("'"&amp;$C452&amp;"'!"&amp;"$"&amp;$D452&amp;$Z$1&amp;"")</f>
        <v>0</v>
      </c>
      <c r="AA452" s="232" t="s">
        <v>1</v>
      </c>
      <c r="AB452" s="232" t="s">
        <v>1</v>
      </c>
      <c r="AC452" s="233" t="s">
        <v>1</v>
      </c>
      <c r="AD452" s="229" cm="1">
        <f t="array" aca="1" ref="AD452" ca="1">INDIRECT("'"&amp;$C452&amp;"'!"&amp;"$"&amp;$D452&amp;$AD$1&amp;"")</f>
        <v>0</v>
      </c>
      <c r="AE452" s="232" t="s">
        <v>1</v>
      </c>
      <c r="AF452" s="232" t="s">
        <v>1</v>
      </c>
      <c r="AG452" s="230" t="s">
        <v>1</v>
      </c>
      <c r="AH452" s="231" cm="1">
        <f t="array" aca="1" ref="AH452" ca="1">INDIRECT("'"&amp;$C452&amp;"'!"&amp;"$"&amp;$D452&amp;$AH$1&amp;"")</f>
        <v>0</v>
      </c>
      <c r="AI452" s="232" t="s">
        <v>1</v>
      </c>
      <c r="AJ452" s="232" t="s">
        <v>1</v>
      </c>
      <c r="AK452" s="233" t="s">
        <v>1</v>
      </c>
      <c r="AL452" s="229" cm="1">
        <f t="array" aca="1" ref="AL452" ca="1">INDIRECT("'"&amp;$C452&amp;"'!"&amp;"$"&amp;$D452&amp;$AL$1&amp;"")</f>
        <v>0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cm="1">
        <f t="array" aca="1" ref="AR452" ca="1">INDIRECT("'"&amp;$C452&amp;"'!"&amp;"$"&amp;$D452&amp;$AR$1&amp;"")</f>
        <v>0</v>
      </c>
      <c r="AS452" s="232"/>
      <c r="AT452" s="230"/>
      <c r="AU452" s="231" cm="1">
        <f t="array" aca="1" ref="AU452" ca="1">INDIRECT("'"&amp;$C452&amp;"'!"&amp;"$"&amp;$D452&amp;$AU$1&amp;"")</f>
        <v>0</v>
      </c>
      <c r="AV452" s="232"/>
      <c r="AW452" s="230"/>
      <c r="AX452" s="229"/>
      <c r="AY452" s="233"/>
      <c r="AZ452" s="232" cm="1">
        <f t="array" aca="1" ref="AZ452" ca="1">INDIRECT("'"&amp;$C452&amp;"'!"&amp;"$"&amp;$D452&amp;$AZ$1&amp;"")</f>
        <v>0</v>
      </c>
      <c r="BA452" s="231"/>
      <c r="BB452" s="232"/>
      <c r="BC452" s="230"/>
      <c r="BD452" s="232" cm="1">
        <f t="array" aca="1" ref="BD452" ca="1">INDIRECT("'"&amp;$C452&amp;"'!"&amp;"$"&amp;$D452&amp;$BD$1&amp;"")</f>
        <v>0</v>
      </c>
      <c r="BE452" s="231"/>
      <c r="BF452" s="232"/>
      <c r="BG452" s="230"/>
      <c r="BH452" s="234"/>
      <c r="BI452" s="230"/>
      <c r="BJ452" s="234" cm="1">
        <f t="array" aca="1" ref="BJ452" ca="1">INDIRECT("'"&amp;$C452&amp;"'!"&amp;"$"&amp;$D452&amp;$BJ$1&amp;"")</f>
        <v>0</v>
      </c>
      <c r="BK452" s="232"/>
      <c r="BL452" s="230"/>
      <c r="BM452" s="408"/>
      <c r="BN452" s="229" cm="1">
        <f t="array" aca="1" ref="BN452" ca="1">INDIRECT("'"&amp;$C452&amp;"'!"&amp;"$"&amp;$D452&amp;$BN$1&amp;"")</f>
        <v>0</v>
      </c>
      <c r="BO452" s="231"/>
      <c r="BP452" s="230"/>
      <c r="BQ452" s="234" cm="1">
        <f t="array" aca="1" ref="BQ452" ca="1">INDIRECT("'"&amp;$C452&amp;"'!"&amp;"$"&amp;$D452&amp;$BQ$1&amp;"")</f>
        <v>0</v>
      </c>
      <c r="BR452" s="232"/>
      <c r="BS452" s="232"/>
      <c r="BT452" s="230"/>
      <c r="BU452" s="235" cm="1">
        <f t="array" aca="1" ref="BU452" ca="1">INDIRECT("'"&amp;$C452&amp;"'!"&amp;"$"&amp;$D452&amp;$BU$1&amp;"")</f>
        <v>0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161</v>
      </c>
      <c r="E453" s="236"/>
      <c r="F453" s="237"/>
      <c r="G453" s="238" cm="1">
        <f t="array" aca="1" ref="G453" ca="1">INDIRECT("'"&amp;$C453&amp;"'!"&amp;"$"&amp;$D453&amp;$G$1&amp;"")</f>
        <v>0</v>
      </c>
      <c r="H453" s="239" t="s">
        <v>1</v>
      </c>
      <c r="I453" s="237" t="s">
        <v>1</v>
      </c>
      <c r="J453" s="238" cm="1">
        <f t="array" aca="1" ref="J453" ca="1">INDIRECT("'"&amp;$C453&amp;"'!"&amp;"$"&amp;$D453&amp;$J$1&amp;"")</f>
        <v>0</v>
      </c>
      <c r="K453" s="239"/>
      <c r="L453" s="239"/>
      <c r="M453" s="240"/>
      <c r="N453" s="236" cm="1">
        <f t="array" aca="1" ref="N453" ca="1">INDIRECT("'"&amp;$C453&amp;"'!"&amp;"$"&amp;$D453&amp;$N$1&amp;"")</f>
        <v>0</v>
      </c>
      <c r="O453" s="239"/>
      <c r="P453" s="239"/>
      <c r="Q453" s="237"/>
      <c r="R453" s="354" cm="1">
        <f t="array" aca="1" ref="R453" ca="1">INDIRECT("'"&amp;$C453&amp;"'!"&amp;"$"&amp;$D453&amp;$R$1&amp;"")</f>
        <v>0</v>
      </c>
      <c r="S453" s="239"/>
      <c r="T453" s="239"/>
      <c r="U453" s="240"/>
      <c r="V453" s="236"/>
      <c r="W453" s="241" cm="1">
        <f t="array" aca="1" ref="W453" ca="1">INDIRECT("'"&amp;$C453&amp;"'!"&amp;"$"&amp;$D453&amp;$W$1&amp;"")</f>
        <v>0</v>
      </c>
      <c r="X453" s="239"/>
      <c r="Y453" s="237"/>
      <c r="Z453" s="238" cm="1">
        <f t="array" aca="1" ref="Z453" ca="1">INDIRECT("'"&amp;$C453&amp;"'!"&amp;"$"&amp;$D453&amp;$Z$1&amp;"")</f>
        <v>0</v>
      </c>
      <c r="AA453" s="239" t="s">
        <v>1</v>
      </c>
      <c r="AB453" s="239" t="s">
        <v>1</v>
      </c>
      <c r="AC453" s="240" t="s">
        <v>1</v>
      </c>
      <c r="AD453" s="236" cm="1">
        <f t="array" aca="1" ref="AD453" ca="1">INDIRECT("'"&amp;$C453&amp;"'!"&amp;"$"&amp;$D453&amp;$AD$1&amp;"")</f>
        <v>0</v>
      </c>
      <c r="AE453" s="239" t="s">
        <v>1</v>
      </c>
      <c r="AF453" s="239" t="s">
        <v>1</v>
      </c>
      <c r="AG453" s="237" t="s">
        <v>1</v>
      </c>
      <c r="AH453" s="238" cm="1">
        <f t="array" aca="1" ref="AH453" ca="1">INDIRECT("'"&amp;$C453&amp;"'!"&amp;"$"&amp;$D453&amp;$AH$1&amp;"")</f>
        <v>0</v>
      </c>
      <c r="AI453" s="239" t="s">
        <v>1</v>
      </c>
      <c r="AJ453" s="239" t="s">
        <v>1</v>
      </c>
      <c r="AK453" s="240" t="s">
        <v>1</v>
      </c>
      <c r="AL453" s="236" cm="1">
        <f t="array" aca="1" ref="AL453" ca="1">INDIRECT("'"&amp;$C453&amp;"'!"&amp;"$"&amp;$D453&amp;$AL$1&amp;"")</f>
        <v>0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cm="1">
        <f t="array" aca="1" ref="AR453" ca="1">INDIRECT("'"&amp;$C453&amp;"'!"&amp;"$"&amp;$D453&amp;$AR$1&amp;"")</f>
        <v>0</v>
      </c>
      <c r="AS453" s="239"/>
      <c r="AT453" s="237"/>
      <c r="AU453" s="238" cm="1">
        <f t="array" aca="1" ref="AU453" ca="1">INDIRECT("'"&amp;$C453&amp;"'!"&amp;"$"&amp;$D453&amp;$AU$1&amp;"")</f>
        <v>0</v>
      </c>
      <c r="AV453" s="239"/>
      <c r="AW453" s="237"/>
      <c r="AX453" s="236"/>
      <c r="AY453" s="240"/>
      <c r="AZ453" s="239" cm="1">
        <f t="array" aca="1" ref="AZ453" ca="1">INDIRECT("'"&amp;$C453&amp;"'!"&amp;"$"&amp;$D453&amp;$AZ$1&amp;"")</f>
        <v>0</v>
      </c>
      <c r="BA453" s="238"/>
      <c r="BB453" s="239"/>
      <c r="BC453" s="237"/>
      <c r="BD453" s="239" cm="1">
        <f t="array" aca="1" ref="BD453" ca="1">INDIRECT("'"&amp;$C453&amp;"'!"&amp;"$"&amp;$D453&amp;$BD$1&amp;"")</f>
        <v>0</v>
      </c>
      <c r="BE453" s="238"/>
      <c r="BF453" s="239"/>
      <c r="BG453" s="237"/>
      <c r="BH453" s="241"/>
      <c r="BI453" s="237"/>
      <c r="BJ453" s="241" cm="1">
        <f t="array" aca="1" ref="BJ453" ca="1">INDIRECT("'"&amp;$C453&amp;"'!"&amp;"$"&amp;$D453&amp;$BJ$1&amp;"")</f>
        <v>0</v>
      </c>
      <c r="BK453" s="239"/>
      <c r="BL453" s="237"/>
      <c r="BM453" s="409"/>
      <c r="BN453" s="236" cm="1">
        <f t="array" aca="1" ref="BN453" ca="1">INDIRECT("'"&amp;$C453&amp;"'!"&amp;"$"&amp;$D453&amp;$BN$1&amp;"")</f>
        <v>0</v>
      </c>
      <c r="BO453" s="238"/>
      <c r="BP453" s="237"/>
      <c r="BQ453" s="241" cm="1">
        <f t="array" aca="1" ref="BQ453" ca="1">INDIRECT("'"&amp;$C453&amp;"'!"&amp;"$"&amp;$D453&amp;$BQ$1&amp;"")</f>
        <v>0</v>
      </c>
      <c r="BR453" s="239"/>
      <c r="BS453" s="239"/>
      <c r="BT453" s="237"/>
      <c r="BU453" s="242" cm="1">
        <f t="array" aca="1" ref="BU453" ca="1">INDIRECT("'"&amp;$C453&amp;"'!"&amp;"$"&amp;$D453&amp;$BU$1&amp;"")</f>
        <v>0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>
      <c r="BI454" s="243"/>
    </row>
    <row r="455" spans="1:80" ht="15">
      <c r="A455" s="263">
        <f>A430+1</f>
        <v>46010</v>
      </c>
      <c r="B455" s="260">
        <v>0</v>
      </c>
      <c r="C455" s="245">
        <f>DAY(A455)</f>
        <v>19</v>
      </c>
      <c r="D455" s="246" t="s">
        <v>138</v>
      </c>
      <c r="E455" s="216"/>
      <c r="F455" s="217"/>
      <c r="G455" s="218" cm="1">
        <f t="array" aca="1" ref="G455" ca="1">INDIRECT("'"&amp;$C455&amp;"'!"&amp;"$"&amp;$D455&amp;$G$1&amp;"")</f>
        <v>0</v>
      </c>
      <c r="H455" s="219" t="s">
        <v>1</v>
      </c>
      <c r="I455" s="217" t="s">
        <v>1</v>
      </c>
      <c r="J455" s="218" cm="1">
        <f t="array" aca="1" ref="J455" ca="1">INDIRECT("'"&amp;$C455&amp;"'!"&amp;"$"&amp;$D455&amp;$J$1&amp;"")</f>
        <v>0</v>
      </c>
      <c r="K455" s="219"/>
      <c r="L455" s="219"/>
      <c r="M455" s="220"/>
      <c r="N455" s="216" cm="1">
        <f t="array" aca="1" ref="N455" ca="1">INDIRECT("'"&amp;$C455&amp;"'!"&amp;"$"&amp;$D455&amp;$N$1&amp;"")</f>
        <v>0</v>
      </c>
      <c r="O455" s="219"/>
      <c r="P455" s="219"/>
      <c r="Q455" s="217"/>
      <c r="R455" s="351" cm="1">
        <f t="array" aca="1" ref="R455" ca="1">INDIRECT("'"&amp;$C455&amp;"'!"&amp;"$"&amp;$D455&amp;$R$1&amp;"")</f>
        <v>0</v>
      </c>
      <c r="S455" s="219"/>
      <c r="T455" s="219"/>
      <c r="U455" s="220"/>
      <c r="V455" s="216"/>
      <c r="W455" s="221" cm="1">
        <f t="array" aca="1" ref="W455" ca="1">INDIRECT("'"&amp;$C455&amp;"'!"&amp;"$"&amp;$D455&amp;$W$1&amp;"")</f>
        <v>0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cm="1">
        <f t="array" aca="1" ref="AR455" ca="1">INDIRECT("'"&amp;$C455&amp;"'!"&amp;"$"&amp;$D455&amp;$AR$1&amp;"")</f>
        <v>0</v>
      </c>
      <c r="AS455" s="219"/>
      <c r="AT455" s="217"/>
      <c r="AU455" s="218" cm="1">
        <f t="array" aca="1" ref="AU455" ca="1">INDIRECT("'"&amp;$C455&amp;"'!"&amp;"$"&amp;$D455&amp;$AU$1&amp;"")</f>
        <v>0</v>
      </c>
      <c r="AV455" s="219"/>
      <c r="AW455" s="217"/>
      <c r="AX455" s="216"/>
      <c r="AY455" s="220"/>
      <c r="AZ455" s="219" cm="1">
        <f t="array" aca="1" ref="AZ455" ca="1">INDIRECT("'"&amp;$C455&amp;"'!"&amp;"$"&amp;$D455&amp;$AZ$1&amp;"")</f>
        <v>0</v>
      </c>
      <c r="BA455" s="218"/>
      <c r="BB455" s="219"/>
      <c r="BC455" s="217"/>
      <c r="BD455" s="219" cm="1">
        <f t="array" aca="1" ref="BD455" ca="1">INDIRECT("'"&amp;$C455&amp;"'!"&amp;"$"&amp;$D455&amp;$BD$1&amp;"")</f>
        <v>0</v>
      </c>
      <c r="BE455" s="218"/>
      <c r="BF455" s="219"/>
      <c r="BG455" s="217"/>
      <c r="BH455" s="221"/>
      <c r="BI455" s="217"/>
      <c r="BJ455" s="221" cm="1">
        <f t="array" aca="1" ref="BJ455" ca="1">INDIRECT("'"&amp;$C455&amp;"'!"&amp;"$"&amp;$D455&amp;$BJ$1&amp;"")</f>
        <v>0</v>
      </c>
      <c r="BK455" s="219"/>
      <c r="BL455" s="217"/>
      <c r="BM455" s="406"/>
      <c r="BN455" s="216" cm="1">
        <f t="array" aca="1" ref="BN455" ca="1">INDIRECT("'"&amp;$C455&amp;"'!"&amp;"$"&amp;$D455&amp;$BN$1&amp;"")</f>
        <v>0</v>
      </c>
      <c r="BO455" s="218"/>
      <c r="BP455" s="217"/>
      <c r="BQ455" s="221" cm="1">
        <f t="array" aca="1" ref="BQ455" ca="1">INDIRECT("'"&amp;$C455&amp;"'!"&amp;"$"&amp;$D455&amp;$BQ$1&amp;"")</f>
        <v>0</v>
      </c>
      <c r="BR455" s="219"/>
      <c r="BS455" s="219"/>
      <c r="BT455" s="217"/>
      <c r="BU455" s="221" cm="1">
        <f t="array" aca="1" ref="BU455" ca="1">INDIRECT("'"&amp;$C455&amp;"'!"&amp;"$"&amp;$D455&amp;$BU$1&amp;"")</f>
        <v>0</v>
      </c>
      <c r="BV455" s="219"/>
      <c r="BW455" s="219"/>
      <c r="BX455" s="217"/>
      <c r="BY455" s="274"/>
      <c r="BZ455" s="219"/>
      <c r="CA455" s="219"/>
      <c r="CB455" s="217"/>
    </row>
    <row r="456" spans="1:80" ht="15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139</v>
      </c>
      <c r="E456" s="222"/>
      <c r="F456" s="223"/>
      <c r="G456" s="224" cm="1">
        <f t="array" aca="1" ref="G456" ca="1">INDIRECT("'"&amp;$C456&amp;"'!"&amp;"$"&amp;$D456&amp;$G$1&amp;"")</f>
        <v>0</v>
      </c>
      <c r="H456" s="225" t="s">
        <v>1</v>
      </c>
      <c r="I456" s="223" t="s">
        <v>1</v>
      </c>
      <c r="J456" s="224" cm="1">
        <f t="array" aca="1" ref="J456" ca="1">INDIRECT("'"&amp;$C456&amp;"'!"&amp;"$"&amp;$D456&amp;$J$1&amp;"")</f>
        <v>0</v>
      </c>
      <c r="K456" s="225"/>
      <c r="L456" s="225"/>
      <c r="M456" s="226"/>
      <c r="N456" s="222" cm="1">
        <f t="array" aca="1" ref="N456" ca="1">INDIRECT("'"&amp;$C456&amp;"'!"&amp;"$"&amp;$D456&amp;$N$1&amp;"")</f>
        <v>0</v>
      </c>
      <c r="O456" s="225"/>
      <c r="P456" s="225"/>
      <c r="Q456" s="223"/>
      <c r="R456" s="352" cm="1">
        <f t="array" aca="1" ref="R456" ca="1">INDIRECT("'"&amp;$C456&amp;"'!"&amp;"$"&amp;$D456&amp;$R$1&amp;"")</f>
        <v>0</v>
      </c>
      <c r="S456" s="225"/>
      <c r="T456" s="225"/>
      <c r="U456" s="226"/>
      <c r="V456" s="222"/>
      <c r="W456" s="227" cm="1">
        <f t="array" aca="1" ref="W456" ca="1">INDIRECT("'"&amp;$C456&amp;"'!"&amp;"$"&amp;$D456&amp;$W$1&amp;"")</f>
        <v>0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cm="1">
        <f t="array" aca="1" ref="AR456" ca="1">INDIRECT("'"&amp;$C456&amp;"'!"&amp;"$"&amp;$D456&amp;$AR$1&amp;"")</f>
        <v>0</v>
      </c>
      <c r="AS456" s="225"/>
      <c r="AT456" s="223"/>
      <c r="AU456" s="224" cm="1">
        <f t="array" aca="1" ref="AU456" ca="1">INDIRECT("'"&amp;$C456&amp;"'!"&amp;"$"&amp;$D456&amp;$AU$1&amp;"")</f>
        <v>0</v>
      </c>
      <c r="AV456" s="225"/>
      <c r="AW456" s="223"/>
      <c r="AX456" s="222"/>
      <c r="AY456" s="226"/>
      <c r="AZ456" s="225" cm="1">
        <f t="array" aca="1" ref="AZ456" ca="1">INDIRECT("'"&amp;$C456&amp;"'!"&amp;"$"&amp;$D456&amp;$AZ$1&amp;"")</f>
        <v>0</v>
      </c>
      <c r="BA456" s="224"/>
      <c r="BB456" s="225"/>
      <c r="BC456" s="223"/>
      <c r="BD456" s="225" cm="1">
        <f t="array" aca="1" ref="BD456" ca="1">INDIRECT("'"&amp;$C456&amp;"'!"&amp;"$"&amp;$D456&amp;$BD$1&amp;"")</f>
        <v>0</v>
      </c>
      <c r="BE456" s="224"/>
      <c r="BF456" s="225"/>
      <c r="BG456" s="223"/>
      <c r="BH456" s="227"/>
      <c r="BI456" s="223"/>
      <c r="BJ456" s="227" cm="1">
        <f t="array" aca="1" ref="BJ456" ca="1">INDIRECT("'"&amp;$C456&amp;"'!"&amp;"$"&amp;$D456&amp;$BJ$1&amp;"")</f>
        <v>0</v>
      </c>
      <c r="BK456" s="225"/>
      <c r="BL456" s="223"/>
      <c r="BM456" s="407"/>
      <c r="BN456" s="222" cm="1">
        <f t="array" aca="1" ref="BN456" ca="1">INDIRECT("'"&amp;$C456&amp;"'!"&amp;"$"&amp;$D456&amp;$BN$1&amp;"")</f>
        <v>0</v>
      </c>
      <c r="BO456" s="224"/>
      <c r="BP456" s="223"/>
      <c r="BQ456" s="227" cm="1">
        <f t="array" aca="1" ref="BQ456" ca="1">INDIRECT("'"&amp;$C456&amp;"'!"&amp;"$"&amp;$D456&amp;$BQ$1&amp;"")</f>
        <v>0</v>
      </c>
      <c r="BR456" s="225"/>
      <c r="BS456" s="225"/>
      <c r="BT456" s="223"/>
      <c r="BU456" s="227" cm="1">
        <f t="array" aca="1" ref="BU456" ca="1">INDIRECT("'"&amp;$C456&amp;"'!"&amp;"$"&amp;$D456&amp;$BU$1&amp;"")</f>
        <v>0</v>
      </c>
      <c r="BV456" s="225"/>
      <c r="BW456" s="225"/>
      <c r="BX456" s="223"/>
      <c r="BY456" s="228"/>
      <c r="BZ456" s="225"/>
      <c r="CA456" s="225"/>
      <c r="CB456" s="223"/>
    </row>
    <row r="457" spans="1:80" ht="15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140</v>
      </c>
      <c r="E457" s="229"/>
      <c r="F457" s="230"/>
      <c r="G457" s="231" cm="1">
        <f t="array" aca="1" ref="G457" ca="1">INDIRECT("'"&amp;$C457&amp;"'!"&amp;"$"&amp;$D457&amp;$G$1&amp;"")</f>
        <v>0</v>
      </c>
      <c r="H457" s="232" t="s">
        <v>1</v>
      </c>
      <c r="I457" s="230" t="s">
        <v>1</v>
      </c>
      <c r="J457" s="231" cm="1">
        <f t="array" aca="1" ref="J457" ca="1">INDIRECT("'"&amp;$C457&amp;"'!"&amp;"$"&amp;$D457&amp;$J$1&amp;"")</f>
        <v>0</v>
      </c>
      <c r="K457" s="232"/>
      <c r="L457" s="232"/>
      <c r="M457" s="233"/>
      <c r="N457" s="229" cm="1">
        <f t="array" aca="1" ref="N457" ca="1">INDIRECT("'"&amp;$C457&amp;"'!"&amp;"$"&amp;$D457&amp;$N$1&amp;"")</f>
        <v>0</v>
      </c>
      <c r="O457" s="232"/>
      <c r="P457" s="232"/>
      <c r="Q457" s="230"/>
      <c r="R457" s="229" cm="1">
        <f t="array" aca="1" ref="R457" ca="1">INDIRECT("'"&amp;$C457&amp;"'!"&amp;"$"&amp;$D457&amp;$R$1&amp;"")</f>
        <v>0</v>
      </c>
      <c r="S457" s="232"/>
      <c r="T457" s="232"/>
      <c r="U457" s="233"/>
      <c r="V457" s="229"/>
      <c r="W457" s="234" cm="1">
        <f t="array" aca="1" ref="W457" ca="1">INDIRECT("'"&amp;$C457&amp;"'!"&amp;"$"&amp;$D457&amp;$W$1&amp;"")</f>
        <v>0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cm="1">
        <f t="array" aca="1" ref="AR457" ca="1">INDIRECT("'"&amp;$C457&amp;"'!"&amp;"$"&amp;$D457&amp;$AR$1&amp;"")</f>
        <v>0</v>
      </c>
      <c r="AS457" s="232"/>
      <c r="AT457" s="230"/>
      <c r="AU457" s="231" cm="1">
        <f t="array" aca="1" ref="AU457" ca="1">INDIRECT("'"&amp;$C457&amp;"'!"&amp;"$"&amp;$D457&amp;$AU$1&amp;"")</f>
        <v>0</v>
      </c>
      <c r="AV457" s="232"/>
      <c r="AW457" s="230"/>
      <c r="AX457" s="229"/>
      <c r="AY457" s="233"/>
      <c r="AZ457" s="232" cm="1">
        <f t="array" aca="1" ref="AZ457" ca="1">INDIRECT("'"&amp;$C457&amp;"'!"&amp;"$"&amp;$D457&amp;$AZ$1&amp;"")</f>
        <v>0</v>
      </c>
      <c r="BA457" s="231"/>
      <c r="BB457" s="232"/>
      <c r="BC457" s="230"/>
      <c r="BD457" s="232" cm="1">
        <f t="array" aca="1" ref="BD457" ca="1">INDIRECT("'"&amp;$C457&amp;"'!"&amp;"$"&amp;$D457&amp;$BD$1&amp;"")</f>
        <v>0</v>
      </c>
      <c r="BE457" s="231"/>
      <c r="BF457" s="232"/>
      <c r="BG457" s="230"/>
      <c r="BH457" s="234"/>
      <c r="BI457" s="230"/>
      <c r="BJ457" s="234" cm="1">
        <f t="array" aca="1" ref="BJ457" ca="1">INDIRECT("'"&amp;$C457&amp;"'!"&amp;"$"&amp;$D457&amp;$BJ$1&amp;"")</f>
        <v>0</v>
      </c>
      <c r="BK457" s="232"/>
      <c r="BL457" s="230"/>
      <c r="BM457" s="408"/>
      <c r="BN457" s="229" cm="1">
        <f t="array" aca="1" ref="BN457" ca="1">INDIRECT("'"&amp;$C457&amp;"'!"&amp;"$"&amp;$D457&amp;$BN$1&amp;"")</f>
        <v>0</v>
      </c>
      <c r="BO457" s="231"/>
      <c r="BP457" s="230"/>
      <c r="BQ457" s="234" cm="1">
        <f t="array" aca="1" ref="BQ457" ca="1">INDIRECT("'"&amp;$C457&amp;"'!"&amp;"$"&amp;$D457&amp;$BQ$1&amp;"")</f>
        <v>0</v>
      </c>
      <c r="BR457" s="232"/>
      <c r="BS457" s="232"/>
      <c r="BT457" s="230"/>
      <c r="BU457" s="234" cm="1">
        <f t="array" aca="1" ref="BU457" ca="1">INDIRECT("'"&amp;$C457&amp;"'!"&amp;"$"&amp;$D457&amp;$BU$1&amp;"")</f>
        <v>0</v>
      </c>
      <c r="BV457" s="232"/>
      <c r="BW457" s="232"/>
      <c r="BX457" s="230"/>
      <c r="BY457" s="235"/>
      <c r="BZ457" s="232"/>
      <c r="CA457" s="232"/>
      <c r="CB457" s="230"/>
    </row>
    <row r="458" spans="1:80" ht="15">
      <c r="A458" s="344">
        <f t="shared" si="35"/>
        <v>46010</v>
      </c>
      <c r="B458" s="261">
        <v>0.125</v>
      </c>
      <c r="C458" s="247">
        <f>DAY(A458)</f>
        <v>19</v>
      </c>
      <c r="D458" s="248" t="s">
        <v>141</v>
      </c>
      <c r="E458" s="222"/>
      <c r="F458" s="223"/>
      <c r="G458" s="224" cm="1">
        <f t="array" aca="1" ref="G458" ca="1">INDIRECT("'"&amp;$C458&amp;"'!"&amp;"$"&amp;$D458&amp;$G$1&amp;"")</f>
        <v>0</v>
      </c>
      <c r="H458" s="225" t="s">
        <v>1</v>
      </c>
      <c r="I458" s="223" t="s">
        <v>1</v>
      </c>
      <c r="J458" s="224" cm="1">
        <f t="array" aca="1" ref="J458" ca="1">INDIRECT("'"&amp;$C458&amp;"'!"&amp;"$"&amp;$D458&amp;$J$1&amp;"")</f>
        <v>0</v>
      </c>
      <c r="K458" s="225"/>
      <c r="L458" s="225"/>
      <c r="M458" s="226"/>
      <c r="N458" s="222" cm="1">
        <f t="array" aca="1" ref="N458" ca="1">INDIRECT("'"&amp;$C458&amp;"'!"&amp;"$"&amp;$D458&amp;$N$1&amp;"")</f>
        <v>0</v>
      </c>
      <c r="O458" s="225"/>
      <c r="P458" s="225"/>
      <c r="Q458" s="223"/>
      <c r="R458" s="352" cm="1">
        <f t="array" aca="1" ref="R458" ca="1">INDIRECT("'"&amp;$C458&amp;"'!"&amp;"$"&amp;$D458&amp;$R$1&amp;"")</f>
        <v>0</v>
      </c>
      <c r="S458" s="225"/>
      <c r="T458" s="225"/>
      <c r="U458" s="226"/>
      <c r="V458" s="222"/>
      <c r="W458" s="227" cm="1">
        <f t="array" aca="1" ref="W458" ca="1">INDIRECT("'"&amp;$C458&amp;"'!"&amp;"$"&amp;$D458&amp;$W$1&amp;"")</f>
        <v>0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cm="1">
        <f t="array" aca="1" ref="AR458" ca="1">INDIRECT("'"&amp;$C458&amp;"'!"&amp;"$"&amp;$D458&amp;$AR$1&amp;"")</f>
        <v>0</v>
      </c>
      <c r="AS458" s="225"/>
      <c r="AT458" s="223"/>
      <c r="AU458" s="224" cm="1">
        <f t="array" aca="1" ref="AU458" ca="1">INDIRECT("'"&amp;$C458&amp;"'!"&amp;"$"&amp;$D458&amp;$AU$1&amp;"")</f>
        <v>0</v>
      </c>
      <c r="AV458" s="225"/>
      <c r="AW458" s="223"/>
      <c r="AX458" s="222"/>
      <c r="AY458" s="226"/>
      <c r="AZ458" s="225" cm="1">
        <f t="array" aca="1" ref="AZ458" ca="1">INDIRECT("'"&amp;$C458&amp;"'!"&amp;"$"&amp;$D458&amp;$AZ$1&amp;"")</f>
        <v>0</v>
      </c>
      <c r="BA458" s="224"/>
      <c r="BB458" s="225"/>
      <c r="BC458" s="223"/>
      <c r="BD458" s="225" cm="1">
        <f t="array" aca="1" ref="BD458" ca="1">INDIRECT("'"&amp;$C458&amp;"'!"&amp;"$"&amp;$D458&amp;$BD$1&amp;"")</f>
        <v>0</v>
      </c>
      <c r="BE458" s="224"/>
      <c r="BF458" s="225"/>
      <c r="BG458" s="223"/>
      <c r="BH458" s="227"/>
      <c r="BI458" s="223"/>
      <c r="BJ458" s="227" cm="1">
        <f t="array" aca="1" ref="BJ458" ca="1">INDIRECT("'"&amp;$C458&amp;"'!"&amp;"$"&amp;$D458&amp;$BJ$1&amp;"")</f>
        <v>0</v>
      </c>
      <c r="BK458" s="225"/>
      <c r="BL458" s="223"/>
      <c r="BM458" s="407"/>
      <c r="BN458" s="222" cm="1">
        <f t="array" aca="1" ref="BN458" ca="1">INDIRECT("'"&amp;$C458&amp;"'!"&amp;"$"&amp;$D458&amp;$BN$1&amp;"")</f>
        <v>0</v>
      </c>
      <c r="BO458" s="224"/>
      <c r="BP458" s="223"/>
      <c r="BQ458" s="227" cm="1">
        <f t="array" aca="1" ref="BQ458" ca="1">INDIRECT("'"&amp;$C458&amp;"'!"&amp;"$"&amp;$D458&amp;$BQ$1&amp;"")</f>
        <v>0</v>
      </c>
      <c r="BR458" s="225"/>
      <c r="BS458" s="225"/>
      <c r="BT458" s="223"/>
      <c r="BU458" s="227" cm="1">
        <f t="array" aca="1" ref="BU458" ca="1">INDIRECT("'"&amp;$C458&amp;"'!"&amp;"$"&amp;$D458&amp;$BU$1&amp;"")</f>
        <v>0</v>
      </c>
      <c r="BV458" s="225"/>
      <c r="BW458" s="225"/>
      <c r="BX458" s="223"/>
      <c r="BY458" s="228"/>
      <c r="BZ458" s="225"/>
      <c r="CA458" s="225"/>
      <c r="CB458" s="223"/>
    </row>
    <row r="459" spans="1:80" ht="15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142</v>
      </c>
      <c r="E459" s="229"/>
      <c r="F459" s="230"/>
      <c r="G459" s="231" cm="1">
        <f t="array" aca="1" ref="G459" ca="1">INDIRECT("'"&amp;$C459&amp;"'!"&amp;"$"&amp;$D459&amp;$G$1&amp;"")</f>
        <v>0</v>
      </c>
      <c r="H459" s="232" t="s">
        <v>1</v>
      </c>
      <c r="I459" s="230" t="s">
        <v>1</v>
      </c>
      <c r="J459" s="231" cm="1">
        <f t="array" aca="1" ref="J459" ca="1">INDIRECT("'"&amp;$C459&amp;"'!"&amp;"$"&amp;$D459&amp;$J$1&amp;"")</f>
        <v>0</v>
      </c>
      <c r="K459" s="232"/>
      <c r="L459" s="232"/>
      <c r="M459" s="233"/>
      <c r="N459" s="229" cm="1">
        <f t="array" aca="1" ref="N459" ca="1">INDIRECT("'"&amp;$C459&amp;"'!"&amp;"$"&amp;$D459&amp;$N$1&amp;"")</f>
        <v>0</v>
      </c>
      <c r="O459" s="232"/>
      <c r="P459" s="232"/>
      <c r="Q459" s="230"/>
      <c r="R459" s="229" cm="1">
        <f t="array" aca="1" ref="R459" ca="1">INDIRECT("'"&amp;$C459&amp;"'!"&amp;"$"&amp;$D459&amp;$R$1&amp;"")</f>
        <v>0</v>
      </c>
      <c r="S459" s="232"/>
      <c r="T459" s="232"/>
      <c r="U459" s="233"/>
      <c r="V459" s="229"/>
      <c r="W459" s="234" cm="1">
        <f t="array" aca="1" ref="W459" ca="1">INDIRECT("'"&amp;$C459&amp;"'!"&amp;"$"&amp;$D459&amp;$W$1&amp;"")</f>
        <v>0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cm="1">
        <f t="array" aca="1" ref="AR459" ca="1">INDIRECT("'"&amp;$C459&amp;"'!"&amp;"$"&amp;$D459&amp;$AR$1&amp;"")</f>
        <v>0</v>
      </c>
      <c r="AS459" s="232"/>
      <c r="AT459" s="230"/>
      <c r="AU459" s="231" cm="1">
        <f t="array" aca="1" ref="AU459" ca="1">INDIRECT("'"&amp;$C459&amp;"'!"&amp;"$"&amp;$D459&amp;$AU$1&amp;"")</f>
        <v>0</v>
      </c>
      <c r="AV459" s="232"/>
      <c r="AW459" s="230"/>
      <c r="AX459" s="229"/>
      <c r="AY459" s="233"/>
      <c r="AZ459" s="232" cm="1">
        <f t="array" aca="1" ref="AZ459" ca="1">INDIRECT("'"&amp;$C459&amp;"'!"&amp;"$"&amp;$D459&amp;$AZ$1&amp;"")</f>
        <v>0</v>
      </c>
      <c r="BA459" s="231"/>
      <c r="BB459" s="232"/>
      <c r="BC459" s="230"/>
      <c r="BD459" s="232" cm="1">
        <f t="array" aca="1" ref="BD459" ca="1">INDIRECT("'"&amp;$C459&amp;"'!"&amp;"$"&amp;$D459&amp;$BD$1&amp;"")</f>
        <v>0</v>
      </c>
      <c r="BE459" s="231"/>
      <c r="BF459" s="232"/>
      <c r="BG459" s="230"/>
      <c r="BH459" s="234"/>
      <c r="BI459" s="230"/>
      <c r="BJ459" s="234" cm="1">
        <f t="array" aca="1" ref="BJ459" ca="1">INDIRECT("'"&amp;$C459&amp;"'!"&amp;"$"&amp;$D459&amp;$BJ$1&amp;"")</f>
        <v>0</v>
      </c>
      <c r="BK459" s="232"/>
      <c r="BL459" s="230"/>
      <c r="BM459" s="408"/>
      <c r="BN459" s="229" cm="1">
        <f t="array" aca="1" ref="BN459" ca="1">INDIRECT("'"&amp;$C459&amp;"'!"&amp;"$"&amp;$D459&amp;$BN$1&amp;"")</f>
        <v>0</v>
      </c>
      <c r="BO459" s="231"/>
      <c r="BP459" s="230"/>
      <c r="BQ459" s="234" cm="1">
        <f t="array" aca="1" ref="BQ459" ca="1">INDIRECT("'"&amp;$C459&amp;"'!"&amp;"$"&amp;$D459&amp;$BQ$1&amp;"")</f>
        <v>0</v>
      </c>
      <c r="BR459" s="232"/>
      <c r="BS459" s="232"/>
      <c r="BT459" s="230"/>
      <c r="BU459" s="234" cm="1">
        <f t="array" aca="1" ref="BU459" ca="1">INDIRECT("'"&amp;$C459&amp;"'!"&amp;"$"&amp;$D459&amp;$BU$1&amp;"")</f>
        <v>0</v>
      </c>
      <c r="BV459" s="232"/>
      <c r="BW459" s="232"/>
      <c r="BX459" s="230"/>
      <c r="BY459" s="235"/>
      <c r="BZ459" s="232"/>
      <c r="CA459" s="232"/>
      <c r="CB459" s="230"/>
    </row>
    <row r="460" spans="1:80" ht="15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143</v>
      </c>
      <c r="E460" s="222"/>
      <c r="F460" s="223"/>
      <c r="G460" s="224" cm="1">
        <f t="array" aca="1" ref="G460" ca="1">INDIRECT("'"&amp;$C460&amp;"'!"&amp;"$"&amp;$D460&amp;$G$1&amp;"")</f>
        <v>0</v>
      </c>
      <c r="H460" s="225" t="s">
        <v>1</v>
      </c>
      <c r="I460" s="223" t="s">
        <v>1</v>
      </c>
      <c r="J460" s="224" cm="1">
        <f t="array" aca="1" ref="J460" ca="1">INDIRECT("'"&amp;$C460&amp;"'!"&amp;"$"&amp;$D460&amp;$J$1&amp;"")</f>
        <v>0</v>
      </c>
      <c r="K460" s="225"/>
      <c r="L460" s="225"/>
      <c r="M460" s="226"/>
      <c r="N460" s="222" cm="1">
        <f t="array" aca="1" ref="N460" ca="1">INDIRECT("'"&amp;$C460&amp;"'!"&amp;"$"&amp;$D460&amp;$N$1&amp;"")</f>
        <v>0</v>
      </c>
      <c r="O460" s="225"/>
      <c r="P460" s="225"/>
      <c r="Q460" s="223"/>
      <c r="R460" s="352" cm="1">
        <f t="array" aca="1" ref="R460" ca="1">INDIRECT("'"&amp;$C460&amp;"'!"&amp;"$"&amp;$D460&amp;$R$1&amp;"")</f>
        <v>0</v>
      </c>
      <c r="S460" s="225"/>
      <c r="T460" s="225"/>
      <c r="U460" s="226"/>
      <c r="V460" s="222"/>
      <c r="W460" s="227" cm="1">
        <f t="array" aca="1" ref="W460" ca="1">INDIRECT("'"&amp;$C460&amp;"'!"&amp;"$"&amp;$D460&amp;$W$1&amp;"")</f>
        <v>0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cm="1">
        <f t="array" aca="1" ref="AR460" ca="1">INDIRECT("'"&amp;$C460&amp;"'!"&amp;"$"&amp;$D460&amp;$AR$1&amp;"")</f>
        <v>0</v>
      </c>
      <c r="AS460" s="225"/>
      <c r="AT460" s="223"/>
      <c r="AU460" s="224" cm="1">
        <f t="array" aca="1" ref="AU460" ca="1">INDIRECT("'"&amp;$C460&amp;"'!"&amp;"$"&amp;$D460&amp;$AU$1&amp;"")</f>
        <v>0</v>
      </c>
      <c r="AV460" s="225"/>
      <c r="AW460" s="223"/>
      <c r="AX460" s="222"/>
      <c r="AY460" s="226"/>
      <c r="AZ460" s="225" cm="1">
        <f t="array" aca="1" ref="AZ460" ca="1">INDIRECT("'"&amp;$C460&amp;"'!"&amp;"$"&amp;$D460&amp;$AZ$1&amp;"")</f>
        <v>0</v>
      </c>
      <c r="BA460" s="224"/>
      <c r="BB460" s="225"/>
      <c r="BC460" s="223"/>
      <c r="BD460" s="225" cm="1">
        <f t="array" aca="1" ref="BD460" ca="1">INDIRECT("'"&amp;$C460&amp;"'!"&amp;"$"&amp;$D460&amp;$BD$1&amp;"")</f>
        <v>0</v>
      </c>
      <c r="BE460" s="224"/>
      <c r="BF460" s="225"/>
      <c r="BG460" s="223"/>
      <c r="BH460" s="227"/>
      <c r="BI460" s="223"/>
      <c r="BJ460" s="227" cm="1">
        <f t="array" aca="1" ref="BJ460" ca="1">INDIRECT("'"&amp;$C460&amp;"'!"&amp;"$"&amp;$D460&amp;$BJ$1&amp;"")</f>
        <v>0</v>
      </c>
      <c r="BK460" s="225"/>
      <c r="BL460" s="223"/>
      <c r="BM460" s="407"/>
      <c r="BN460" s="222" cm="1">
        <f t="array" aca="1" ref="BN460" ca="1">INDIRECT("'"&amp;$C460&amp;"'!"&amp;"$"&amp;$D460&amp;$BN$1&amp;"")</f>
        <v>0</v>
      </c>
      <c r="BO460" s="224"/>
      <c r="BP460" s="223"/>
      <c r="BQ460" s="227" cm="1">
        <f t="array" aca="1" ref="BQ460" ca="1">INDIRECT("'"&amp;$C460&amp;"'!"&amp;"$"&amp;$D460&amp;$BQ$1&amp;"")</f>
        <v>0</v>
      </c>
      <c r="BR460" s="225"/>
      <c r="BS460" s="225"/>
      <c r="BT460" s="223"/>
      <c r="BU460" s="227" cm="1">
        <f t="array" aca="1" ref="BU460" ca="1">INDIRECT("'"&amp;$C460&amp;"'!"&amp;"$"&amp;$D460&amp;$BU$1&amp;"")</f>
        <v>0</v>
      </c>
      <c r="BV460" s="225"/>
      <c r="BW460" s="225"/>
      <c r="BX460" s="223"/>
      <c r="BY460" s="228"/>
      <c r="BZ460" s="225"/>
      <c r="CA460" s="225"/>
      <c r="CB460" s="223"/>
    </row>
    <row r="461" spans="1:80" ht="15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144</v>
      </c>
      <c r="E461" s="229"/>
      <c r="F461" s="230"/>
      <c r="G461" s="231" cm="1">
        <f t="array" aca="1" ref="G461" ca="1">INDIRECT("'"&amp;$C461&amp;"'!"&amp;"$"&amp;$D461&amp;$G$1&amp;"")</f>
        <v>0</v>
      </c>
      <c r="H461" s="232" t="s">
        <v>1</v>
      </c>
      <c r="I461" s="230" t="s">
        <v>1</v>
      </c>
      <c r="J461" s="231" cm="1">
        <f t="array" aca="1" ref="J461" ca="1">INDIRECT("'"&amp;$C461&amp;"'!"&amp;"$"&amp;$D461&amp;$J$1&amp;"")</f>
        <v>0</v>
      </c>
      <c r="K461" s="232"/>
      <c r="L461" s="232"/>
      <c r="M461" s="233"/>
      <c r="N461" s="229" cm="1">
        <f t="array" aca="1" ref="N461" ca="1">INDIRECT("'"&amp;$C461&amp;"'!"&amp;"$"&amp;$D461&amp;$N$1&amp;"")</f>
        <v>0</v>
      </c>
      <c r="O461" s="232"/>
      <c r="P461" s="232"/>
      <c r="Q461" s="230"/>
      <c r="R461" s="229" cm="1">
        <f t="array" aca="1" ref="R461" ca="1">INDIRECT("'"&amp;$C461&amp;"'!"&amp;"$"&amp;$D461&amp;$R$1&amp;"")</f>
        <v>0</v>
      </c>
      <c r="S461" s="232"/>
      <c r="T461" s="232"/>
      <c r="U461" s="233"/>
      <c r="V461" s="229"/>
      <c r="W461" s="234" cm="1">
        <f t="array" aca="1" ref="W461" ca="1">INDIRECT("'"&amp;$C461&amp;"'!"&amp;"$"&amp;$D461&amp;$W$1&amp;"")</f>
        <v>0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cm="1">
        <f t="array" aca="1" ref="AR461" ca="1">INDIRECT("'"&amp;$C461&amp;"'!"&amp;"$"&amp;$D461&amp;$AR$1&amp;"")</f>
        <v>0</v>
      </c>
      <c r="AS461" s="232"/>
      <c r="AT461" s="230"/>
      <c r="AU461" s="231" cm="1">
        <f t="array" aca="1" ref="AU461" ca="1">INDIRECT("'"&amp;$C461&amp;"'!"&amp;"$"&amp;$D461&amp;$AU$1&amp;"")</f>
        <v>0</v>
      </c>
      <c r="AV461" s="232"/>
      <c r="AW461" s="230"/>
      <c r="AX461" s="229"/>
      <c r="AY461" s="233"/>
      <c r="AZ461" s="232" cm="1">
        <f t="array" aca="1" ref="AZ461" ca="1">INDIRECT("'"&amp;$C461&amp;"'!"&amp;"$"&amp;$D461&amp;$AZ$1&amp;"")</f>
        <v>0</v>
      </c>
      <c r="BA461" s="231"/>
      <c r="BB461" s="232"/>
      <c r="BC461" s="230"/>
      <c r="BD461" s="232" cm="1">
        <f t="array" aca="1" ref="BD461" ca="1">INDIRECT("'"&amp;$C461&amp;"'!"&amp;"$"&amp;$D461&amp;$BD$1&amp;"")</f>
        <v>0</v>
      </c>
      <c r="BE461" s="231"/>
      <c r="BF461" s="232"/>
      <c r="BG461" s="230"/>
      <c r="BH461" s="234"/>
      <c r="BI461" s="230"/>
      <c r="BJ461" s="234" cm="1">
        <f t="array" aca="1" ref="BJ461" ca="1">INDIRECT("'"&amp;$C461&amp;"'!"&amp;"$"&amp;$D461&amp;$BJ$1&amp;"")</f>
        <v>0</v>
      </c>
      <c r="BK461" s="232"/>
      <c r="BL461" s="230"/>
      <c r="BM461" s="408"/>
      <c r="BN461" s="229" cm="1">
        <f t="array" aca="1" ref="BN461" ca="1">INDIRECT("'"&amp;$C461&amp;"'!"&amp;"$"&amp;$D461&amp;$BN$1&amp;"")</f>
        <v>0</v>
      </c>
      <c r="BO461" s="231"/>
      <c r="BP461" s="230"/>
      <c r="BQ461" s="234" cm="1">
        <f t="array" aca="1" ref="BQ461" ca="1">INDIRECT("'"&amp;$C461&amp;"'!"&amp;"$"&amp;$D461&amp;$BQ$1&amp;"")</f>
        <v>0</v>
      </c>
      <c r="BR461" s="232"/>
      <c r="BS461" s="232"/>
      <c r="BT461" s="230"/>
      <c r="BU461" s="234" cm="1">
        <f t="array" aca="1" ref="BU461" ca="1">INDIRECT("'"&amp;$C461&amp;"'!"&amp;"$"&amp;$D461&amp;$BU$1&amp;"")</f>
        <v>0</v>
      </c>
      <c r="BV461" s="232"/>
      <c r="BW461" s="232"/>
      <c r="BX461" s="230"/>
      <c r="BY461" s="235"/>
      <c r="BZ461" s="232"/>
      <c r="CA461" s="232"/>
      <c r="CB461" s="230"/>
    </row>
    <row r="462" spans="1:80" ht="15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145</v>
      </c>
      <c r="E462" s="222"/>
      <c r="F462" s="223"/>
      <c r="G462" s="224" cm="1">
        <f t="array" aca="1" ref="G462" ca="1">INDIRECT("'"&amp;$C462&amp;"'!"&amp;"$"&amp;$D462&amp;$G$1&amp;"")</f>
        <v>0</v>
      </c>
      <c r="H462" s="225" t="s">
        <v>1</v>
      </c>
      <c r="I462" s="223" t="s">
        <v>1</v>
      </c>
      <c r="J462" s="224" cm="1">
        <f t="array" aca="1" ref="J462" ca="1">INDIRECT("'"&amp;$C462&amp;"'!"&amp;"$"&amp;$D462&amp;$J$1&amp;"")</f>
        <v>0</v>
      </c>
      <c r="K462" s="225"/>
      <c r="L462" s="225"/>
      <c r="M462" s="226"/>
      <c r="N462" s="222" cm="1">
        <f t="array" aca="1" ref="N462" ca="1">INDIRECT("'"&amp;$C462&amp;"'!"&amp;"$"&amp;$D462&amp;$N$1&amp;"")</f>
        <v>0</v>
      </c>
      <c r="O462" s="225"/>
      <c r="P462" s="225"/>
      <c r="Q462" s="223"/>
      <c r="R462" s="352" cm="1">
        <f t="array" aca="1" ref="R462" ca="1">INDIRECT("'"&amp;$C462&amp;"'!"&amp;"$"&amp;$D462&amp;$R$1&amp;"")</f>
        <v>0</v>
      </c>
      <c r="S462" s="225"/>
      <c r="T462" s="225"/>
      <c r="U462" s="226"/>
      <c r="V462" s="222"/>
      <c r="W462" s="227" cm="1">
        <f t="array" aca="1" ref="W462" ca="1">INDIRECT("'"&amp;$C462&amp;"'!"&amp;"$"&amp;$D462&amp;$W$1&amp;"")</f>
        <v>0</v>
      </c>
      <c r="X462" s="225"/>
      <c r="Y462" s="223"/>
      <c r="Z462" s="224" cm="1">
        <f t="array" aca="1" ref="Z462" ca="1">INDIRECT("'"&amp;$C462&amp;"'!"&amp;"$"&amp;$D462&amp;$Z$1&amp;"")</f>
        <v>0</v>
      </c>
      <c r="AA462" s="225" t="s">
        <v>1</v>
      </c>
      <c r="AB462" s="225" t="s">
        <v>1</v>
      </c>
      <c r="AC462" s="226" t="s">
        <v>1</v>
      </c>
      <c r="AD462" s="222" cm="1">
        <f t="array" aca="1" ref="AD462" ca="1">INDIRECT("'"&amp;$C462&amp;"'!"&amp;"$"&amp;$D462&amp;$AD$1&amp;"")</f>
        <v>0</v>
      </c>
      <c r="AE462" s="225" t="s">
        <v>1</v>
      </c>
      <c r="AF462" s="225" t="s">
        <v>1</v>
      </c>
      <c r="AG462" s="223" t="s">
        <v>1</v>
      </c>
      <c r="AH462" s="224" cm="1">
        <f t="array" aca="1" ref="AH462" ca="1">INDIRECT("'"&amp;$C462&amp;"'!"&amp;"$"&amp;$D462&amp;$AH$1&amp;"")</f>
        <v>0</v>
      </c>
      <c r="AI462" s="225" t="s">
        <v>1</v>
      </c>
      <c r="AJ462" s="225" t="s">
        <v>1</v>
      </c>
      <c r="AK462" s="226" t="s">
        <v>1</v>
      </c>
      <c r="AL462" s="222" cm="1">
        <f t="array" aca="1" ref="AL462" ca="1">INDIRECT("'"&amp;$C462&amp;"'!"&amp;"$"&amp;$D462&amp;$AL$1&amp;"")</f>
        <v>0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cm="1">
        <f t="array" aca="1" ref="AR462" ca="1">INDIRECT("'"&amp;$C462&amp;"'!"&amp;"$"&amp;$D462&amp;$AR$1&amp;"")</f>
        <v>0</v>
      </c>
      <c r="AS462" s="225"/>
      <c r="AT462" s="223"/>
      <c r="AU462" s="224" cm="1">
        <f t="array" aca="1" ref="AU462" ca="1">INDIRECT("'"&amp;$C462&amp;"'!"&amp;"$"&amp;$D462&amp;$AU$1&amp;"")</f>
        <v>0</v>
      </c>
      <c r="AV462" s="225"/>
      <c r="AW462" s="223"/>
      <c r="AX462" s="222"/>
      <c r="AY462" s="226"/>
      <c r="AZ462" s="225" cm="1">
        <f t="array" aca="1" ref="AZ462" ca="1">INDIRECT("'"&amp;$C462&amp;"'!"&amp;"$"&amp;$D462&amp;$AZ$1&amp;"")</f>
        <v>0</v>
      </c>
      <c r="BA462" s="224"/>
      <c r="BB462" s="225"/>
      <c r="BC462" s="223"/>
      <c r="BD462" s="225" cm="1">
        <f t="array" aca="1" ref="BD462" ca="1">INDIRECT("'"&amp;$C462&amp;"'!"&amp;"$"&amp;$D462&amp;$BD$1&amp;"")</f>
        <v>0</v>
      </c>
      <c r="BE462" s="224"/>
      <c r="BF462" s="225"/>
      <c r="BG462" s="223"/>
      <c r="BH462" s="227"/>
      <c r="BI462" s="223"/>
      <c r="BJ462" s="227" cm="1">
        <f t="array" aca="1" ref="BJ462" ca="1">INDIRECT("'"&amp;$C462&amp;"'!"&amp;"$"&amp;$D462&amp;$BJ$1&amp;"")</f>
        <v>0</v>
      </c>
      <c r="BK462" s="225"/>
      <c r="BL462" s="223"/>
      <c r="BM462" s="407"/>
      <c r="BN462" s="222" cm="1">
        <f t="array" aca="1" ref="BN462" ca="1">INDIRECT("'"&amp;$C462&amp;"'!"&amp;"$"&amp;$D462&amp;$BN$1&amp;"")</f>
        <v>0</v>
      </c>
      <c r="BO462" s="224"/>
      <c r="BP462" s="223"/>
      <c r="BQ462" s="227" cm="1">
        <f t="array" aca="1" ref="BQ462" ca="1">INDIRECT("'"&amp;$C462&amp;"'!"&amp;"$"&amp;$D462&amp;$BQ$1&amp;"")</f>
        <v>0</v>
      </c>
      <c r="BR462" s="225"/>
      <c r="BS462" s="225"/>
      <c r="BT462" s="223"/>
      <c r="BU462" s="228" cm="1">
        <f t="array" aca="1" ref="BU462" ca="1">INDIRECT("'"&amp;$C462&amp;"'!"&amp;"$"&amp;$D462&amp;$BU$1&amp;"")</f>
        <v>0</v>
      </c>
      <c r="BV462" s="225"/>
      <c r="BW462" s="225"/>
      <c r="BX462" s="223"/>
      <c r="BY462" s="228"/>
      <c r="BZ462" s="225"/>
      <c r="CA462" s="225"/>
      <c r="CB462" s="223"/>
    </row>
    <row r="463" spans="1:80" ht="15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146</v>
      </c>
      <c r="E463" s="229"/>
      <c r="F463" s="230"/>
      <c r="G463" s="231" cm="1">
        <f t="array" aca="1" ref="G463" ca="1">INDIRECT("'"&amp;$C463&amp;"'!"&amp;"$"&amp;$D463&amp;$G$1&amp;"")</f>
        <v>0</v>
      </c>
      <c r="H463" s="232" t="s">
        <v>1</v>
      </c>
      <c r="I463" s="230" t="s">
        <v>1</v>
      </c>
      <c r="J463" s="231" cm="1">
        <f t="array" aca="1" ref="J463" ca="1">INDIRECT("'"&amp;$C463&amp;"'!"&amp;"$"&amp;$D463&amp;$J$1&amp;"")</f>
        <v>0</v>
      </c>
      <c r="K463" s="232"/>
      <c r="L463" s="232"/>
      <c r="M463" s="233"/>
      <c r="N463" s="229" cm="1">
        <f t="array" aca="1" ref="N463" ca="1">INDIRECT("'"&amp;$C463&amp;"'!"&amp;"$"&amp;$D463&amp;$N$1&amp;"")</f>
        <v>0</v>
      </c>
      <c r="O463" s="232"/>
      <c r="P463" s="232"/>
      <c r="Q463" s="230"/>
      <c r="R463" s="229" cm="1">
        <f t="array" aca="1" ref="R463" ca="1">INDIRECT("'"&amp;$C463&amp;"'!"&amp;"$"&amp;$D463&amp;$R$1&amp;"")</f>
        <v>0</v>
      </c>
      <c r="S463" s="232"/>
      <c r="T463" s="232"/>
      <c r="U463" s="233"/>
      <c r="V463" s="229"/>
      <c r="W463" s="234" cm="1">
        <f t="array" aca="1" ref="W463" ca="1">INDIRECT("'"&amp;$C463&amp;"'!"&amp;"$"&amp;$D463&amp;$W$1&amp;"")</f>
        <v>0</v>
      </c>
      <c r="X463" s="232"/>
      <c r="Y463" s="230"/>
      <c r="Z463" s="231" cm="1">
        <f t="array" aca="1" ref="Z463" ca="1">INDIRECT("'"&amp;$C463&amp;"'!"&amp;"$"&amp;$D463&amp;$Z$1&amp;"")</f>
        <v>0</v>
      </c>
      <c r="AA463" s="232" t="s">
        <v>1</v>
      </c>
      <c r="AB463" s="232" t="s">
        <v>1</v>
      </c>
      <c r="AC463" s="233" t="s">
        <v>1</v>
      </c>
      <c r="AD463" s="229" cm="1">
        <f t="array" aca="1" ref="AD463" ca="1">INDIRECT("'"&amp;$C463&amp;"'!"&amp;"$"&amp;$D463&amp;$AD$1&amp;"")</f>
        <v>0</v>
      </c>
      <c r="AE463" s="232" t="s">
        <v>1</v>
      </c>
      <c r="AF463" s="232" t="s">
        <v>1</v>
      </c>
      <c r="AG463" s="230" t="s">
        <v>1</v>
      </c>
      <c r="AH463" s="231" cm="1">
        <f t="array" aca="1" ref="AH463" ca="1">INDIRECT("'"&amp;$C463&amp;"'!"&amp;"$"&amp;$D463&amp;$AH$1&amp;"")</f>
        <v>0</v>
      </c>
      <c r="AI463" s="232" t="s">
        <v>1</v>
      </c>
      <c r="AJ463" s="232" t="s">
        <v>1</v>
      </c>
      <c r="AK463" s="233" t="s">
        <v>1</v>
      </c>
      <c r="AL463" s="229" cm="1">
        <f t="array" aca="1" ref="AL463" ca="1">INDIRECT("'"&amp;$C463&amp;"'!"&amp;"$"&amp;$D463&amp;$AL$1&amp;"")</f>
        <v>0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cm="1">
        <f t="array" aca="1" ref="AR463" ca="1">INDIRECT("'"&amp;$C463&amp;"'!"&amp;"$"&amp;$D463&amp;$AR$1&amp;"")</f>
        <v>0</v>
      </c>
      <c r="AS463" s="232"/>
      <c r="AT463" s="230"/>
      <c r="AU463" s="231" cm="1">
        <f t="array" aca="1" ref="AU463" ca="1">INDIRECT("'"&amp;$C463&amp;"'!"&amp;"$"&amp;$D463&amp;$AU$1&amp;"")</f>
        <v>0</v>
      </c>
      <c r="AV463" s="232"/>
      <c r="AW463" s="230"/>
      <c r="AX463" s="229"/>
      <c r="AY463" s="233"/>
      <c r="AZ463" s="232" cm="1">
        <f t="array" aca="1" ref="AZ463" ca="1">INDIRECT("'"&amp;$C463&amp;"'!"&amp;"$"&amp;$D463&amp;$AZ$1&amp;"")</f>
        <v>0</v>
      </c>
      <c r="BA463" s="231"/>
      <c r="BB463" s="232"/>
      <c r="BC463" s="230"/>
      <c r="BD463" s="232" cm="1">
        <f t="array" aca="1" ref="BD463" ca="1">INDIRECT("'"&amp;$C463&amp;"'!"&amp;"$"&amp;$D463&amp;$BD$1&amp;"")</f>
        <v>0</v>
      </c>
      <c r="BE463" s="231"/>
      <c r="BF463" s="232"/>
      <c r="BG463" s="230"/>
      <c r="BH463" s="234"/>
      <c r="BI463" s="230"/>
      <c r="BJ463" s="234" cm="1">
        <f t="array" aca="1" ref="BJ463" ca="1">INDIRECT("'"&amp;$C463&amp;"'!"&amp;"$"&amp;$D463&amp;$BJ$1&amp;"")</f>
        <v>0</v>
      </c>
      <c r="BK463" s="232"/>
      <c r="BL463" s="230"/>
      <c r="BM463" s="408"/>
      <c r="BN463" s="229" cm="1">
        <f t="array" aca="1" ref="BN463" ca="1">INDIRECT("'"&amp;$C463&amp;"'!"&amp;"$"&amp;$D463&amp;$BN$1&amp;"")</f>
        <v>0</v>
      </c>
      <c r="BO463" s="231"/>
      <c r="BP463" s="230"/>
      <c r="BQ463" s="234" cm="1">
        <f t="array" aca="1" ref="BQ463" ca="1">INDIRECT("'"&amp;$C463&amp;"'!"&amp;"$"&amp;$D463&amp;$BQ$1&amp;"")</f>
        <v>0</v>
      </c>
      <c r="BR463" s="232"/>
      <c r="BS463" s="232"/>
      <c r="BT463" s="230"/>
      <c r="BU463" s="235" cm="1">
        <f t="array" aca="1" ref="BU463" ca="1">INDIRECT("'"&amp;$C463&amp;"'!"&amp;"$"&amp;$D463&amp;$BU$1&amp;"")</f>
        <v>0</v>
      </c>
      <c r="BV463" s="232"/>
      <c r="BW463" s="232"/>
      <c r="BX463" s="230"/>
      <c r="BY463" s="235"/>
      <c r="BZ463" s="232"/>
      <c r="CA463" s="232"/>
      <c r="CB463" s="230"/>
    </row>
    <row r="464" spans="1:80" ht="15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147</v>
      </c>
      <c r="E464" s="222"/>
      <c r="F464" s="223"/>
      <c r="G464" s="224" cm="1">
        <f t="array" aca="1" ref="G464" ca="1">INDIRECT("'"&amp;$C464&amp;"'!"&amp;"$"&amp;$D464&amp;$G$1&amp;"")</f>
        <v>0</v>
      </c>
      <c r="H464" s="225" t="s">
        <v>1</v>
      </c>
      <c r="I464" s="223" t="s">
        <v>1</v>
      </c>
      <c r="J464" s="224" cm="1">
        <f t="array" aca="1" ref="J464" ca="1">INDIRECT("'"&amp;$C464&amp;"'!"&amp;"$"&amp;$D464&amp;$J$1&amp;"")</f>
        <v>0</v>
      </c>
      <c r="K464" s="225"/>
      <c r="L464" s="225"/>
      <c r="M464" s="226"/>
      <c r="N464" s="222" cm="1">
        <f t="array" aca="1" ref="N464" ca="1">INDIRECT("'"&amp;$C464&amp;"'!"&amp;"$"&amp;$D464&amp;$N$1&amp;"")</f>
        <v>0</v>
      </c>
      <c r="O464" s="225"/>
      <c r="P464" s="225"/>
      <c r="Q464" s="223"/>
      <c r="R464" s="352" cm="1">
        <f t="array" aca="1" ref="R464" ca="1">INDIRECT("'"&amp;$C464&amp;"'!"&amp;"$"&amp;$D464&amp;$R$1&amp;"")</f>
        <v>0</v>
      </c>
      <c r="S464" s="225"/>
      <c r="T464" s="225"/>
      <c r="U464" s="226"/>
      <c r="V464" s="222"/>
      <c r="W464" s="227" cm="1">
        <f t="array" aca="1" ref="W464" ca="1">INDIRECT("'"&amp;$C464&amp;"'!"&amp;"$"&amp;$D464&amp;$W$1&amp;"")</f>
        <v>0</v>
      </c>
      <c r="X464" s="225"/>
      <c r="Y464" s="223"/>
      <c r="Z464" s="224" cm="1">
        <f t="array" aca="1" ref="Z464" ca="1">INDIRECT("'"&amp;$C464&amp;"'!"&amp;"$"&amp;$D464&amp;$Z$1&amp;"")</f>
        <v>0</v>
      </c>
      <c r="AA464" s="225" t="s">
        <v>1</v>
      </c>
      <c r="AB464" s="225" t="s">
        <v>1</v>
      </c>
      <c r="AC464" s="226" t="s">
        <v>1</v>
      </c>
      <c r="AD464" s="222" cm="1">
        <f t="array" aca="1" ref="AD464" ca="1">INDIRECT("'"&amp;$C464&amp;"'!"&amp;"$"&amp;$D464&amp;$AD$1&amp;"")</f>
        <v>0</v>
      </c>
      <c r="AE464" s="225" t="s">
        <v>1</v>
      </c>
      <c r="AF464" s="225" t="s">
        <v>1</v>
      </c>
      <c r="AG464" s="223" t="s">
        <v>1</v>
      </c>
      <c r="AH464" s="224" cm="1">
        <f t="array" aca="1" ref="AH464" ca="1">INDIRECT("'"&amp;$C464&amp;"'!"&amp;"$"&amp;$D464&amp;$AH$1&amp;"")</f>
        <v>0</v>
      </c>
      <c r="AI464" s="225" t="s">
        <v>1</v>
      </c>
      <c r="AJ464" s="225" t="s">
        <v>1</v>
      </c>
      <c r="AK464" s="226" t="s">
        <v>1</v>
      </c>
      <c r="AL464" s="222" cm="1">
        <f t="array" aca="1" ref="AL464" ca="1">INDIRECT("'"&amp;$C464&amp;"'!"&amp;"$"&amp;$D464&amp;$AL$1&amp;"")</f>
        <v>0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cm="1">
        <f t="array" aca="1" ref="AR464" ca="1">INDIRECT("'"&amp;$C464&amp;"'!"&amp;"$"&amp;$D464&amp;$AR$1&amp;"")</f>
        <v>0</v>
      </c>
      <c r="AS464" s="225"/>
      <c r="AT464" s="223"/>
      <c r="AU464" s="224" cm="1">
        <f t="array" aca="1" ref="AU464" ca="1">INDIRECT("'"&amp;$C464&amp;"'!"&amp;"$"&amp;$D464&amp;$AU$1&amp;"")</f>
        <v>0</v>
      </c>
      <c r="AV464" s="225"/>
      <c r="AW464" s="223"/>
      <c r="AX464" s="222"/>
      <c r="AY464" s="226"/>
      <c r="AZ464" s="225" cm="1">
        <f t="array" aca="1" ref="AZ464" ca="1">INDIRECT("'"&amp;$C464&amp;"'!"&amp;"$"&amp;$D464&amp;$AZ$1&amp;"")</f>
        <v>0</v>
      </c>
      <c r="BA464" s="224"/>
      <c r="BB464" s="225"/>
      <c r="BC464" s="223"/>
      <c r="BD464" s="225" cm="1">
        <f t="array" aca="1" ref="BD464" ca="1">INDIRECT("'"&amp;$C464&amp;"'!"&amp;"$"&amp;$D464&amp;$BD$1&amp;"")</f>
        <v>0</v>
      </c>
      <c r="BE464" s="224"/>
      <c r="BF464" s="225"/>
      <c r="BG464" s="223"/>
      <c r="BH464" s="227"/>
      <c r="BI464" s="223"/>
      <c r="BJ464" s="227" cm="1">
        <f t="array" aca="1" ref="BJ464" ca="1">INDIRECT("'"&amp;$C464&amp;"'!"&amp;"$"&amp;$D464&amp;$BJ$1&amp;"")</f>
        <v>0</v>
      </c>
      <c r="BK464" s="225"/>
      <c r="BL464" s="223"/>
      <c r="BM464" s="407"/>
      <c r="BN464" s="222" cm="1">
        <f t="array" aca="1" ref="BN464" ca="1">INDIRECT("'"&amp;$C464&amp;"'!"&amp;"$"&amp;$D464&amp;$BN$1&amp;"")</f>
        <v>0</v>
      </c>
      <c r="BO464" s="224"/>
      <c r="BP464" s="223"/>
      <c r="BQ464" s="227" cm="1">
        <f t="array" aca="1" ref="BQ464" ca="1">INDIRECT("'"&amp;$C464&amp;"'!"&amp;"$"&amp;$D464&amp;$BQ$1&amp;"")</f>
        <v>0</v>
      </c>
      <c r="BR464" s="225"/>
      <c r="BS464" s="225"/>
      <c r="BT464" s="223"/>
      <c r="BU464" s="228" cm="1">
        <f t="array" aca="1" ref="BU464" ca="1">INDIRECT("'"&amp;$C464&amp;"'!"&amp;"$"&amp;$D464&amp;$BU$1&amp;"")</f>
        <v>0</v>
      </c>
      <c r="BV464" s="225"/>
      <c r="BW464" s="225"/>
      <c r="BX464" s="223"/>
      <c r="BY464" s="228"/>
      <c r="BZ464" s="225"/>
      <c r="CA464" s="225"/>
      <c r="CB464" s="223"/>
    </row>
    <row r="465" spans="1:80" ht="15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148</v>
      </c>
      <c r="E465" s="229"/>
      <c r="F465" s="230"/>
      <c r="G465" s="231" cm="1">
        <f t="array" aca="1" ref="G465" ca="1">INDIRECT("'"&amp;$C465&amp;"'!"&amp;"$"&amp;$D465&amp;$G$1&amp;"")</f>
        <v>0</v>
      </c>
      <c r="H465" s="232" t="s">
        <v>1</v>
      </c>
      <c r="I465" s="230" t="s">
        <v>1</v>
      </c>
      <c r="J465" s="231" cm="1">
        <f t="array" aca="1" ref="J465" ca="1">INDIRECT("'"&amp;$C465&amp;"'!"&amp;"$"&amp;$D465&amp;$J$1&amp;"")</f>
        <v>0</v>
      </c>
      <c r="K465" s="232"/>
      <c r="L465" s="232"/>
      <c r="M465" s="233"/>
      <c r="N465" s="229" cm="1">
        <f t="array" aca="1" ref="N465" ca="1">INDIRECT("'"&amp;$C465&amp;"'!"&amp;"$"&amp;$D465&amp;$N$1&amp;"")</f>
        <v>0</v>
      </c>
      <c r="O465" s="232"/>
      <c r="P465" s="232"/>
      <c r="Q465" s="230"/>
      <c r="R465" s="229" cm="1">
        <f t="array" aca="1" ref="R465" ca="1">INDIRECT("'"&amp;$C465&amp;"'!"&amp;"$"&amp;$D465&amp;$R$1&amp;"")</f>
        <v>0</v>
      </c>
      <c r="S465" s="232"/>
      <c r="T465" s="232"/>
      <c r="U465" s="233"/>
      <c r="V465" s="229"/>
      <c r="W465" s="234" cm="1">
        <f t="array" aca="1" ref="W465" ca="1">INDIRECT("'"&amp;$C465&amp;"'!"&amp;"$"&amp;$D465&amp;$W$1&amp;"")</f>
        <v>0</v>
      </c>
      <c r="X465" s="232"/>
      <c r="Y465" s="230"/>
      <c r="Z465" s="231" cm="1">
        <f t="array" aca="1" ref="Z465" ca="1">INDIRECT("'"&amp;$C465&amp;"'!"&amp;"$"&amp;$D465&amp;$Z$1&amp;"")</f>
        <v>0</v>
      </c>
      <c r="AA465" s="232" t="s">
        <v>1</v>
      </c>
      <c r="AB465" s="232" t="s">
        <v>1</v>
      </c>
      <c r="AC465" s="233" t="s">
        <v>1</v>
      </c>
      <c r="AD465" s="229" cm="1">
        <f t="array" aca="1" ref="AD465" ca="1">INDIRECT("'"&amp;$C465&amp;"'!"&amp;"$"&amp;$D465&amp;$AD$1&amp;"")</f>
        <v>0</v>
      </c>
      <c r="AE465" s="232" t="s">
        <v>1</v>
      </c>
      <c r="AF465" s="232" t="s">
        <v>1</v>
      </c>
      <c r="AG465" s="230" t="s">
        <v>1</v>
      </c>
      <c r="AH465" s="231" cm="1">
        <f t="array" aca="1" ref="AH465" ca="1">INDIRECT("'"&amp;$C465&amp;"'!"&amp;"$"&amp;$D465&amp;$AH$1&amp;"")</f>
        <v>0</v>
      </c>
      <c r="AI465" s="232" t="s">
        <v>1</v>
      </c>
      <c r="AJ465" s="232" t="s">
        <v>1</v>
      </c>
      <c r="AK465" s="233" t="s">
        <v>1</v>
      </c>
      <c r="AL465" s="229" cm="1">
        <f t="array" aca="1" ref="AL465" ca="1">INDIRECT("'"&amp;$C465&amp;"'!"&amp;"$"&amp;$D465&amp;$AL$1&amp;"")</f>
        <v>0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cm="1">
        <f t="array" aca="1" ref="AR465" ca="1">INDIRECT("'"&amp;$C465&amp;"'!"&amp;"$"&amp;$D465&amp;$AR$1&amp;"")</f>
        <v>0</v>
      </c>
      <c r="AS465" s="232"/>
      <c r="AT465" s="230"/>
      <c r="AU465" s="231" cm="1">
        <f t="array" aca="1" ref="AU465" ca="1">INDIRECT("'"&amp;$C465&amp;"'!"&amp;"$"&amp;$D465&amp;$AU$1&amp;"")</f>
        <v>0</v>
      </c>
      <c r="AV465" s="232"/>
      <c r="AW465" s="230"/>
      <c r="AX465" s="229"/>
      <c r="AY465" s="233"/>
      <c r="AZ465" s="232" cm="1">
        <f t="array" aca="1" ref="AZ465" ca="1">INDIRECT("'"&amp;$C465&amp;"'!"&amp;"$"&amp;$D465&amp;$AZ$1&amp;"")</f>
        <v>0</v>
      </c>
      <c r="BA465" s="231"/>
      <c r="BB465" s="232"/>
      <c r="BC465" s="230"/>
      <c r="BD465" s="232" cm="1">
        <f t="array" aca="1" ref="BD465" ca="1">INDIRECT("'"&amp;$C465&amp;"'!"&amp;"$"&amp;$D465&amp;$BD$1&amp;"")</f>
        <v>0</v>
      </c>
      <c r="BE465" s="231"/>
      <c r="BF465" s="232"/>
      <c r="BG465" s="230"/>
      <c r="BH465" s="234"/>
      <c r="BI465" s="230"/>
      <c r="BJ465" s="234" cm="1">
        <f t="array" aca="1" ref="BJ465" ca="1">INDIRECT("'"&amp;$C465&amp;"'!"&amp;"$"&amp;$D465&amp;$BJ$1&amp;"")</f>
        <v>0</v>
      </c>
      <c r="BK465" s="232"/>
      <c r="BL465" s="230"/>
      <c r="BM465" s="408"/>
      <c r="BN465" s="229" cm="1">
        <f t="array" aca="1" ref="BN465" ca="1">INDIRECT("'"&amp;$C465&amp;"'!"&amp;"$"&amp;$D465&amp;$BN$1&amp;"")</f>
        <v>0</v>
      </c>
      <c r="BO465" s="231"/>
      <c r="BP465" s="230"/>
      <c r="BQ465" s="234" cm="1">
        <f t="array" aca="1" ref="BQ465" ca="1">INDIRECT("'"&amp;$C465&amp;"'!"&amp;"$"&amp;$D465&amp;$BQ$1&amp;"")</f>
        <v>0</v>
      </c>
      <c r="BR465" s="232"/>
      <c r="BS465" s="232"/>
      <c r="BT465" s="230"/>
      <c r="BU465" s="235" cm="1">
        <f t="array" aca="1" ref="BU465" ca="1">INDIRECT("'"&amp;$C465&amp;"'!"&amp;"$"&amp;$D465&amp;$BU$1&amp;"")</f>
        <v>0</v>
      </c>
      <c r="BV465" s="232"/>
      <c r="BW465" s="232"/>
      <c r="BX465" s="230"/>
      <c r="BY465" s="235"/>
      <c r="BZ465" s="232"/>
      <c r="CA465" s="232"/>
      <c r="CB465" s="230"/>
    </row>
    <row r="466" spans="1:80" ht="15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149</v>
      </c>
      <c r="E466" s="222"/>
      <c r="F466" s="223"/>
      <c r="G466" s="224" cm="1">
        <f t="array" aca="1" ref="G466" ca="1">INDIRECT("'"&amp;$C466&amp;"'!"&amp;"$"&amp;$D466&amp;$G$1&amp;"")</f>
        <v>0</v>
      </c>
      <c r="H466" s="225" t="s">
        <v>1</v>
      </c>
      <c r="I466" s="223" t="s">
        <v>1</v>
      </c>
      <c r="J466" s="224" cm="1">
        <f t="array" aca="1" ref="J466" ca="1">INDIRECT("'"&amp;$C466&amp;"'!"&amp;"$"&amp;$D466&amp;$J$1&amp;"")</f>
        <v>0</v>
      </c>
      <c r="K466" s="225"/>
      <c r="L466" s="225"/>
      <c r="M466" s="226"/>
      <c r="N466" s="222" cm="1">
        <f t="array" aca="1" ref="N466" ca="1">INDIRECT("'"&amp;$C466&amp;"'!"&amp;"$"&amp;$D466&amp;$N$1&amp;"")</f>
        <v>0</v>
      </c>
      <c r="O466" s="225"/>
      <c r="P466" s="225"/>
      <c r="Q466" s="223"/>
      <c r="R466" s="352" cm="1">
        <f t="array" aca="1" ref="R466" ca="1">INDIRECT("'"&amp;$C466&amp;"'!"&amp;"$"&amp;$D466&amp;$R$1&amp;"")</f>
        <v>0</v>
      </c>
      <c r="S466" s="225"/>
      <c r="T466" s="225"/>
      <c r="U466" s="226"/>
      <c r="V466" s="222"/>
      <c r="W466" s="227" cm="1">
        <f t="array" aca="1" ref="W466" ca="1">INDIRECT("'"&amp;$C466&amp;"'!"&amp;"$"&amp;$D466&amp;$W$1&amp;"")</f>
        <v>0</v>
      </c>
      <c r="X466" s="225"/>
      <c r="Y466" s="223"/>
      <c r="Z466" s="224" cm="1">
        <f t="array" aca="1" ref="Z466" ca="1">INDIRECT("'"&amp;$C466&amp;"'!"&amp;"$"&amp;$D466&amp;$Z$1&amp;"")</f>
        <v>0</v>
      </c>
      <c r="AA466" s="225" t="s">
        <v>1</v>
      </c>
      <c r="AB466" s="225" t="s">
        <v>1</v>
      </c>
      <c r="AC466" s="226" t="s">
        <v>1</v>
      </c>
      <c r="AD466" s="222" cm="1">
        <f t="array" aca="1" ref="AD466" ca="1">INDIRECT("'"&amp;$C466&amp;"'!"&amp;"$"&amp;$D466&amp;$AD$1&amp;"")</f>
        <v>0</v>
      </c>
      <c r="AE466" s="225" t="s">
        <v>1</v>
      </c>
      <c r="AF466" s="225" t="s">
        <v>1</v>
      </c>
      <c r="AG466" s="223" t="s">
        <v>1</v>
      </c>
      <c r="AH466" s="224" cm="1">
        <f t="array" aca="1" ref="AH466" ca="1">INDIRECT("'"&amp;$C466&amp;"'!"&amp;"$"&amp;$D466&amp;$AH$1&amp;"")</f>
        <v>0</v>
      </c>
      <c r="AI466" s="225" t="s">
        <v>1</v>
      </c>
      <c r="AJ466" s="225" t="s">
        <v>1</v>
      </c>
      <c r="AK466" s="226" t="s">
        <v>1</v>
      </c>
      <c r="AL466" s="222" cm="1">
        <f t="array" aca="1" ref="AL466" ca="1">INDIRECT("'"&amp;$C466&amp;"'!"&amp;"$"&amp;$D466&amp;$AL$1&amp;"")</f>
        <v>0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cm="1">
        <f t="array" aca="1" ref="AR466" ca="1">INDIRECT("'"&amp;$C466&amp;"'!"&amp;"$"&amp;$D466&amp;$AR$1&amp;"")</f>
        <v>0</v>
      </c>
      <c r="AS466" s="225"/>
      <c r="AT466" s="223"/>
      <c r="AU466" s="224" cm="1">
        <f t="array" aca="1" ref="AU466" ca="1">INDIRECT("'"&amp;$C466&amp;"'!"&amp;"$"&amp;$D466&amp;$AU$1&amp;"")</f>
        <v>0</v>
      </c>
      <c r="AV466" s="225"/>
      <c r="AW466" s="223"/>
      <c r="AX466" s="222"/>
      <c r="AY466" s="226"/>
      <c r="AZ466" s="225" cm="1">
        <f t="array" aca="1" ref="AZ466" ca="1">INDIRECT("'"&amp;$C466&amp;"'!"&amp;"$"&amp;$D466&amp;$AZ$1&amp;"")</f>
        <v>0</v>
      </c>
      <c r="BA466" s="224"/>
      <c r="BB466" s="225"/>
      <c r="BC466" s="223"/>
      <c r="BD466" s="225" cm="1">
        <f t="array" aca="1" ref="BD466" ca="1">INDIRECT("'"&amp;$C466&amp;"'!"&amp;"$"&amp;$D466&amp;$BD$1&amp;"")</f>
        <v>0</v>
      </c>
      <c r="BE466" s="224"/>
      <c r="BF466" s="225"/>
      <c r="BG466" s="223"/>
      <c r="BH466" s="227"/>
      <c r="BI466" s="223"/>
      <c r="BJ466" s="227" cm="1">
        <f t="array" aca="1" ref="BJ466" ca="1">INDIRECT("'"&amp;$C466&amp;"'!"&amp;"$"&amp;$D466&amp;$BJ$1&amp;"")</f>
        <v>0</v>
      </c>
      <c r="BK466" s="225"/>
      <c r="BL466" s="223"/>
      <c r="BM466" s="407"/>
      <c r="BN466" s="222" cm="1">
        <f t="array" aca="1" ref="BN466" ca="1">INDIRECT("'"&amp;$C466&amp;"'!"&amp;"$"&amp;$D466&amp;$BN$1&amp;"")</f>
        <v>0</v>
      </c>
      <c r="BO466" s="224"/>
      <c r="BP466" s="223"/>
      <c r="BQ466" s="227" cm="1">
        <f t="array" aca="1" ref="BQ466" ca="1">INDIRECT("'"&amp;$C466&amp;"'!"&amp;"$"&amp;$D466&amp;$BQ$1&amp;"")</f>
        <v>0</v>
      </c>
      <c r="BR466" s="225"/>
      <c r="BS466" s="225"/>
      <c r="BT466" s="223"/>
      <c r="BU466" s="228" cm="1">
        <f t="array" aca="1" ref="BU466" ca="1">INDIRECT("'"&amp;$C466&amp;"'!"&amp;"$"&amp;$D466&amp;$BU$1&amp;"")</f>
        <v>0</v>
      </c>
      <c r="BV466" s="225"/>
      <c r="BW466" s="225"/>
      <c r="BX466" s="223"/>
      <c r="BY466" s="228"/>
      <c r="BZ466" s="225"/>
      <c r="CA466" s="225"/>
      <c r="CB466" s="223"/>
    </row>
    <row r="467" spans="1:80" ht="15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150</v>
      </c>
      <c r="E467" s="229"/>
      <c r="F467" s="230"/>
      <c r="G467" s="231" cm="1">
        <f t="array" aca="1" ref="G467" ca="1">INDIRECT("'"&amp;$C467&amp;"'!"&amp;"$"&amp;$D467&amp;$G$1&amp;"")</f>
        <v>0</v>
      </c>
      <c r="H467" s="232" t="s">
        <v>1</v>
      </c>
      <c r="I467" s="230" t="s">
        <v>1</v>
      </c>
      <c r="J467" s="231" cm="1">
        <f t="array" aca="1" ref="J467" ca="1">INDIRECT("'"&amp;$C467&amp;"'!"&amp;"$"&amp;$D467&amp;$J$1&amp;"")</f>
        <v>0</v>
      </c>
      <c r="K467" s="232"/>
      <c r="L467" s="232"/>
      <c r="M467" s="233"/>
      <c r="N467" s="229" cm="1">
        <f t="array" aca="1" ref="N467" ca="1">INDIRECT("'"&amp;$C467&amp;"'!"&amp;"$"&amp;$D467&amp;$N$1&amp;"")</f>
        <v>0</v>
      </c>
      <c r="O467" s="232"/>
      <c r="P467" s="232"/>
      <c r="Q467" s="230"/>
      <c r="R467" s="229" cm="1">
        <f t="array" aca="1" ref="R467" ca="1">INDIRECT("'"&amp;$C467&amp;"'!"&amp;"$"&amp;$D467&amp;$R$1&amp;"")</f>
        <v>0</v>
      </c>
      <c r="S467" s="232"/>
      <c r="T467" s="232"/>
      <c r="U467" s="233"/>
      <c r="V467" s="229"/>
      <c r="W467" s="234" cm="1">
        <f t="array" aca="1" ref="W467" ca="1">INDIRECT("'"&amp;$C467&amp;"'!"&amp;"$"&amp;$D467&amp;$W$1&amp;"")</f>
        <v>0</v>
      </c>
      <c r="X467" s="232"/>
      <c r="Y467" s="230"/>
      <c r="Z467" s="231" cm="1">
        <f t="array" aca="1" ref="Z467" ca="1">INDIRECT("'"&amp;$C467&amp;"'!"&amp;"$"&amp;$D467&amp;$Z$1&amp;"")</f>
        <v>0</v>
      </c>
      <c r="AA467" s="232" t="s">
        <v>1</v>
      </c>
      <c r="AB467" s="232" t="s">
        <v>1</v>
      </c>
      <c r="AC467" s="233" t="s">
        <v>1</v>
      </c>
      <c r="AD467" s="229" cm="1">
        <f t="array" aca="1" ref="AD467" ca="1">INDIRECT("'"&amp;$C467&amp;"'!"&amp;"$"&amp;$D467&amp;$AD$1&amp;"")</f>
        <v>0</v>
      </c>
      <c r="AE467" s="232" t="s">
        <v>1</v>
      </c>
      <c r="AF467" s="232" t="s">
        <v>1</v>
      </c>
      <c r="AG467" s="230" t="s">
        <v>1</v>
      </c>
      <c r="AH467" s="231" cm="1">
        <f t="array" aca="1" ref="AH467" ca="1">INDIRECT("'"&amp;$C467&amp;"'!"&amp;"$"&amp;$D467&amp;$AH$1&amp;"")</f>
        <v>0</v>
      </c>
      <c r="AI467" s="232" t="s">
        <v>1</v>
      </c>
      <c r="AJ467" s="232" t="s">
        <v>1</v>
      </c>
      <c r="AK467" s="233" t="s">
        <v>1</v>
      </c>
      <c r="AL467" s="229" cm="1">
        <f t="array" aca="1" ref="AL467" ca="1">INDIRECT("'"&amp;$C467&amp;"'!"&amp;"$"&amp;$D467&amp;$AL$1&amp;"")</f>
        <v>0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cm="1">
        <f t="array" aca="1" ref="AR467" ca="1">INDIRECT("'"&amp;$C467&amp;"'!"&amp;"$"&amp;$D467&amp;$AR$1&amp;"")</f>
        <v>0</v>
      </c>
      <c r="AS467" s="232"/>
      <c r="AT467" s="230"/>
      <c r="AU467" s="231" cm="1">
        <f t="array" aca="1" ref="AU467" ca="1">INDIRECT("'"&amp;$C467&amp;"'!"&amp;"$"&amp;$D467&amp;$AU$1&amp;"")</f>
        <v>0</v>
      </c>
      <c r="AV467" s="232"/>
      <c r="AW467" s="230"/>
      <c r="AX467" s="229"/>
      <c r="AY467" s="233"/>
      <c r="AZ467" s="232" cm="1">
        <f t="array" aca="1" ref="AZ467" ca="1">INDIRECT("'"&amp;$C467&amp;"'!"&amp;"$"&amp;$D467&amp;$AZ$1&amp;"")</f>
        <v>0</v>
      </c>
      <c r="BA467" s="231"/>
      <c r="BB467" s="232"/>
      <c r="BC467" s="230"/>
      <c r="BD467" s="232" cm="1">
        <f t="array" aca="1" ref="BD467" ca="1">INDIRECT("'"&amp;$C467&amp;"'!"&amp;"$"&amp;$D467&amp;$BD$1&amp;"")</f>
        <v>0</v>
      </c>
      <c r="BE467" s="231"/>
      <c r="BF467" s="232"/>
      <c r="BG467" s="230"/>
      <c r="BH467" s="234"/>
      <c r="BI467" s="230"/>
      <c r="BJ467" s="234" cm="1">
        <f t="array" aca="1" ref="BJ467" ca="1">INDIRECT("'"&amp;$C467&amp;"'!"&amp;"$"&amp;$D467&amp;$BJ$1&amp;"")</f>
        <v>0</v>
      </c>
      <c r="BK467" s="232"/>
      <c r="BL467" s="230"/>
      <c r="BM467" s="408"/>
      <c r="BN467" s="229" cm="1">
        <f t="array" aca="1" ref="BN467" ca="1">INDIRECT("'"&amp;$C467&amp;"'!"&amp;"$"&amp;$D467&amp;$BN$1&amp;"")</f>
        <v>0</v>
      </c>
      <c r="BO467" s="231"/>
      <c r="BP467" s="230"/>
      <c r="BQ467" s="234" cm="1">
        <f t="array" aca="1" ref="BQ467" ca="1">INDIRECT("'"&amp;$C467&amp;"'!"&amp;"$"&amp;$D467&amp;$BQ$1&amp;"")</f>
        <v>0</v>
      </c>
      <c r="BR467" s="232"/>
      <c r="BS467" s="232"/>
      <c r="BT467" s="230"/>
      <c r="BU467" s="235" cm="1">
        <f t="array" aca="1" ref="BU467" ca="1">INDIRECT("'"&amp;$C467&amp;"'!"&amp;"$"&amp;$D467&amp;$BU$1&amp;"")</f>
        <v>0</v>
      </c>
      <c r="BV467" s="232"/>
      <c r="BW467" s="232"/>
      <c r="BX467" s="230"/>
      <c r="BY467" s="235"/>
      <c r="BZ467" s="232"/>
      <c r="CA467" s="232"/>
      <c r="CB467" s="230"/>
    </row>
    <row r="468" spans="1:80" ht="15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151</v>
      </c>
      <c r="E468" s="222"/>
      <c r="F468" s="223"/>
      <c r="G468" s="224" cm="1">
        <f t="array" aca="1" ref="G468" ca="1">INDIRECT("'"&amp;$C468&amp;"'!"&amp;"$"&amp;$D468&amp;$G$1&amp;"")</f>
        <v>0</v>
      </c>
      <c r="H468" s="225" t="s">
        <v>1</v>
      </c>
      <c r="I468" s="223" t="s">
        <v>1</v>
      </c>
      <c r="J468" s="224" cm="1">
        <f t="array" aca="1" ref="J468" ca="1">INDIRECT("'"&amp;$C468&amp;"'!"&amp;"$"&amp;$D468&amp;$J$1&amp;"")</f>
        <v>0</v>
      </c>
      <c r="K468" s="225"/>
      <c r="L468" s="225"/>
      <c r="M468" s="223"/>
      <c r="N468" s="222" cm="1">
        <f t="array" aca="1" ref="N468" ca="1">INDIRECT("'"&amp;$C468&amp;"'!"&amp;"$"&amp;$D468&amp;$N$1&amp;"")</f>
        <v>0</v>
      </c>
      <c r="O468" s="225"/>
      <c r="P468" s="225"/>
      <c r="Q468" s="223"/>
      <c r="R468" s="352" cm="1">
        <f t="array" aca="1" ref="R468" ca="1">INDIRECT("'"&amp;$C468&amp;"'!"&amp;"$"&amp;$D468&amp;$R$1&amp;"")</f>
        <v>0</v>
      </c>
      <c r="S468" s="225"/>
      <c r="T468" s="225"/>
      <c r="U468" s="226"/>
      <c r="V468" s="222"/>
      <c r="W468" s="227" cm="1">
        <f t="array" aca="1" ref="W468" ca="1">INDIRECT("'"&amp;$C468&amp;"'!"&amp;"$"&amp;$D468&amp;$W$1&amp;"")</f>
        <v>0</v>
      </c>
      <c r="X468" s="225"/>
      <c r="Y468" s="223"/>
      <c r="Z468" s="224" cm="1">
        <f t="array" aca="1" ref="Z468" ca="1">INDIRECT("'"&amp;$C468&amp;"'!"&amp;"$"&amp;$D468&amp;$Z$1&amp;"")</f>
        <v>0</v>
      </c>
      <c r="AA468" s="225" t="s">
        <v>1</v>
      </c>
      <c r="AB468" s="225" t="s">
        <v>1</v>
      </c>
      <c r="AC468" s="226" t="s">
        <v>1</v>
      </c>
      <c r="AD468" s="222" cm="1">
        <f t="array" aca="1" ref="AD468" ca="1">INDIRECT("'"&amp;$C468&amp;"'!"&amp;"$"&amp;$D468&amp;$AD$1&amp;"")</f>
        <v>0</v>
      </c>
      <c r="AE468" s="225" t="s">
        <v>1</v>
      </c>
      <c r="AF468" s="225" t="s">
        <v>1</v>
      </c>
      <c r="AG468" s="223" t="s">
        <v>1</v>
      </c>
      <c r="AH468" s="224" cm="1">
        <f t="array" aca="1" ref="AH468" ca="1">INDIRECT("'"&amp;$C468&amp;"'!"&amp;"$"&amp;$D468&amp;$AH$1&amp;"")</f>
        <v>0</v>
      </c>
      <c r="AI468" s="225" t="s">
        <v>1</v>
      </c>
      <c r="AJ468" s="225" t="s">
        <v>1</v>
      </c>
      <c r="AK468" s="226" t="s">
        <v>1</v>
      </c>
      <c r="AL468" s="222" cm="1">
        <f t="array" aca="1" ref="AL468" ca="1">INDIRECT("'"&amp;$C468&amp;"'!"&amp;"$"&amp;$D468&amp;$AL$1&amp;"")</f>
        <v>0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cm="1">
        <f t="array" aca="1" ref="AR468" ca="1">INDIRECT("'"&amp;$C468&amp;"'!"&amp;"$"&amp;$D468&amp;$AR$1&amp;"")</f>
        <v>0</v>
      </c>
      <c r="AS468" s="225"/>
      <c r="AT468" s="223"/>
      <c r="AU468" s="224" cm="1">
        <f t="array" aca="1" ref="AU468" ca="1">INDIRECT("'"&amp;$C468&amp;"'!"&amp;"$"&amp;$D468&amp;$AU$1&amp;"")</f>
        <v>0</v>
      </c>
      <c r="AV468" s="225"/>
      <c r="AW468" s="223"/>
      <c r="AX468" s="222"/>
      <c r="AY468" s="226"/>
      <c r="AZ468" s="225" cm="1">
        <f t="array" aca="1" ref="AZ468" ca="1">INDIRECT("'"&amp;$C468&amp;"'!"&amp;"$"&amp;$D468&amp;$AZ$1&amp;"")</f>
        <v>0</v>
      </c>
      <c r="BA468" s="224"/>
      <c r="BB468" s="225"/>
      <c r="BC468" s="223"/>
      <c r="BD468" s="225" cm="1">
        <f t="array" aca="1" ref="BD468" ca="1">INDIRECT("'"&amp;$C468&amp;"'!"&amp;"$"&amp;$D468&amp;$BD$1&amp;"")</f>
        <v>0</v>
      </c>
      <c r="BE468" s="224"/>
      <c r="BF468" s="225"/>
      <c r="BG468" s="223"/>
      <c r="BH468" s="227"/>
      <c r="BI468" s="223"/>
      <c r="BJ468" s="227" cm="1">
        <f t="array" aca="1" ref="BJ468" ca="1">INDIRECT("'"&amp;$C468&amp;"'!"&amp;"$"&amp;$D468&amp;$BJ$1&amp;"")</f>
        <v>0</v>
      </c>
      <c r="BK468" s="225"/>
      <c r="BL468" s="223"/>
      <c r="BM468" s="407"/>
      <c r="BN468" s="222" cm="1">
        <f t="array" aca="1" ref="BN468" ca="1">INDIRECT("'"&amp;$C468&amp;"'!"&amp;"$"&amp;$D468&amp;$BN$1&amp;"")</f>
        <v>0</v>
      </c>
      <c r="BO468" s="224"/>
      <c r="BP468" s="223"/>
      <c r="BQ468" s="227" cm="1">
        <f t="array" aca="1" ref="BQ468" ca="1">INDIRECT("'"&amp;$C468&amp;"'!"&amp;"$"&amp;$D468&amp;$BQ$1&amp;"")</f>
        <v>0</v>
      </c>
      <c r="BR468" s="225"/>
      <c r="BS468" s="225"/>
      <c r="BT468" s="223"/>
      <c r="BU468" s="228" cm="1">
        <f t="array" aca="1" ref="BU468" ca="1">INDIRECT("'"&amp;$C468&amp;"'!"&amp;"$"&amp;$D468&amp;$BU$1&amp;"")</f>
        <v>0</v>
      </c>
      <c r="BV468" s="225"/>
      <c r="BW468" s="225"/>
      <c r="BX468" s="223"/>
      <c r="BY468" s="228"/>
      <c r="BZ468" s="225"/>
      <c r="CA468" s="225"/>
      <c r="CB468" s="223"/>
    </row>
    <row r="469" spans="1:80" ht="15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152</v>
      </c>
      <c r="E469" s="229"/>
      <c r="F469" s="230"/>
      <c r="G469" s="231" cm="1">
        <f t="array" aca="1" ref="G469" ca="1">INDIRECT("'"&amp;$C469&amp;"'!"&amp;"$"&amp;$D469&amp;$G$1&amp;"")</f>
        <v>0</v>
      </c>
      <c r="H469" s="232" t="s">
        <v>1</v>
      </c>
      <c r="I469" s="230" t="s">
        <v>1</v>
      </c>
      <c r="J469" s="231" cm="1">
        <f t="array" aca="1" ref="J469" ca="1">INDIRECT("'"&amp;$C469&amp;"'!"&amp;"$"&amp;$D469&amp;$J$1&amp;"")</f>
        <v>0</v>
      </c>
      <c r="K469" s="232"/>
      <c r="L469" s="232"/>
      <c r="M469" s="233"/>
      <c r="N469" s="229" cm="1">
        <f t="array" aca="1" ref="N469" ca="1">INDIRECT("'"&amp;$C469&amp;"'!"&amp;"$"&amp;$D469&amp;$N$1&amp;"")</f>
        <v>0</v>
      </c>
      <c r="O469" s="232"/>
      <c r="P469" s="232"/>
      <c r="Q469" s="230"/>
      <c r="R469" s="229" cm="1">
        <f t="array" aca="1" ref="R469" ca="1">INDIRECT("'"&amp;$C469&amp;"'!"&amp;"$"&amp;$D469&amp;$R$1&amp;"")</f>
        <v>0</v>
      </c>
      <c r="S469" s="232"/>
      <c r="T469" s="232"/>
      <c r="U469" s="233"/>
      <c r="V469" s="229"/>
      <c r="W469" s="234" cm="1">
        <f t="array" aca="1" ref="W469" ca="1">INDIRECT("'"&amp;$C469&amp;"'!"&amp;"$"&amp;$D469&amp;$W$1&amp;"")</f>
        <v>0</v>
      </c>
      <c r="X469" s="232"/>
      <c r="Y469" s="230"/>
      <c r="Z469" s="231" cm="1">
        <f t="array" aca="1" ref="Z469" ca="1">INDIRECT("'"&amp;$C469&amp;"'!"&amp;"$"&amp;$D469&amp;$Z$1&amp;"")</f>
        <v>0</v>
      </c>
      <c r="AA469" s="232" t="s">
        <v>1</v>
      </c>
      <c r="AB469" s="232" t="s">
        <v>1</v>
      </c>
      <c r="AC469" s="233" t="s">
        <v>1</v>
      </c>
      <c r="AD469" s="229" cm="1">
        <f t="array" aca="1" ref="AD469" ca="1">INDIRECT("'"&amp;$C469&amp;"'!"&amp;"$"&amp;$D469&amp;$AD$1&amp;"")</f>
        <v>0</v>
      </c>
      <c r="AE469" s="232" t="s">
        <v>1</v>
      </c>
      <c r="AF469" s="232" t="s">
        <v>1</v>
      </c>
      <c r="AG469" s="230" t="s">
        <v>1</v>
      </c>
      <c r="AH469" s="231" cm="1">
        <f t="array" aca="1" ref="AH469" ca="1">INDIRECT("'"&amp;$C469&amp;"'!"&amp;"$"&amp;$D469&amp;$AH$1&amp;"")</f>
        <v>0</v>
      </c>
      <c r="AI469" s="232" t="s">
        <v>1</v>
      </c>
      <c r="AJ469" s="232" t="s">
        <v>1</v>
      </c>
      <c r="AK469" s="233" t="s">
        <v>1</v>
      </c>
      <c r="AL469" s="229" cm="1">
        <f t="array" aca="1" ref="AL469" ca="1">INDIRECT("'"&amp;$C469&amp;"'!"&amp;"$"&amp;$D469&amp;$AL$1&amp;"")</f>
        <v>0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cm="1">
        <f t="array" aca="1" ref="AR469" ca="1">INDIRECT("'"&amp;$C469&amp;"'!"&amp;"$"&amp;$D469&amp;$AR$1&amp;"")</f>
        <v>0</v>
      </c>
      <c r="AS469" s="232"/>
      <c r="AT469" s="230"/>
      <c r="AU469" s="231" cm="1">
        <f t="array" aca="1" ref="AU469" ca="1">INDIRECT("'"&amp;$C469&amp;"'!"&amp;"$"&amp;$D469&amp;$AU$1&amp;"")</f>
        <v>0</v>
      </c>
      <c r="AV469" s="232"/>
      <c r="AW469" s="230"/>
      <c r="AX469" s="229"/>
      <c r="AY469" s="233"/>
      <c r="AZ469" s="232" cm="1">
        <f t="array" aca="1" ref="AZ469" ca="1">INDIRECT("'"&amp;$C469&amp;"'!"&amp;"$"&amp;$D469&amp;$AZ$1&amp;"")</f>
        <v>0</v>
      </c>
      <c r="BA469" s="231"/>
      <c r="BB469" s="232"/>
      <c r="BC469" s="230"/>
      <c r="BD469" s="232" cm="1">
        <f t="array" aca="1" ref="BD469" ca="1">INDIRECT("'"&amp;$C469&amp;"'!"&amp;"$"&amp;$D469&amp;$BD$1&amp;"")</f>
        <v>0</v>
      </c>
      <c r="BE469" s="231"/>
      <c r="BF469" s="232"/>
      <c r="BG469" s="230"/>
      <c r="BH469" s="234"/>
      <c r="BI469" s="230"/>
      <c r="BJ469" s="234" cm="1">
        <f t="array" aca="1" ref="BJ469" ca="1">INDIRECT("'"&amp;$C469&amp;"'!"&amp;"$"&amp;$D469&amp;$BJ$1&amp;"")</f>
        <v>0</v>
      </c>
      <c r="BK469" s="232"/>
      <c r="BL469" s="230"/>
      <c r="BM469" s="408"/>
      <c r="BN469" s="229" cm="1">
        <f t="array" aca="1" ref="BN469" ca="1">INDIRECT("'"&amp;$C469&amp;"'!"&amp;"$"&amp;$D469&amp;$BN$1&amp;"")</f>
        <v>0</v>
      </c>
      <c r="BO469" s="231"/>
      <c r="BP469" s="230"/>
      <c r="BQ469" s="234" cm="1">
        <f t="array" aca="1" ref="BQ469" ca="1">INDIRECT("'"&amp;$C469&amp;"'!"&amp;"$"&amp;$D469&amp;$BQ$1&amp;"")</f>
        <v>0</v>
      </c>
      <c r="BR469" s="232"/>
      <c r="BS469" s="232"/>
      <c r="BT469" s="230"/>
      <c r="BU469" s="235" cm="1">
        <f t="array" aca="1" ref="BU469" ca="1">INDIRECT("'"&amp;$C469&amp;"'!"&amp;"$"&amp;$D469&amp;$BU$1&amp;"")</f>
        <v>0</v>
      </c>
      <c r="BV469" s="232"/>
      <c r="BW469" s="232"/>
      <c r="BX469" s="230"/>
      <c r="BY469" s="235"/>
      <c r="BZ469" s="232"/>
      <c r="CA469" s="232"/>
      <c r="CB469" s="230"/>
    </row>
    <row r="470" spans="1:80" ht="15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153</v>
      </c>
      <c r="E470" s="222"/>
      <c r="F470" s="223"/>
      <c r="G470" s="224" cm="1">
        <f t="array" aca="1" ref="G470" ca="1">INDIRECT("'"&amp;$C470&amp;"'!"&amp;"$"&amp;$D470&amp;$G$1&amp;"")</f>
        <v>0</v>
      </c>
      <c r="H470" s="225" t="s">
        <v>1</v>
      </c>
      <c r="I470" s="223" t="s">
        <v>1</v>
      </c>
      <c r="J470" s="224" cm="1">
        <f t="array" aca="1" ref="J470" ca="1">INDIRECT("'"&amp;$C470&amp;"'!"&amp;"$"&amp;$D470&amp;$J$1&amp;"")</f>
        <v>0</v>
      </c>
      <c r="K470" s="225"/>
      <c r="L470" s="225"/>
      <c r="M470" s="226"/>
      <c r="N470" s="222" cm="1">
        <f t="array" aca="1" ref="N470" ca="1">INDIRECT("'"&amp;$C470&amp;"'!"&amp;"$"&amp;$D470&amp;$N$1&amp;"")</f>
        <v>0</v>
      </c>
      <c r="O470" s="225"/>
      <c r="P470" s="225"/>
      <c r="Q470" s="223"/>
      <c r="R470" s="352" cm="1">
        <f t="array" aca="1" ref="R470" ca="1">INDIRECT("'"&amp;$C470&amp;"'!"&amp;"$"&amp;$D470&amp;$R$1&amp;"")</f>
        <v>0</v>
      </c>
      <c r="S470" s="225"/>
      <c r="T470" s="225"/>
      <c r="U470" s="226"/>
      <c r="V470" s="222"/>
      <c r="W470" s="227" cm="1">
        <f t="array" aca="1" ref="W470" ca="1">INDIRECT("'"&amp;$C470&amp;"'!"&amp;"$"&amp;$D470&amp;$W$1&amp;"")</f>
        <v>0</v>
      </c>
      <c r="X470" s="225"/>
      <c r="Y470" s="223"/>
      <c r="Z470" s="224" cm="1">
        <f t="array" aca="1" ref="Z470" ca="1">INDIRECT("'"&amp;$C470&amp;"'!"&amp;"$"&amp;$D470&amp;$Z$1&amp;"")</f>
        <v>0</v>
      </c>
      <c r="AA470" s="225" t="s">
        <v>1</v>
      </c>
      <c r="AB470" s="225" t="s">
        <v>1</v>
      </c>
      <c r="AC470" s="226" t="s">
        <v>1</v>
      </c>
      <c r="AD470" s="222" cm="1">
        <f t="array" aca="1" ref="AD470" ca="1">INDIRECT("'"&amp;$C470&amp;"'!"&amp;"$"&amp;$D470&amp;$AD$1&amp;"")</f>
        <v>0</v>
      </c>
      <c r="AE470" s="225" t="s">
        <v>1</v>
      </c>
      <c r="AF470" s="225" t="s">
        <v>1</v>
      </c>
      <c r="AG470" s="223" t="s">
        <v>1</v>
      </c>
      <c r="AH470" s="224" cm="1">
        <f t="array" aca="1" ref="AH470" ca="1">INDIRECT("'"&amp;$C470&amp;"'!"&amp;"$"&amp;$D470&amp;$AH$1&amp;"")</f>
        <v>0</v>
      </c>
      <c r="AI470" s="225" t="s">
        <v>1</v>
      </c>
      <c r="AJ470" s="225" t="s">
        <v>1</v>
      </c>
      <c r="AK470" s="226" t="s">
        <v>1</v>
      </c>
      <c r="AL470" s="222" cm="1">
        <f t="array" aca="1" ref="AL470" ca="1">INDIRECT("'"&amp;$C470&amp;"'!"&amp;"$"&amp;$D470&amp;$AL$1&amp;"")</f>
        <v>0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cm="1">
        <f t="array" aca="1" ref="AR470" ca="1">INDIRECT("'"&amp;$C470&amp;"'!"&amp;"$"&amp;$D470&amp;$AR$1&amp;"")</f>
        <v>0</v>
      </c>
      <c r="AS470" s="225"/>
      <c r="AT470" s="223"/>
      <c r="AU470" s="224" cm="1">
        <f t="array" aca="1" ref="AU470" ca="1">INDIRECT("'"&amp;$C470&amp;"'!"&amp;"$"&amp;$D470&amp;$AU$1&amp;"")</f>
        <v>0</v>
      </c>
      <c r="AV470" s="225"/>
      <c r="AW470" s="223"/>
      <c r="AX470" s="222"/>
      <c r="AY470" s="226"/>
      <c r="AZ470" s="225" cm="1">
        <f t="array" aca="1" ref="AZ470" ca="1">INDIRECT("'"&amp;$C470&amp;"'!"&amp;"$"&amp;$D470&amp;$AZ$1&amp;"")</f>
        <v>0</v>
      </c>
      <c r="BA470" s="224"/>
      <c r="BB470" s="225"/>
      <c r="BC470" s="223"/>
      <c r="BD470" s="225" cm="1">
        <f t="array" aca="1" ref="BD470" ca="1">INDIRECT("'"&amp;$C470&amp;"'!"&amp;"$"&amp;$D470&amp;$BD$1&amp;"")</f>
        <v>0</v>
      </c>
      <c r="BE470" s="224"/>
      <c r="BF470" s="225"/>
      <c r="BG470" s="223"/>
      <c r="BH470" s="227"/>
      <c r="BI470" s="223"/>
      <c r="BJ470" s="227" cm="1">
        <f t="array" aca="1" ref="BJ470" ca="1">INDIRECT("'"&amp;$C470&amp;"'!"&amp;"$"&amp;$D470&amp;$BJ$1&amp;"")</f>
        <v>0</v>
      </c>
      <c r="BK470" s="225"/>
      <c r="BL470" s="223"/>
      <c r="BM470" s="407"/>
      <c r="BN470" s="222" cm="1">
        <f t="array" aca="1" ref="BN470" ca="1">INDIRECT("'"&amp;$C470&amp;"'!"&amp;"$"&amp;$D470&amp;$BN$1&amp;"")</f>
        <v>0</v>
      </c>
      <c r="BO470" s="224"/>
      <c r="BP470" s="223"/>
      <c r="BQ470" s="227" cm="1">
        <f t="array" aca="1" ref="BQ470" ca="1">INDIRECT("'"&amp;$C470&amp;"'!"&amp;"$"&amp;$D470&amp;$BQ$1&amp;"")</f>
        <v>0</v>
      </c>
      <c r="BR470" s="225"/>
      <c r="BS470" s="225"/>
      <c r="BT470" s="223"/>
      <c r="BU470" s="228" cm="1">
        <f t="array" aca="1" ref="BU470" ca="1">INDIRECT("'"&amp;$C470&amp;"'!"&amp;"$"&amp;$D470&amp;$BU$1&amp;"")</f>
        <v>0</v>
      </c>
      <c r="BV470" s="225"/>
      <c r="BW470" s="225"/>
      <c r="BX470" s="223"/>
      <c r="BY470" s="228"/>
      <c r="BZ470" s="225"/>
      <c r="CA470" s="225"/>
      <c r="CB470" s="223"/>
    </row>
    <row r="471" spans="1:80" ht="15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154</v>
      </c>
      <c r="E471" s="229"/>
      <c r="F471" s="230"/>
      <c r="G471" s="231" cm="1">
        <f t="array" aca="1" ref="G471" ca="1">INDIRECT("'"&amp;$C471&amp;"'!"&amp;"$"&amp;$D471&amp;$G$1&amp;"")</f>
        <v>0</v>
      </c>
      <c r="H471" s="232" t="s">
        <v>1</v>
      </c>
      <c r="I471" s="230" t="s">
        <v>1</v>
      </c>
      <c r="J471" s="231" cm="1">
        <f t="array" aca="1" ref="J471" ca="1">INDIRECT("'"&amp;$C471&amp;"'!"&amp;"$"&amp;$D471&amp;$J$1&amp;"")</f>
        <v>0</v>
      </c>
      <c r="K471" s="232"/>
      <c r="L471" s="232"/>
      <c r="M471" s="233"/>
      <c r="N471" s="229" cm="1">
        <f t="array" aca="1" ref="N471" ca="1">INDIRECT("'"&amp;$C471&amp;"'!"&amp;"$"&amp;$D471&amp;$N$1&amp;"")</f>
        <v>0</v>
      </c>
      <c r="O471" s="232"/>
      <c r="P471" s="232"/>
      <c r="Q471" s="230"/>
      <c r="R471" s="353" cm="1">
        <f t="array" aca="1" ref="R471" ca="1">INDIRECT("'"&amp;$C471&amp;"'!"&amp;"$"&amp;$D471&amp;$R$1&amp;"")</f>
        <v>0</v>
      </c>
      <c r="S471" s="232"/>
      <c r="T471" s="232"/>
      <c r="U471" s="233"/>
      <c r="V471" s="229"/>
      <c r="W471" s="234" cm="1">
        <f t="array" aca="1" ref="W471" ca="1">INDIRECT("'"&amp;$C471&amp;"'!"&amp;"$"&amp;$D471&amp;$W$1&amp;"")</f>
        <v>0</v>
      </c>
      <c r="X471" s="232"/>
      <c r="Y471" s="230"/>
      <c r="Z471" s="231" cm="1">
        <f t="array" aca="1" ref="Z471" ca="1">INDIRECT("'"&amp;$C471&amp;"'!"&amp;"$"&amp;$D471&amp;$Z$1&amp;"")</f>
        <v>0</v>
      </c>
      <c r="AA471" s="232" t="s">
        <v>1</v>
      </c>
      <c r="AB471" s="232" t="s">
        <v>1</v>
      </c>
      <c r="AC471" s="233" t="s">
        <v>1</v>
      </c>
      <c r="AD471" s="229" cm="1">
        <f t="array" aca="1" ref="AD471" ca="1">INDIRECT("'"&amp;$C471&amp;"'!"&amp;"$"&amp;$D471&amp;$AD$1&amp;"")</f>
        <v>0</v>
      </c>
      <c r="AE471" s="232" t="s">
        <v>1</v>
      </c>
      <c r="AF471" s="232" t="s">
        <v>1</v>
      </c>
      <c r="AG471" s="230" t="s">
        <v>1</v>
      </c>
      <c r="AH471" s="231" cm="1">
        <f t="array" aca="1" ref="AH471" ca="1">INDIRECT("'"&amp;$C471&amp;"'!"&amp;"$"&amp;$D471&amp;$AH$1&amp;"")</f>
        <v>0</v>
      </c>
      <c r="AI471" s="232" t="s">
        <v>1</v>
      </c>
      <c r="AJ471" s="232" t="s">
        <v>1</v>
      </c>
      <c r="AK471" s="233" t="s">
        <v>1</v>
      </c>
      <c r="AL471" s="229" cm="1">
        <f t="array" aca="1" ref="AL471" ca="1">INDIRECT("'"&amp;$C471&amp;"'!"&amp;"$"&amp;$D471&amp;$AL$1&amp;"")</f>
        <v>0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cm="1">
        <f t="array" aca="1" ref="AR471" ca="1">INDIRECT("'"&amp;$C471&amp;"'!"&amp;"$"&amp;$D471&amp;$AR$1&amp;"")</f>
        <v>0</v>
      </c>
      <c r="AS471" s="232"/>
      <c r="AT471" s="230"/>
      <c r="AU471" s="231" cm="1">
        <f t="array" aca="1" ref="AU471" ca="1">INDIRECT("'"&amp;$C471&amp;"'!"&amp;"$"&amp;$D471&amp;$AU$1&amp;"")</f>
        <v>0</v>
      </c>
      <c r="AV471" s="232"/>
      <c r="AW471" s="230"/>
      <c r="AX471" s="229"/>
      <c r="AY471" s="233"/>
      <c r="AZ471" s="232" cm="1">
        <f t="array" aca="1" ref="AZ471" ca="1">INDIRECT("'"&amp;$C471&amp;"'!"&amp;"$"&amp;$D471&amp;$AZ$1&amp;"")</f>
        <v>0</v>
      </c>
      <c r="BA471" s="231"/>
      <c r="BB471" s="232"/>
      <c r="BC471" s="230"/>
      <c r="BD471" s="232" cm="1">
        <f t="array" aca="1" ref="BD471" ca="1">INDIRECT("'"&amp;$C471&amp;"'!"&amp;"$"&amp;$D471&amp;$BD$1&amp;"")</f>
        <v>0</v>
      </c>
      <c r="BE471" s="231"/>
      <c r="BF471" s="232"/>
      <c r="BG471" s="230"/>
      <c r="BH471" s="234"/>
      <c r="BI471" s="230"/>
      <c r="BJ471" s="234" cm="1">
        <f t="array" aca="1" ref="BJ471" ca="1">INDIRECT("'"&amp;$C471&amp;"'!"&amp;"$"&amp;$D471&amp;$BJ$1&amp;"")</f>
        <v>0</v>
      </c>
      <c r="BK471" s="232"/>
      <c r="BL471" s="230"/>
      <c r="BM471" s="408"/>
      <c r="BN471" s="229" cm="1">
        <f t="array" aca="1" ref="BN471" ca="1">INDIRECT("'"&amp;$C471&amp;"'!"&amp;"$"&amp;$D471&amp;$BN$1&amp;"")</f>
        <v>0</v>
      </c>
      <c r="BO471" s="231"/>
      <c r="BP471" s="230"/>
      <c r="BQ471" s="234" cm="1">
        <f t="array" aca="1" ref="BQ471" ca="1">INDIRECT("'"&amp;$C471&amp;"'!"&amp;"$"&amp;$D471&amp;$BQ$1&amp;"")</f>
        <v>0</v>
      </c>
      <c r="BR471" s="232"/>
      <c r="BS471" s="232"/>
      <c r="BT471" s="230"/>
      <c r="BU471" s="235" cm="1">
        <f t="array" aca="1" ref="BU471" ca="1">INDIRECT("'"&amp;$C471&amp;"'!"&amp;"$"&amp;$D471&amp;$BU$1&amp;"")</f>
        <v>0</v>
      </c>
      <c r="BV471" s="232"/>
      <c r="BW471" s="232"/>
      <c r="BX471" s="230"/>
      <c r="BY471" s="235"/>
      <c r="BZ471" s="232"/>
      <c r="CA471" s="232"/>
      <c r="CB471" s="230"/>
    </row>
    <row r="472" spans="1:80" ht="15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155</v>
      </c>
      <c r="E472" s="222"/>
      <c r="F472" s="223"/>
      <c r="G472" s="224" cm="1">
        <f t="array" aca="1" ref="G472" ca="1">INDIRECT("'"&amp;$C472&amp;"'!"&amp;"$"&amp;$D472&amp;$G$1&amp;"")</f>
        <v>0</v>
      </c>
      <c r="H472" s="225" t="s">
        <v>1</v>
      </c>
      <c r="I472" s="223" t="s">
        <v>1</v>
      </c>
      <c r="J472" s="224" cm="1">
        <f t="array" aca="1" ref="J472" ca="1">INDIRECT("'"&amp;$C472&amp;"'!"&amp;"$"&amp;$D472&amp;$J$1&amp;"")</f>
        <v>0</v>
      </c>
      <c r="K472" s="225"/>
      <c r="L472" s="225"/>
      <c r="M472" s="226"/>
      <c r="N472" s="222" cm="1">
        <f t="array" aca="1" ref="N472" ca="1">INDIRECT("'"&amp;$C472&amp;"'!"&amp;"$"&amp;$D472&amp;$N$1&amp;"")</f>
        <v>0</v>
      </c>
      <c r="O472" s="225"/>
      <c r="P472" s="225"/>
      <c r="Q472" s="226"/>
      <c r="R472" s="352" cm="1">
        <f t="array" aca="1" ref="R472" ca="1">INDIRECT("'"&amp;$C472&amp;"'!"&amp;"$"&amp;$D472&amp;$R$1&amp;"")</f>
        <v>0</v>
      </c>
      <c r="S472" s="225"/>
      <c r="T472" s="225"/>
      <c r="U472" s="226"/>
      <c r="V472" s="222"/>
      <c r="W472" s="227" cm="1">
        <f t="array" aca="1" ref="W472" ca="1">INDIRECT("'"&amp;$C472&amp;"'!"&amp;"$"&amp;$D472&amp;$W$1&amp;"")</f>
        <v>0</v>
      </c>
      <c r="X472" s="225"/>
      <c r="Y472" s="223"/>
      <c r="Z472" s="224" cm="1">
        <f t="array" aca="1" ref="Z472" ca="1">INDIRECT("'"&amp;$C472&amp;"'!"&amp;"$"&amp;$D472&amp;$Z$1&amp;"")</f>
        <v>0</v>
      </c>
      <c r="AA472" s="225" t="s">
        <v>1</v>
      </c>
      <c r="AB472" s="225" t="s">
        <v>1</v>
      </c>
      <c r="AC472" s="226" t="s">
        <v>1</v>
      </c>
      <c r="AD472" s="222" cm="1">
        <f t="array" aca="1" ref="AD472" ca="1">INDIRECT("'"&amp;$C472&amp;"'!"&amp;"$"&amp;$D472&amp;$AD$1&amp;"")</f>
        <v>0</v>
      </c>
      <c r="AE472" s="225" t="s">
        <v>1</v>
      </c>
      <c r="AF472" s="225" t="s">
        <v>1</v>
      </c>
      <c r="AG472" s="223" t="s">
        <v>1</v>
      </c>
      <c r="AH472" s="224" cm="1">
        <f t="array" aca="1" ref="AH472" ca="1">INDIRECT("'"&amp;$C472&amp;"'!"&amp;"$"&amp;$D472&amp;$AH$1&amp;"")</f>
        <v>0</v>
      </c>
      <c r="AI472" s="225" t="s">
        <v>1</v>
      </c>
      <c r="AJ472" s="225" t="s">
        <v>1</v>
      </c>
      <c r="AK472" s="226" t="s">
        <v>1</v>
      </c>
      <c r="AL472" s="222" cm="1">
        <f t="array" aca="1" ref="AL472" ca="1">INDIRECT("'"&amp;$C472&amp;"'!"&amp;"$"&amp;$D472&amp;$AL$1&amp;"")</f>
        <v>0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cm="1">
        <f t="array" aca="1" ref="AR472" ca="1">INDIRECT("'"&amp;$C472&amp;"'!"&amp;"$"&amp;$D472&amp;$AR$1&amp;"")</f>
        <v>0</v>
      </c>
      <c r="AS472" s="225"/>
      <c r="AT472" s="223"/>
      <c r="AU472" s="224" cm="1">
        <f t="array" aca="1" ref="AU472" ca="1">INDIRECT("'"&amp;$C472&amp;"'!"&amp;"$"&amp;$D472&amp;$AU$1&amp;"")</f>
        <v>0</v>
      </c>
      <c r="AV472" s="225"/>
      <c r="AW472" s="223"/>
      <c r="AX472" s="222"/>
      <c r="AY472" s="226"/>
      <c r="AZ472" s="225" cm="1">
        <f t="array" aca="1" ref="AZ472" ca="1">INDIRECT("'"&amp;$C472&amp;"'!"&amp;"$"&amp;$D472&amp;$AZ$1&amp;"")</f>
        <v>0</v>
      </c>
      <c r="BA472" s="224"/>
      <c r="BB472" s="225"/>
      <c r="BC472" s="223"/>
      <c r="BD472" s="225" cm="1">
        <f t="array" aca="1" ref="BD472" ca="1">INDIRECT("'"&amp;$C472&amp;"'!"&amp;"$"&amp;$D472&amp;$BD$1&amp;"")</f>
        <v>0</v>
      </c>
      <c r="BE472" s="224"/>
      <c r="BF472" s="225"/>
      <c r="BG472" s="223"/>
      <c r="BH472" s="227"/>
      <c r="BI472" s="223"/>
      <c r="BJ472" s="227" cm="1">
        <f t="array" aca="1" ref="BJ472" ca="1">INDIRECT("'"&amp;$C472&amp;"'!"&amp;"$"&amp;$D472&amp;$BJ$1&amp;"")</f>
        <v>0</v>
      </c>
      <c r="BK472" s="225"/>
      <c r="BL472" s="223"/>
      <c r="BM472" s="407"/>
      <c r="BN472" s="222" cm="1">
        <f t="array" aca="1" ref="BN472" ca="1">INDIRECT("'"&amp;$C472&amp;"'!"&amp;"$"&amp;$D472&amp;$BN$1&amp;"")</f>
        <v>0</v>
      </c>
      <c r="BO472" s="224"/>
      <c r="BP472" s="223"/>
      <c r="BQ472" s="227" cm="1">
        <f t="array" aca="1" ref="BQ472" ca="1">INDIRECT("'"&amp;$C472&amp;"'!"&amp;"$"&amp;$D472&amp;$BQ$1&amp;"")</f>
        <v>0</v>
      </c>
      <c r="BR472" s="225"/>
      <c r="BS472" s="225"/>
      <c r="BT472" s="223"/>
      <c r="BU472" s="228" cm="1">
        <f t="array" aca="1" ref="BU472" ca="1">INDIRECT("'"&amp;$C472&amp;"'!"&amp;"$"&amp;$D472&amp;$BU$1&amp;"")</f>
        <v>0</v>
      </c>
      <c r="BV472" s="225"/>
      <c r="BW472" s="225"/>
      <c r="BX472" s="223"/>
      <c r="BY472" s="228"/>
      <c r="BZ472" s="225"/>
      <c r="CA472" s="225"/>
      <c r="CB472" s="223"/>
    </row>
    <row r="473" spans="1:80" ht="15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156</v>
      </c>
      <c r="E473" s="229"/>
      <c r="F473" s="230"/>
      <c r="G473" s="231" cm="1">
        <f t="array" aca="1" ref="G473" ca="1">INDIRECT("'"&amp;$C473&amp;"'!"&amp;"$"&amp;$D473&amp;$G$1&amp;"")</f>
        <v>0</v>
      </c>
      <c r="H473" s="232" t="s">
        <v>1</v>
      </c>
      <c r="I473" s="230" t="s">
        <v>1</v>
      </c>
      <c r="J473" s="231" cm="1">
        <f t="array" aca="1" ref="J473" ca="1">INDIRECT("'"&amp;$C473&amp;"'!"&amp;"$"&amp;$D473&amp;$J$1&amp;"")</f>
        <v>0</v>
      </c>
      <c r="K473" s="232"/>
      <c r="L473" s="232"/>
      <c r="M473" s="233"/>
      <c r="N473" s="229" cm="1">
        <f t="array" aca="1" ref="N473" ca="1">INDIRECT("'"&amp;$C473&amp;"'!"&amp;"$"&amp;$D473&amp;$N$1&amp;"")</f>
        <v>0</v>
      </c>
      <c r="O473" s="232"/>
      <c r="P473" s="232"/>
      <c r="Q473" s="230"/>
      <c r="R473" s="229" cm="1">
        <f t="array" aca="1" ref="R473" ca="1">INDIRECT("'"&amp;$C473&amp;"'!"&amp;"$"&amp;$D473&amp;$R$1&amp;"")</f>
        <v>0</v>
      </c>
      <c r="S473" s="232"/>
      <c r="T473" s="232"/>
      <c r="U473" s="233"/>
      <c r="V473" s="229"/>
      <c r="W473" s="234" cm="1">
        <f t="array" aca="1" ref="W473" ca="1">INDIRECT("'"&amp;$C473&amp;"'!"&amp;"$"&amp;$D473&amp;$W$1&amp;"")</f>
        <v>0</v>
      </c>
      <c r="X473" s="232"/>
      <c r="Y473" s="230"/>
      <c r="Z473" s="231" cm="1">
        <f t="array" aca="1" ref="Z473" ca="1">INDIRECT("'"&amp;$C473&amp;"'!"&amp;"$"&amp;$D473&amp;$Z$1&amp;"")</f>
        <v>0</v>
      </c>
      <c r="AA473" s="232" t="s">
        <v>1</v>
      </c>
      <c r="AB473" s="232" t="s">
        <v>1</v>
      </c>
      <c r="AC473" s="233" t="s">
        <v>1</v>
      </c>
      <c r="AD473" s="229" cm="1">
        <f t="array" aca="1" ref="AD473" ca="1">INDIRECT("'"&amp;$C473&amp;"'!"&amp;"$"&amp;$D473&amp;$AD$1&amp;"")</f>
        <v>0</v>
      </c>
      <c r="AE473" s="232" t="s">
        <v>1</v>
      </c>
      <c r="AF473" s="232" t="s">
        <v>1</v>
      </c>
      <c r="AG473" s="230" t="s">
        <v>1</v>
      </c>
      <c r="AH473" s="231" cm="1">
        <f t="array" aca="1" ref="AH473" ca="1">INDIRECT("'"&amp;$C473&amp;"'!"&amp;"$"&amp;$D473&amp;$AH$1&amp;"")</f>
        <v>0</v>
      </c>
      <c r="AI473" s="232" t="s">
        <v>1</v>
      </c>
      <c r="AJ473" s="232" t="s">
        <v>1</v>
      </c>
      <c r="AK473" s="233" t="s">
        <v>1</v>
      </c>
      <c r="AL473" s="229" cm="1">
        <f t="array" aca="1" ref="AL473" ca="1">INDIRECT("'"&amp;$C473&amp;"'!"&amp;"$"&amp;$D473&amp;$AL$1&amp;"")</f>
        <v>0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cm="1">
        <f t="array" aca="1" ref="AR473" ca="1">INDIRECT("'"&amp;$C473&amp;"'!"&amp;"$"&amp;$D473&amp;$AR$1&amp;"")</f>
        <v>0</v>
      </c>
      <c r="AS473" s="232"/>
      <c r="AT473" s="230"/>
      <c r="AU473" s="231" cm="1">
        <f t="array" aca="1" ref="AU473" ca="1">INDIRECT("'"&amp;$C473&amp;"'!"&amp;"$"&amp;$D473&amp;$AU$1&amp;"")</f>
        <v>0</v>
      </c>
      <c r="AV473" s="232"/>
      <c r="AW473" s="230"/>
      <c r="AX473" s="229"/>
      <c r="AY473" s="233"/>
      <c r="AZ473" s="232" cm="1">
        <f t="array" aca="1" ref="AZ473" ca="1">INDIRECT("'"&amp;$C473&amp;"'!"&amp;"$"&amp;$D473&amp;$AZ$1&amp;"")</f>
        <v>0</v>
      </c>
      <c r="BA473" s="231"/>
      <c r="BB473" s="232"/>
      <c r="BC473" s="230"/>
      <c r="BD473" s="232" cm="1">
        <f t="array" aca="1" ref="BD473" ca="1">INDIRECT("'"&amp;$C473&amp;"'!"&amp;"$"&amp;$D473&amp;$BD$1&amp;"")</f>
        <v>0</v>
      </c>
      <c r="BE473" s="231"/>
      <c r="BF473" s="232"/>
      <c r="BG473" s="230"/>
      <c r="BH473" s="234"/>
      <c r="BI473" s="230"/>
      <c r="BJ473" s="234" cm="1">
        <f t="array" aca="1" ref="BJ473" ca="1">INDIRECT("'"&amp;$C473&amp;"'!"&amp;"$"&amp;$D473&amp;$BJ$1&amp;"")</f>
        <v>0</v>
      </c>
      <c r="BK473" s="232"/>
      <c r="BL473" s="230"/>
      <c r="BM473" s="408"/>
      <c r="BN473" s="229" cm="1">
        <f t="array" aca="1" ref="BN473" ca="1">INDIRECT("'"&amp;$C473&amp;"'!"&amp;"$"&amp;$D473&amp;$BN$1&amp;"")</f>
        <v>0</v>
      </c>
      <c r="BO473" s="231"/>
      <c r="BP473" s="230"/>
      <c r="BQ473" s="234" cm="1">
        <f t="array" aca="1" ref="BQ473" ca="1">INDIRECT("'"&amp;$C473&amp;"'!"&amp;"$"&amp;$D473&amp;$BQ$1&amp;"")</f>
        <v>0</v>
      </c>
      <c r="BR473" s="232"/>
      <c r="BS473" s="232"/>
      <c r="BT473" s="230"/>
      <c r="BU473" s="235" cm="1">
        <f t="array" aca="1" ref="BU473" ca="1">INDIRECT("'"&amp;$C473&amp;"'!"&amp;"$"&amp;$D473&amp;$BU$1&amp;"")</f>
        <v>0</v>
      </c>
      <c r="BV473" s="232"/>
      <c r="BW473" s="232"/>
      <c r="BX473" s="230"/>
      <c r="BY473" s="235"/>
      <c r="BZ473" s="232"/>
      <c r="CA473" s="232"/>
      <c r="CB473" s="230"/>
    </row>
    <row r="474" spans="1:80" ht="15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157</v>
      </c>
      <c r="E474" s="222"/>
      <c r="F474" s="223"/>
      <c r="G474" s="224" cm="1">
        <f t="array" aca="1" ref="G474" ca="1">INDIRECT("'"&amp;$C474&amp;"'!"&amp;"$"&amp;$D474&amp;$G$1&amp;"")</f>
        <v>0</v>
      </c>
      <c r="H474" s="225" t="s">
        <v>1</v>
      </c>
      <c r="I474" s="223" t="s">
        <v>1</v>
      </c>
      <c r="J474" s="224" cm="1">
        <f t="array" aca="1" ref="J474" ca="1">INDIRECT("'"&amp;$C474&amp;"'!"&amp;"$"&amp;$D474&amp;$J$1&amp;"")</f>
        <v>0</v>
      </c>
      <c r="K474" s="493"/>
      <c r="L474" s="225"/>
      <c r="M474" s="226"/>
      <c r="N474" s="222" cm="1">
        <f t="array" aca="1" ref="N474" ca="1">INDIRECT("'"&amp;$C474&amp;"'!"&amp;"$"&amp;$D474&amp;$N$1&amp;"")</f>
        <v>0</v>
      </c>
      <c r="O474" s="225"/>
      <c r="P474" s="225"/>
      <c r="Q474" s="223"/>
      <c r="R474" s="352" cm="1">
        <f t="array" aca="1" ref="R474" ca="1">INDIRECT("'"&amp;$C474&amp;"'!"&amp;"$"&amp;$D474&amp;$R$1&amp;"")</f>
        <v>0</v>
      </c>
      <c r="S474" s="225"/>
      <c r="T474" s="225"/>
      <c r="U474" s="226"/>
      <c r="V474" s="222"/>
      <c r="W474" s="227" cm="1">
        <f t="array" aca="1" ref="W474" ca="1">INDIRECT("'"&amp;$C474&amp;"'!"&amp;"$"&amp;$D474&amp;$W$1&amp;"")</f>
        <v>0</v>
      </c>
      <c r="X474" s="225"/>
      <c r="Y474" s="223"/>
      <c r="Z474" s="224" cm="1">
        <f t="array" aca="1" ref="Z474" ca="1">INDIRECT("'"&amp;$C474&amp;"'!"&amp;"$"&amp;$D474&amp;$Z$1&amp;"")</f>
        <v>0</v>
      </c>
      <c r="AA474" s="225" t="s">
        <v>1</v>
      </c>
      <c r="AB474" s="225" t="s">
        <v>1</v>
      </c>
      <c r="AC474" s="226" t="s">
        <v>1</v>
      </c>
      <c r="AD474" s="222" cm="1">
        <f t="array" aca="1" ref="AD474" ca="1">INDIRECT("'"&amp;$C474&amp;"'!"&amp;"$"&amp;$D474&amp;$AD$1&amp;"")</f>
        <v>0</v>
      </c>
      <c r="AE474" s="225" t="s">
        <v>1</v>
      </c>
      <c r="AF474" s="225" t="s">
        <v>1</v>
      </c>
      <c r="AG474" s="223" t="s">
        <v>1</v>
      </c>
      <c r="AH474" s="224" cm="1">
        <f t="array" aca="1" ref="AH474" ca="1">INDIRECT("'"&amp;$C474&amp;"'!"&amp;"$"&amp;$D474&amp;$AH$1&amp;"")</f>
        <v>0</v>
      </c>
      <c r="AI474" s="225" t="s">
        <v>1</v>
      </c>
      <c r="AJ474" s="225" t="s">
        <v>1</v>
      </c>
      <c r="AK474" s="226" t="s">
        <v>1</v>
      </c>
      <c r="AL474" s="222" cm="1">
        <f t="array" aca="1" ref="AL474" ca="1">INDIRECT("'"&amp;$C474&amp;"'!"&amp;"$"&amp;$D474&amp;$AL$1&amp;"")</f>
        <v>0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cm="1">
        <f t="array" aca="1" ref="AR474" ca="1">INDIRECT("'"&amp;$C474&amp;"'!"&amp;"$"&amp;$D474&amp;$AR$1&amp;"")</f>
        <v>0</v>
      </c>
      <c r="AS474" s="225"/>
      <c r="AT474" s="223"/>
      <c r="AU474" s="224" cm="1">
        <f t="array" aca="1" ref="AU474" ca="1">INDIRECT("'"&amp;$C474&amp;"'!"&amp;"$"&amp;$D474&amp;$AU$1&amp;"")</f>
        <v>0</v>
      </c>
      <c r="AV474" s="225"/>
      <c r="AW474" s="223"/>
      <c r="AX474" s="222"/>
      <c r="AY474" s="226"/>
      <c r="AZ474" s="225" cm="1">
        <f t="array" aca="1" ref="AZ474" ca="1">INDIRECT("'"&amp;$C474&amp;"'!"&amp;"$"&amp;$D474&amp;$AZ$1&amp;"")</f>
        <v>0</v>
      </c>
      <c r="BA474" s="224"/>
      <c r="BB474" s="225"/>
      <c r="BC474" s="223"/>
      <c r="BD474" s="225" cm="1">
        <f t="array" aca="1" ref="BD474" ca="1">INDIRECT("'"&amp;$C474&amp;"'!"&amp;"$"&amp;$D474&amp;$BD$1&amp;"")</f>
        <v>0</v>
      </c>
      <c r="BE474" s="224"/>
      <c r="BF474" s="225"/>
      <c r="BG474" s="223"/>
      <c r="BH474" s="227"/>
      <c r="BI474" s="223"/>
      <c r="BJ474" s="227" cm="1">
        <f t="array" aca="1" ref="BJ474" ca="1">INDIRECT("'"&amp;$C474&amp;"'!"&amp;"$"&amp;$D474&amp;$BJ$1&amp;"")</f>
        <v>0</v>
      </c>
      <c r="BK474" s="225"/>
      <c r="BL474" s="223"/>
      <c r="BM474" s="407"/>
      <c r="BN474" s="222" cm="1">
        <f t="array" aca="1" ref="BN474" ca="1">INDIRECT("'"&amp;$C474&amp;"'!"&amp;"$"&amp;$D474&amp;$BN$1&amp;"")</f>
        <v>0</v>
      </c>
      <c r="BO474" s="224"/>
      <c r="BP474" s="223"/>
      <c r="BQ474" s="227" cm="1">
        <f t="array" aca="1" ref="BQ474" ca="1">INDIRECT("'"&amp;$C474&amp;"'!"&amp;"$"&amp;$D474&amp;$BQ$1&amp;"")</f>
        <v>0</v>
      </c>
      <c r="BR474" s="225"/>
      <c r="BS474" s="225"/>
      <c r="BT474" s="223"/>
      <c r="BU474" s="228" cm="1">
        <f t="array" aca="1" ref="BU474" ca="1">INDIRECT("'"&amp;$C474&amp;"'!"&amp;"$"&amp;$D474&amp;$BU$1&amp;"")</f>
        <v>0</v>
      </c>
      <c r="BV474" s="225"/>
      <c r="BW474" s="225"/>
      <c r="BX474" s="223"/>
      <c r="BY474" s="228"/>
      <c r="BZ474" s="225"/>
      <c r="CA474" s="225"/>
      <c r="CB474" s="223"/>
    </row>
    <row r="475" spans="1:80" ht="15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158</v>
      </c>
      <c r="E475" s="229"/>
      <c r="F475" s="230"/>
      <c r="G475" s="231" cm="1">
        <f t="array" aca="1" ref="G475" ca="1">INDIRECT("'"&amp;$C475&amp;"'!"&amp;"$"&amp;$D475&amp;$G$1&amp;"")</f>
        <v>0</v>
      </c>
      <c r="H475" s="232" t="s">
        <v>1</v>
      </c>
      <c r="I475" s="230" t="s">
        <v>1</v>
      </c>
      <c r="J475" s="231" cm="1">
        <f t="array" aca="1" ref="J475" ca="1">INDIRECT("'"&amp;$C475&amp;"'!"&amp;"$"&amp;$D475&amp;$J$1&amp;"")</f>
        <v>0</v>
      </c>
      <c r="K475" s="232"/>
      <c r="L475" s="232"/>
      <c r="M475" s="233"/>
      <c r="N475" s="229" cm="1">
        <f t="array" aca="1" ref="N475" ca="1">INDIRECT("'"&amp;$C475&amp;"'!"&amp;"$"&amp;$D475&amp;$N$1&amp;"")</f>
        <v>0</v>
      </c>
      <c r="O475" s="232"/>
      <c r="P475" s="232"/>
      <c r="Q475" s="230"/>
      <c r="R475" s="229" cm="1">
        <f t="array" aca="1" ref="R475" ca="1">INDIRECT("'"&amp;$C475&amp;"'!"&amp;"$"&amp;$D475&amp;$R$1&amp;"")</f>
        <v>0</v>
      </c>
      <c r="S475" s="232"/>
      <c r="T475" s="232"/>
      <c r="U475" s="233"/>
      <c r="V475" s="229"/>
      <c r="W475" s="234" cm="1">
        <f t="array" aca="1" ref="W475" ca="1">INDIRECT("'"&amp;$C475&amp;"'!"&amp;"$"&amp;$D475&amp;$W$1&amp;"")</f>
        <v>0</v>
      </c>
      <c r="X475" s="232"/>
      <c r="Y475" s="230"/>
      <c r="Z475" s="231" cm="1">
        <f t="array" aca="1" ref="Z475" ca="1">INDIRECT("'"&amp;$C475&amp;"'!"&amp;"$"&amp;$D475&amp;$Z$1&amp;"")</f>
        <v>0</v>
      </c>
      <c r="AA475" s="232" t="s">
        <v>1</v>
      </c>
      <c r="AB475" s="232" t="s">
        <v>1</v>
      </c>
      <c r="AC475" s="233" t="s">
        <v>1</v>
      </c>
      <c r="AD475" s="229" cm="1">
        <f t="array" aca="1" ref="AD475" ca="1">INDIRECT("'"&amp;$C475&amp;"'!"&amp;"$"&amp;$D475&amp;$AD$1&amp;"")</f>
        <v>0</v>
      </c>
      <c r="AE475" s="232" t="s">
        <v>1</v>
      </c>
      <c r="AF475" s="232" t="s">
        <v>1</v>
      </c>
      <c r="AG475" s="230" t="s">
        <v>1</v>
      </c>
      <c r="AH475" s="231" cm="1">
        <f t="array" aca="1" ref="AH475" ca="1">INDIRECT("'"&amp;$C475&amp;"'!"&amp;"$"&amp;$D475&amp;$AH$1&amp;"")</f>
        <v>0</v>
      </c>
      <c r="AI475" s="232" t="s">
        <v>1</v>
      </c>
      <c r="AJ475" s="232" t="s">
        <v>1</v>
      </c>
      <c r="AK475" s="233" t="s">
        <v>1</v>
      </c>
      <c r="AL475" s="229" cm="1">
        <f t="array" aca="1" ref="AL475" ca="1">INDIRECT("'"&amp;$C475&amp;"'!"&amp;"$"&amp;$D475&amp;$AL$1&amp;"")</f>
        <v>0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cm="1">
        <f t="array" aca="1" ref="AR475" ca="1">INDIRECT("'"&amp;$C475&amp;"'!"&amp;"$"&amp;$D475&amp;$AR$1&amp;"")</f>
        <v>0</v>
      </c>
      <c r="AS475" s="232"/>
      <c r="AT475" s="230"/>
      <c r="AU475" s="231" cm="1">
        <f t="array" aca="1" ref="AU475" ca="1">INDIRECT("'"&amp;$C475&amp;"'!"&amp;"$"&amp;$D475&amp;$AU$1&amp;"")</f>
        <v>0</v>
      </c>
      <c r="AV475" s="232"/>
      <c r="AW475" s="230"/>
      <c r="AX475" s="229"/>
      <c r="AY475" s="233"/>
      <c r="AZ475" s="232" cm="1">
        <f t="array" aca="1" ref="AZ475" ca="1">INDIRECT("'"&amp;$C475&amp;"'!"&amp;"$"&amp;$D475&amp;$AZ$1&amp;"")</f>
        <v>0</v>
      </c>
      <c r="BA475" s="231"/>
      <c r="BB475" s="232"/>
      <c r="BC475" s="230"/>
      <c r="BD475" s="232" cm="1">
        <f t="array" aca="1" ref="BD475" ca="1">INDIRECT("'"&amp;$C475&amp;"'!"&amp;"$"&amp;$D475&amp;$BD$1&amp;"")</f>
        <v>0</v>
      </c>
      <c r="BE475" s="231"/>
      <c r="BF475" s="232"/>
      <c r="BG475" s="230"/>
      <c r="BH475" s="234"/>
      <c r="BI475" s="230"/>
      <c r="BJ475" s="234" cm="1">
        <f t="array" aca="1" ref="BJ475" ca="1">INDIRECT("'"&amp;$C475&amp;"'!"&amp;"$"&amp;$D475&amp;$BJ$1&amp;"")</f>
        <v>0</v>
      </c>
      <c r="BK475" s="232"/>
      <c r="BL475" s="230"/>
      <c r="BM475" s="408"/>
      <c r="BN475" s="229" cm="1">
        <f t="array" aca="1" ref="BN475" ca="1">INDIRECT("'"&amp;$C475&amp;"'!"&amp;"$"&amp;$D475&amp;$BN$1&amp;"")</f>
        <v>0</v>
      </c>
      <c r="BO475" s="231"/>
      <c r="BP475" s="230"/>
      <c r="BQ475" s="234" cm="1">
        <f t="array" aca="1" ref="BQ475" ca="1">INDIRECT("'"&amp;$C475&amp;"'!"&amp;"$"&amp;$D475&amp;$BQ$1&amp;"")</f>
        <v>0</v>
      </c>
      <c r="BR475" s="232"/>
      <c r="BS475" s="232"/>
      <c r="BT475" s="230"/>
      <c r="BU475" s="235" cm="1">
        <f t="array" aca="1" ref="BU475" ca="1">INDIRECT("'"&amp;$C475&amp;"'!"&amp;"$"&amp;$D475&amp;$BU$1&amp;"")</f>
        <v>0</v>
      </c>
      <c r="BV475" s="232"/>
      <c r="BW475" s="232"/>
      <c r="BX475" s="230"/>
      <c r="BY475" s="235"/>
      <c r="BZ475" s="232"/>
      <c r="CA475" s="232"/>
      <c r="CB475" s="230"/>
    </row>
    <row r="476" spans="1:80" ht="15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159</v>
      </c>
      <c r="E476" s="222"/>
      <c r="F476" s="223"/>
      <c r="G476" s="224" cm="1">
        <f t="array" aca="1" ref="G476" ca="1">INDIRECT("'"&amp;$C476&amp;"'!"&amp;"$"&amp;$D476&amp;$G$1&amp;"")</f>
        <v>0</v>
      </c>
      <c r="H476" s="225" t="s">
        <v>1</v>
      </c>
      <c r="I476" s="223" t="s">
        <v>1</v>
      </c>
      <c r="J476" s="224" cm="1">
        <f t="array" aca="1" ref="J476" ca="1">INDIRECT("'"&amp;$C476&amp;"'!"&amp;"$"&amp;$D476&amp;$J$1&amp;"")</f>
        <v>0</v>
      </c>
      <c r="K476" s="225"/>
      <c r="L476" s="225"/>
      <c r="M476" s="226"/>
      <c r="N476" s="222" cm="1">
        <f t="array" aca="1" ref="N476" ca="1">INDIRECT("'"&amp;$C476&amp;"'!"&amp;"$"&amp;$D476&amp;$N$1&amp;"")</f>
        <v>0</v>
      </c>
      <c r="O476" s="225"/>
      <c r="P476" s="225"/>
      <c r="Q476" s="223"/>
      <c r="R476" s="352" cm="1">
        <f t="array" aca="1" ref="R476" ca="1">INDIRECT("'"&amp;$C476&amp;"'!"&amp;"$"&amp;$D476&amp;$R$1&amp;"")</f>
        <v>0</v>
      </c>
      <c r="S476" s="225"/>
      <c r="T476" s="225"/>
      <c r="U476" s="226"/>
      <c r="V476" s="222"/>
      <c r="W476" s="227" cm="1">
        <f t="array" aca="1" ref="W476" ca="1">INDIRECT("'"&amp;$C476&amp;"'!"&amp;"$"&amp;$D476&amp;$W$1&amp;"")</f>
        <v>0</v>
      </c>
      <c r="X476" s="225"/>
      <c r="Y476" s="223"/>
      <c r="Z476" s="224" cm="1">
        <f t="array" aca="1" ref="Z476" ca="1">INDIRECT("'"&amp;$C476&amp;"'!"&amp;"$"&amp;$D476&amp;$Z$1&amp;"")</f>
        <v>0</v>
      </c>
      <c r="AA476" s="225" t="s">
        <v>1</v>
      </c>
      <c r="AB476" s="225" t="s">
        <v>1</v>
      </c>
      <c r="AC476" s="226" t="s">
        <v>1</v>
      </c>
      <c r="AD476" s="222" cm="1">
        <f t="array" aca="1" ref="AD476" ca="1">INDIRECT("'"&amp;$C476&amp;"'!"&amp;"$"&amp;$D476&amp;$AD$1&amp;"")</f>
        <v>0</v>
      </c>
      <c r="AE476" s="225" t="s">
        <v>1</v>
      </c>
      <c r="AF476" s="225" t="s">
        <v>1</v>
      </c>
      <c r="AG476" s="223" t="s">
        <v>1</v>
      </c>
      <c r="AH476" s="224" cm="1">
        <f t="array" aca="1" ref="AH476" ca="1">INDIRECT("'"&amp;$C476&amp;"'!"&amp;"$"&amp;$D476&amp;$AH$1&amp;"")</f>
        <v>0</v>
      </c>
      <c r="AI476" s="225" t="s">
        <v>1</v>
      </c>
      <c r="AJ476" s="225" t="s">
        <v>1</v>
      </c>
      <c r="AK476" s="226" t="s">
        <v>1</v>
      </c>
      <c r="AL476" s="222" cm="1">
        <f t="array" aca="1" ref="AL476" ca="1">INDIRECT("'"&amp;$C476&amp;"'!"&amp;"$"&amp;$D476&amp;$AL$1&amp;"")</f>
        <v>0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cm="1">
        <f t="array" aca="1" ref="AR476" ca="1">INDIRECT("'"&amp;$C476&amp;"'!"&amp;"$"&amp;$D476&amp;$AR$1&amp;"")</f>
        <v>0</v>
      </c>
      <c r="AS476" s="225"/>
      <c r="AT476" s="223"/>
      <c r="AU476" s="224" cm="1">
        <f t="array" aca="1" ref="AU476" ca="1">INDIRECT("'"&amp;$C476&amp;"'!"&amp;"$"&amp;$D476&amp;$AU$1&amp;"")</f>
        <v>0</v>
      </c>
      <c r="AV476" s="225"/>
      <c r="AW476" s="223"/>
      <c r="AX476" s="222"/>
      <c r="AY476" s="226"/>
      <c r="AZ476" s="225" cm="1">
        <f t="array" aca="1" ref="AZ476" ca="1">INDIRECT("'"&amp;$C476&amp;"'!"&amp;"$"&amp;$D476&amp;$AZ$1&amp;"")</f>
        <v>0</v>
      </c>
      <c r="BA476" s="224"/>
      <c r="BB476" s="225"/>
      <c r="BC476" s="223"/>
      <c r="BD476" s="225" cm="1">
        <f t="array" aca="1" ref="BD476" ca="1">INDIRECT("'"&amp;$C476&amp;"'!"&amp;"$"&amp;$D476&amp;$BD$1&amp;"")</f>
        <v>0</v>
      </c>
      <c r="BE476" s="224"/>
      <c r="BF476" s="225"/>
      <c r="BG476" s="223"/>
      <c r="BH476" s="227"/>
      <c r="BI476" s="223"/>
      <c r="BJ476" s="227" cm="1">
        <f t="array" aca="1" ref="BJ476" ca="1">INDIRECT("'"&amp;$C476&amp;"'!"&amp;"$"&amp;$D476&amp;$BJ$1&amp;"")</f>
        <v>0</v>
      </c>
      <c r="BK476" s="225"/>
      <c r="BL476" s="223"/>
      <c r="BM476" s="407"/>
      <c r="BN476" s="222" cm="1">
        <f t="array" aca="1" ref="BN476" ca="1">INDIRECT("'"&amp;$C476&amp;"'!"&amp;"$"&amp;$D476&amp;$BN$1&amp;"")</f>
        <v>0</v>
      </c>
      <c r="BO476" s="224"/>
      <c r="BP476" s="223"/>
      <c r="BQ476" s="227" cm="1">
        <f t="array" aca="1" ref="BQ476" ca="1">INDIRECT("'"&amp;$C476&amp;"'!"&amp;"$"&amp;$D476&amp;$BQ$1&amp;"")</f>
        <v>0</v>
      </c>
      <c r="BR476" s="225"/>
      <c r="BS476" s="225"/>
      <c r="BT476" s="223"/>
      <c r="BU476" s="228" cm="1">
        <f t="array" aca="1" ref="BU476" ca="1">INDIRECT("'"&amp;$C476&amp;"'!"&amp;"$"&amp;$D476&amp;$BU$1&amp;"")</f>
        <v>0</v>
      </c>
      <c r="BV476" s="225"/>
      <c r="BW476" s="225"/>
      <c r="BX476" s="223"/>
      <c r="BY476" s="228"/>
      <c r="BZ476" s="225"/>
      <c r="CA476" s="225"/>
      <c r="CB476" s="223"/>
    </row>
    <row r="477" spans="1:80" ht="15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160</v>
      </c>
      <c r="E477" s="229"/>
      <c r="F477" s="230"/>
      <c r="G477" s="231" cm="1">
        <f t="array" aca="1" ref="G477" ca="1">INDIRECT("'"&amp;$C477&amp;"'!"&amp;"$"&amp;$D477&amp;$G$1&amp;"")</f>
        <v>0</v>
      </c>
      <c r="H477" s="232" t="s">
        <v>1</v>
      </c>
      <c r="I477" s="230" t="s">
        <v>1</v>
      </c>
      <c r="J477" s="231" cm="1">
        <f t="array" aca="1" ref="J477" ca="1">INDIRECT("'"&amp;$C477&amp;"'!"&amp;"$"&amp;$D477&amp;$J$1&amp;"")</f>
        <v>0</v>
      </c>
      <c r="K477" s="232"/>
      <c r="L477" s="232"/>
      <c r="M477" s="233"/>
      <c r="N477" s="229" cm="1">
        <f t="array" aca="1" ref="N477" ca="1">INDIRECT("'"&amp;$C477&amp;"'!"&amp;"$"&amp;$D477&amp;$N$1&amp;"")</f>
        <v>0</v>
      </c>
      <c r="O477" s="232"/>
      <c r="P477" s="232"/>
      <c r="Q477" s="230"/>
      <c r="R477" s="229" cm="1">
        <f t="array" aca="1" ref="R477" ca="1">INDIRECT("'"&amp;$C477&amp;"'!"&amp;"$"&amp;$D477&amp;$R$1&amp;"")</f>
        <v>0</v>
      </c>
      <c r="S477" s="232"/>
      <c r="T477" s="232"/>
      <c r="U477" s="233"/>
      <c r="V477" s="229"/>
      <c r="W477" s="234" cm="1">
        <f t="array" aca="1" ref="W477" ca="1">INDIRECT("'"&amp;$C477&amp;"'!"&amp;"$"&amp;$D477&amp;$W$1&amp;"")</f>
        <v>0</v>
      </c>
      <c r="X477" s="232"/>
      <c r="Y477" s="230"/>
      <c r="Z477" s="231" cm="1">
        <f t="array" aca="1" ref="Z477" ca="1">INDIRECT("'"&amp;$C477&amp;"'!"&amp;"$"&amp;$D477&amp;$Z$1&amp;"")</f>
        <v>0</v>
      </c>
      <c r="AA477" s="232" t="s">
        <v>1</v>
      </c>
      <c r="AB477" s="232" t="s">
        <v>1</v>
      </c>
      <c r="AC477" s="233" t="s">
        <v>1</v>
      </c>
      <c r="AD477" s="229" cm="1">
        <f t="array" aca="1" ref="AD477" ca="1">INDIRECT("'"&amp;$C477&amp;"'!"&amp;"$"&amp;$D477&amp;$AD$1&amp;"")</f>
        <v>0</v>
      </c>
      <c r="AE477" s="232" t="s">
        <v>1</v>
      </c>
      <c r="AF477" s="232" t="s">
        <v>1</v>
      </c>
      <c r="AG477" s="230" t="s">
        <v>1</v>
      </c>
      <c r="AH477" s="231" cm="1">
        <f t="array" aca="1" ref="AH477" ca="1">INDIRECT("'"&amp;$C477&amp;"'!"&amp;"$"&amp;$D477&amp;$AH$1&amp;"")</f>
        <v>0</v>
      </c>
      <c r="AI477" s="232" t="s">
        <v>1</v>
      </c>
      <c r="AJ477" s="232" t="s">
        <v>1</v>
      </c>
      <c r="AK477" s="233" t="s">
        <v>1</v>
      </c>
      <c r="AL477" s="229" cm="1">
        <f t="array" aca="1" ref="AL477" ca="1">INDIRECT("'"&amp;$C477&amp;"'!"&amp;"$"&amp;$D477&amp;$AL$1&amp;"")</f>
        <v>0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cm="1">
        <f t="array" aca="1" ref="AR477" ca="1">INDIRECT("'"&amp;$C477&amp;"'!"&amp;"$"&amp;$D477&amp;$AR$1&amp;"")</f>
        <v>0</v>
      </c>
      <c r="AS477" s="232"/>
      <c r="AT477" s="230"/>
      <c r="AU477" s="231" cm="1">
        <f t="array" aca="1" ref="AU477" ca="1">INDIRECT("'"&amp;$C477&amp;"'!"&amp;"$"&amp;$D477&amp;$AU$1&amp;"")</f>
        <v>0</v>
      </c>
      <c r="AV477" s="232"/>
      <c r="AW477" s="230"/>
      <c r="AX477" s="229"/>
      <c r="AY477" s="233"/>
      <c r="AZ477" s="232" cm="1">
        <f t="array" aca="1" ref="AZ477" ca="1">INDIRECT("'"&amp;$C477&amp;"'!"&amp;"$"&amp;$D477&amp;$AZ$1&amp;"")</f>
        <v>0</v>
      </c>
      <c r="BA477" s="231"/>
      <c r="BB477" s="232"/>
      <c r="BC477" s="230"/>
      <c r="BD477" s="232" cm="1">
        <f t="array" aca="1" ref="BD477" ca="1">INDIRECT("'"&amp;$C477&amp;"'!"&amp;"$"&amp;$D477&amp;$BD$1&amp;"")</f>
        <v>0</v>
      </c>
      <c r="BE477" s="231"/>
      <c r="BF477" s="232"/>
      <c r="BG477" s="230"/>
      <c r="BH477" s="234"/>
      <c r="BI477" s="230"/>
      <c r="BJ477" s="234" cm="1">
        <f t="array" aca="1" ref="BJ477" ca="1">INDIRECT("'"&amp;$C477&amp;"'!"&amp;"$"&amp;$D477&amp;$BJ$1&amp;"")</f>
        <v>0</v>
      </c>
      <c r="BK477" s="232"/>
      <c r="BL477" s="230"/>
      <c r="BM477" s="408"/>
      <c r="BN477" s="229" cm="1">
        <f t="array" aca="1" ref="BN477" ca="1">INDIRECT("'"&amp;$C477&amp;"'!"&amp;"$"&amp;$D477&amp;$BN$1&amp;"")</f>
        <v>0</v>
      </c>
      <c r="BO477" s="231"/>
      <c r="BP477" s="230"/>
      <c r="BQ477" s="234" cm="1">
        <f t="array" aca="1" ref="BQ477" ca="1">INDIRECT("'"&amp;$C477&amp;"'!"&amp;"$"&amp;$D477&amp;$BQ$1&amp;"")</f>
        <v>0</v>
      </c>
      <c r="BR477" s="232"/>
      <c r="BS477" s="232"/>
      <c r="BT477" s="230"/>
      <c r="BU477" s="235" cm="1">
        <f t="array" aca="1" ref="BU477" ca="1">INDIRECT("'"&amp;$C477&amp;"'!"&amp;"$"&amp;$D477&amp;$BU$1&amp;"")</f>
        <v>0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161</v>
      </c>
      <c r="E478" s="236"/>
      <c r="F478" s="237"/>
      <c r="G478" s="238" cm="1">
        <f t="array" aca="1" ref="G478" ca="1">INDIRECT("'"&amp;$C478&amp;"'!"&amp;"$"&amp;$D478&amp;$G$1&amp;"")</f>
        <v>0</v>
      </c>
      <c r="H478" s="239" t="s">
        <v>1</v>
      </c>
      <c r="I478" s="237" t="s">
        <v>1</v>
      </c>
      <c r="J478" s="238" cm="1">
        <f t="array" aca="1" ref="J478" ca="1">INDIRECT("'"&amp;$C478&amp;"'!"&amp;"$"&amp;$D478&amp;$J$1&amp;"")</f>
        <v>0</v>
      </c>
      <c r="K478" s="239"/>
      <c r="L478" s="239"/>
      <c r="M478" s="240"/>
      <c r="N478" s="236" cm="1">
        <f t="array" aca="1" ref="N478" ca="1">INDIRECT("'"&amp;$C478&amp;"'!"&amp;"$"&amp;$D478&amp;$N$1&amp;"")</f>
        <v>0</v>
      </c>
      <c r="O478" s="239"/>
      <c r="P478" s="239"/>
      <c r="Q478" s="237"/>
      <c r="R478" s="354" cm="1">
        <f t="array" aca="1" ref="R478" ca="1">INDIRECT("'"&amp;$C478&amp;"'!"&amp;"$"&amp;$D478&amp;$R$1&amp;"")</f>
        <v>0</v>
      </c>
      <c r="S478" s="239"/>
      <c r="T478" s="239"/>
      <c r="U478" s="240"/>
      <c r="V478" s="236"/>
      <c r="W478" s="241" cm="1">
        <f t="array" aca="1" ref="W478" ca="1">INDIRECT("'"&amp;$C478&amp;"'!"&amp;"$"&amp;$D478&amp;$W$1&amp;"")</f>
        <v>0</v>
      </c>
      <c r="X478" s="239"/>
      <c r="Y478" s="237"/>
      <c r="Z478" s="238" cm="1">
        <f t="array" aca="1" ref="Z478" ca="1">INDIRECT("'"&amp;$C478&amp;"'!"&amp;"$"&amp;$D478&amp;$Z$1&amp;"")</f>
        <v>0</v>
      </c>
      <c r="AA478" s="239" t="s">
        <v>1</v>
      </c>
      <c r="AB478" s="239" t="s">
        <v>1</v>
      </c>
      <c r="AC478" s="240" t="s">
        <v>1</v>
      </c>
      <c r="AD478" s="236" cm="1">
        <f t="array" aca="1" ref="AD478" ca="1">INDIRECT("'"&amp;$C478&amp;"'!"&amp;"$"&amp;$D478&amp;$AD$1&amp;"")</f>
        <v>0</v>
      </c>
      <c r="AE478" s="239" t="s">
        <v>1</v>
      </c>
      <c r="AF478" s="239" t="s">
        <v>1</v>
      </c>
      <c r="AG478" s="237" t="s">
        <v>1</v>
      </c>
      <c r="AH478" s="238" cm="1">
        <f t="array" aca="1" ref="AH478" ca="1">INDIRECT("'"&amp;$C478&amp;"'!"&amp;"$"&amp;$D478&amp;$AH$1&amp;"")</f>
        <v>0</v>
      </c>
      <c r="AI478" s="239" t="s">
        <v>1</v>
      </c>
      <c r="AJ478" s="239" t="s">
        <v>1</v>
      </c>
      <c r="AK478" s="240" t="s">
        <v>1</v>
      </c>
      <c r="AL478" s="236" cm="1">
        <f t="array" aca="1" ref="AL478" ca="1">INDIRECT("'"&amp;$C478&amp;"'!"&amp;"$"&amp;$D478&amp;$AL$1&amp;"")</f>
        <v>0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cm="1">
        <f t="array" aca="1" ref="AR478" ca="1">INDIRECT("'"&amp;$C478&amp;"'!"&amp;"$"&amp;$D478&amp;$AR$1&amp;"")</f>
        <v>0</v>
      </c>
      <c r="AS478" s="239"/>
      <c r="AT478" s="237"/>
      <c r="AU478" s="238" cm="1">
        <f t="array" aca="1" ref="AU478" ca="1">INDIRECT("'"&amp;$C478&amp;"'!"&amp;"$"&amp;$D478&amp;$AU$1&amp;"")</f>
        <v>0</v>
      </c>
      <c r="AV478" s="239"/>
      <c r="AW478" s="237"/>
      <c r="AX478" s="236"/>
      <c r="AY478" s="240"/>
      <c r="AZ478" s="239" cm="1">
        <f t="array" aca="1" ref="AZ478" ca="1">INDIRECT("'"&amp;$C478&amp;"'!"&amp;"$"&amp;$D478&amp;$AZ$1&amp;"")</f>
        <v>0</v>
      </c>
      <c r="BA478" s="238"/>
      <c r="BB478" s="239"/>
      <c r="BC478" s="237"/>
      <c r="BD478" s="239" cm="1">
        <f t="array" aca="1" ref="BD478" ca="1">INDIRECT("'"&amp;$C478&amp;"'!"&amp;"$"&amp;$D478&amp;$BD$1&amp;"")</f>
        <v>0</v>
      </c>
      <c r="BE478" s="238"/>
      <c r="BF478" s="239"/>
      <c r="BG478" s="237"/>
      <c r="BH478" s="241"/>
      <c r="BI478" s="237"/>
      <c r="BJ478" s="241" cm="1">
        <f t="array" aca="1" ref="BJ478" ca="1">INDIRECT("'"&amp;$C478&amp;"'!"&amp;"$"&amp;$D478&amp;$BJ$1&amp;"")</f>
        <v>0</v>
      </c>
      <c r="BK478" s="239"/>
      <c r="BL478" s="237"/>
      <c r="BM478" s="409"/>
      <c r="BN478" s="236" cm="1">
        <f t="array" aca="1" ref="BN478" ca="1">INDIRECT("'"&amp;$C478&amp;"'!"&amp;"$"&amp;$D478&amp;$BN$1&amp;"")</f>
        <v>0</v>
      </c>
      <c r="BO478" s="238"/>
      <c r="BP478" s="237"/>
      <c r="BQ478" s="241" cm="1">
        <f t="array" aca="1" ref="BQ478" ca="1">INDIRECT("'"&amp;$C478&amp;"'!"&amp;"$"&amp;$D478&amp;$BQ$1&amp;"")</f>
        <v>0</v>
      </c>
      <c r="BR478" s="239"/>
      <c r="BS478" s="239"/>
      <c r="BT478" s="237"/>
      <c r="BU478" s="242" cm="1">
        <f t="array" aca="1" ref="BU478" ca="1">INDIRECT("'"&amp;$C478&amp;"'!"&amp;"$"&amp;$D478&amp;$BU$1&amp;"")</f>
        <v>0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>
      <c r="BI479" s="243"/>
    </row>
    <row r="480" spans="1:80" ht="15">
      <c r="A480" s="263">
        <f>A455+1</f>
        <v>46011</v>
      </c>
      <c r="B480" s="260">
        <v>0</v>
      </c>
      <c r="C480" s="245">
        <f>DAY(A480)</f>
        <v>20</v>
      </c>
      <c r="D480" s="246" t="s">
        <v>138</v>
      </c>
      <c r="E480" s="216"/>
      <c r="F480" s="217"/>
      <c r="G480" s="218" cm="1">
        <f t="array" aca="1" ref="G480" ca="1">INDIRECT("'"&amp;$C480&amp;"'!"&amp;"$"&amp;$D480&amp;$G$1&amp;"")</f>
        <v>0</v>
      </c>
      <c r="H480" s="219" t="s">
        <v>1</v>
      </c>
      <c r="I480" s="217" t="s">
        <v>1</v>
      </c>
      <c r="J480" s="218" cm="1">
        <f t="array" aca="1" ref="J480" ca="1">INDIRECT("'"&amp;$C480&amp;"'!"&amp;"$"&amp;$D480&amp;$J$1&amp;"")</f>
        <v>0</v>
      </c>
      <c r="K480" s="219"/>
      <c r="L480" s="219"/>
      <c r="M480" s="220"/>
      <c r="N480" s="216" cm="1">
        <f t="array" aca="1" ref="N480" ca="1">INDIRECT("'"&amp;$C480&amp;"'!"&amp;"$"&amp;$D480&amp;$N$1&amp;"")</f>
        <v>0</v>
      </c>
      <c r="O480" s="219"/>
      <c r="P480" s="219"/>
      <c r="Q480" s="217"/>
      <c r="R480" s="351" cm="1">
        <f t="array" aca="1" ref="R480" ca="1">INDIRECT("'"&amp;$C480&amp;"'!"&amp;"$"&amp;$D480&amp;$R$1&amp;"")</f>
        <v>0</v>
      </c>
      <c r="S480" s="219"/>
      <c r="T480" s="219"/>
      <c r="U480" s="220"/>
      <c r="V480" s="216"/>
      <c r="W480" s="221" cm="1">
        <f t="array" aca="1" ref="W480" ca="1">INDIRECT("'"&amp;$C480&amp;"'!"&amp;"$"&amp;$D480&amp;$W$1&amp;"")</f>
        <v>0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cm="1">
        <f t="array" aca="1" ref="AR480" ca="1">INDIRECT("'"&amp;$C480&amp;"'!"&amp;"$"&amp;$D480&amp;$AR$1&amp;"")</f>
        <v>0</v>
      </c>
      <c r="AS480" s="219"/>
      <c r="AT480" s="217"/>
      <c r="AU480" s="218" cm="1">
        <f t="array" aca="1" ref="AU480" ca="1">INDIRECT("'"&amp;$C480&amp;"'!"&amp;"$"&amp;$D480&amp;$AU$1&amp;"")</f>
        <v>0</v>
      </c>
      <c r="AV480" s="219"/>
      <c r="AW480" s="217"/>
      <c r="AX480" s="216"/>
      <c r="AY480" s="220"/>
      <c r="AZ480" s="219" cm="1">
        <f t="array" aca="1" ref="AZ480" ca="1">INDIRECT("'"&amp;$C480&amp;"'!"&amp;"$"&amp;$D480&amp;$AZ$1&amp;"")</f>
        <v>0</v>
      </c>
      <c r="BA480" s="218"/>
      <c r="BB480" s="219"/>
      <c r="BC480" s="217"/>
      <c r="BD480" s="219" cm="1">
        <f t="array" aca="1" ref="BD480" ca="1">INDIRECT("'"&amp;$C480&amp;"'!"&amp;"$"&amp;$D480&amp;$BD$1&amp;"")</f>
        <v>0</v>
      </c>
      <c r="BE480" s="218"/>
      <c r="BF480" s="219"/>
      <c r="BG480" s="217"/>
      <c r="BH480" s="221"/>
      <c r="BI480" s="217"/>
      <c r="BJ480" s="221" cm="1">
        <f t="array" aca="1" ref="BJ480" ca="1">INDIRECT("'"&amp;$C480&amp;"'!"&amp;"$"&amp;$D480&amp;$BJ$1&amp;"")</f>
        <v>0</v>
      </c>
      <c r="BK480" s="219"/>
      <c r="BL480" s="217"/>
      <c r="BM480" s="406"/>
      <c r="BN480" s="216" cm="1">
        <f t="array" aca="1" ref="BN480" ca="1">INDIRECT("'"&amp;$C480&amp;"'!"&amp;"$"&amp;$D480&amp;$BN$1&amp;"")</f>
        <v>0</v>
      </c>
      <c r="BO480" s="218"/>
      <c r="BP480" s="217"/>
      <c r="BQ480" s="221" cm="1">
        <f t="array" aca="1" ref="BQ480" ca="1">INDIRECT("'"&amp;$C480&amp;"'!"&amp;"$"&amp;$D480&amp;$BQ$1&amp;"")</f>
        <v>0</v>
      </c>
      <c r="BR480" s="219"/>
      <c r="BS480" s="219"/>
      <c r="BT480" s="217"/>
      <c r="BU480" s="221" cm="1">
        <f t="array" aca="1" ref="BU480" ca="1">INDIRECT("'"&amp;$C480&amp;"'!"&amp;"$"&amp;$D480&amp;$BU$1&amp;"")</f>
        <v>0</v>
      </c>
      <c r="BV480" s="219"/>
      <c r="BW480" s="219"/>
      <c r="BX480" s="217"/>
      <c r="BY480" s="274"/>
      <c r="BZ480" s="219"/>
      <c r="CA480" s="219"/>
      <c r="CB480" s="217"/>
    </row>
    <row r="481" spans="1:80" ht="15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139</v>
      </c>
      <c r="E481" s="222"/>
      <c r="F481" s="223"/>
      <c r="G481" s="224" cm="1">
        <f t="array" aca="1" ref="G481" ca="1">INDIRECT("'"&amp;$C481&amp;"'!"&amp;"$"&amp;$D481&amp;$G$1&amp;"")</f>
        <v>0</v>
      </c>
      <c r="H481" s="225" t="s">
        <v>1</v>
      </c>
      <c r="I481" s="223" t="s">
        <v>1</v>
      </c>
      <c r="J481" s="224" cm="1">
        <f t="array" aca="1" ref="J481" ca="1">INDIRECT("'"&amp;$C481&amp;"'!"&amp;"$"&amp;$D481&amp;$J$1&amp;"")</f>
        <v>0</v>
      </c>
      <c r="K481" s="225"/>
      <c r="L481" s="225"/>
      <c r="M481" s="226"/>
      <c r="N481" s="222" cm="1">
        <f t="array" aca="1" ref="N481" ca="1">INDIRECT("'"&amp;$C481&amp;"'!"&amp;"$"&amp;$D481&amp;$N$1&amp;"")</f>
        <v>0</v>
      </c>
      <c r="O481" s="225"/>
      <c r="P481" s="225"/>
      <c r="Q481" s="223"/>
      <c r="R481" s="352" cm="1">
        <f t="array" aca="1" ref="R481" ca="1">INDIRECT("'"&amp;$C481&amp;"'!"&amp;"$"&amp;$D481&amp;$R$1&amp;"")</f>
        <v>0</v>
      </c>
      <c r="S481" s="225"/>
      <c r="T481" s="225"/>
      <c r="U481" s="226"/>
      <c r="V481" s="222"/>
      <c r="W481" s="227" cm="1">
        <f t="array" aca="1" ref="W481" ca="1">INDIRECT("'"&amp;$C481&amp;"'!"&amp;"$"&amp;$D481&amp;$W$1&amp;"")</f>
        <v>0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cm="1">
        <f t="array" aca="1" ref="AR481" ca="1">INDIRECT("'"&amp;$C481&amp;"'!"&amp;"$"&amp;$D481&amp;$AR$1&amp;"")</f>
        <v>0</v>
      </c>
      <c r="AS481" s="225"/>
      <c r="AT481" s="223"/>
      <c r="AU481" s="224" cm="1">
        <f t="array" aca="1" ref="AU481" ca="1">INDIRECT("'"&amp;$C481&amp;"'!"&amp;"$"&amp;$D481&amp;$AU$1&amp;"")</f>
        <v>0</v>
      </c>
      <c r="AV481" s="225"/>
      <c r="AW481" s="223"/>
      <c r="AX481" s="222"/>
      <c r="AY481" s="226"/>
      <c r="AZ481" s="225" cm="1">
        <f t="array" aca="1" ref="AZ481" ca="1">INDIRECT("'"&amp;$C481&amp;"'!"&amp;"$"&amp;$D481&amp;$AZ$1&amp;"")</f>
        <v>0</v>
      </c>
      <c r="BA481" s="224"/>
      <c r="BB481" s="225"/>
      <c r="BC481" s="223"/>
      <c r="BD481" s="225" cm="1">
        <f t="array" aca="1" ref="BD481" ca="1">INDIRECT("'"&amp;$C481&amp;"'!"&amp;"$"&amp;$D481&amp;$BD$1&amp;"")</f>
        <v>0</v>
      </c>
      <c r="BE481" s="224"/>
      <c r="BF481" s="225"/>
      <c r="BG481" s="223"/>
      <c r="BH481" s="227"/>
      <c r="BI481" s="223"/>
      <c r="BJ481" s="227" cm="1">
        <f t="array" aca="1" ref="BJ481" ca="1">INDIRECT("'"&amp;$C481&amp;"'!"&amp;"$"&amp;$D481&amp;$BJ$1&amp;"")</f>
        <v>0</v>
      </c>
      <c r="BK481" s="225"/>
      <c r="BL481" s="223"/>
      <c r="BM481" s="407"/>
      <c r="BN481" s="222" cm="1">
        <f t="array" aca="1" ref="BN481" ca="1">INDIRECT("'"&amp;$C481&amp;"'!"&amp;"$"&amp;$D481&amp;$BN$1&amp;"")</f>
        <v>0</v>
      </c>
      <c r="BO481" s="224"/>
      <c r="BP481" s="223"/>
      <c r="BQ481" s="227" cm="1">
        <f t="array" aca="1" ref="BQ481" ca="1">INDIRECT("'"&amp;$C481&amp;"'!"&amp;"$"&amp;$D481&amp;$BQ$1&amp;"")</f>
        <v>0</v>
      </c>
      <c r="BR481" s="225"/>
      <c r="BS481" s="225"/>
      <c r="BT481" s="223"/>
      <c r="BU481" s="227" cm="1">
        <f t="array" aca="1" ref="BU481" ca="1">INDIRECT("'"&amp;$C481&amp;"'!"&amp;"$"&amp;$D481&amp;$BU$1&amp;"")</f>
        <v>0</v>
      </c>
      <c r="BV481" s="225"/>
      <c r="BW481" s="225"/>
      <c r="BX481" s="223"/>
      <c r="BY481" s="228"/>
      <c r="BZ481" s="225"/>
      <c r="CA481" s="225"/>
      <c r="CB481" s="223"/>
    </row>
    <row r="482" spans="1:80" ht="15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140</v>
      </c>
      <c r="E482" s="229"/>
      <c r="F482" s="230"/>
      <c r="G482" s="231" cm="1">
        <f t="array" aca="1" ref="G482" ca="1">INDIRECT("'"&amp;$C482&amp;"'!"&amp;"$"&amp;$D482&amp;$G$1&amp;"")</f>
        <v>0</v>
      </c>
      <c r="H482" s="232" t="s">
        <v>1</v>
      </c>
      <c r="I482" s="230" t="s">
        <v>1</v>
      </c>
      <c r="J482" s="231" cm="1">
        <f t="array" aca="1" ref="J482" ca="1">INDIRECT("'"&amp;$C482&amp;"'!"&amp;"$"&amp;$D482&amp;$J$1&amp;"")</f>
        <v>0</v>
      </c>
      <c r="K482" s="232"/>
      <c r="L482" s="232"/>
      <c r="M482" s="233"/>
      <c r="N482" s="229" cm="1">
        <f t="array" aca="1" ref="N482" ca="1">INDIRECT("'"&amp;$C482&amp;"'!"&amp;"$"&amp;$D482&amp;$N$1&amp;"")</f>
        <v>0</v>
      </c>
      <c r="O482" s="232"/>
      <c r="P482" s="232"/>
      <c r="Q482" s="230"/>
      <c r="R482" s="229" cm="1">
        <f t="array" aca="1" ref="R482" ca="1">INDIRECT("'"&amp;$C482&amp;"'!"&amp;"$"&amp;$D482&amp;$R$1&amp;"")</f>
        <v>0</v>
      </c>
      <c r="S482" s="232"/>
      <c r="T482" s="232"/>
      <c r="U482" s="233"/>
      <c r="V482" s="229"/>
      <c r="W482" s="234" cm="1">
        <f t="array" aca="1" ref="W482" ca="1">INDIRECT("'"&amp;$C482&amp;"'!"&amp;"$"&amp;$D482&amp;$W$1&amp;"")</f>
        <v>0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cm="1">
        <f t="array" aca="1" ref="AR482" ca="1">INDIRECT("'"&amp;$C482&amp;"'!"&amp;"$"&amp;$D482&amp;$AR$1&amp;"")</f>
        <v>0</v>
      </c>
      <c r="AS482" s="232"/>
      <c r="AT482" s="230"/>
      <c r="AU482" s="231" cm="1">
        <f t="array" aca="1" ref="AU482" ca="1">INDIRECT("'"&amp;$C482&amp;"'!"&amp;"$"&amp;$D482&amp;$AU$1&amp;"")</f>
        <v>0</v>
      </c>
      <c r="AV482" s="232"/>
      <c r="AW482" s="230"/>
      <c r="AX482" s="229"/>
      <c r="AY482" s="233"/>
      <c r="AZ482" s="232" cm="1">
        <f t="array" aca="1" ref="AZ482" ca="1">INDIRECT("'"&amp;$C482&amp;"'!"&amp;"$"&amp;$D482&amp;$AZ$1&amp;"")</f>
        <v>0</v>
      </c>
      <c r="BA482" s="231"/>
      <c r="BB482" s="232"/>
      <c r="BC482" s="230"/>
      <c r="BD482" s="232" cm="1">
        <f t="array" aca="1" ref="BD482" ca="1">INDIRECT("'"&amp;$C482&amp;"'!"&amp;"$"&amp;$D482&amp;$BD$1&amp;"")</f>
        <v>0</v>
      </c>
      <c r="BE482" s="231"/>
      <c r="BF482" s="232"/>
      <c r="BG482" s="230"/>
      <c r="BH482" s="234"/>
      <c r="BI482" s="230"/>
      <c r="BJ482" s="234" cm="1">
        <f t="array" aca="1" ref="BJ482" ca="1">INDIRECT("'"&amp;$C482&amp;"'!"&amp;"$"&amp;$D482&amp;$BJ$1&amp;"")</f>
        <v>0</v>
      </c>
      <c r="BK482" s="232"/>
      <c r="BL482" s="230"/>
      <c r="BM482" s="408"/>
      <c r="BN482" s="229" cm="1">
        <f t="array" aca="1" ref="BN482" ca="1">INDIRECT("'"&amp;$C482&amp;"'!"&amp;"$"&amp;$D482&amp;$BN$1&amp;"")</f>
        <v>0</v>
      </c>
      <c r="BO482" s="231"/>
      <c r="BP482" s="230"/>
      <c r="BQ482" s="234" cm="1">
        <f t="array" aca="1" ref="BQ482" ca="1">INDIRECT("'"&amp;$C482&amp;"'!"&amp;"$"&amp;$D482&amp;$BQ$1&amp;"")</f>
        <v>0</v>
      </c>
      <c r="BR482" s="232"/>
      <c r="BS482" s="232"/>
      <c r="BT482" s="230"/>
      <c r="BU482" s="234" cm="1">
        <f t="array" aca="1" ref="BU482" ca="1">INDIRECT("'"&amp;$C482&amp;"'!"&amp;"$"&amp;$D482&amp;$BU$1&amp;"")</f>
        <v>0</v>
      </c>
      <c r="BV482" s="232"/>
      <c r="BW482" s="232"/>
      <c r="BX482" s="230"/>
      <c r="BY482" s="235"/>
      <c r="BZ482" s="232"/>
      <c r="CA482" s="232"/>
      <c r="CB482" s="230"/>
    </row>
    <row r="483" spans="1:80" ht="15">
      <c r="A483" s="344">
        <f t="shared" si="37"/>
        <v>46011</v>
      </c>
      <c r="B483" s="261">
        <v>0.125</v>
      </c>
      <c r="C483" s="247">
        <f>DAY(A483)</f>
        <v>20</v>
      </c>
      <c r="D483" s="248" t="s">
        <v>141</v>
      </c>
      <c r="E483" s="222"/>
      <c r="F483" s="223"/>
      <c r="G483" s="224" cm="1">
        <f t="array" aca="1" ref="G483" ca="1">INDIRECT("'"&amp;$C483&amp;"'!"&amp;"$"&amp;$D483&amp;$G$1&amp;"")</f>
        <v>0</v>
      </c>
      <c r="H483" s="225" t="s">
        <v>1</v>
      </c>
      <c r="I483" s="223" t="s">
        <v>1</v>
      </c>
      <c r="J483" s="224" cm="1">
        <f t="array" aca="1" ref="J483" ca="1">INDIRECT("'"&amp;$C483&amp;"'!"&amp;"$"&amp;$D483&amp;$J$1&amp;"")</f>
        <v>0</v>
      </c>
      <c r="K483" s="225"/>
      <c r="L483" s="225"/>
      <c r="M483" s="226"/>
      <c r="N483" s="222" cm="1">
        <f t="array" aca="1" ref="N483" ca="1">INDIRECT("'"&amp;$C483&amp;"'!"&amp;"$"&amp;$D483&amp;$N$1&amp;"")</f>
        <v>0</v>
      </c>
      <c r="O483" s="225"/>
      <c r="P483" s="225"/>
      <c r="Q483" s="223"/>
      <c r="R483" s="352" cm="1">
        <f t="array" aca="1" ref="R483" ca="1">INDIRECT("'"&amp;$C483&amp;"'!"&amp;"$"&amp;$D483&amp;$R$1&amp;"")</f>
        <v>0</v>
      </c>
      <c r="S483" s="225"/>
      <c r="T483" s="225"/>
      <c r="U483" s="226"/>
      <c r="V483" s="222"/>
      <c r="W483" s="227" cm="1">
        <f t="array" aca="1" ref="W483" ca="1">INDIRECT("'"&amp;$C483&amp;"'!"&amp;"$"&amp;$D483&amp;$W$1&amp;"")</f>
        <v>0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cm="1">
        <f t="array" aca="1" ref="AR483" ca="1">INDIRECT("'"&amp;$C483&amp;"'!"&amp;"$"&amp;$D483&amp;$AR$1&amp;"")</f>
        <v>0</v>
      </c>
      <c r="AS483" s="225"/>
      <c r="AT483" s="223"/>
      <c r="AU483" s="224" cm="1">
        <f t="array" aca="1" ref="AU483" ca="1">INDIRECT("'"&amp;$C483&amp;"'!"&amp;"$"&amp;$D483&amp;$AU$1&amp;"")</f>
        <v>0</v>
      </c>
      <c r="AV483" s="225"/>
      <c r="AW483" s="223"/>
      <c r="AX483" s="222"/>
      <c r="AY483" s="226"/>
      <c r="AZ483" s="225" cm="1">
        <f t="array" aca="1" ref="AZ483" ca="1">INDIRECT("'"&amp;$C483&amp;"'!"&amp;"$"&amp;$D483&amp;$AZ$1&amp;"")</f>
        <v>0</v>
      </c>
      <c r="BA483" s="224"/>
      <c r="BB483" s="225"/>
      <c r="BC483" s="223"/>
      <c r="BD483" s="225" cm="1">
        <f t="array" aca="1" ref="BD483" ca="1">INDIRECT("'"&amp;$C483&amp;"'!"&amp;"$"&amp;$D483&amp;$BD$1&amp;"")</f>
        <v>0</v>
      </c>
      <c r="BE483" s="224"/>
      <c r="BF483" s="225"/>
      <c r="BG483" s="223"/>
      <c r="BH483" s="227"/>
      <c r="BI483" s="223"/>
      <c r="BJ483" s="227" cm="1">
        <f t="array" aca="1" ref="BJ483" ca="1">INDIRECT("'"&amp;$C483&amp;"'!"&amp;"$"&amp;$D483&amp;$BJ$1&amp;"")</f>
        <v>0</v>
      </c>
      <c r="BK483" s="225"/>
      <c r="BL483" s="223"/>
      <c r="BM483" s="407"/>
      <c r="BN483" s="222" cm="1">
        <f t="array" aca="1" ref="BN483" ca="1">INDIRECT("'"&amp;$C483&amp;"'!"&amp;"$"&amp;$D483&amp;$BN$1&amp;"")</f>
        <v>0</v>
      </c>
      <c r="BO483" s="224"/>
      <c r="BP483" s="223"/>
      <c r="BQ483" s="227" cm="1">
        <f t="array" aca="1" ref="BQ483" ca="1">INDIRECT("'"&amp;$C483&amp;"'!"&amp;"$"&amp;$D483&amp;$BQ$1&amp;"")</f>
        <v>0</v>
      </c>
      <c r="BR483" s="225"/>
      <c r="BS483" s="225"/>
      <c r="BT483" s="223"/>
      <c r="BU483" s="227" cm="1">
        <f t="array" aca="1" ref="BU483" ca="1">INDIRECT("'"&amp;$C483&amp;"'!"&amp;"$"&amp;$D483&amp;$BU$1&amp;"")</f>
        <v>0</v>
      </c>
      <c r="BV483" s="225"/>
      <c r="BW483" s="225"/>
      <c r="BX483" s="223"/>
      <c r="BY483" s="228"/>
      <c r="BZ483" s="225"/>
      <c r="CA483" s="225"/>
      <c r="CB483" s="223"/>
    </row>
    <row r="484" spans="1:80" ht="15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142</v>
      </c>
      <c r="E484" s="229"/>
      <c r="F484" s="230"/>
      <c r="G484" s="231" cm="1">
        <f t="array" aca="1" ref="G484" ca="1">INDIRECT("'"&amp;$C484&amp;"'!"&amp;"$"&amp;$D484&amp;$G$1&amp;"")</f>
        <v>0</v>
      </c>
      <c r="H484" s="232" t="s">
        <v>1</v>
      </c>
      <c r="I484" s="230" t="s">
        <v>1</v>
      </c>
      <c r="J484" s="231" cm="1">
        <f t="array" aca="1" ref="J484" ca="1">INDIRECT("'"&amp;$C484&amp;"'!"&amp;"$"&amp;$D484&amp;$J$1&amp;"")</f>
        <v>0</v>
      </c>
      <c r="K484" s="232"/>
      <c r="L484" s="232"/>
      <c r="M484" s="233"/>
      <c r="N484" s="229" cm="1">
        <f t="array" aca="1" ref="N484" ca="1">INDIRECT("'"&amp;$C484&amp;"'!"&amp;"$"&amp;$D484&amp;$N$1&amp;"")</f>
        <v>0</v>
      </c>
      <c r="O484" s="232"/>
      <c r="P484" s="232"/>
      <c r="Q484" s="230"/>
      <c r="R484" s="229" cm="1">
        <f t="array" aca="1" ref="R484" ca="1">INDIRECT("'"&amp;$C484&amp;"'!"&amp;"$"&amp;$D484&amp;$R$1&amp;"")</f>
        <v>0</v>
      </c>
      <c r="S484" s="232"/>
      <c r="T484" s="232"/>
      <c r="U484" s="233"/>
      <c r="V484" s="229"/>
      <c r="W484" s="234" cm="1">
        <f t="array" aca="1" ref="W484" ca="1">INDIRECT("'"&amp;$C484&amp;"'!"&amp;"$"&amp;$D484&amp;$W$1&amp;"")</f>
        <v>0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cm="1">
        <f t="array" aca="1" ref="AR484" ca="1">INDIRECT("'"&amp;$C484&amp;"'!"&amp;"$"&amp;$D484&amp;$AR$1&amp;"")</f>
        <v>0</v>
      </c>
      <c r="AS484" s="232"/>
      <c r="AT484" s="230"/>
      <c r="AU484" s="231" cm="1">
        <f t="array" aca="1" ref="AU484" ca="1">INDIRECT("'"&amp;$C484&amp;"'!"&amp;"$"&amp;$D484&amp;$AU$1&amp;"")</f>
        <v>0</v>
      </c>
      <c r="AV484" s="232"/>
      <c r="AW484" s="230"/>
      <c r="AX484" s="229"/>
      <c r="AY484" s="233"/>
      <c r="AZ484" s="232" cm="1">
        <f t="array" aca="1" ref="AZ484" ca="1">INDIRECT("'"&amp;$C484&amp;"'!"&amp;"$"&amp;$D484&amp;$AZ$1&amp;"")</f>
        <v>0</v>
      </c>
      <c r="BA484" s="231"/>
      <c r="BB484" s="232"/>
      <c r="BC484" s="230"/>
      <c r="BD484" s="232" cm="1">
        <f t="array" aca="1" ref="BD484" ca="1">INDIRECT("'"&amp;$C484&amp;"'!"&amp;"$"&amp;$D484&amp;$BD$1&amp;"")</f>
        <v>0</v>
      </c>
      <c r="BE484" s="231"/>
      <c r="BF484" s="232"/>
      <c r="BG484" s="230"/>
      <c r="BH484" s="234"/>
      <c r="BI484" s="230"/>
      <c r="BJ484" s="234" cm="1">
        <f t="array" aca="1" ref="BJ484" ca="1">INDIRECT("'"&amp;$C484&amp;"'!"&amp;"$"&amp;$D484&amp;$BJ$1&amp;"")</f>
        <v>0</v>
      </c>
      <c r="BK484" s="232"/>
      <c r="BL484" s="230"/>
      <c r="BM484" s="408"/>
      <c r="BN484" s="229" cm="1">
        <f t="array" aca="1" ref="BN484" ca="1">INDIRECT("'"&amp;$C484&amp;"'!"&amp;"$"&amp;$D484&amp;$BN$1&amp;"")</f>
        <v>0</v>
      </c>
      <c r="BO484" s="231"/>
      <c r="BP484" s="230"/>
      <c r="BQ484" s="234" cm="1">
        <f t="array" aca="1" ref="BQ484" ca="1">INDIRECT("'"&amp;$C484&amp;"'!"&amp;"$"&amp;$D484&amp;$BQ$1&amp;"")</f>
        <v>0</v>
      </c>
      <c r="BR484" s="232"/>
      <c r="BS484" s="232"/>
      <c r="BT484" s="230"/>
      <c r="BU484" s="234" cm="1">
        <f t="array" aca="1" ref="BU484" ca="1">INDIRECT("'"&amp;$C484&amp;"'!"&amp;"$"&amp;$D484&amp;$BU$1&amp;"")</f>
        <v>0</v>
      </c>
      <c r="BV484" s="232"/>
      <c r="BW484" s="232"/>
      <c r="BX484" s="230"/>
      <c r="BY484" s="235"/>
      <c r="BZ484" s="232"/>
      <c r="CA484" s="232"/>
      <c r="CB484" s="230"/>
    </row>
    <row r="485" spans="1:80" ht="15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143</v>
      </c>
      <c r="E485" s="222"/>
      <c r="F485" s="223"/>
      <c r="G485" s="224" cm="1">
        <f t="array" aca="1" ref="G485" ca="1">INDIRECT("'"&amp;$C485&amp;"'!"&amp;"$"&amp;$D485&amp;$G$1&amp;"")</f>
        <v>0</v>
      </c>
      <c r="H485" s="225" t="s">
        <v>1</v>
      </c>
      <c r="I485" s="223" t="s">
        <v>1</v>
      </c>
      <c r="J485" s="224" cm="1">
        <f t="array" aca="1" ref="J485" ca="1">INDIRECT("'"&amp;$C485&amp;"'!"&amp;"$"&amp;$D485&amp;$J$1&amp;"")</f>
        <v>0</v>
      </c>
      <c r="K485" s="225"/>
      <c r="L485" s="225"/>
      <c r="M485" s="226"/>
      <c r="N485" s="222" cm="1">
        <f t="array" aca="1" ref="N485" ca="1">INDIRECT("'"&amp;$C485&amp;"'!"&amp;"$"&amp;$D485&amp;$N$1&amp;"")</f>
        <v>0</v>
      </c>
      <c r="O485" s="225"/>
      <c r="P485" s="225"/>
      <c r="Q485" s="223"/>
      <c r="R485" s="352" cm="1">
        <f t="array" aca="1" ref="R485" ca="1">INDIRECT("'"&amp;$C485&amp;"'!"&amp;"$"&amp;$D485&amp;$R$1&amp;"")</f>
        <v>0</v>
      </c>
      <c r="S485" s="225"/>
      <c r="T485" s="225"/>
      <c r="U485" s="226"/>
      <c r="V485" s="222"/>
      <c r="W485" s="227" cm="1">
        <f t="array" aca="1" ref="W485" ca="1">INDIRECT("'"&amp;$C485&amp;"'!"&amp;"$"&amp;$D485&amp;$W$1&amp;"")</f>
        <v>0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cm="1">
        <f t="array" aca="1" ref="AR485" ca="1">INDIRECT("'"&amp;$C485&amp;"'!"&amp;"$"&amp;$D485&amp;$AR$1&amp;"")</f>
        <v>0</v>
      </c>
      <c r="AS485" s="225"/>
      <c r="AT485" s="223"/>
      <c r="AU485" s="224" cm="1">
        <f t="array" aca="1" ref="AU485" ca="1">INDIRECT("'"&amp;$C485&amp;"'!"&amp;"$"&amp;$D485&amp;$AU$1&amp;"")</f>
        <v>0</v>
      </c>
      <c r="AV485" s="225"/>
      <c r="AW485" s="223"/>
      <c r="AX485" s="222"/>
      <c r="AY485" s="226"/>
      <c r="AZ485" s="225" cm="1">
        <f t="array" aca="1" ref="AZ485" ca="1">INDIRECT("'"&amp;$C485&amp;"'!"&amp;"$"&amp;$D485&amp;$AZ$1&amp;"")</f>
        <v>0</v>
      </c>
      <c r="BA485" s="224"/>
      <c r="BB485" s="225"/>
      <c r="BC485" s="223"/>
      <c r="BD485" s="225" cm="1">
        <f t="array" aca="1" ref="BD485" ca="1">INDIRECT("'"&amp;$C485&amp;"'!"&amp;"$"&amp;$D485&amp;$BD$1&amp;"")</f>
        <v>0</v>
      </c>
      <c r="BE485" s="224"/>
      <c r="BF485" s="225"/>
      <c r="BG485" s="223"/>
      <c r="BH485" s="227"/>
      <c r="BI485" s="223"/>
      <c r="BJ485" s="227" cm="1">
        <f t="array" aca="1" ref="BJ485" ca="1">INDIRECT("'"&amp;$C485&amp;"'!"&amp;"$"&amp;$D485&amp;$BJ$1&amp;"")</f>
        <v>0</v>
      </c>
      <c r="BK485" s="225"/>
      <c r="BL485" s="223"/>
      <c r="BM485" s="407"/>
      <c r="BN485" s="222" cm="1">
        <f t="array" aca="1" ref="BN485" ca="1">INDIRECT("'"&amp;$C485&amp;"'!"&amp;"$"&amp;$D485&amp;$BN$1&amp;"")</f>
        <v>0</v>
      </c>
      <c r="BO485" s="224"/>
      <c r="BP485" s="223"/>
      <c r="BQ485" s="227" cm="1">
        <f t="array" aca="1" ref="BQ485" ca="1">INDIRECT("'"&amp;$C485&amp;"'!"&amp;"$"&amp;$D485&amp;$BQ$1&amp;"")</f>
        <v>0</v>
      </c>
      <c r="BR485" s="225"/>
      <c r="BS485" s="225"/>
      <c r="BT485" s="223"/>
      <c r="BU485" s="227" cm="1">
        <f t="array" aca="1" ref="BU485" ca="1">INDIRECT("'"&amp;$C485&amp;"'!"&amp;"$"&amp;$D485&amp;$BU$1&amp;"")</f>
        <v>0</v>
      </c>
      <c r="BV485" s="225"/>
      <c r="BW485" s="225"/>
      <c r="BX485" s="223"/>
      <c r="BY485" s="228"/>
      <c r="BZ485" s="225"/>
      <c r="CA485" s="225"/>
      <c r="CB485" s="223"/>
    </row>
    <row r="486" spans="1:80" ht="15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144</v>
      </c>
      <c r="E486" s="229"/>
      <c r="F486" s="230"/>
      <c r="G486" s="231" cm="1">
        <f t="array" aca="1" ref="G486" ca="1">INDIRECT("'"&amp;$C486&amp;"'!"&amp;"$"&amp;$D486&amp;$G$1&amp;"")</f>
        <v>0</v>
      </c>
      <c r="H486" s="232" t="s">
        <v>1</v>
      </c>
      <c r="I486" s="230" t="s">
        <v>1</v>
      </c>
      <c r="J486" s="231" cm="1">
        <f t="array" aca="1" ref="J486" ca="1">INDIRECT("'"&amp;$C486&amp;"'!"&amp;"$"&amp;$D486&amp;$J$1&amp;"")</f>
        <v>0</v>
      </c>
      <c r="K486" s="232"/>
      <c r="L486" s="232"/>
      <c r="M486" s="233"/>
      <c r="N486" s="229" cm="1">
        <f t="array" aca="1" ref="N486" ca="1">INDIRECT("'"&amp;$C486&amp;"'!"&amp;"$"&amp;$D486&amp;$N$1&amp;"")</f>
        <v>0</v>
      </c>
      <c r="O486" s="232"/>
      <c r="P486" s="232"/>
      <c r="Q486" s="230"/>
      <c r="R486" s="229" cm="1">
        <f t="array" aca="1" ref="R486" ca="1">INDIRECT("'"&amp;$C486&amp;"'!"&amp;"$"&amp;$D486&amp;$R$1&amp;"")</f>
        <v>0</v>
      </c>
      <c r="S486" s="232"/>
      <c r="T486" s="232"/>
      <c r="U486" s="233"/>
      <c r="V486" s="229"/>
      <c r="W486" s="234" cm="1">
        <f t="array" aca="1" ref="W486" ca="1">INDIRECT("'"&amp;$C486&amp;"'!"&amp;"$"&amp;$D486&amp;$W$1&amp;"")</f>
        <v>0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cm="1">
        <f t="array" aca="1" ref="AR486" ca="1">INDIRECT("'"&amp;$C486&amp;"'!"&amp;"$"&amp;$D486&amp;$AR$1&amp;"")</f>
        <v>0</v>
      </c>
      <c r="AS486" s="232"/>
      <c r="AT486" s="230"/>
      <c r="AU486" s="231" cm="1">
        <f t="array" aca="1" ref="AU486" ca="1">INDIRECT("'"&amp;$C486&amp;"'!"&amp;"$"&amp;$D486&amp;$AU$1&amp;"")</f>
        <v>0</v>
      </c>
      <c r="AV486" s="232"/>
      <c r="AW486" s="230"/>
      <c r="AX486" s="229"/>
      <c r="AY486" s="233"/>
      <c r="AZ486" s="232" cm="1">
        <f t="array" aca="1" ref="AZ486" ca="1">INDIRECT("'"&amp;$C486&amp;"'!"&amp;"$"&amp;$D486&amp;$AZ$1&amp;"")</f>
        <v>0</v>
      </c>
      <c r="BA486" s="231"/>
      <c r="BB486" s="232"/>
      <c r="BC486" s="230"/>
      <c r="BD486" s="232" cm="1">
        <f t="array" aca="1" ref="BD486" ca="1">INDIRECT("'"&amp;$C486&amp;"'!"&amp;"$"&amp;$D486&amp;$BD$1&amp;"")</f>
        <v>0</v>
      </c>
      <c r="BE486" s="231"/>
      <c r="BF486" s="232"/>
      <c r="BG486" s="230"/>
      <c r="BH486" s="234"/>
      <c r="BI486" s="230"/>
      <c r="BJ486" s="234" cm="1">
        <f t="array" aca="1" ref="BJ486" ca="1">INDIRECT("'"&amp;$C486&amp;"'!"&amp;"$"&amp;$D486&amp;$BJ$1&amp;"")</f>
        <v>0</v>
      </c>
      <c r="BK486" s="232"/>
      <c r="BL486" s="230"/>
      <c r="BM486" s="408"/>
      <c r="BN486" s="229" cm="1">
        <f t="array" aca="1" ref="BN486" ca="1">INDIRECT("'"&amp;$C486&amp;"'!"&amp;"$"&amp;$D486&amp;$BN$1&amp;"")</f>
        <v>0</v>
      </c>
      <c r="BO486" s="231"/>
      <c r="BP486" s="230"/>
      <c r="BQ486" s="234" cm="1">
        <f t="array" aca="1" ref="BQ486" ca="1">INDIRECT("'"&amp;$C486&amp;"'!"&amp;"$"&amp;$D486&amp;$BQ$1&amp;"")</f>
        <v>0</v>
      </c>
      <c r="BR486" s="232"/>
      <c r="BS486" s="232"/>
      <c r="BT486" s="230"/>
      <c r="BU486" s="234" cm="1">
        <f t="array" aca="1" ref="BU486" ca="1">INDIRECT("'"&amp;$C486&amp;"'!"&amp;"$"&amp;$D486&amp;$BU$1&amp;"")</f>
        <v>0</v>
      </c>
      <c r="BV486" s="232"/>
      <c r="BW486" s="232"/>
      <c r="BX486" s="230"/>
      <c r="BY486" s="235"/>
      <c r="BZ486" s="232"/>
      <c r="CA486" s="232"/>
      <c r="CB486" s="230"/>
    </row>
    <row r="487" spans="1:80" ht="15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145</v>
      </c>
      <c r="E487" s="222"/>
      <c r="F487" s="223"/>
      <c r="G487" s="224" cm="1">
        <f t="array" aca="1" ref="G487" ca="1">INDIRECT("'"&amp;$C487&amp;"'!"&amp;"$"&amp;$D487&amp;$G$1&amp;"")</f>
        <v>0</v>
      </c>
      <c r="H487" s="225" t="s">
        <v>1</v>
      </c>
      <c r="I487" s="223" t="s">
        <v>1</v>
      </c>
      <c r="J487" s="224" cm="1">
        <f t="array" aca="1" ref="J487" ca="1">INDIRECT("'"&amp;$C487&amp;"'!"&amp;"$"&amp;$D487&amp;$J$1&amp;"")</f>
        <v>0</v>
      </c>
      <c r="K487" s="225"/>
      <c r="L487" s="225"/>
      <c r="M487" s="226"/>
      <c r="N487" s="222" cm="1">
        <f t="array" aca="1" ref="N487" ca="1">INDIRECT("'"&amp;$C487&amp;"'!"&amp;"$"&amp;$D487&amp;$N$1&amp;"")</f>
        <v>0</v>
      </c>
      <c r="O487" s="225"/>
      <c r="P487" s="225"/>
      <c r="Q487" s="223"/>
      <c r="R487" s="352" cm="1">
        <f t="array" aca="1" ref="R487" ca="1">INDIRECT("'"&amp;$C487&amp;"'!"&amp;"$"&amp;$D487&amp;$R$1&amp;"")</f>
        <v>0</v>
      </c>
      <c r="S487" s="225"/>
      <c r="T487" s="225"/>
      <c r="U487" s="226"/>
      <c r="V487" s="222"/>
      <c r="W487" s="227" cm="1">
        <f t="array" aca="1" ref="W487" ca="1">INDIRECT("'"&amp;$C487&amp;"'!"&amp;"$"&amp;$D487&amp;$W$1&amp;"")</f>
        <v>0</v>
      </c>
      <c r="X487" s="225"/>
      <c r="Y487" s="223"/>
      <c r="Z487" s="224" cm="1">
        <f t="array" aca="1" ref="Z487" ca="1">INDIRECT("'"&amp;$C487&amp;"'!"&amp;"$"&amp;$D487&amp;$Z$1&amp;"")</f>
        <v>0</v>
      </c>
      <c r="AA487" s="225" t="s">
        <v>1</v>
      </c>
      <c r="AB487" s="225" t="s">
        <v>1</v>
      </c>
      <c r="AC487" s="226" t="s">
        <v>1</v>
      </c>
      <c r="AD487" s="222" cm="1">
        <f t="array" aca="1" ref="AD487" ca="1">INDIRECT("'"&amp;$C487&amp;"'!"&amp;"$"&amp;$D487&amp;$AD$1&amp;"")</f>
        <v>0</v>
      </c>
      <c r="AE487" s="225" t="s">
        <v>1</v>
      </c>
      <c r="AF487" s="225" t="s">
        <v>1</v>
      </c>
      <c r="AG487" s="223" t="s">
        <v>1</v>
      </c>
      <c r="AH487" s="224" cm="1">
        <f t="array" aca="1" ref="AH487" ca="1">INDIRECT("'"&amp;$C487&amp;"'!"&amp;"$"&amp;$D487&amp;$AH$1&amp;"")</f>
        <v>0</v>
      </c>
      <c r="AI487" s="225" t="s">
        <v>1</v>
      </c>
      <c r="AJ487" s="225" t="s">
        <v>1</v>
      </c>
      <c r="AK487" s="226" t="s">
        <v>1</v>
      </c>
      <c r="AL487" s="222" cm="1">
        <f t="array" aca="1" ref="AL487" ca="1">INDIRECT("'"&amp;$C487&amp;"'!"&amp;"$"&amp;$D487&amp;$AL$1&amp;"")</f>
        <v>0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cm="1">
        <f t="array" aca="1" ref="AR487" ca="1">INDIRECT("'"&amp;$C487&amp;"'!"&amp;"$"&amp;$D487&amp;$AR$1&amp;"")</f>
        <v>0</v>
      </c>
      <c r="AS487" s="225"/>
      <c r="AT487" s="223"/>
      <c r="AU487" s="224" cm="1">
        <f t="array" aca="1" ref="AU487" ca="1">INDIRECT("'"&amp;$C487&amp;"'!"&amp;"$"&amp;$D487&amp;$AU$1&amp;"")</f>
        <v>0</v>
      </c>
      <c r="AV487" s="225"/>
      <c r="AW487" s="223"/>
      <c r="AX487" s="222"/>
      <c r="AY487" s="226"/>
      <c r="AZ487" s="225" cm="1">
        <f t="array" aca="1" ref="AZ487" ca="1">INDIRECT("'"&amp;$C487&amp;"'!"&amp;"$"&amp;$D487&amp;$AZ$1&amp;"")</f>
        <v>0</v>
      </c>
      <c r="BA487" s="224"/>
      <c r="BB487" s="225"/>
      <c r="BC487" s="223"/>
      <c r="BD487" s="225" cm="1">
        <f t="array" aca="1" ref="BD487" ca="1">INDIRECT("'"&amp;$C487&amp;"'!"&amp;"$"&amp;$D487&amp;$BD$1&amp;"")</f>
        <v>0</v>
      </c>
      <c r="BE487" s="224"/>
      <c r="BF487" s="225"/>
      <c r="BG487" s="223"/>
      <c r="BH487" s="227"/>
      <c r="BI487" s="223"/>
      <c r="BJ487" s="227" cm="1">
        <f t="array" aca="1" ref="BJ487" ca="1">INDIRECT("'"&amp;$C487&amp;"'!"&amp;"$"&amp;$D487&amp;$BJ$1&amp;"")</f>
        <v>0</v>
      </c>
      <c r="BK487" s="225"/>
      <c r="BL487" s="223"/>
      <c r="BM487" s="407"/>
      <c r="BN487" s="222" cm="1">
        <f t="array" aca="1" ref="BN487" ca="1">INDIRECT("'"&amp;$C487&amp;"'!"&amp;"$"&amp;$D487&amp;$BN$1&amp;"")</f>
        <v>0</v>
      </c>
      <c r="BO487" s="224"/>
      <c r="BP487" s="223"/>
      <c r="BQ487" s="227" cm="1">
        <f t="array" aca="1" ref="BQ487" ca="1">INDIRECT("'"&amp;$C487&amp;"'!"&amp;"$"&amp;$D487&amp;$BQ$1&amp;"")</f>
        <v>0</v>
      </c>
      <c r="BR487" s="225"/>
      <c r="BS487" s="225"/>
      <c r="BT487" s="223"/>
      <c r="BU487" s="228" cm="1">
        <f t="array" aca="1" ref="BU487" ca="1">INDIRECT("'"&amp;$C487&amp;"'!"&amp;"$"&amp;$D487&amp;$BU$1&amp;"")</f>
        <v>0</v>
      </c>
      <c r="BV487" s="225"/>
      <c r="BW487" s="225"/>
      <c r="BX487" s="223"/>
      <c r="BY487" s="228"/>
      <c r="BZ487" s="225"/>
      <c r="CA487" s="225"/>
      <c r="CB487" s="223"/>
    </row>
    <row r="488" spans="1:80" ht="15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146</v>
      </c>
      <c r="E488" s="229"/>
      <c r="F488" s="230"/>
      <c r="G488" s="231" cm="1">
        <f t="array" aca="1" ref="G488" ca="1">INDIRECT("'"&amp;$C488&amp;"'!"&amp;"$"&amp;$D488&amp;$G$1&amp;"")</f>
        <v>0</v>
      </c>
      <c r="H488" s="232" t="s">
        <v>1</v>
      </c>
      <c r="I488" s="230" t="s">
        <v>1</v>
      </c>
      <c r="J488" s="231" cm="1">
        <f t="array" aca="1" ref="J488" ca="1">INDIRECT("'"&amp;$C488&amp;"'!"&amp;"$"&amp;$D488&amp;$J$1&amp;"")</f>
        <v>0</v>
      </c>
      <c r="K488" s="232"/>
      <c r="L488" s="232"/>
      <c r="M488" s="233"/>
      <c r="N488" s="229" cm="1">
        <f t="array" aca="1" ref="N488" ca="1">INDIRECT("'"&amp;$C488&amp;"'!"&amp;"$"&amp;$D488&amp;$N$1&amp;"")</f>
        <v>0</v>
      </c>
      <c r="O488" s="232"/>
      <c r="P488" s="232"/>
      <c r="Q488" s="230"/>
      <c r="R488" s="229" cm="1">
        <f t="array" aca="1" ref="R488" ca="1">INDIRECT("'"&amp;$C488&amp;"'!"&amp;"$"&amp;$D488&amp;$R$1&amp;"")</f>
        <v>0</v>
      </c>
      <c r="S488" s="232"/>
      <c r="T488" s="232"/>
      <c r="U488" s="233"/>
      <c r="V488" s="229"/>
      <c r="W488" s="234" cm="1">
        <f t="array" aca="1" ref="W488" ca="1">INDIRECT("'"&amp;$C488&amp;"'!"&amp;"$"&amp;$D488&amp;$W$1&amp;"")</f>
        <v>0</v>
      </c>
      <c r="X488" s="232"/>
      <c r="Y488" s="230"/>
      <c r="Z488" s="231" cm="1">
        <f t="array" aca="1" ref="Z488" ca="1">INDIRECT("'"&amp;$C488&amp;"'!"&amp;"$"&amp;$D488&amp;$Z$1&amp;"")</f>
        <v>0</v>
      </c>
      <c r="AA488" s="232" t="s">
        <v>1</v>
      </c>
      <c r="AB488" s="232" t="s">
        <v>1</v>
      </c>
      <c r="AC488" s="233" t="s">
        <v>1</v>
      </c>
      <c r="AD488" s="229" cm="1">
        <f t="array" aca="1" ref="AD488" ca="1">INDIRECT("'"&amp;$C488&amp;"'!"&amp;"$"&amp;$D488&amp;$AD$1&amp;"")</f>
        <v>0</v>
      </c>
      <c r="AE488" s="232" t="s">
        <v>1</v>
      </c>
      <c r="AF488" s="232" t="s">
        <v>1</v>
      </c>
      <c r="AG488" s="230" t="s">
        <v>1</v>
      </c>
      <c r="AH488" s="231" cm="1">
        <f t="array" aca="1" ref="AH488" ca="1">INDIRECT("'"&amp;$C488&amp;"'!"&amp;"$"&amp;$D488&amp;$AH$1&amp;"")</f>
        <v>0</v>
      </c>
      <c r="AI488" s="232" t="s">
        <v>1</v>
      </c>
      <c r="AJ488" s="232" t="s">
        <v>1</v>
      </c>
      <c r="AK488" s="233" t="s">
        <v>1</v>
      </c>
      <c r="AL488" s="229" cm="1">
        <f t="array" aca="1" ref="AL488" ca="1">INDIRECT("'"&amp;$C488&amp;"'!"&amp;"$"&amp;$D488&amp;$AL$1&amp;"")</f>
        <v>0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cm="1">
        <f t="array" aca="1" ref="AR488" ca="1">INDIRECT("'"&amp;$C488&amp;"'!"&amp;"$"&amp;$D488&amp;$AR$1&amp;"")</f>
        <v>0</v>
      </c>
      <c r="AS488" s="232"/>
      <c r="AT488" s="230"/>
      <c r="AU488" s="231" cm="1">
        <f t="array" aca="1" ref="AU488" ca="1">INDIRECT("'"&amp;$C488&amp;"'!"&amp;"$"&amp;$D488&amp;$AU$1&amp;"")</f>
        <v>0</v>
      </c>
      <c r="AV488" s="232"/>
      <c r="AW488" s="230"/>
      <c r="AX488" s="229"/>
      <c r="AY488" s="233"/>
      <c r="AZ488" s="232" cm="1">
        <f t="array" aca="1" ref="AZ488" ca="1">INDIRECT("'"&amp;$C488&amp;"'!"&amp;"$"&amp;$D488&amp;$AZ$1&amp;"")</f>
        <v>0</v>
      </c>
      <c r="BA488" s="231"/>
      <c r="BB488" s="232"/>
      <c r="BC488" s="230"/>
      <c r="BD488" s="232" cm="1">
        <f t="array" aca="1" ref="BD488" ca="1">INDIRECT("'"&amp;$C488&amp;"'!"&amp;"$"&amp;$D488&amp;$BD$1&amp;"")</f>
        <v>0</v>
      </c>
      <c r="BE488" s="231"/>
      <c r="BF488" s="232"/>
      <c r="BG488" s="230"/>
      <c r="BH488" s="234"/>
      <c r="BI488" s="230"/>
      <c r="BJ488" s="234" cm="1">
        <f t="array" aca="1" ref="BJ488" ca="1">INDIRECT("'"&amp;$C488&amp;"'!"&amp;"$"&amp;$D488&amp;$BJ$1&amp;"")</f>
        <v>0</v>
      </c>
      <c r="BK488" s="232"/>
      <c r="BL488" s="230"/>
      <c r="BM488" s="408"/>
      <c r="BN488" s="229" cm="1">
        <f t="array" aca="1" ref="BN488" ca="1">INDIRECT("'"&amp;$C488&amp;"'!"&amp;"$"&amp;$D488&amp;$BN$1&amp;"")</f>
        <v>0</v>
      </c>
      <c r="BO488" s="231"/>
      <c r="BP488" s="230"/>
      <c r="BQ488" s="234" cm="1">
        <f t="array" aca="1" ref="BQ488" ca="1">INDIRECT("'"&amp;$C488&amp;"'!"&amp;"$"&amp;$D488&amp;$BQ$1&amp;"")</f>
        <v>0</v>
      </c>
      <c r="BR488" s="232"/>
      <c r="BS488" s="232"/>
      <c r="BT488" s="230"/>
      <c r="BU488" s="235" cm="1">
        <f t="array" aca="1" ref="BU488" ca="1">INDIRECT("'"&amp;$C488&amp;"'!"&amp;"$"&amp;$D488&amp;$BU$1&amp;"")</f>
        <v>0</v>
      </c>
      <c r="BV488" s="232"/>
      <c r="BW488" s="232"/>
      <c r="BX488" s="230"/>
      <c r="BY488" s="235"/>
      <c r="BZ488" s="232"/>
      <c r="CA488" s="232"/>
      <c r="CB488" s="230"/>
    </row>
    <row r="489" spans="1:80" ht="15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147</v>
      </c>
      <c r="E489" s="222"/>
      <c r="F489" s="223"/>
      <c r="G489" s="224" cm="1">
        <f t="array" aca="1" ref="G489" ca="1">INDIRECT("'"&amp;$C489&amp;"'!"&amp;"$"&amp;$D489&amp;$G$1&amp;"")</f>
        <v>0</v>
      </c>
      <c r="H489" s="225" t="s">
        <v>1</v>
      </c>
      <c r="I489" s="223" t="s">
        <v>1</v>
      </c>
      <c r="J489" s="224" cm="1">
        <f t="array" aca="1" ref="J489" ca="1">INDIRECT("'"&amp;$C489&amp;"'!"&amp;"$"&amp;$D489&amp;$J$1&amp;"")</f>
        <v>0</v>
      </c>
      <c r="K489" s="225"/>
      <c r="L489" s="225"/>
      <c r="M489" s="226"/>
      <c r="N489" s="222" cm="1">
        <f t="array" aca="1" ref="N489" ca="1">INDIRECT("'"&amp;$C489&amp;"'!"&amp;"$"&amp;$D489&amp;$N$1&amp;"")</f>
        <v>0</v>
      </c>
      <c r="O489" s="225"/>
      <c r="P489" s="225"/>
      <c r="Q489" s="223"/>
      <c r="R489" s="352" cm="1">
        <f t="array" aca="1" ref="R489" ca="1">INDIRECT("'"&amp;$C489&amp;"'!"&amp;"$"&amp;$D489&amp;$R$1&amp;"")</f>
        <v>0</v>
      </c>
      <c r="S489" s="225"/>
      <c r="T489" s="225"/>
      <c r="U489" s="226"/>
      <c r="V489" s="222"/>
      <c r="W489" s="227" cm="1">
        <f t="array" aca="1" ref="W489" ca="1">INDIRECT("'"&amp;$C489&amp;"'!"&amp;"$"&amp;$D489&amp;$W$1&amp;"")</f>
        <v>0</v>
      </c>
      <c r="X489" s="225"/>
      <c r="Y489" s="223"/>
      <c r="Z489" s="224" cm="1">
        <f t="array" aca="1" ref="Z489" ca="1">INDIRECT("'"&amp;$C489&amp;"'!"&amp;"$"&amp;$D489&amp;$Z$1&amp;"")</f>
        <v>0</v>
      </c>
      <c r="AA489" s="225" t="s">
        <v>1</v>
      </c>
      <c r="AB489" s="225" t="s">
        <v>1</v>
      </c>
      <c r="AC489" s="226" t="s">
        <v>1</v>
      </c>
      <c r="AD489" s="222" cm="1">
        <f t="array" aca="1" ref="AD489" ca="1">INDIRECT("'"&amp;$C489&amp;"'!"&amp;"$"&amp;$D489&amp;$AD$1&amp;"")</f>
        <v>0</v>
      </c>
      <c r="AE489" s="225" t="s">
        <v>1</v>
      </c>
      <c r="AF489" s="225" t="s">
        <v>1</v>
      </c>
      <c r="AG489" s="223" t="s">
        <v>1</v>
      </c>
      <c r="AH489" s="224" cm="1">
        <f t="array" aca="1" ref="AH489" ca="1">INDIRECT("'"&amp;$C489&amp;"'!"&amp;"$"&amp;$D489&amp;$AH$1&amp;"")</f>
        <v>0</v>
      </c>
      <c r="AI489" s="225" t="s">
        <v>1</v>
      </c>
      <c r="AJ489" s="225" t="s">
        <v>1</v>
      </c>
      <c r="AK489" s="226" t="s">
        <v>1</v>
      </c>
      <c r="AL489" s="222" cm="1">
        <f t="array" aca="1" ref="AL489" ca="1">INDIRECT("'"&amp;$C489&amp;"'!"&amp;"$"&amp;$D489&amp;$AL$1&amp;"")</f>
        <v>0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cm="1">
        <f t="array" aca="1" ref="AR489" ca="1">INDIRECT("'"&amp;$C489&amp;"'!"&amp;"$"&amp;$D489&amp;$AR$1&amp;"")</f>
        <v>0</v>
      </c>
      <c r="AS489" s="225"/>
      <c r="AT489" s="223"/>
      <c r="AU489" s="224" cm="1">
        <f t="array" aca="1" ref="AU489" ca="1">INDIRECT("'"&amp;$C489&amp;"'!"&amp;"$"&amp;$D489&amp;$AU$1&amp;"")</f>
        <v>0</v>
      </c>
      <c r="AV489" s="225"/>
      <c r="AW489" s="223"/>
      <c r="AX489" s="222"/>
      <c r="AY489" s="226"/>
      <c r="AZ489" s="225" cm="1">
        <f t="array" aca="1" ref="AZ489" ca="1">INDIRECT("'"&amp;$C489&amp;"'!"&amp;"$"&amp;$D489&amp;$AZ$1&amp;"")</f>
        <v>0</v>
      </c>
      <c r="BA489" s="224"/>
      <c r="BB489" s="225"/>
      <c r="BC489" s="223"/>
      <c r="BD489" s="225" cm="1">
        <f t="array" aca="1" ref="BD489" ca="1">INDIRECT("'"&amp;$C489&amp;"'!"&amp;"$"&amp;$D489&amp;$BD$1&amp;"")</f>
        <v>0</v>
      </c>
      <c r="BE489" s="224"/>
      <c r="BF489" s="225"/>
      <c r="BG489" s="223"/>
      <c r="BH489" s="227"/>
      <c r="BI489" s="223"/>
      <c r="BJ489" s="227" cm="1">
        <f t="array" aca="1" ref="BJ489" ca="1">INDIRECT("'"&amp;$C489&amp;"'!"&amp;"$"&amp;$D489&amp;$BJ$1&amp;"")</f>
        <v>0</v>
      </c>
      <c r="BK489" s="225"/>
      <c r="BL489" s="223"/>
      <c r="BM489" s="407"/>
      <c r="BN489" s="222" cm="1">
        <f t="array" aca="1" ref="BN489" ca="1">INDIRECT("'"&amp;$C489&amp;"'!"&amp;"$"&amp;$D489&amp;$BN$1&amp;"")</f>
        <v>0</v>
      </c>
      <c r="BO489" s="224"/>
      <c r="BP489" s="223"/>
      <c r="BQ489" s="227" cm="1">
        <f t="array" aca="1" ref="BQ489" ca="1">INDIRECT("'"&amp;$C489&amp;"'!"&amp;"$"&amp;$D489&amp;$BQ$1&amp;"")</f>
        <v>0</v>
      </c>
      <c r="BR489" s="225"/>
      <c r="BS489" s="225"/>
      <c r="BT489" s="223"/>
      <c r="BU489" s="228" cm="1">
        <f t="array" aca="1" ref="BU489" ca="1">INDIRECT("'"&amp;$C489&amp;"'!"&amp;"$"&amp;$D489&amp;$BU$1&amp;"")</f>
        <v>0</v>
      </c>
      <c r="BV489" s="225"/>
      <c r="BW489" s="225"/>
      <c r="BX489" s="223"/>
      <c r="BY489" s="228"/>
      <c r="BZ489" s="225"/>
      <c r="CA489" s="225"/>
      <c r="CB489" s="223"/>
    </row>
    <row r="490" spans="1:80" ht="15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148</v>
      </c>
      <c r="E490" s="229"/>
      <c r="F490" s="230"/>
      <c r="G490" s="231" cm="1">
        <f t="array" aca="1" ref="G490" ca="1">INDIRECT("'"&amp;$C490&amp;"'!"&amp;"$"&amp;$D490&amp;$G$1&amp;"")</f>
        <v>0</v>
      </c>
      <c r="H490" s="232" t="s">
        <v>1</v>
      </c>
      <c r="I490" s="230" t="s">
        <v>1</v>
      </c>
      <c r="J490" s="231" cm="1">
        <f t="array" aca="1" ref="J490" ca="1">INDIRECT("'"&amp;$C490&amp;"'!"&amp;"$"&amp;$D490&amp;$J$1&amp;"")</f>
        <v>0</v>
      </c>
      <c r="K490" s="232"/>
      <c r="L490" s="232"/>
      <c r="M490" s="233"/>
      <c r="N490" s="229" cm="1">
        <f t="array" aca="1" ref="N490" ca="1">INDIRECT("'"&amp;$C490&amp;"'!"&amp;"$"&amp;$D490&amp;$N$1&amp;"")</f>
        <v>0</v>
      </c>
      <c r="O490" s="232"/>
      <c r="P490" s="232"/>
      <c r="Q490" s="230"/>
      <c r="R490" s="229" cm="1">
        <f t="array" aca="1" ref="R490" ca="1">INDIRECT("'"&amp;$C490&amp;"'!"&amp;"$"&amp;$D490&amp;$R$1&amp;"")</f>
        <v>0</v>
      </c>
      <c r="S490" s="232"/>
      <c r="T490" s="232"/>
      <c r="U490" s="233"/>
      <c r="V490" s="229"/>
      <c r="W490" s="234" cm="1">
        <f t="array" aca="1" ref="W490" ca="1">INDIRECT("'"&amp;$C490&amp;"'!"&amp;"$"&amp;$D490&amp;$W$1&amp;"")</f>
        <v>0</v>
      </c>
      <c r="X490" s="232"/>
      <c r="Y490" s="230"/>
      <c r="Z490" s="231" cm="1">
        <f t="array" aca="1" ref="Z490" ca="1">INDIRECT("'"&amp;$C490&amp;"'!"&amp;"$"&amp;$D490&amp;$Z$1&amp;"")</f>
        <v>0</v>
      </c>
      <c r="AA490" s="232" t="s">
        <v>1</v>
      </c>
      <c r="AB490" s="232" t="s">
        <v>1</v>
      </c>
      <c r="AC490" s="233" t="s">
        <v>1</v>
      </c>
      <c r="AD490" s="229" cm="1">
        <f t="array" aca="1" ref="AD490" ca="1">INDIRECT("'"&amp;$C490&amp;"'!"&amp;"$"&amp;$D490&amp;$AD$1&amp;"")</f>
        <v>0</v>
      </c>
      <c r="AE490" s="232" t="s">
        <v>1</v>
      </c>
      <c r="AF490" s="232" t="s">
        <v>1</v>
      </c>
      <c r="AG490" s="230" t="s">
        <v>1</v>
      </c>
      <c r="AH490" s="231" cm="1">
        <f t="array" aca="1" ref="AH490" ca="1">INDIRECT("'"&amp;$C490&amp;"'!"&amp;"$"&amp;$D490&amp;$AH$1&amp;"")</f>
        <v>0</v>
      </c>
      <c r="AI490" s="232" t="s">
        <v>1</v>
      </c>
      <c r="AJ490" s="232" t="s">
        <v>1</v>
      </c>
      <c r="AK490" s="233" t="s">
        <v>1</v>
      </c>
      <c r="AL490" s="229" cm="1">
        <f t="array" aca="1" ref="AL490" ca="1">INDIRECT("'"&amp;$C490&amp;"'!"&amp;"$"&amp;$D490&amp;$AL$1&amp;"")</f>
        <v>0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cm="1">
        <f t="array" aca="1" ref="AR490" ca="1">INDIRECT("'"&amp;$C490&amp;"'!"&amp;"$"&amp;$D490&amp;$AR$1&amp;"")</f>
        <v>0</v>
      </c>
      <c r="AS490" s="232"/>
      <c r="AT490" s="230"/>
      <c r="AU490" s="231" cm="1">
        <f t="array" aca="1" ref="AU490" ca="1">INDIRECT("'"&amp;$C490&amp;"'!"&amp;"$"&amp;$D490&amp;$AU$1&amp;"")</f>
        <v>0</v>
      </c>
      <c r="AV490" s="232"/>
      <c r="AW490" s="230"/>
      <c r="AX490" s="229"/>
      <c r="AY490" s="233"/>
      <c r="AZ490" s="232" cm="1">
        <f t="array" aca="1" ref="AZ490" ca="1">INDIRECT("'"&amp;$C490&amp;"'!"&amp;"$"&amp;$D490&amp;$AZ$1&amp;"")</f>
        <v>0</v>
      </c>
      <c r="BA490" s="231"/>
      <c r="BB490" s="232"/>
      <c r="BC490" s="230"/>
      <c r="BD490" s="232" cm="1">
        <f t="array" aca="1" ref="BD490" ca="1">INDIRECT("'"&amp;$C490&amp;"'!"&amp;"$"&amp;$D490&amp;$BD$1&amp;"")</f>
        <v>0</v>
      </c>
      <c r="BE490" s="231"/>
      <c r="BF490" s="232"/>
      <c r="BG490" s="230"/>
      <c r="BH490" s="234"/>
      <c r="BI490" s="230"/>
      <c r="BJ490" s="234" cm="1">
        <f t="array" aca="1" ref="BJ490" ca="1">INDIRECT("'"&amp;$C490&amp;"'!"&amp;"$"&amp;$D490&amp;$BJ$1&amp;"")</f>
        <v>0</v>
      </c>
      <c r="BK490" s="232"/>
      <c r="BL490" s="230"/>
      <c r="BM490" s="408"/>
      <c r="BN490" s="229" cm="1">
        <f t="array" aca="1" ref="BN490" ca="1">INDIRECT("'"&amp;$C490&amp;"'!"&amp;"$"&amp;$D490&amp;$BN$1&amp;"")</f>
        <v>0</v>
      </c>
      <c r="BO490" s="231"/>
      <c r="BP490" s="230"/>
      <c r="BQ490" s="234" cm="1">
        <f t="array" aca="1" ref="BQ490" ca="1">INDIRECT("'"&amp;$C490&amp;"'!"&amp;"$"&amp;$D490&amp;$BQ$1&amp;"")</f>
        <v>0</v>
      </c>
      <c r="BR490" s="232"/>
      <c r="BS490" s="232"/>
      <c r="BT490" s="230"/>
      <c r="BU490" s="235" cm="1">
        <f t="array" aca="1" ref="BU490" ca="1">INDIRECT("'"&amp;$C490&amp;"'!"&amp;"$"&amp;$D490&amp;$BU$1&amp;"")</f>
        <v>0</v>
      </c>
      <c r="BV490" s="232"/>
      <c r="BW490" s="232"/>
      <c r="BX490" s="230"/>
      <c r="BY490" s="235"/>
      <c r="BZ490" s="232"/>
      <c r="CA490" s="232"/>
      <c r="CB490" s="230"/>
    </row>
    <row r="491" spans="1:80" ht="15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149</v>
      </c>
      <c r="E491" s="222"/>
      <c r="F491" s="223"/>
      <c r="G491" s="224" cm="1">
        <f t="array" aca="1" ref="G491" ca="1">INDIRECT("'"&amp;$C491&amp;"'!"&amp;"$"&amp;$D491&amp;$G$1&amp;"")</f>
        <v>0</v>
      </c>
      <c r="H491" s="225" t="s">
        <v>1</v>
      </c>
      <c r="I491" s="223" t="s">
        <v>1</v>
      </c>
      <c r="J491" s="224" cm="1">
        <f t="array" aca="1" ref="J491" ca="1">INDIRECT("'"&amp;$C491&amp;"'!"&amp;"$"&amp;$D491&amp;$J$1&amp;"")</f>
        <v>0</v>
      </c>
      <c r="K491" s="225"/>
      <c r="L491" s="225"/>
      <c r="M491" s="226"/>
      <c r="N491" s="222" cm="1">
        <f t="array" aca="1" ref="N491" ca="1">INDIRECT("'"&amp;$C491&amp;"'!"&amp;"$"&amp;$D491&amp;$N$1&amp;"")</f>
        <v>0</v>
      </c>
      <c r="O491" s="225"/>
      <c r="P491" s="225"/>
      <c r="Q491" s="223"/>
      <c r="R491" s="352" cm="1">
        <f t="array" aca="1" ref="R491" ca="1">INDIRECT("'"&amp;$C491&amp;"'!"&amp;"$"&amp;$D491&amp;$R$1&amp;"")</f>
        <v>0</v>
      </c>
      <c r="S491" s="225"/>
      <c r="T491" s="225"/>
      <c r="U491" s="226"/>
      <c r="V491" s="222"/>
      <c r="W491" s="227" cm="1">
        <f t="array" aca="1" ref="W491" ca="1">INDIRECT("'"&amp;$C491&amp;"'!"&amp;"$"&amp;$D491&amp;$W$1&amp;"")</f>
        <v>0</v>
      </c>
      <c r="X491" s="225"/>
      <c r="Y491" s="223"/>
      <c r="Z491" s="224" cm="1">
        <f t="array" aca="1" ref="Z491" ca="1">INDIRECT("'"&amp;$C491&amp;"'!"&amp;"$"&amp;$D491&amp;$Z$1&amp;"")</f>
        <v>0</v>
      </c>
      <c r="AA491" s="225" t="s">
        <v>1</v>
      </c>
      <c r="AB491" s="225" t="s">
        <v>1</v>
      </c>
      <c r="AC491" s="226" t="s">
        <v>1</v>
      </c>
      <c r="AD491" s="222" cm="1">
        <f t="array" aca="1" ref="AD491" ca="1">INDIRECT("'"&amp;$C491&amp;"'!"&amp;"$"&amp;$D491&amp;$AD$1&amp;"")</f>
        <v>0</v>
      </c>
      <c r="AE491" s="225" t="s">
        <v>1</v>
      </c>
      <c r="AF491" s="225" t="s">
        <v>1</v>
      </c>
      <c r="AG491" s="223" t="s">
        <v>1</v>
      </c>
      <c r="AH491" s="224" cm="1">
        <f t="array" aca="1" ref="AH491" ca="1">INDIRECT("'"&amp;$C491&amp;"'!"&amp;"$"&amp;$D491&amp;$AH$1&amp;"")</f>
        <v>0</v>
      </c>
      <c r="AI491" s="225" t="s">
        <v>1</v>
      </c>
      <c r="AJ491" s="225" t="s">
        <v>1</v>
      </c>
      <c r="AK491" s="226" t="s">
        <v>1</v>
      </c>
      <c r="AL491" s="222" cm="1">
        <f t="array" aca="1" ref="AL491" ca="1">INDIRECT("'"&amp;$C491&amp;"'!"&amp;"$"&amp;$D491&amp;$AL$1&amp;"")</f>
        <v>0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cm="1">
        <f t="array" aca="1" ref="AR491" ca="1">INDIRECT("'"&amp;$C491&amp;"'!"&amp;"$"&amp;$D491&amp;$AR$1&amp;"")</f>
        <v>0</v>
      </c>
      <c r="AS491" s="225"/>
      <c r="AT491" s="223"/>
      <c r="AU491" s="224" cm="1">
        <f t="array" aca="1" ref="AU491" ca="1">INDIRECT("'"&amp;$C491&amp;"'!"&amp;"$"&amp;$D491&amp;$AU$1&amp;"")</f>
        <v>0</v>
      </c>
      <c r="AV491" s="225"/>
      <c r="AW491" s="223"/>
      <c r="AX491" s="222"/>
      <c r="AY491" s="226"/>
      <c r="AZ491" s="225" cm="1">
        <f t="array" aca="1" ref="AZ491" ca="1">INDIRECT("'"&amp;$C491&amp;"'!"&amp;"$"&amp;$D491&amp;$AZ$1&amp;"")</f>
        <v>0</v>
      </c>
      <c r="BA491" s="224"/>
      <c r="BB491" s="225"/>
      <c r="BC491" s="223"/>
      <c r="BD491" s="225" cm="1">
        <f t="array" aca="1" ref="BD491" ca="1">INDIRECT("'"&amp;$C491&amp;"'!"&amp;"$"&amp;$D491&amp;$BD$1&amp;"")</f>
        <v>0</v>
      </c>
      <c r="BE491" s="224"/>
      <c r="BF491" s="225"/>
      <c r="BG491" s="223"/>
      <c r="BH491" s="227"/>
      <c r="BI491" s="223"/>
      <c r="BJ491" s="227" cm="1">
        <f t="array" aca="1" ref="BJ491" ca="1">INDIRECT("'"&amp;$C491&amp;"'!"&amp;"$"&amp;$D491&amp;$BJ$1&amp;"")</f>
        <v>0</v>
      </c>
      <c r="BK491" s="225"/>
      <c r="BL491" s="223"/>
      <c r="BM491" s="407"/>
      <c r="BN491" s="222" cm="1">
        <f t="array" aca="1" ref="BN491" ca="1">INDIRECT("'"&amp;$C491&amp;"'!"&amp;"$"&amp;$D491&amp;$BN$1&amp;"")</f>
        <v>0</v>
      </c>
      <c r="BO491" s="224"/>
      <c r="BP491" s="223"/>
      <c r="BQ491" s="227" cm="1">
        <f t="array" aca="1" ref="BQ491" ca="1">INDIRECT("'"&amp;$C491&amp;"'!"&amp;"$"&amp;$D491&amp;$BQ$1&amp;"")</f>
        <v>0</v>
      </c>
      <c r="BR491" s="225"/>
      <c r="BS491" s="225"/>
      <c r="BT491" s="223"/>
      <c r="BU491" s="228" cm="1">
        <f t="array" aca="1" ref="BU491" ca="1">INDIRECT("'"&amp;$C491&amp;"'!"&amp;"$"&amp;$D491&amp;$BU$1&amp;"")</f>
        <v>0</v>
      </c>
      <c r="BV491" s="225"/>
      <c r="BW491" s="225"/>
      <c r="BX491" s="223"/>
      <c r="BY491" s="228"/>
      <c r="BZ491" s="225"/>
      <c r="CA491" s="225"/>
      <c r="CB491" s="223"/>
    </row>
    <row r="492" spans="1:80" ht="15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150</v>
      </c>
      <c r="E492" s="229"/>
      <c r="F492" s="230"/>
      <c r="G492" s="231" cm="1">
        <f t="array" aca="1" ref="G492" ca="1">INDIRECT("'"&amp;$C492&amp;"'!"&amp;"$"&amp;$D492&amp;$G$1&amp;"")</f>
        <v>0</v>
      </c>
      <c r="H492" s="232" t="s">
        <v>1</v>
      </c>
      <c r="I492" s="230" t="s">
        <v>1</v>
      </c>
      <c r="J492" s="231" cm="1">
        <f t="array" aca="1" ref="J492" ca="1">INDIRECT("'"&amp;$C492&amp;"'!"&amp;"$"&amp;$D492&amp;$J$1&amp;"")</f>
        <v>0</v>
      </c>
      <c r="K492" s="232"/>
      <c r="L492" s="232"/>
      <c r="M492" s="233"/>
      <c r="N492" s="229" cm="1">
        <f t="array" aca="1" ref="N492" ca="1">INDIRECT("'"&amp;$C492&amp;"'!"&amp;"$"&amp;$D492&amp;$N$1&amp;"")</f>
        <v>0</v>
      </c>
      <c r="O492" s="232"/>
      <c r="P492" s="232"/>
      <c r="Q492" s="230"/>
      <c r="R492" s="229" cm="1">
        <f t="array" aca="1" ref="R492" ca="1">INDIRECT("'"&amp;$C492&amp;"'!"&amp;"$"&amp;$D492&amp;$R$1&amp;"")</f>
        <v>0</v>
      </c>
      <c r="S492" s="232"/>
      <c r="T492" s="232"/>
      <c r="U492" s="233"/>
      <c r="V492" s="229"/>
      <c r="W492" s="234" cm="1">
        <f t="array" aca="1" ref="W492" ca="1">INDIRECT("'"&amp;$C492&amp;"'!"&amp;"$"&amp;$D492&amp;$W$1&amp;"")</f>
        <v>0</v>
      </c>
      <c r="X492" s="232"/>
      <c r="Y492" s="230"/>
      <c r="Z492" s="231" cm="1">
        <f t="array" aca="1" ref="Z492" ca="1">INDIRECT("'"&amp;$C492&amp;"'!"&amp;"$"&amp;$D492&amp;$Z$1&amp;"")</f>
        <v>0</v>
      </c>
      <c r="AA492" s="232" t="s">
        <v>1</v>
      </c>
      <c r="AB492" s="232" t="s">
        <v>1</v>
      </c>
      <c r="AC492" s="233" t="s">
        <v>1</v>
      </c>
      <c r="AD492" s="229" cm="1">
        <f t="array" aca="1" ref="AD492" ca="1">INDIRECT("'"&amp;$C492&amp;"'!"&amp;"$"&amp;$D492&amp;$AD$1&amp;"")</f>
        <v>0</v>
      </c>
      <c r="AE492" s="232" t="s">
        <v>1</v>
      </c>
      <c r="AF492" s="232" t="s">
        <v>1</v>
      </c>
      <c r="AG492" s="230" t="s">
        <v>1</v>
      </c>
      <c r="AH492" s="231" cm="1">
        <f t="array" aca="1" ref="AH492" ca="1">INDIRECT("'"&amp;$C492&amp;"'!"&amp;"$"&amp;$D492&amp;$AH$1&amp;"")</f>
        <v>0</v>
      </c>
      <c r="AI492" s="232" t="s">
        <v>1</v>
      </c>
      <c r="AJ492" s="232" t="s">
        <v>1</v>
      </c>
      <c r="AK492" s="233" t="s">
        <v>1</v>
      </c>
      <c r="AL492" s="229" cm="1">
        <f t="array" aca="1" ref="AL492" ca="1">INDIRECT("'"&amp;$C492&amp;"'!"&amp;"$"&amp;$D492&amp;$AL$1&amp;"")</f>
        <v>0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cm="1">
        <f t="array" aca="1" ref="AR492" ca="1">INDIRECT("'"&amp;$C492&amp;"'!"&amp;"$"&amp;$D492&amp;$AR$1&amp;"")</f>
        <v>0</v>
      </c>
      <c r="AS492" s="232"/>
      <c r="AT492" s="230"/>
      <c r="AU492" s="231" cm="1">
        <f t="array" aca="1" ref="AU492" ca="1">INDIRECT("'"&amp;$C492&amp;"'!"&amp;"$"&amp;$D492&amp;$AU$1&amp;"")</f>
        <v>0</v>
      </c>
      <c r="AV492" s="232"/>
      <c r="AW492" s="230"/>
      <c r="AX492" s="229"/>
      <c r="AY492" s="233"/>
      <c r="AZ492" s="232" cm="1">
        <f t="array" aca="1" ref="AZ492" ca="1">INDIRECT("'"&amp;$C492&amp;"'!"&amp;"$"&amp;$D492&amp;$AZ$1&amp;"")</f>
        <v>0</v>
      </c>
      <c r="BA492" s="231"/>
      <c r="BB492" s="232"/>
      <c r="BC492" s="230"/>
      <c r="BD492" s="232" cm="1">
        <f t="array" aca="1" ref="BD492" ca="1">INDIRECT("'"&amp;$C492&amp;"'!"&amp;"$"&amp;$D492&amp;$BD$1&amp;"")</f>
        <v>0</v>
      </c>
      <c r="BE492" s="231"/>
      <c r="BF492" s="232"/>
      <c r="BG492" s="230"/>
      <c r="BH492" s="234"/>
      <c r="BI492" s="230"/>
      <c r="BJ492" s="234" cm="1">
        <f t="array" aca="1" ref="BJ492" ca="1">INDIRECT("'"&amp;$C492&amp;"'!"&amp;"$"&amp;$D492&amp;$BJ$1&amp;"")</f>
        <v>0</v>
      </c>
      <c r="BK492" s="232"/>
      <c r="BL492" s="230"/>
      <c r="BM492" s="408"/>
      <c r="BN492" s="229" cm="1">
        <f t="array" aca="1" ref="BN492" ca="1">INDIRECT("'"&amp;$C492&amp;"'!"&amp;"$"&amp;$D492&amp;$BN$1&amp;"")</f>
        <v>0</v>
      </c>
      <c r="BO492" s="231"/>
      <c r="BP492" s="230"/>
      <c r="BQ492" s="234" cm="1">
        <f t="array" aca="1" ref="BQ492" ca="1">INDIRECT("'"&amp;$C492&amp;"'!"&amp;"$"&amp;$D492&amp;$BQ$1&amp;"")</f>
        <v>0</v>
      </c>
      <c r="BR492" s="232"/>
      <c r="BS492" s="232"/>
      <c r="BT492" s="230"/>
      <c r="BU492" s="235" cm="1">
        <f t="array" aca="1" ref="BU492" ca="1">INDIRECT("'"&amp;$C492&amp;"'!"&amp;"$"&amp;$D492&amp;$BU$1&amp;"")</f>
        <v>0</v>
      </c>
      <c r="BV492" s="232"/>
      <c r="BW492" s="232"/>
      <c r="BX492" s="230"/>
      <c r="BY492" s="235"/>
      <c r="BZ492" s="232"/>
      <c r="CA492" s="232"/>
      <c r="CB492" s="230"/>
    </row>
    <row r="493" spans="1:80" ht="15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151</v>
      </c>
      <c r="E493" s="222"/>
      <c r="F493" s="223"/>
      <c r="G493" s="224" cm="1">
        <f t="array" aca="1" ref="G493" ca="1">INDIRECT("'"&amp;$C493&amp;"'!"&amp;"$"&amp;$D493&amp;$G$1&amp;"")</f>
        <v>0</v>
      </c>
      <c r="H493" s="225" t="s">
        <v>1</v>
      </c>
      <c r="I493" s="223" t="s">
        <v>1</v>
      </c>
      <c r="J493" s="224" cm="1">
        <f t="array" aca="1" ref="J493" ca="1">INDIRECT("'"&amp;$C493&amp;"'!"&amp;"$"&amp;$D493&amp;$J$1&amp;"")</f>
        <v>0</v>
      </c>
      <c r="K493" s="225"/>
      <c r="L493" s="225"/>
      <c r="M493" s="223"/>
      <c r="N493" s="222" cm="1">
        <f t="array" aca="1" ref="N493" ca="1">INDIRECT("'"&amp;$C493&amp;"'!"&amp;"$"&amp;$D493&amp;$N$1&amp;"")</f>
        <v>0</v>
      </c>
      <c r="O493" s="225"/>
      <c r="P493" s="225"/>
      <c r="Q493" s="223"/>
      <c r="R493" s="352" cm="1">
        <f t="array" aca="1" ref="R493" ca="1">INDIRECT("'"&amp;$C493&amp;"'!"&amp;"$"&amp;$D493&amp;$R$1&amp;"")</f>
        <v>0</v>
      </c>
      <c r="S493" s="225"/>
      <c r="T493" s="225"/>
      <c r="U493" s="226"/>
      <c r="V493" s="222"/>
      <c r="W493" s="227" cm="1">
        <f t="array" aca="1" ref="W493" ca="1">INDIRECT("'"&amp;$C493&amp;"'!"&amp;"$"&amp;$D493&amp;$W$1&amp;"")</f>
        <v>0</v>
      </c>
      <c r="X493" s="225"/>
      <c r="Y493" s="223"/>
      <c r="Z493" s="224" cm="1">
        <f t="array" aca="1" ref="Z493" ca="1">INDIRECT("'"&amp;$C493&amp;"'!"&amp;"$"&amp;$D493&amp;$Z$1&amp;"")</f>
        <v>0</v>
      </c>
      <c r="AA493" s="225" t="s">
        <v>1</v>
      </c>
      <c r="AB493" s="225" t="s">
        <v>1</v>
      </c>
      <c r="AC493" s="226" t="s">
        <v>1</v>
      </c>
      <c r="AD493" s="222" cm="1">
        <f t="array" aca="1" ref="AD493" ca="1">INDIRECT("'"&amp;$C493&amp;"'!"&amp;"$"&amp;$D493&amp;$AD$1&amp;"")</f>
        <v>0</v>
      </c>
      <c r="AE493" s="225" t="s">
        <v>1</v>
      </c>
      <c r="AF493" s="225" t="s">
        <v>1</v>
      </c>
      <c r="AG493" s="223" t="s">
        <v>1</v>
      </c>
      <c r="AH493" s="224" cm="1">
        <f t="array" aca="1" ref="AH493" ca="1">INDIRECT("'"&amp;$C493&amp;"'!"&amp;"$"&amp;$D493&amp;$AH$1&amp;"")</f>
        <v>0</v>
      </c>
      <c r="AI493" s="225" t="s">
        <v>1</v>
      </c>
      <c r="AJ493" s="225" t="s">
        <v>1</v>
      </c>
      <c r="AK493" s="226" t="s">
        <v>1</v>
      </c>
      <c r="AL493" s="222" cm="1">
        <f t="array" aca="1" ref="AL493" ca="1">INDIRECT("'"&amp;$C493&amp;"'!"&amp;"$"&amp;$D493&amp;$AL$1&amp;"")</f>
        <v>0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cm="1">
        <f t="array" aca="1" ref="AR493" ca="1">INDIRECT("'"&amp;$C493&amp;"'!"&amp;"$"&amp;$D493&amp;$AR$1&amp;"")</f>
        <v>0</v>
      </c>
      <c r="AS493" s="225"/>
      <c r="AT493" s="223"/>
      <c r="AU493" s="224" cm="1">
        <f t="array" aca="1" ref="AU493" ca="1">INDIRECT("'"&amp;$C493&amp;"'!"&amp;"$"&amp;$D493&amp;$AU$1&amp;"")</f>
        <v>0</v>
      </c>
      <c r="AV493" s="225"/>
      <c r="AW493" s="223"/>
      <c r="AX493" s="222"/>
      <c r="AY493" s="226"/>
      <c r="AZ493" s="225" cm="1">
        <f t="array" aca="1" ref="AZ493" ca="1">INDIRECT("'"&amp;$C493&amp;"'!"&amp;"$"&amp;$D493&amp;$AZ$1&amp;"")</f>
        <v>0</v>
      </c>
      <c r="BA493" s="224"/>
      <c r="BB493" s="225"/>
      <c r="BC493" s="223"/>
      <c r="BD493" s="225" cm="1">
        <f t="array" aca="1" ref="BD493" ca="1">INDIRECT("'"&amp;$C493&amp;"'!"&amp;"$"&amp;$D493&amp;$BD$1&amp;"")</f>
        <v>0</v>
      </c>
      <c r="BE493" s="224"/>
      <c r="BF493" s="225"/>
      <c r="BG493" s="223"/>
      <c r="BH493" s="227"/>
      <c r="BI493" s="223"/>
      <c r="BJ493" s="227" cm="1">
        <f t="array" aca="1" ref="BJ493" ca="1">INDIRECT("'"&amp;$C493&amp;"'!"&amp;"$"&amp;$D493&amp;$BJ$1&amp;"")</f>
        <v>0</v>
      </c>
      <c r="BK493" s="225"/>
      <c r="BL493" s="223"/>
      <c r="BM493" s="407"/>
      <c r="BN493" s="222" cm="1">
        <f t="array" aca="1" ref="BN493" ca="1">INDIRECT("'"&amp;$C493&amp;"'!"&amp;"$"&amp;$D493&amp;$BN$1&amp;"")</f>
        <v>0</v>
      </c>
      <c r="BO493" s="224"/>
      <c r="BP493" s="223"/>
      <c r="BQ493" s="227" cm="1">
        <f t="array" aca="1" ref="BQ493" ca="1">INDIRECT("'"&amp;$C493&amp;"'!"&amp;"$"&amp;$D493&amp;$BQ$1&amp;"")</f>
        <v>0</v>
      </c>
      <c r="BR493" s="225"/>
      <c r="BS493" s="225"/>
      <c r="BT493" s="223"/>
      <c r="BU493" s="228" cm="1">
        <f t="array" aca="1" ref="BU493" ca="1">INDIRECT("'"&amp;$C493&amp;"'!"&amp;"$"&amp;$D493&amp;$BU$1&amp;"")</f>
        <v>0</v>
      </c>
      <c r="BV493" s="225"/>
      <c r="BW493" s="225"/>
      <c r="BX493" s="223"/>
      <c r="BY493" s="228"/>
      <c r="BZ493" s="225"/>
      <c r="CA493" s="225"/>
      <c r="CB493" s="223"/>
    </row>
    <row r="494" spans="1:80" ht="15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152</v>
      </c>
      <c r="E494" s="229"/>
      <c r="F494" s="230"/>
      <c r="G494" s="231" cm="1">
        <f t="array" aca="1" ref="G494" ca="1">INDIRECT("'"&amp;$C494&amp;"'!"&amp;"$"&amp;$D494&amp;$G$1&amp;"")</f>
        <v>0</v>
      </c>
      <c r="H494" s="232" t="s">
        <v>1</v>
      </c>
      <c r="I494" s="230" t="s">
        <v>1</v>
      </c>
      <c r="J494" s="231" cm="1">
        <f t="array" aca="1" ref="J494" ca="1">INDIRECT("'"&amp;$C494&amp;"'!"&amp;"$"&amp;$D494&amp;$J$1&amp;"")</f>
        <v>0</v>
      </c>
      <c r="K494" s="232"/>
      <c r="L494" s="232"/>
      <c r="M494" s="233"/>
      <c r="N494" s="229" cm="1">
        <f t="array" aca="1" ref="N494" ca="1">INDIRECT("'"&amp;$C494&amp;"'!"&amp;"$"&amp;$D494&amp;$N$1&amp;"")</f>
        <v>0</v>
      </c>
      <c r="O494" s="232"/>
      <c r="P494" s="232"/>
      <c r="Q494" s="230"/>
      <c r="R494" s="229" cm="1">
        <f t="array" aca="1" ref="R494" ca="1">INDIRECT("'"&amp;$C494&amp;"'!"&amp;"$"&amp;$D494&amp;$R$1&amp;"")</f>
        <v>0</v>
      </c>
      <c r="S494" s="232"/>
      <c r="T494" s="232"/>
      <c r="U494" s="233"/>
      <c r="V494" s="229"/>
      <c r="W494" s="234" cm="1">
        <f t="array" aca="1" ref="W494" ca="1">INDIRECT("'"&amp;$C494&amp;"'!"&amp;"$"&amp;$D494&amp;$W$1&amp;"")</f>
        <v>0</v>
      </c>
      <c r="X494" s="232"/>
      <c r="Y494" s="230"/>
      <c r="Z494" s="231" cm="1">
        <f t="array" aca="1" ref="Z494" ca="1">INDIRECT("'"&amp;$C494&amp;"'!"&amp;"$"&amp;$D494&amp;$Z$1&amp;"")</f>
        <v>0</v>
      </c>
      <c r="AA494" s="232" t="s">
        <v>1</v>
      </c>
      <c r="AB494" s="232" t="s">
        <v>1</v>
      </c>
      <c r="AC494" s="233" t="s">
        <v>1</v>
      </c>
      <c r="AD494" s="229" cm="1">
        <f t="array" aca="1" ref="AD494" ca="1">INDIRECT("'"&amp;$C494&amp;"'!"&amp;"$"&amp;$D494&amp;$AD$1&amp;"")</f>
        <v>0</v>
      </c>
      <c r="AE494" s="232" t="s">
        <v>1</v>
      </c>
      <c r="AF494" s="232" t="s">
        <v>1</v>
      </c>
      <c r="AG494" s="230" t="s">
        <v>1</v>
      </c>
      <c r="AH494" s="231" cm="1">
        <f t="array" aca="1" ref="AH494" ca="1">INDIRECT("'"&amp;$C494&amp;"'!"&amp;"$"&amp;$D494&amp;$AH$1&amp;"")</f>
        <v>0</v>
      </c>
      <c r="AI494" s="232" t="s">
        <v>1</v>
      </c>
      <c r="AJ494" s="232" t="s">
        <v>1</v>
      </c>
      <c r="AK494" s="233" t="s">
        <v>1</v>
      </c>
      <c r="AL494" s="229" cm="1">
        <f t="array" aca="1" ref="AL494" ca="1">INDIRECT("'"&amp;$C494&amp;"'!"&amp;"$"&amp;$D494&amp;$AL$1&amp;"")</f>
        <v>0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cm="1">
        <f t="array" aca="1" ref="AR494" ca="1">INDIRECT("'"&amp;$C494&amp;"'!"&amp;"$"&amp;$D494&amp;$AR$1&amp;"")</f>
        <v>0</v>
      </c>
      <c r="AS494" s="232"/>
      <c r="AT494" s="230"/>
      <c r="AU494" s="231" cm="1">
        <f t="array" aca="1" ref="AU494" ca="1">INDIRECT("'"&amp;$C494&amp;"'!"&amp;"$"&amp;$D494&amp;$AU$1&amp;"")</f>
        <v>0</v>
      </c>
      <c r="AV494" s="232"/>
      <c r="AW494" s="230"/>
      <c r="AX494" s="229"/>
      <c r="AY494" s="233"/>
      <c r="AZ494" s="232" cm="1">
        <f t="array" aca="1" ref="AZ494" ca="1">INDIRECT("'"&amp;$C494&amp;"'!"&amp;"$"&amp;$D494&amp;$AZ$1&amp;"")</f>
        <v>0</v>
      </c>
      <c r="BA494" s="231"/>
      <c r="BB494" s="232"/>
      <c r="BC494" s="230"/>
      <c r="BD494" s="232" cm="1">
        <f t="array" aca="1" ref="BD494" ca="1">INDIRECT("'"&amp;$C494&amp;"'!"&amp;"$"&amp;$D494&amp;$BD$1&amp;"")</f>
        <v>0</v>
      </c>
      <c r="BE494" s="231"/>
      <c r="BF494" s="232"/>
      <c r="BG494" s="230"/>
      <c r="BH494" s="234"/>
      <c r="BI494" s="230"/>
      <c r="BJ494" s="234" cm="1">
        <f t="array" aca="1" ref="BJ494" ca="1">INDIRECT("'"&amp;$C494&amp;"'!"&amp;"$"&amp;$D494&amp;$BJ$1&amp;"")</f>
        <v>0</v>
      </c>
      <c r="BK494" s="232"/>
      <c r="BL494" s="230"/>
      <c r="BM494" s="408"/>
      <c r="BN494" s="229" cm="1">
        <f t="array" aca="1" ref="BN494" ca="1">INDIRECT("'"&amp;$C494&amp;"'!"&amp;"$"&amp;$D494&amp;$BN$1&amp;"")</f>
        <v>0</v>
      </c>
      <c r="BO494" s="231"/>
      <c r="BP494" s="230"/>
      <c r="BQ494" s="234" cm="1">
        <f t="array" aca="1" ref="BQ494" ca="1">INDIRECT("'"&amp;$C494&amp;"'!"&amp;"$"&amp;$D494&amp;$BQ$1&amp;"")</f>
        <v>0</v>
      </c>
      <c r="BR494" s="232"/>
      <c r="BS494" s="232"/>
      <c r="BT494" s="230"/>
      <c r="BU494" s="235" cm="1">
        <f t="array" aca="1" ref="BU494" ca="1">INDIRECT("'"&amp;$C494&amp;"'!"&amp;"$"&amp;$D494&amp;$BU$1&amp;"")</f>
        <v>0</v>
      </c>
      <c r="BV494" s="232"/>
      <c r="BW494" s="232"/>
      <c r="BX494" s="230"/>
      <c r="BY494" s="235"/>
      <c r="BZ494" s="232"/>
      <c r="CA494" s="232"/>
      <c r="CB494" s="230"/>
    </row>
    <row r="495" spans="1:80" ht="15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153</v>
      </c>
      <c r="E495" s="222"/>
      <c r="F495" s="223"/>
      <c r="G495" s="224" cm="1">
        <f t="array" aca="1" ref="G495" ca="1">INDIRECT("'"&amp;$C495&amp;"'!"&amp;"$"&amp;$D495&amp;$G$1&amp;"")</f>
        <v>0</v>
      </c>
      <c r="H495" s="225" t="s">
        <v>1</v>
      </c>
      <c r="I495" s="223" t="s">
        <v>1</v>
      </c>
      <c r="J495" s="224" cm="1">
        <f t="array" aca="1" ref="J495" ca="1">INDIRECT("'"&amp;$C495&amp;"'!"&amp;"$"&amp;$D495&amp;$J$1&amp;"")</f>
        <v>0</v>
      </c>
      <c r="K495" s="225"/>
      <c r="L495" s="225"/>
      <c r="M495" s="226"/>
      <c r="N495" s="222" cm="1">
        <f t="array" aca="1" ref="N495" ca="1">INDIRECT("'"&amp;$C495&amp;"'!"&amp;"$"&amp;$D495&amp;$N$1&amp;"")</f>
        <v>0</v>
      </c>
      <c r="O495" s="225"/>
      <c r="P495" s="225"/>
      <c r="Q495" s="223"/>
      <c r="R495" s="352" cm="1">
        <f t="array" aca="1" ref="R495" ca="1">INDIRECT("'"&amp;$C495&amp;"'!"&amp;"$"&amp;$D495&amp;$R$1&amp;"")</f>
        <v>0</v>
      </c>
      <c r="S495" s="225"/>
      <c r="T495" s="225"/>
      <c r="U495" s="226"/>
      <c r="V495" s="222"/>
      <c r="W495" s="227" cm="1">
        <f t="array" aca="1" ref="W495" ca="1">INDIRECT("'"&amp;$C495&amp;"'!"&amp;"$"&amp;$D495&amp;$W$1&amp;"")</f>
        <v>0</v>
      </c>
      <c r="X495" s="225"/>
      <c r="Y495" s="223"/>
      <c r="Z495" s="224" cm="1">
        <f t="array" aca="1" ref="Z495" ca="1">INDIRECT("'"&amp;$C495&amp;"'!"&amp;"$"&amp;$D495&amp;$Z$1&amp;"")</f>
        <v>0</v>
      </c>
      <c r="AA495" s="225" t="s">
        <v>1</v>
      </c>
      <c r="AB495" s="225" t="s">
        <v>1</v>
      </c>
      <c r="AC495" s="226" t="s">
        <v>1</v>
      </c>
      <c r="AD495" s="222" cm="1">
        <f t="array" aca="1" ref="AD495" ca="1">INDIRECT("'"&amp;$C495&amp;"'!"&amp;"$"&amp;$D495&amp;$AD$1&amp;"")</f>
        <v>0</v>
      </c>
      <c r="AE495" s="225" t="s">
        <v>1</v>
      </c>
      <c r="AF495" s="225" t="s">
        <v>1</v>
      </c>
      <c r="AG495" s="223" t="s">
        <v>1</v>
      </c>
      <c r="AH495" s="224" cm="1">
        <f t="array" aca="1" ref="AH495" ca="1">INDIRECT("'"&amp;$C495&amp;"'!"&amp;"$"&amp;$D495&amp;$AH$1&amp;"")</f>
        <v>0</v>
      </c>
      <c r="AI495" s="225" t="s">
        <v>1</v>
      </c>
      <c r="AJ495" s="225" t="s">
        <v>1</v>
      </c>
      <c r="AK495" s="226" t="s">
        <v>1</v>
      </c>
      <c r="AL495" s="222" cm="1">
        <f t="array" aca="1" ref="AL495" ca="1">INDIRECT("'"&amp;$C495&amp;"'!"&amp;"$"&amp;$D495&amp;$AL$1&amp;"")</f>
        <v>0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cm="1">
        <f t="array" aca="1" ref="AR495" ca="1">INDIRECT("'"&amp;$C495&amp;"'!"&amp;"$"&amp;$D495&amp;$AR$1&amp;"")</f>
        <v>0</v>
      </c>
      <c r="AS495" s="225"/>
      <c r="AT495" s="223"/>
      <c r="AU495" s="224" cm="1">
        <f t="array" aca="1" ref="AU495" ca="1">INDIRECT("'"&amp;$C495&amp;"'!"&amp;"$"&amp;$D495&amp;$AU$1&amp;"")</f>
        <v>0</v>
      </c>
      <c r="AV495" s="225"/>
      <c r="AW495" s="223"/>
      <c r="AX495" s="222"/>
      <c r="AY495" s="226"/>
      <c r="AZ495" s="225" cm="1">
        <f t="array" aca="1" ref="AZ495" ca="1">INDIRECT("'"&amp;$C495&amp;"'!"&amp;"$"&amp;$D495&amp;$AZ$1&amp;"")</f>
        <v>0</v>
      </c>
      <c r="BA495" s="224"/>
      <c r="BB495" s="225"/>
      <c r="BC495" s="223"/>
      <c r="BD495" s="225" cm="1">
        <f t="array" aca="1" ref="BD495" ca="1">INDIRECT("'"&amp;$C495&amp;"'!"&amp;"$"&amp;$D495&amp;$BD$1&amp;"")</f>
        <v>0</v>
      </c>
      <c r="BE495" s="224"/>
      <c r="BF495" s="225"/>
      <c r="BG495" s="223"/>
      <c r="BH495" s="227"/>
      <c r="BI495" s="223"/>
      <c r="BJ495" s="227" cm="1">
        <f t="array" aca="1" ref="BJ495" ca="1">INDIRECT("'"&amp;$C495&amp;"'!"&amp;"$"&amp;$D495&amp;$BJ$1&amp;"")</f>
        <v>0</v>
      </c>
      <c r="BK495" s="225"/>
      <c r="BL495" s="223"/>
      <c r="BM495" s="407"/>
      <c r="BN495" s="222" cm="1">
        <f t="array" aca="1" ref="BN495" ca="1">INDIRECT("'"&amp;$C495&amp;"'!"&amp;"$"&amp;$D495&amp;$BN$1&amp;"")</f>
        <v>0</v>
      </c>
      <c r="BO495" s="224"/>
      <c r="BP495" s="223"/>
      <c r="BQ495" s="227" cm="1">
        <f t="array" aca="1" ref="BQ495" ca="1">INDIRECT("'"&amp;$C495&amp;"'!"&amp;"$"&amp;$D495&amp;$BQ$1&amp;"")</f>
        <v>0</v>
      </c>
      <c r="BR495" s="225"/>
      <c r="BS495" s="225"/>
      <c r="BT495" s="223"/>
      <c r="BU495" s="228" cm="1">
        <f t="array" aca="1" ref="BU495" ca="1">INDIRECT("'"&amp;$C495&amp;"'!"&amp;"$"&amp;$D495&amp;$BU$1&amp;"")</f>
        <v>0</v>
      </c>
      <c r="BV495" s="225"/>
      <c r="BW495" s="225"/>
      <c r="BX495" s="223"/>
      <c r="BY495" s="228"/>
      <c r="BZ495" s="225"/>
      <c r="CA495" s="225"/>
      <c r="CB495" s="223"/>
    </row>
    <row r="496" spans="1:80" ht="15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154</v>
      </c>
      <c r="E496" s="229"/>
      <c r="F496" s="230"/>
      <c r="G496" s="231" cm="1">
        <f t="array" aca="1" ref="G496" ca="1">INDIRECT("'"&amp;$C496&amp;"'!"&amp;"$"&amp;$D496&amp;$G$1&amp;"")</f>
        <v>0</v>
      </c>
      <c r="H496" s="232" t="s">
        <v>1</v>
      </c>
      <c r="I496" s="230" t="s">
        <v>1</v>
      </c>
      <c r="J496" s="231" cm="1">
        <f t="array" aca="1" ref="J496" ca="1">INDIRECT("'"&amp;$C496&amp;"'!"&amp;"$"&amp;$D496&amp;$J$1&amp;"")</f>
        <v>0</v>
      </c>
      <c r="K496" s="232"/>
      <c r="L496" s="232"/>
      <c r="M496" s="233"/>
      <c r="N496" s="229" cm="1">
        <f t="array" aca="1" ref="N496" ca="1">INDIRECT("'"&amp;$C496&amp;"'!"&amp;"$"&amp;$D496&amp;$N$1&amp;"")</f>
        <v>0</v>
      </c>
      <c r="O496" s="232"/>
      <c r="P496" s="232"/>
      <c r="Q496" s="230"/>
      <c r="R496" s="353" cm="1">
        <f t="array" aca="1" ref="R496" ca="1">INDIRECT("'"&amp;$C496&amp;"'!"&amp;"$"&amp;$D496&amp;$R$1&amp;"")</f>
        <v>0</v>
      </c>
      <c r="S496" s="232"/>
      <c r="T496" s="232"/>
      <c r="U496" s="233"/>
      <c r="V496" s="229"/>
      <c r="W496" s="234" cm="1">
        <f t="array" aca="1" ref="W496" ca="1">INDIRECT("'"&amp;$C496&amp;"'!"&amp;"$"&amp;$D496&amp;$W$1&amp;"")</f>
        <v>0</v>
      </c>
      <c r="X496" s="232"/>
      <c r="Y496" s="230"/>
      <c r="Z496" s="231" cm="1">
        <f t="array" aca="1" ref="Z496" ca="1">INDIRECT("'"&amp;$C496&amp;"'!"&amp;"$"&amp;$D496&amp;$Z$1&amp;"")</f>
        <v>0</v>
      </c>
      <c r="AA496" s="232" t="s">
        <v>1</v>
      </c>
      <c r="AB496" s="232" t="s">
        <v>1</v>
      </c>
      <c r="AC496" s="233" t="s">
        <v>1</v>
      </c>
      <c r="AD496" s="229" cm="1">
        <f t="array" aca="1" ref="AD496" ca="1">INDIRECT("'"&amp;$C496&amp;"'!"&amp;"$"&amp;$D496&amp;$AD$1&amp;"")</f>
        <v>0</v>
      </c>
      <c r="AE496" s="232" t="s">
        <v>1</v>
      </c>
      <c r="AF496" s="232" t="s">
        <v>1</v>
      </c>
      <c r="AG496" s="230" t="s">
        <v>1</v>
      </c>
      <c r="AH496" s="231" cm="1">
        <f t="array" aca="1" ref="AH496" ca="1">INDIRECT("'"&amp;$C496&amp;"'!"&amp;"$"&amp;$D496&amp;$AH$1&amp;"")</f>
        <v>0</v>
      </c>
      <c r="AI496" s="232" t="s">
        <v>1</v>
      </c>
      <c r="AJ496" s="232" t="s">
        <v>1</v>
      </c>
      <c r="AK496" s="233" t="s">
        <v>1</v>
      </c>
      <c r="AL496" s="229" cm="1">
        <f t="array" aca="1" ref="AL496" ca="1">INDIRECT("'"&amp;$C496&amp;"'!"&amp;"$"&amp;$D496&amp;$AL$1&amp;"")</f>
        <v>0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cm="1">
        <f t="array" aca="1" ref="AR496" ca="1">INDIRECT("'"&amp;$C496&amp;"'!"&amp;"$"&amp;$D496&amp;$AR$1&amp;"")</f>
        <v>0</v>
      </c>
      <c r="AS496" s="232"/>
      <c r="AT496" s="230"/>
      <c r="AU496" s="231" cm="1">
        <f t="array" aca="1" ref="AU496" ca="1">INDIRECT("'"&amp;$C496&amp;"'!"&amp;"$"&amp;$D496&amp;$AU$1&amp;"")</f>
        <v>0</v>
      </c>
      <c r="AV496" s="232"/>
      <c r="AW496" s="230"/>
      <c r="AX496" s="229"/>
      <c r="AY496" s="233"/>
      <c r="AZ496" s="232" cm="1">
        <f t="array" aca="1" ref="AZ496" ca="1">INDIRECT("'"&amp;$C496&amp;"'!"&amp;"$"&amp;$D496&amp;$AZ$1&amp;"")</f>
        <v>0</v>
      </c>
      <c r="BA496" s="231"/>
      <c r="BB496" s="232"/>
      <c r="BC496" s="230"/>
      <c r="BD496" s="232" cm="1">
        <f t="array" aca="1" ref="BD496" ca="1">INDIRECT("'"&amp;$C496&amp;"'!"&amp;"$"&amp;$D496&amp;$BD$1&amp;"")</f>
        <v>0</v>
      </c>
      <c r="BE496" s="231"/>
      <c r="BF496" s="232"/>
      <c r="BG496" s="230"/>
      <c r="BH496" s="234"/>
      <c r="BI496" s="230"/>
      <c r="BJ496" s="234" cm="1">
        <f t="array" aca="1" ref="BJ496" ca="1">INDIRECT("'"&amp;$C496&amp;"'!"&amp;"$"&amp;$D496&amp;$BJ$1&amp;"")</f>
        <v>0</v>
      </c>
      <c r="BK496" s="232"/>
      <c r="BL496" s="230"/>
      <c r="BM496" s="408"/>
      <c r="BN496" s="229" cm="1">
        <f t="array" aca="1" ref="BN496" ca="1">INDIRECT("'"&amp;$C496&amp;"'!"&amp;"$"&amp;$D496&amp;$BN$1&amp;"")</f>
        <v>0</v>
      </c>
      <c r="BO496" s="231"/>
      <c r="BP496" s="230"/>
      <c r="BQ496" s="234" cm="1">
        <f t="array" aca="1" ref="BQ496" ca="1">INDIRECT("'"&amp;$C496&amp;"'!"&amp;"$"&amp;$D496&amp;$BQ$1&amp;"")</f>
        <v>0</v>
      </c>
      <c r="BR496" s="232"/>
      <c r="BS496" s="232"/>
      <c r="BT496" s="230"/>
      <c r="BU496" s="235" cm="1">
        <f t="array" aca="1" ref="BU496" ca="1">INDIRECT("'"&amp;$C496&amp;"'!"&amp;"$"&amp;$D496&amp;$BU$1&amp;"")</f>
        <v>0</v>
      </c>
      <c r="BV496" s="232"/>
      <c r="BW496" s="232"/>
      <c r="BX496" s="230"/>
      <c r="BY496" s="235"/>
      <c r="BZ496" s="232"/>
      <c r="CA496" s="232"/>
      <c r="CB496" s="230"/>
    </row>
    <row r="497" spans="1:80" ht="15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155</v>
      </c>
      <c r="E497" s="222"/>
      <c r="F497" s="223"/>
      <c r="G497" s="224" cm="1">
        <f t="array" aca="1" ref="G497" ca="1">INDIRECT("'"&amp;$C497&amp;"'!"&amp;"$"&amp;$D497&amp;$G$1&amp;"")</f>
        <v>0</v>
      </c>
      <c r="H497" s="225" t="s">
        <v>1</v>
      </c>
      <c r="I497" s="223" t="s">
        <v>1</v>
      </c>
      <c r="J497" s="224" cm="1">
        <f t="array" aca="1" ref="J497" ca="1">INDIRECT("'"&amp;$C497&amp;"'!"&amp;"$"&amp;$D497&amp;$J$1&amp;"")</f>
        <v>0</v>
      </c>
      <c r="K497" s="225"/>
      <c r="L497" s="225"/>
      <c r="M497" s="226"/>
      <c r="N497" s="222" cm="1">
        <f t="array" aca="1" ref="N497" ca="1">INDIRECT("'"&amp;$C497&amp;"'!"&amp;"$"&amp;$D497&amp;$N$1&amp;"")</f>
        <v>0</v>
      </c>
      <c r="O497" s="225"/>
      <c r="P497" s="225"/>
      <c r="Q497" s="226"/>
      <c r="R497" s="352" cm="1">
        <f t="array" aca="1" ref="R497" ca="1">INDIRECT("'"&amp;$C497&amp;"'!"&amp;"$"&amp;$D497&amp;$R$1&amp;"")</f>
        <v>0</v>
      </c>
      <c r="S497" s="225"/>
      <c r="T497" s="225"/>
      <c r="U497" s="226"/>
      <c r="V497" s="222"/>
      <c r="W497" s="227" cm="1">
        <f t="array" aca="1" ref="W497" ca="1">INDIRECT("'"&amp;$C497&amp;"'!"&amp;"$"&amp;$D497&amp;$W$1&amp;"")</f>
        <v>0</v>
      </c>
      <c r="X497" s="225"/>
      <c r="Y497" s="223"/>
      <c r="Z497" s="224" cm="1">
        <f t="array" aca="1" ref="Z497" ca="1">INDIRECT("'"&amp;$C497&amp;"'!"&amp;"$"&amp;$D497&amp;$Z$1&amp;"")</f>
        <v>0</v>
      </c>
      <c r="AA497" s="225" t="s">
        <v>1</v>
      </c>
      <c r="AB497" s="225" t="s">
        <v>1</v>
      </c>
      <c r="AC497" s="226" t="s">
        <v>1</v>
      </c>
      <c r="AD497" s="222" cm="1">
        <f t="array" aca="1" ref="AD497" ca="1">INDIRECT("'"&amp;$C497&amp;"'!"&amp;"$"&amp;$D497&amp;$AD$1&amp;"")</f>
        <v>0</v>
      </c>
      <c r="AE497" s="225" t="s">
        <v>1</v>
      </c>
      <c r="AF497" s="225" t="s">
        <v>1</v>
      </c>
      <c r="AG497" s="223" t="s">
        <v>1</v>
      </c>
      <c r="AH497" s="224" cm="1">
        <f t="array" aca="1" ref="AH497" ca="1">INDIRECT("'"&amp;$C497&amp;"'!"&amp;"$"&amp;$D497&amp;$AH$1&amp;"")</f>
        <v>0</v>
      </c>
      <c r="AI497" s="225" t="s">
        <v>1</v>
      </c>
      <c r="AJ497" s="225" t="s">
        <v>1</v>
      </c>
      <c r="AK497" s="226" t="s">
        <v>1</v>
      </c>
      <c r="AL497" s="222" cm="1">
        <f t="array" aca="1" ref="AL497" ca="1">INDIRECT("'"&amp;$C497&amp;"'!"&amp;"$"&amp;$D497&amp;$AL$1&amp;"")</f>
        <v>0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cm="1">
        <f t="array" aca="1" ref="AR497" ca="1">INDIRECT("'"&amp;$C497&amp;"'!"&amp;"$"&amp;$D497&amp;$AR$1&amp;"")</f>
        <v>0</v>
      </c>
      <c r="AS497" s="225"/>
      <c r="AT497" s="223"/>
      <c r="AU497" s="224" cm="1">
        <f t="array" aca="1" ref="AU497" ca="1">INDIRECT("'"&amp;$C497&amp;"'!"&amp;"$"&amp;$D497&amp;$AU$1&amp;"")</f>
        <v>0</v>
      </c>
      <c r="AV497" s="225"/>
      <c r="AW497" s="223"/>
      <c r="AX497" s="222"/>
      <c r="AY497" s="226"/>
      <c r="AZ497" s="225" cm="1">
        <f t="array" aca="1" ref="AZ497" ca="1">INDIRECT("'"&amp;$C497&amp;"'!"&amp;"$"&amp;$D497&amp;$AZ$1&amp;"")</f>
        <v>0</v>
      </c>
      <c r="BA497" s="224"/>
      <c r="BB497" s="225"/>
      <c r="BC497" s="223"/>
      <c r="BD497" s="225" cm="1">
        <f t="array" aca="1" ref="BD497" ca="1">INDIRECT("'"&amp;$C497&amp;"'!"&amp;"$"&amp;$D497&amp;$BD$1&amp;"")</f>
        <v>0</v>
      </c>
      <c r="BE497" s="224"/>
      <c r="BF497" s="225"/>
      <c r="BG497" s="223"/>
      <c r="BH497" s="227"/>
      <c r="BI497" s="223"/>
      <c r="BJ497" s="227" cm="1">
        <f t="array" aca="1" ref="BJ497" ca="1">INDIRECT("'"&amp;$C497&amp;"'!"&amp;"$"&amp;$D497&amp;$BJ$1&amp;"")</f>
        <v>0</v>
      </c>
      <c r="BK497" s="225"/>
      <c r="BL497" s="223"/>
      <c r="BM497" s="407"/>
      <c r="BN497" s="222" cm="1">
        <f t="array" aca="1" ref="BN497" ca="1">INDIRECT("'"&amp;$C497&amp;"'!"&amp;"$"&amp;$D497&amp;$BN$1&amp;"")</f>
        <v>0</v>
      </c>
      <c r="BO497" s="224"/>
      <c r="BP497" s="223"/>
      <c r="BQ497" s="227" cm="1">
        <f t="array" aca="1" ref="BQ497" ca="1">INDIRECT("'"&amp;$C497&amp;"'!"&amp;"$"&amp;$D497&amp;$BQ$1&amp;"")</f>
        <v>0</v>
      </c>
      <c r="BR497" s="225"/>
      <c r="BS497" s="225"/>
      <c r="BT497" s="223"/>
      <c r="BU497" s="228" cm="1">
        <f t="array" aca="1" ref="BU497" ca="1">INDIRECT("'"&amp;$C497&amp;"'!"&amp;"$"&amp;$D497&amp;$BU$1&amp;"")</f>
        <v>0</v>
      </c>
      <c r="BV497" s="225"/>
      <c r="BW497" s="225"/>
      <c r="BX497" s="223"/>
      <c r="BY497" s="228"/>
      <c r="BZ497" s="225"/>
      <c r="CA497" s="225"/>
      <c r="CB497" s="223"/>
    </row>
    <row r="498" spans="1:80" ht="15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156</v>
      </c>
      <c r="E498" s="229"/>
      <c r="F498" s="230"/>
      <c r="G498" s="231" cm="1">
        <f t="array" aca="1" ref="G498" ca="1">INDIRECT("'"&amp;$C498&amp;"'!"&amp;"$"&amp;$D498&amp;$G$1&amp;"")</f>
        <v>0</v>
      </c>
      <c r="H498" s="232" t="s">
        <v>1</v>
      </c>
      <c r="I498" s="230" t="s">
        <v>1</v>
      </c>
      <c r="J498" s="231" cm="1">
        <f t="array" aca="1" ref="J498" ca="1">INDIRECT("'"&amp;$C498&amp;"'!"&amp;"$"&amp;$D498&amp;$J$1&amp;"")</f>
        <v>0</v>
      </c>
      <c r="K498" s="232"/>
      <c r="L498" s="232"/>
      <c r="M498" s="233"/>
      <c r="N498" s="229" cm="1">
        <f t="array" aca="1" ref="N498" ca="1">INDIRECT("'"&amp;$C498&amp;"'!"&amp;"$"&amp;$D498&amp;$N$1&amp;"")</f>
        <v>0</v>
      </c>
      <c r="O498" s="232"/>
      <c r="P498" s="232"/>
      <c r="Q498" s="230"/>
      <c r="R498" s="229" cm="1">
        <f t="array" aca="1" ref="R498" ca="1">INDIRECT("'"&amp;$C498&amp;"'!"&amp;"$"&amp;$D498&amp;$R$1&amp;"")</f>
        <v>0</v>
      </c>
      <c r="S498" s="232"/>
      <c r="T498" s="232"/>
      <c r="U498" s="233"/>
      <c r="V498" s="229"/>
      <c r="W498" s="234" cm="1">
        <f t="array" aca="1" ref="W498" ca="1">INDIRECT("'"&amp;$C498&amp;"'!"&amp;"$"&amp;$D498&amp;$W$1&amp;"")</f>
        <v>0</v>
      </c>
      <c r="X498" s="232"/>
      <c r="Y498" s="230"/>
      <c r="Z498" s="231" cm="1">
        <f t="array" aca="1" ref="Z498" ca="1">INDIRECT("'"&amp;$C498&amp;"'!"&amp;"$"&amp;$D498&amp;$Z$1&amp;"")</f>
        <v>0</v>
      </c>
      <c r="AA498" s="232" t="s">
        <v>1</v>
      </c>
      <c r="AB498" s="232" t="s">
        <v>1</v>
      </c>
      <c r="AC498" s="233" t="s">
        <v>1</v>
      </c>
      <c r="AD498" s="229" cm="1">
        <f t="array" aca="1" ref="AD498" ca="1">INDIRECT("'"&amp;$C498&amp;"'!"&amp;"$"&amp;$D498&amp;$AD$1&amp;"")</f>
        <v>0</v>
      </c>
      <c r="AE498" s="232" t="s">
        <v>1</v>
      </c>
      <c r="AF498" s="232" t="s">
        <v>1</v>
      </c>
      <c r="AG498" s="230" t="s">
        <v>1</v>
      </c>
      <c r="AH498" s="231" cm="1">
        <f t="array" aca="1" ref="AH498" ca="1">INDIRECT("'"&amp;$C498&amp;"'!"&amp;"$"&amp;$D498&amp;$AH$1&amp;"")</f>
        <v>0</v>
      </c>
      <c r="AI498" s="232" t="s">
        <v>1</v>
      </c>
      <c r="AJ498" s="232" t="s">
        <v>1</v>
      </c>
      <c r="AK498" s="233" t="s">
        <v>1</v>
      </c>
      <c r="AL498" s="229" cm="1">
        <f t="array" aca="1" ref="AL498" ca="1">INDIRECT("'"&amp;$C498&amp;"'!"&amp;"$"&amp;$D498&amp;$AL$1&amp;"")</f>
        <v>0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cm="1">
        <f t="array" aca="1" ref="AR498" ca="1">INDIRECT("'"&amp;$C498&amp;"'!"&amp;"$"&amp;$D498&amp;$AR$1&amp;"")</f>
        <v>0</v>
      </c>
      <c r="AS498" s="232"/>
      <c r="AT498" s="230"/>
      <c r="AU498" s="231" cm="1">
        <f t="array" aca="1" ref="AU498" ca="1">INDIRECT("'"&amp;$C498&amp;"'!"&amp;"$"&amp;$D498&amp;$AU$1&amp;"")</f>
        <v>0</v>
      </c>
      <c r="AV498" s="232"/>
      <c r="AW498" s="230"/>
      <c r="AX498" s="229"/>
      <c r="AY498" s="233"/>
      <c r="AZ498" s="232" cm="1">
        <f t="array" aca="1" ref="AZ498" ca="1">INDIRECT("'"&amp;$C498&amp;"'!"&amp;"$"&amp;$D498&amp;$AZ$1&amp;"")</f>
        <v>0</v>
      </c>
      <c r="BA498" s="231"/>
      <c r="BB498" s="232"/>
      <c r="BC498" s="230"/>
      <c r="BD498" s="232" cm="1">
        <f t="array" aca="1" ref="BD498" ca="1">INDIRECT("'"&amp;$C498&amp;"'!"&amp;"$"&amp;$D498&amp;$BD$1&amp;"")</f>
        <v>0</v>
      </c>
      <c r="BE498" s="231"/>
      <c r="BF498" s="232"/>
      <c r="BG498" s="230"/>
      <c r="BH498" s="234"/>
      <c r="BI498" s="230"/>
      <c r="BJ498" s="234" cm="1">
        <f t="array" aca="1" ref="BJ498" ca="1">INDIRECT("'"&amp;$C498&amp;"'!"&amp;"$"&amp;$D498&amp;$BJ$1&amp;"")</f>
        <v>0</v>
      </c>
      <c r="BK498" s="232"/>
      <c r="BL498" s="230"/>
      <c r="BM498" s="408"/>
      <c r="BN498" s="229" cm="1">
        <f t="array" aca="1" ref="BN498" ca="1">INDIRECT("'"&amp;$C498&amp;"'!"&amp;"$"&amp;$D498&amp;$BN$1&amp;"")</f>
        <v>0</v>
      </c>
      <c r="BO498" s="231"/>
      <c r="BP498" s="230"/>
      <c r="BQ498" s="234" cm="1">
        <f t="array" aca="1" ref="BQ498" ca="1">INDIRECT("'"&amp;$C498&amp;"'!"&amp;"$"&amp;$D498&amp;$BQ$1&amp;"")</f>
        <v>0</v>
      </c>
      <c r="BR498" s="232"/>
      <c r="BS498" s="232"/>
      <c r="BT498" s="230"/>
      <c r="BU498" s="235" cm="1">
        <f t="array" aca="1" ref="BU498" ca="1">INDIRECT("'"&amp;$C498&amp;"'!"&amp;"$"&amp;$D498&amp;$BU$1&amp;"")</f>
        <v>0</v>
      </c>
      <c r="BV498" s="232"/>
      <c r="BW498" s="232"/>
      <c r="BX498" s="230"/>
      <c r="BY498" s="235"/>
      <c r="BZ498" s="232"/>
      <c r="CA498" s="232"/>
      <c r="CB498" s="230"/>
    </row>
    <row r="499" spans="1:80" ht="15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157</v>
      </c>
      <c r="E499" s="222"/>
      <c r="F499" s="223"/>
      <c r="G499" s="224" cm="1">
        <f t="array" aca="1" ref="G499" ca="1">INDIRECT("'"&amp;$C499&amp;"'!"&amp;"$"&amp;$D499&amp;$G$1&amp;"")</f>
        <v>0</v>
      </c>
      <c r="H499" s="225" t="s">
        <v>1</v>
      </c>
      <c r="I499" s="223" t="s">
        <v>1</v>
      </c>
      <c r="J499" s="224" cm="1">
        <f t="array" aca="1" ref="J499" ca="1">INDIRECT("'"&amp;$C499&amp;"'!"&amp;"$"&amp;$D499&amp;$J$1&amp;"")</f>
        <v>0</v>
      </c>
      <c r="K499" s="493"/>
      <c r="L499" s="225"/>
      <c r="M499" s="226"/>
      <c r="N499" s="222" cm="1">
        <f t="array" aca="1" ref="N499" ca="1">INDIRECT("'"&amp;$C499&amp;"'!"&amp;"$"&amp;$D499&amp;$N$1&amp;"")</f>
        <v>0</v>
      </c>
      <c r="O499" s="225"/>
      <c r="P499" s="225"/>
      <c r="Q499" s="223"/>
      <c r="R499" s="352" cm="1">
        <f t="array" aca="1" ref="R499" ca="1">INDIRECT("'"&amp;$C499&amp;"'!"&amp;"$"&amp;$D499&amp;$R$1&amp;"")</f>
        <v>0</v>
      </c>
      <c r="S499" s="225"/>
      <c r="T499" s="225"/>
      <c r="U499" s="226"/>
      <c r="V499" s="222"/>
      <c r="W499" s="227" cm="1">
        <f t="array" aca="1" ref="W499" ca="1">INDIRECT("'"&amp;$C499&amp;"'!"&amp;"$"&amp;$D499&amp;$W$1&amp;"")</f>
        <v>0</v>
      </c>
      <c r="X499" s="225"/>
      <c r="Y499" s="223"/>
      <c r="Z499" s="224" cm="1">
        <f t="array" aca="1" ref="Z499" ca="1">INDIRECT("'"&amp;$C499&amp;"'!"&amp;"$"&amp;$D499&amp;$Z$1&amp;"")</f>
        <v>0</v>
      </c>
      <c r="AA499" s="225" t="s">
        <v>1</v>
      </c>
      <c r="AB499" s="225" t="s">
        <v>1</v>
      </c>
      <c r="AC499" s="226" t="s">
        <v>1</v>
      </c>
      <c r="AD499" s="222" cm="1">
        <f t="array" aca="1" ref="AD499" ca="1">INDIRECT("'"&amp;$C499&amp;"'!"&amp;"$"&amp;$D499&amp;$AD$1&amp;"")</f>
        <v>0</v>
      </c>
      <c r="AE499" s="225" t="s">
        <v>1</v>
      </c>
      <c r="AF499" s="225" t="s">
        <v>1</v>
      </c>
      <c r="AG499" s="223" t="s">
        <v>1</v>
      </c>
      <c r="AH499" s="224" cm="1">
        <f t="array" aca="1" ref="AH499" ca="1">INDIRECT("'"&amp;$C499&amp;"'!"&amp;"$"&amp;$D499&amp;$AH$1&amp;"")</f>
        <v>0</v>
      </c>
      <c r="AI499" s="225" t="s">
        <v>1</v>
      </c>
      <c r="AJ499" s="225" t="s">
        <v>1</v>
      </c>
      <c r="AK499" s="226" t="s">
        <v>1</v>
      </c>
      <c r="AL499" s="222" cm="1">
        <f t="array" aca="1" ref="AL499" ca="1">INDIRECT("'"&amp;$C499&amp;"'!"&amp;"$"&amp;$D499&amp;$AL$1&amp;"")</f>
        <v>0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cm="1">
        <f t="array" aca="1" ref="AR499" ca="1">INDIRECT("'"&amp;$C499&amp;"'!"&amp;"$"&amp;$D499&amp;$AR$1&amp;"")</f>
        <v>0</v>
      </c>
      <c r="AS499" s="225"/>
      <c r="AT499" s="223"/>
      <c r="AU499" s="224" cm="1">
        <f t="array" aca="1" ref="AU499" ca="1">INDIRECT("'"&amp;$C499&amp;"'!"&amp;"$"&amp;$D499&amp;$AU$1&amp;"")</f>
        <v>0</v>
      </c>
      <c r="AV499" s="225"/>
      <c r="AW499" s="223"/>
      <c r="AX499" s="222"/>
      <c r="AY499" s="226"/>
      <c r="AZ499" s="225" cm="1">
        <f t="array" aca="1" ref="AZ499" ca="1">INDIRECT("'"&amp;$C499&amp;"'!"&amp;"$"&amp;$D499&amp;$AZ$1&amp;"")</f>
        <v>0</v>
      </c>
      <c r="BA499" s="224"/>
      <c r="BB499" s="225"/>
      <c r="BC499" s="223"/>
      <c r="BD499" s="225" cm="1">
        <f t="array" aca="1" ref="BD499" ca="1">INDIRECT("'"&amp;$C499&amp;"'!"&amp;"$"&amp;$D499&amp;$BD$1&amp;"")</f>
        <v>0</v>
      </c>
      <c r="BE499" s="224"/>
      <c r="BF499" s="225"/>
      <c r="BG499" s="223"/>
      <c r="BH499" s="227"/>
      <c r="BI499" s="223"/>
      <c r="BJ499" s="227" cm="1">
        <f t="array" aca="1" ref="BJ499" ca="1">INDIRECT("'"&amp;$C499&amp;"'!"&amp;"$"&amp;$D499&amp;$BJ$1&amp;"")</f>
        <v>0</v>
      </c>
      <c r="BK499" s="225"/>
      <c r="BL499" s="223"/>
      <c r="BM499" s="407"/>
      <c r="BN499" s="222" cm="1">
        <f t="array" aca="1" ref="BN499" ca="1">INDIRECT("'"&amp;$C499&amp;"'!"&amp;"$"&amp;$D499&amp;$BN$1&amp;"")</f>
        <v>0</v>
      </c>
      <c r="BO499" s="224"/>
      <c r="BP499" s="223"/>
      <c r="BQ499" s="227" cm="1">
        <f t="array" aca="1" ref="BQ499" ca="1">INDIRECT("'"&amp;$C499&amp;"'!"&amp;"$"&amp;$D499&amp;$BQ$1&amp;"")</f>
        <v>0</v>
      </c>
      <c r="BR499" s="225"/>
      <c r="BS499" s="225"/>
      <c r="BT499" s="223"/>
      <c r="BU499" s="228" cm="1">
        <f t="array" aca="1" ref="BU499" ca="1">INDIRECT("'"&amp;$C499&amp;"'!"&amp;"$"&amp;$D499&amp;$BU$1&amp;"")</f>
        <v>0</v>
      </c>
      <c r="BV499" s="225"/>
      <c r="BW499" s="225"/>
      <c r="BX499" s="223"/>
      <c r="BY499" s="228"/>
      <c r="BZ499" s="225"/>
      <c r="CA499" s="225"/>
      <c r="CB499" s="223"/>
    </row>
    <row r="500" spans="1:80" ht="15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158</v>
      </c>
      <c r="E500" s="229"/>
      <c r="F500" s="230"/>
      <c r="G500" s="231" cm="1">
        <f t="array" aca="1" ref="G500" ca="1">INDIRECT("'"&amp;$C500&amp;"'!"&amp;"$"&amp;$D500&amp;$G$1&amp;"")</f>
        <v>0</v>
      </c>
      <c r="H500" s="232" t="s">
        <v>1</v>
      </c>
      <c r="I500" s="230" t="s">
        <v>1</v>
      </c>
      <c r="J500" s="231" cm="1">
        <f t="array" aca="1" ref="J500" ca="1">INDIRECT("'"&amp;$C500&amp;"'!"&amp;"$"&amp;$D500&amp;$J$1&amp;"")</f>
        <v>0</v>
      </c>
      <c r="K500" s="232"/>
      <c r="L500" s="232"/>
      <c r="M500" s="233"/>
      <c r="N500" s="229" cm="1">
        <f t="array" aca="1" ref="N500" ca="1">INDIRECT("'"&amp;$C500&amp;"'!"&amp;"$"&amp;$D500&amp;$N$1&amp;"")</f>
        <v>0</v>
      </c>
      <c r="O500" s="232"/>
      <c r="P500" s="232"/>
      <c r="Q500" s="230"/>
      <c r="R500" s="229" cm="1">
        <f t="array" aca="1" ref="R500" ca="1">INDIRECT("'"&amp;$C500&amp;"'!"&amp;"$"&amp;$D500&amp;$R$1&amp;"")</f>
        <v>0</v>
      </c>
      <c r="S500" s="232"/>
      <c r="T500" s="232"/>
      <c r="U500" s="233"/>
      <c r="V500" s="229"/>
      <c r="W500" s="234" cm="1">
        <f t="array" aca="1" ref="W500" ca="1">INDIRECT("'"&amp;$C500&amp;"'!"&amp;"$"&amp;$D500&amp;$W$1&amp;"")</f>
        <v>0</v>
      </c>
      <c r="X500" s="232"/>
      <c r="Y500" s="230"/>
      <c r="Z500" s="231" cm="1">
        <f t="array" aca="1" ref="Z500" ca="1">INDIRECT("'"&amp;$C500&amp;"'!"&amp;"$"&amp;$D500&amp;$Z$1&amp;"")</f>
        <v>0</v>
      </c>
      <c r="AA500" s="232" t="s">
        <v>1</v>
      </c>
      <c r="AB500" s="232" t="s">
        <v>1</v>
      </c>
      <c r="AC500" s="233" t="s">
        <v>1</v>
      </c>
      <c r="AD500" s="229" cm="1">
        <f t="array" aca="1" ref="AD500" ca="1">INDIRECT("'"&amp;$C500&amp;"'!"&amp;"$"&amp;$D500&amp;$AD$1&amp;"")</f>
        <v>0</v>
      </c>
      <c r="AE500" s="232" t="s">
        <v>1</v>
      </c>
      <c r="AF500" s="232" t="s">
        <v>1</v>
      </c>
      <c r="AG500" s="230" t="s">
        <v>1</v>
      </c>
      <c r="AH500" s="231" cm="1">
        <f t="array" aca="1" ref="AH500" ca="1">INDIRECT("'"&amp;$C500&amp;"'!"&amp;"$"&amp;$D500&amp;$AH$1&amp;"")</f>
        <v>0</v>
      </c>
      <c r="AI500" s="232" t="s">
        <v>1</v>
      </c>
      <c r="AJ500" s="232" t="s">
        <v>1</v>
      </c>
      <c r="AK500" s="233" t="s">
        <v>1</v>
      </c>
      <c r="AL500" s="229" cm="1">
        <f t="array" aca="1" ref="AL500" ca="1">INDIRECT("'"&amp;$C500&amp;"'!"&amp;"$"&amp;$D500&amp;$AL$1&amp;"")</f>
        <v>0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cm="1">
        <f t="array" aca="1" ref="AR500" ca="1">INDIRECT("'"&amp;$C500&amp;"'!"&amp;"$"&amp;$D500&amp;$AR$1&amp;"")</f>
        <v>0</v>
      </c>
      <c r="AS500" s="232"/>
      <c r="AT500" s="230"/>
      <c r="AU500" s="231" cm="1">
        <f t="array" aca="1" ref="AU500" ca="1">INDIRECT("'"&amp;$C500&amp;"'!"&amp;"$"&amp;$D500&amp;$AU$1&amp;"")</f>
        <v>0</v>
      </c>
      <c r="AV500" s="232"/>
      <c r="AW500" s="230"/>
      <c r="AX500" s="229"/>
      <c r="AY500" s="233"/>
      <c r="AZ500" s="232" cm="1">
        <f t="array" aca="1" ref="AZ500" ca="1">INDIRECT("'"&amp;$C500&amp;"'!"&amp;"$"&amp;$D500&amp;$AZ$1&amp;"")</f>
        <v>0</v>
      </c>
      <c r="BA500" s="231"/>
      <c r="BB500" s="232"/>
      <c r="BC500" s="230"/>
      <c r="BD500" s="232" cm="1">
        <f t="array" aca="1" ref="BD500" ca="1">INDIRECT("'"&amp;$C500&amp;"'!"&amp;"$"&amp;$D500&amp;$BD$1&amp;"")</f>
        <v>0</v>
      </c>
      <c r="BE500" s="231"/>
      <c r="BF500" s="232"/>
      <c r="BG500" s="230"/>
      <c r="BH500" s="234"/>
      <c r="BI500" s="230"/>
      <c r="BJ500" s="234" cm="1">
        <f t="array" aca="1" ref="BJ500" ca="1">INDIRECT("'"&amp;$C500&amp;"'!"&amp;"$"&amp;$D500&amp;$BJ$1&amp;"")</f>
        <v>0</v>
      </c>
      <c r="BK500" s="232"/>
      <c r="BL500" s="230"/>
      <c r="BM500" s="408"/>
      <c r="BN500" s="229" cm="1">
        <f t="array" aca="1" ref="BN500" ca="1">INDIRECT("'"&amp;$C500&amp;"'!"&amp;"$"&amp;$D500&amp;$BN$1&amp;"")</f>
        <v>0</v>
      </c>
      <c r="BO500" s="231"/>
      <c r="BP500" s="230"/>
      <c r="BQ500" s="234" cm="1">
        <f t="array" aca="1" ref="BQ500" ca="1">INDIRECT("'"&amp;$C500&amp;"'!"&amp;"$"&amp;$D500&amp;$BQ$1&amp;"")</f>
        <v>0</v>
      </c>
      <c r="BR500" s="232"/>
      <c r="BS500" s="232"/>
      <c r="BT500" s="230"/>
      <c r="BU500" s="235" cm="1">
        <f t="array" aca="1" ref="BU500" ca="1">INDIRECT("'"&amp;$C500&amp;"'!"&amp;"$"&amp;$D500&amp;$BU$1&amp;"")</f>
        <v>0</v>
      </c>
      <c r="BV500" s="232"/>
      <c r="BW500" s="232"/>
      <c r="BX500" s="230"/>
      <c r="BY500" s="235"/>
      <c r="BZ500" s="232"/>
      <c r="CA500" s="232"/>
      <c r="CB500" s="230"/>
    </row>
    <row r="501" spans="1:80" ht="15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159</v>
      </c>
      <c r="E501" s="222"/>
      <c r="F501" s="223"/>
      <c r="G501" s="224" cm="1">
        <f t="array" aca="1" ref="G501" ca="1">INDIRECT("'"&amp;$C501&amp;"'!"&amp;"$"&amp;$D501&amp;$G$1&amp;"")</f>
        <v>0</v>
      </c>
      <c r="H501" s="225" t="s">
        <v>1</v>
      </c>
      <c r="I501" s="223" t="s">
        <v>1</v>
      </c>
      <c r="J501" s="224" cm="1">
        <f t="array" aca="1" ref="J501" ca="1">INDIRECT("'"&amp;$C501&amp;"'!"&amp;"$"&amp;$D501&amp;$J$1&amp;"")</f>
        <v>0</v>
      </c>
      <c r="K501" s="225"/>
      <c r="L501" s="225"/>
      <c r="M501" s="226"/>
      <c r="N501" s="222" cm="1">
        <f t="array" aca="1" ref="N501" ca="1">INDIRECT("'"&amp;$C501&amp;"'!"&amp;"$"&amp;$D501&amp;$N$1&amp;"")</f>
        <v>0</v>
      </c>
      <c r="O501" s="225"/>
      <c r="P501" s="225"/>
      <c r="Q501" s="223"/>
      <c r="R501" s="352" cm="1">
        <f t="array" aca="1" ref="R501" ca="1">INDIRECT("'"&amp;$C501&amp;"'!"&amp;"$"&amp;$D501&amp;$R$1&amp;"")</f>
        <v>0</v>
      </c>
      <c r="S501" s="225"/>
      <c r="T501" s="225"/>
      <c r="U501" s="226"/>
      <c r="V501" s="222"/>
      <c r="W501" s="227" cm="1">
        <f t="array" aca="1" ref="W501" ca="1">INDIRECT("'"&amp;$C501&amp;"'!"&amp;"$"&amp;$D501&amp;$W$1&amp;"")</f>
        <v>0</v>
      </c>
      <c r="X501" s="225"/>
      <c r="Y501" s="223"/>
      <c r="Z501" s="224" cm="1">
        <f t="array" aca="1" ref="Z501" ca="1">INDIRECT("'"&amp;$C501&amp;"'!"&amp;"$"&amp;$D501&amp;$Z$1&amp;"")</f>
        <v>0</v>
      </c>
      <c r="AA501" s="225" t="s">
        <v>1</v>
      </c>
      <c r="AB501" s="225" t="s">
        <v>1</v>
      </c>
      <c r="AC501" s="226" t="s">
        <v>1</v>
      </c>
      <c r="AD501" s="222" cm="1">
        <f t="array" aca="1" ref="AD501" ca="1">INDIRECT("'"&amp;$C501&amp;"'!"&amp;"$"&amp;$D501&amp;$AD$1&amp;"")</f>
        <v>0</v>
      </c>
      <c r="AE501" s="225" t="s">
        <v>1</v>
      </c>
      <c r="AF501" s="225" t="s">
        <v>1</v>
      </c>
      <c r="AG501" s="223" t="s">
        <v>1</v>
      </c>
      <c r="AH501" s="224" cm="1">
        <f t="array" aca="1" ref="AH501" ca="1">INDIRECT("'"&amp;$C501&amp;"'!"&amp;"$"&amp;$D501&amp;$AH$1&amp;"")</f>
        <v>0</v>
      </c>
      <c r="AI501" s="225" t="s">
        <v>1</v>
      </c>
      <c r="AJ501" s="225" t="s">
        <v>1</v>
      </c>
      <c r="AK501" s="226" t="s">
        <v>1</v>
      </c>
      <c r="AL501" s="222" cm="1">
        <f t="array" aca="1" ref="AL501" ca="1">INDIRECT("'"&amp;$C501&amp;"'!"&amp;"$"&amp;$D501&amp;$AL$1&amp;"")</f>
        <v>0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cm="1">
        <f t="array" aca="1" ref="AR501" ca="1">INDIRECT("'"&amp;$C501&amp;"'!"&amp;"$"&amp;$D501&amp;$AR$1&amp;"")</f>
        <v>0</v>
      </c>
      <c r="AS501" s="225"/>
      <c r="AT501" s="223"/>
      <c r="AU501" s="224" cm="1">
        <f t="array" aca="1" ref="AU501" ca="1">INDIRECT("'"&amp;$C501&amp;"'!"&amp;"$"&amp;$D501&amp;$AU$1&amp;"")</f>
        <v>0</v>
      </c>
      <c r="AV501" s="225"/>
      <c r="AW501" s="223"/>
      <c r="AX501" s="222"/>
      <c r="AY501" s="226"/>
      <c r="AZ501" s="225" cm="1">
        <f t="array" aca="1" ref="AZ501" ca="1">INDIRECT("'"&amp;$C501&amp;"'!"&amp;"$"&amp;$D501&amp;$AZ$1&amp;"")</f>
        <v>0</v>
      </c>
      <c r="BA501" s="224"/>
      <c r="BB501" s="225"/>
      <c r="BC501" s="223"/>
      <c r="BD501" s="225" cm="1">
        <f t="array" aca="1" ref="BD501" ca="1">INDIRECT("'"&amp;$C501&amp;"'!"&amp;"$"&amp;$D501&amp;$BD$1&amp;"")</f>
        <v>0</v>
      </c>
      <c r="BE501" s="224"/>
      <c r="BF501" s="225"/>
      <c r="BG501" s="223"/>
      <c r="BH501" s="227"/>
      <c r="BI501" s="223"/>
      <c r="BJ501" s="227" cm="1">
        <f t="array" aca="1" ref="BJ501" ca="1">INDIRECT("'"&amp;$C501&amp;"'!"&amp;"$"&amp;$D501&amp;$BJ$1&amp;"")</f>
        <v>0</v>
      </c>
      <c r="BK501" s="225"/>
      <c r="BL501" s="223"/>
      <c r="BM501" s="407"/>
      <c r="BN501" s="222" cm="1">
        <f t="array" aca="1" ref="BN501" ca="1">INDIRECT("'"&amp;$C501&amp;"'!"&amp;"$"&amp;$D501&amp;$BN$1&amp;"")</f>
        <v>0</v>
      </c>
      <c r="BO501" s="224"/>
      <c r="BP501" s="223"/>
      <c r="BQ501" s="227" cm="1">
        <f t="array" aca="1" ref="BQ501" ca="1">INDIRECT("'"&amp;$C501&amp;"'!"&amp;"$"&amp;$D501&amp;$BQ$1&amp;"")</f>
        <v>0</v>
      </c>
      <c r="BR501" s="225"/>
      <c r="BS501" s="225"/>
      <c r="BT501" s="223"/>
      <c r="BU501" s="228" cm="1">
        <f t="array" aca="1" ref="BU501" ca="1">INDIRECT("'"&amp;$C501&amp;"'!"&amp;"$"&amp;$D501&amp;$BU$1&amp;"")</f>
        <v>0</v>
      </c>
      <c r="BV501" s="225"/>
      <c r="BW501" s="225"/>
      <c r="BX501" s="223"/>
      <c r="BY501" s="228"/>
      <c r="BZ501" s="225"/>
      <c r="CA501" s="225"/>
      <c r="CB501" s="223"/>
    </row>
    <row r="502" spans="1:80" ht="15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160</v>
      </c>
      <c r="E502" s="229"/>
      <c r="F502" s="230"/>
      <c r="G502" s="231" cm="1">
        <f t="array" aca="1" ref="G502" ca="1">INDIRECT("'"&amp;$C502&amp;"'!"&amp;"$"&amp;$D502&amp;$G$1&amp;"")</f>
        <v>0</v>
      </c>
      <c r="H502" s="232" t="s">
        <v>1</v>
      </c>
      <c r="I502" s="230" t="s">
        <v>1</v>
      </c>
      <c r="J502" s="231" cm="1">
        <f t="array" aca="1" ref="J502" ca="1">INDIRECT("'"&amp;$C502&amp;"'!"&amp;"$"&amp;$D502&amp;$J$1&amp;"")</f>
        <v>0</v>
      </c>
      <c r="K502" s="232"/>
      <c r="L502" s="232"/>
      <c r="M502" s="233"/>
      <c r="N502" s="229" cm="1">
        <f t="array" aca="1" ref="N502" ca="1">INDIRECT("'"&amp;$C502&amp;"'!"&amp;"$"&amp;$D502&amp;$N$1&amp;"")</f>
        <v>0</v>
      </c>
      <c r="O502" s="232"/>
      <c r="P502" s="232"/>
      <c r="Q502" s="230"/>
      <c r="R502" s="229" cm="1">
        <f t="array" aca="1" ref="R502" ca="1">INDIRECT("'"&amp;$C502&amp;"'!"&amp;"$"&amp;$D502&amp;$R$1&amp;"")</f>
        <v>0</v>
      </c>
      <c r="S502" s="232"/>
      <c r="T502" s="232"/>
      <c r="U502" s="233"/>
      <c r="V502" s="229"/>
      <c r="W502" s="234" cm="1">
        <f t="array" aca="1" ref="W502" ca="1">INDIRECT("'"&amp;$C502&amp;"'!"&amp;"$"&amp;$D502&amp;$W$1&amp;"")</f>
        <v>0</v>
      </c>
      <c r="X502" s="232"/>
      <c r="Y502" s="230"/>
      <c r="Z502" s="231" cm="1">
        <f t="array" aca="1" ref="Z502" ca="1">INDIRECT("'"&amp;$C502&amp;"'!"&amp;"$"&amp;$D502&amp;$Z$1&amp;"")</f>
        <v>0</v>
      </c>
      <c r="AA502" s="232" t="s">
        <v>1</v>
      </c>
      <c r="AB502" s="232" t="s">
        <v>1</v>
      </c>
      <c r="AC502" s="233" t="s">
        <v>1</v>
      </c>
      <c r="AD502" s="229" cm="1">
        <f t="array" aca="1" ref="AD502" ca="1">INDIRECT("'"&amp;$C502&amp;"'!"&amp;"$"&amp;$D502&amp;$AD$1&amp;"")</f>
        <v>0</v>
      </c>
      <c r="AE502" s="232" t="s">
        <v>1</v>
      </c>
      <c r="AF502" s="232" t="s">
        <v>1</v>
      </c>
      <c r="AG502" s="230" t="s">
        <v>1</v>
      </c>
      <c r="AH502" s="231" cm="1">
        <f t="array" aca="1" ref="AH502" ca="1">INDIRECT("'"&amp;$C502&amp;"'!"&amp;"$"&amp;$D502&amp;$AH$1&amp;"")</f>
        <v>0</v>
      </c>
      <c r="AI502" s="232" t="s">
        <v>1</v>
      </c>
      <c r="AJ502" s="232" t="s">
        <v>1</v>
      </c>
      <c r="AK502" s="233" t="s">
        <v>1</v>
      </c>
      <c r="AL502" s="229" cm="1">
        <f t="array" aca="1" ref="AL502" ca="1">INDIRECT("'"&amp;$C502&amp;"'!"&amp;"$"&amp;$D502&amp;$AL$1&amp;"")</f>
        <v>0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cm="1">
        <f t="array" aca="1" ref="AR502" ca="1">INDIRECT("'"&amp;$C502&amp;"'!"&amp;"$"&amp;$D502&amp;$AR$1&amp;"")</f>
        <v>0</v>
      </c>
      <c r="AS502" s="232"/>
      <c r="AT502" s="230"/>
      <c r="AU502" s="231" cm="1">
        <f t="array" aca="1" ref="AU502" ca="1">INDIRECT("'"&amp;$C502&amp;"'!"&amp;"$"&amp;$D502&amp;$AU$1&amp;"")</f>
        <v>0</v>
      </c>
      <c r="AV502" s="232"/>
      <c r="AW502" s="230"/>
      <c r="AX502" s="229"/>
      <c r="AY502" s="233"/>
      <c r="AZ502" s="232" cm="1">
        <f t="array" aca="1" ref="AZ502" ca="1">INDIRECT("'"&amp;$C502&amp;"'!"&amp;"$"&amp;$D502&amp;$AZ$1&amp;"")</f>
        <v>0</v>
      </c>
      <c r="BA502" s="231"/>
      <c r="BB502" s="232"/>
      <c r="BC502" s="230"/>
      <c r="BD502" s="232" cm="1">
        <f t="array" aca="1" ref="BD502" ca="1">INDIRECT("'"&amp;$C502&amp;"'!"&amp;"$"&amp;$D502&amp;$BD$1&amp;"")</f>
        <v>0</v>
      </c>
      <c r="BE502" s="231"/>
      <c r="BF502" s="232"/>
      <c r="BG502" s="230"/>
      <c r="BH502" s="234"/>
      <c r="BI502" s="230"/>
      <c r="BJ502" s="234" cm="1">
        <f t="array" aca="1" ref="BJ502" ca="1">INDIRECT("'"&amp;$C502&amp;"'!"&amp;"$"&amp;$D502&amp;$BJ$1&amp;"")</f>
        <v>0</v>
      </c>
      <c r="BK502" s="232"/>
      <c r="BL502" s="230"/>
      <c r="BM502" s="408"/>
      <c r="BN502" s="229" cm="1">
        <f t="array" aca="1" ref="BN502" ca="1">INDIRECT("'"&amp;$C502&amp;"'!"&amp;"$"&amp;$D502&amp;$BN$1&amp;"")</f>
        <v>0</v>
      </c>
      <c r="BO502" s="231"/>
      <c r="BP502" s="230"/>
      <c r="BQ502" s="234" cm="1">
        <f t="array" aca="1" ref="BQ502" ca="1">INDIRECT("'"&amp;$C502&amp;"'!"&amp;"$"&amp;$D502&amp;$BQ$1&amp;"")</f>
        <v>0</v>
      </c>
      <c r="BR502" s="232"/>
      <c r="BS502" s="232"/>
      <c r="BT502" s="230"/>
      <c r="BU502" s="235" cm="1">
        <f t="array" aca="1" ref="BU502" ca="1">INDIRECT("'"&amp;$C502&amp;"'!"&amp;"$"&amp;$D502&amp;$BU$1&amp;"")</f>
        <v>0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161</v>
      </c>
      <c r="E503" s="236"/>
      <c r="F503" s="237"/>
      <c r="G503" s="238" cm="1">
        <f t="array" aca="1" ref="G503" ca="1">INDIRECT("'"&amp;$C503&amp;"'!"&amp;"$"&amp;$D503&amp;$G$1&amp;"")</f>
        <v>0</v>
      </c>
      <c r="H503" s="239" t="s">
        <v>1</v>
      </c>
      <c r="I503" s="237" t="s">
        <v>1</v>
      </c>
      <c r="J503" s="238" cm="1">
        <f t="array" aca="1" ref="J503" ca="1">INDIRECT("'"&amp;$C503&amp;"'!"&amp;"$"&amp;$D503&amp;$J$1&amp;"")</f>
        <v>0</v>
      </c>
      <c r="K503" s="239"/>
      <c r="L503" s="239"/>
      <c r="M503" s="240"/>
      <c r="N503" s="236" cm="1">
        <f t="array" aca="1" ref="N503" ca="1">INDIRECT("'"&amp;$C503&amp;"'!"&amp;"$"&amp;$D503&amp;$N$1&amp;"")</f>
        <v>0</v>
      </c>
      <c r="O503" s="239"/>
      <c r="P503" s="239"/>
      <c r="Q503" s="237"/>
      <c r="R503" s="354" cm="1">
        <f t="array" aca="1" ref="R503" ca="1">INDIRECT("'"&amp;$C503&amp;"'!"&amp;"$"&amp;$D503&amp;$R$1&amp;"")</f>
        <v>0</v>
      </c>
      <c r="S503" s="239"/>
      <c r="T503" s="239"/>
      <c r="U503" s="240"/>
      <c r="V503" s="236"/>
      <c r="W503" s="241" cm="1">
        <f t="array" aca="1" ref="W503" ca="1">INDIRECT("'"&amp;$C503&amp;"'!"&amp;"$"&amp;$D503&amp;$W$1&amp;"")</f>
        <v>0</v>
      </c>
      <c r="X503" s="239"/>
      <c r="Y503" s="237"/>
      <c r="Z503" s="238" cm="1">
        <f t="array" aca="1" ref="Z503" ca="1">INDIRECT("'"&amp;$C503&amp;"'!"&amp;"$"&amp;$D503&amp;$Z$1&amp;"")</f>
        <v>0</v>
      </c>
      <c r="AA503" s="239" t="s">
        <v>1</v>
      </c>
      <c r="AB503" s="239" t="s">
        <v>1</v>
      </c>
      <c r="AC503" s="240" t="s">
        <v>1</v>
      </c>
      <c r="AD503" s="236" cm="1">
        <f t="array" aca="1" ref="AD503" ca="1">INDIRECT("'"&amp;$C503&amp;"'!"&amp;"$"&amp;$D503&amp;$AD$1&amp;"")</f>
        <v>0</v>
      </c>
      <c r="AE503" s="239" t="s">
        <v>1</v>
      </c>
      <c r="AF503" s="239" t="s">
        <v>1</v>
      </c>
      <c r="AG503" s="237" t="s">
        <v>1</v>
      </c>
      <c r="AH503" s="238" cm="1">
        <f t="array" aca="1" ref="AH503" ca="1">INDIRECT("'"&amp;$C503&amp;"'!"&amp;"$"&amp;$D503&amp;$AH$1&amp;"")</f>
        <v>0</v>
      </c>
      <c r="AI503" s="239" t="s">
        <v>1</v>
      </c>
      <c r="AJ503" s="239" t="s">
        <v>1</v>
      </c>
      <c r="AK503" s="240" t="s">
        <v>1</v>
      </c>
      <c r="AL503" s="236" cm="1">
        <f t="array" aca="1" ref="AL503" ca="1">INDIRECT("'"&amp;$C503&amp;"'!"&amp;"$"&amp;$D503&amp;$AL$1&amp;"")</f>
        <v>0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cm="1">
        <f t="array" aca="1" ref="AR503" ca="1">INDIRECT("'"&amp;$C503&amp;"'!"&amp;"$"&amp;$D503&amp;$AR$1&amp;"")</f>
        <v>0</v>
      </c>
      <c r="AS503" s="239"/>
      <c r="AT503" s="237"/>
      <c r="AU503" s="238" cm="1">
        <f t="array" aca="1" ref="AU503" ca="1">INDIRECT("'"&amp;$C503&amp;"'!"&amp;"$"&amp;$D503&amp;$AU$1&amp;"")</f>
        <v>0</v>
      </c>
      <c r="AV503" s="239"/>
      <c r="AW503" s="237"/>
      <c r="AX503" s="236"/>
      <c r="AY503" s="240"/>
      <c r="AZ503" s="239" cm="1">
        <f t="array" aca="1" ref="AZ503" ca="1">INDIRECT("'"&amp;$C503&amp;"'!"&amp;"$"&amp;$D503&amp;$AZ$1&amp;"")</f>
        <v>0</v>
      </c>
      <c r="BA503" s="238"/>
      <c r="BB503" s="239"/>
      <c r="BC503" s="237"/>
      <c r="BD503" s="239" cm="1">
        <f t="array" aca="1" ref="BD503" ca="1">INDIRECT("'"&amp;$C503&amp;"'!"&amp;"$"&amp;$D503&amp;$BD$1&amp;"")</f>
        <v>0</v>
      </c>
      <c r="BE503" s="238"/>
      <c r="BF503" s="239"/>
      <c r="BG503" s="237"/>
      <c r="BH503" s="241"/>
      <c r="BI503" s="237"/>
      <c r="BJ503" s="241" cm="1">
        <f t="array" aca="1" ref="BJ503" ca="1">INDIRECT("'"&amp;$C503&amp;"'!"&amp;"$"&amp;$D503&amp;$BJ$1&amp;"")</f>
        <v>0</v>
      </c>
      <c r="BK503" s="239"/>
      <c r="BL503" s="237"/>
      <c r="BM503" s="409"/>
      <c r="BN503" s="236" cm="1">
        <f t="array" aca="1" ref="BN503" ca="1">INDIRECT("'"&amp;$C503&amp;"'!"&amp;"$"&amp;$D503&amp;$BN$1&amp;"")</f>
        <v>0</v>
      </c>
      <c r="BO503" s="238"/>
      <c r="BP503" s="237"/>
      <c r="BQ503" s="241" cm="1">
        <f t="array" aca="1" ref="BQ503" ca="1">INDIRECT("'"&amp;$C503&amp;"'!"&amp;"$"&amp;$D503&amp;$BQ$1&amp;"")</f>
        <v>0</v>
      </c>
      <c r="BR503" s="239"/>
      <c r="BS503" s="239"/>
      <c r="BT503" s="237"/>
      <c r="BU503" s="242" cm="1">
        <f t="array" aca="1" ref="BU503" ca="1">INDIRECT("'"&amp;$C503&amp;"'!"&amp;"$"&amp;$D503&amp;$BU$1&amp;"")</f>
        <v>0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>
      <c r="BI504" s="243"/>
    </row>
    <row r="505" spans="1:80" ht="15">
      <c r="A505" s="263">
        <f>A480+1</f>
        <v>46012</v>
      </c>
      <c r="B505" s="260">
        <v>0</v>
      </c>
      <c r="C505" s="245">
        <f>DAY(A505)</f>
        <v>21</v>
      </c>
      <c r="D505" s="246" t="s">
        <v>138</v>
      </c>
      <c r="E505" s="216"/>
      <c r="F505" s="217"/>
      <c r="G505" s="218" cm="1">
        <f t="array" aca="1" ref="G505" ca="1">INDIRECT("'"&amp;$C505&amp;"'!"&amp;"$"&amp;$D505&amp;$G$1&amp;"")</f>
        <v>0</v>
      </c>
      <c r="H505" s="219" t="s">
        <v>1</v>
      </c>
      <c r="I505" s="217" t="s">
        <v>1</v>
      </c>
      <c r="J505" s="218" cm="1">
        <f t="array" aca="1" ref="J505" ca="1">INDIRECT("'"&amp;$C505&amp;"'!"&amp;"$"&amp;$D505&amp;$J$1&amp;"")</f>
        <v>0</v>
      </c>
      <c r="K505" s="219"/>
      <c r="L505" s="219"/>
      <c r="M505" s="220"/>
      <c r="N505" s="216" cm="1">
        <f t="array" aca="1" ref="N505" ca="1">INDIRECT("'"&amp;$C505&amp;"'!"&amp;"$"&amp;$D505&amp;$N$1&amp;"")</f>
        <v>0</v>
      </c>
      <c r="O505" s="219"/>
      <c r="P505" s="219"/>
      <c r="Q505" s="217"/>
      <c r="R505" s="351" cm="1">
        <f t="array" aca="1" ref="R505" ca="1">INDIRECT("'"&amp;$C505&amp;"'!"&amp;"$"&amp;$D505&amp;$R$1&amp;"")</f>
        <v>0</v>
      </c>
      <c r="S505" s="219"/>
      <c r="T505" s="219"/>
      <c r="U505" s="220"/>
      <c r="V505" s="216"/>
      <c r="W505" s="221" cm="1">
        <f t="array" aca="1" ref="W505" ca="1">INDIRECT("'"&amp;$C505&amp;"'!"&amp;"$"&amp;$D505&amp;$W$1&amp;"")</f>
        <v>0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cm="1">
        <f t="array" aca="1" ref="AR505" ca="1">INDIRECT("'"&amp;$C505&amp;"'!"&amp;"$"&amp;$D505&amp;$AR$1&amp;"")</f>
        <v>0</v>
      </c>
      <c r="AS505" s="219"/>
      <c r="AT505" s="217"/>
      <c r="AU505" s="218" cm="1">
        <f t="array" aca="1" ref="AU505" ca="1">INDIRECT("'"&amp;$C505&amp;"'!"&amp;"$"&amp;$D505&amp;$AU$1&amp;"")</f>
        <v>0</v>
      </c>
      <c r="AV505" s="219"/>
      <c r="AW505" s="217"/>
      <c r="AX505" s="216"/>
      <c r="AY505" s="220"/>
      <c r="AZ505" s="219" cm="1">
        <f t="array" aca="1" ref="AZ505" ca="1">INDIRECT("'"&amp;$C505&amp;"'!"&amp;"$"&amp;$D505&amp;$AZ$1&amp;"")</f>
        <v>0</v>
      </c>
      <c r="BA505" s="218"/>
      <c r="BB505" s="219"/>
      <c r="BC505" s="217"/>
      <c r="BD505" s="219" cm="1">
        <f t="array" aca="1" ref="BD505" ca="1">INDIRECT("'"&amp;$C505&amp;"'!"&amp;"$"&amp;$D505&amp;$BD$1&amp;"")</f>
        <v>0</v>
      </c>
      <c r="BE505" s="218"/>
      <c r="BF505" s="219"/>
      <c r="BG505" s="217"/>
      <c r="BH505" s="221"/>
      <c r="BI505" s="217"/>
      <c r="BJ505" s="221" cm="1">
        <f t="array" aca="1" ref="BJ505" ca="1">INDIRECT("'"&amp;$C505&amp;"'!"&amp;"$"&amp;$D505&amp;$BJ$1&amp;"")</f>
        <v>0</v>
      </c>
      <c r="BK505" s="219"/>
      <c r="BL505" s="217"/>
      <c r="BM505" s="406"/>
      <c r="BN505" s="216" cm="1">
        <f t="array" aca="1" ref="BN505" ca="1">INDIRECT("'"&amp;$C505&amp;"'!"&amp;"$"&amp;$D505&amp;$BN$1&amp;"")</f>
        <v>0</v>
      </c>
      <c r="BO505" s="218"/>
      <c r="BP505" s="217"/>
      <c r="BQ505" s="221" cm="1">
        <f t="array" aca="1" ref="BQ505" ca="1">INDIRECT("'"&amp;$C505&amp;"'!"&amp;"$"&amp;$D505&amp;$BQ$1&amp;"")</f>
        <v>0</v>
      </c>
      <c r="BR505" s="219"/>
      <c r="BS505" s="219"/>
      <c r="BT505" s="217"/>
      <c r="BU505" s="221" cm="1">
        <f t="array" aca="1" ref="BU505" ca="1">INDIRECT("'"&amp;$C505&amp;"'!"&amp;"$"&amp;$D505&amp;$BU$1&amp;"")</f>
        <v>0</v>
      </c>
      <c r="BV505" s="219"/>
      <c r="BW505" s="219"/>
      <c r="BX505" s="217"/>
      <c r="BY505" s="274"/>
      <c r="BZ505" s="219"/>
      <c r="CA505" s="219"/>
      <c r="CB505" s="217"/>
    </row>
    <row r="506" spans="1:80" ht="15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139</v>
      </c>
      <c r="E506" s="222"/>
      <c r="F506" s="223"/>
      <c r="G506" s="224" cm="1">
        <f t="array" aca="1" ref="G506" ca="1">INDIRECT("'"&amp;$C506&amp;"'!"&amp;"$"&amp;$D506&amp;$G$1&amp;"")</f>
        <v>0</v>
      </c>
      <c r="H506" s="225" t="s">
        <v>1</v>
      </c>
      <c r="I506" s="223" t="s">
        <v>1</v>
      </c>
      <c r="J506" s="224" cm="1">
        <f t="array" aca="1" ref="J506" ca="1">INDIRECT("'"&amp;$C506&amp;"'!"&amp;"$"&amp;$D506&amp;$J$1&amp;"")</f>
        <v>0</v>
      </c>
      <c r="K506" s="225"/>
      <c r="L506" s="225"/>
      <c r="M506" s="226"/>
      <c r="N506" s="222" cm="1">
        <f t="array" aca="1" ref="N506" ca="1">INDIRECT("'"&amp;$C506&amp;"'!"&amp;"$"&amp;$D506&amp;$N$1&amp;"")</f>
        <v>0</v>
      </c>
      <c r="O506" s="225"/>
      <c r="P506" s="225"/>
      <c r="Q506" s="223"/>
      <c r="R506" s="352" cm="1">
        <f t="array" aca="1" ref="R506" ca="1">INDIRECT("'"&amp;$C506&amp;"'!"&amp;"$"&amp;$D506&amp;$R$1&amp;"")</f>
        <v>0</v>
      </c>
      <c r="S506" s="225"/>
      <c r="T506" s="225"/>
      <c r="U506" s="226"/>
      <c r="V506" s="222"/>
      <c r="W506" s="227" cm="1">
        <f t="array" aca="1" ref="W506" ca="1">INDIRECT("'"&amp;$C506&amp;"'!"&amp;"$"&amp;$D506&amp;$W$1&amp;"")</f>
        <v>0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cm="1">
        <f t="array" aca="1" ref="AR506" ca="1">INDIRECT("'"&amp;$C506&amp;"'!"&amp;"$"&amp;$D506&amp;$AR$1&amp;"")</f>
        <v>0</v>
      </c>
      <c r="AS506" s="225"/>
      <c r="AT506" s="223"/>
      <c r="AU506" s="224" cm="1">
        <f t="array" aca="1" ref="AU506" ca="1">INDIRECT("'"&amp;$C506&amp;"'!"&amp;"$"&amp;$D506&amp;$AU$1&amp;"")</f>
        <v>0</v>
      </c>
      <c r="AV506" s="225"/>
      <c r="AW506" s="223"/>
      <c r="AX506" s="222"/>
      <c r="AY506" s="226"/>
      <c r="AZ506" s="225" cm="1">
        <f t="array" aca="1" ref="AZ506" ca="1">INDIRECT("'"&amp;$C506&amp;"'!"&amp;"$"&amp;$D506&amp;$AZ$1&amp;"")</f>
        <v>0</v>
      </c>
      <c r="BA506" s="224"/>
      <c r="BB506" s="225"/>
      <c r="BC506" s="223"/>
      <c r="BD506" s="225" cm="1">
        <f t="array" aca="1" ref="BD506" ca="1">INDIRECT("'"&amp;$C506&amp;"'!"&amp;"$"&amp;$D506&amp;$BD$1&amp;"")</f>
        <v>0</v>
      </c>
      <c r="BE506" s="224"/>
      <c r="BF506" s="225"/>
      <c r="BG506" s="223"/>
      <c r="BH506" s="227"/>
      <c r="BI506" s="223"/>
      <c r="BJ506" s="227" cm="1">
        <f t="array" aca="1" ref="BJ506" ca="1">INDIRECT("'"&amp;$C506&amp;"'!"&amp;"$"&amp;$D506&amp;$BJ$1&amp;"")</f>
        <v>0</v>
      </c>
      <c r="BK506" s="225"/>
      <c r="BL506" s="223"/>
      <c r="BM506" s="407"/>
      <c r="BN506" s="222" cm="1">
        <f t="array" aca="1" ref="BN506" ca="1">INDIRECT("'"&amp;$C506&amp;"'!"&amp;"$"&amp;$D506&amp;$BN$1&amp;"")</f>
        <v>0</v>
      </c>
      <c r="BO506" s="224"/>
      <c r="BP506" s="223"/>
      <c r="BQ506" s="227" cm="1">
        <f t="array" aca="1" ref="BQ506" ca="1">INDIRECT("'"&amp;$C506&amp;"'!"&amp;"$"&amp;$D506&amp;$BQ$1&amp;"")</f>
        <v>0</v>
      </c>
      <c r="BR506" s="225"/>
      <c r="BS506" s="225"/>
      <c r="BT506" s="223"/>
      <c r="BU506" s="227" cm="1">
        <f t="array" aca="1" ref="BU506" ca="1">INDIRECT("'"&amp;$C506&amp;"'!"&amp;"$"&amp;$D506&amp;$BU$1&amp;"")</f>
        <v>0</v>
      </c>
      <c r="BV506" s="225"/>
      <c r="BW506" s="225"/>
      <c r="BX506" s="223"/>
      <c r="BY506" s="228"/>
      <c r="BZ506" s="225"/>
      <c r="CA506" s="225"/>
      <c r="CB506" s="223"/>
    </row>
    <row r="507" spans="1:80" ht="15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140</v>
      </c>
      <c r="E507" s="229"/>
      <c r="F507" s="230"/>
      <c r="G507" s="231" cm="1">
        <f t="array" aca="1" ref="G507" ca="1">INDIRECT("'"&amp;$C507&amp;"'!"&amp;"$"&amp;$D507&amp;$G$1&amp;"")</f>
        <v>0</v>
      </c>
      <c r="H507" s="232" t="s">
        <v>1</v>
      </c>
      <c r="I507" s="230" t="s">
        <v>1</v>
      </c>
      <c r="J507" s="231" cm="1">
        <f t="array" aca="1" ref="J507" ca="1">INDIRECT("'"&amp;$C507&amp;"'!"&amp;"$"&amp;$D507&amp;$J$1&amp;"")</f>
        <v>0</v>
      </c>
      <c r="K507" s="232"/>
      <c r="L507" s="232"/>
      <c r="M507" s="233"/>
      <c r="N507" s="229" cm="1">
        <f t="array" aca="1" ref="N507" ca="1">INDIRECT("'"&amp;$C507&amp;"'!"&amp;"$"&amp;$D507&amp;$N$1&amp;"")</f>
        <v>0</v>
      </c>
      <c r="O507" s="232"/>
      <c r="P507" s="232"/>
      <c r="Q507" s="230"/>
      <c r="R507" s="229" cm="1">
        <f t="array" aca="1" ref="R507" ca="1">INDIRECT("'"&amp;$C507&amp;"'!"&amp;"$"&amp;$D507&amp;$R$1&amp;"")</f>
        <v>0</v>
      </c>
      <c r="S507" s="232"/>
      <c r="T507" s="232"/>
      <c r="U507" s="233"/>
      <c r="V507" s="229"/>
      <c r="W507" s="234" cm="1">
        <f t="array" aca="1" ref="W507" ca="1">INDIRECT("'"&amp;$C507&amp;"'!"&amp;"$"&amp;$D507&amp;$W$1&amp;"")</f>
        <v>0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cm="1">
        <f t="array" aca="1" ref="AR507" ca="1">INDIRECT("'"&amp;$C507&amp;"'!"&amp;"$"&amp;$D507&amp;$AR$1&amp;"")</f>
        <v>0</v>
      </c>
      <c r="AS507" s="232"/>
      <c r="AT507" s="230"/>
      <c r="AU507" s="231" cm="1">
        <f t="array" aca="1" ref="AU507" ca="1">INDIRECT("'"&amp;$C507&amp;"'!"&amp;"$"&amp;$D507&amp;$AU$1&amp;"")</f>
        <v>0</v>
      </c>
      <c r="AV507" s="232"/>
      <c r="AW507" s="230"/>
      <c r="AX507" s="229"/>
      <c r="AY507" s="233"/>
      <c r="AZ507" s="232" cm="1">
        <f t="array" aca="1" ref="AZ507" ca="1">INDIRECT("'"&amp;$C507&amp;"'!"&amp;"$"&amp;$D507&amp;$AZ$1&amp;"")</f>
        <v>0</v>
      </c>
      <c r="BA507" s="231"/>
      <c r="BB507" s="232"/>
      <c r="BC507" s="230"/>
      <c r="BD507" s="232" cm="1">
        <f t="array" aca="1" ref="BD507" ca="1">INDIRECT("'"&amp;$C507&amp;"'!"&amp;"$"&amp;$D507&amp;$BD$1&amp;"")</f>
        <v>0</v>
      </c>
      <c r="BE507" s="231"/>
      <c r="BF507" s="232"/>
      <c r="BG507" s="230"/>
      <c r="BH507" s="234"/>
      <c r="BI507" s="230"/>
      <c r="BJ507" s="234" cm="1">
        <f t="array" aca="1" ref="BJ507" ca="1">INDIRECT("'"&amp;$C507&amp;"'!"&amp;"$"&amp;$D507&amp;$BJ$1&amp;"")</f>
        <v>0</v>
      </c>
      <c r="BK507" s="232"/>
      <c r="BL507" s="230"/>
      <c r="BM507" s="408"/>
      <c r="BN507" s="229" cm="1">
        <f t="array" aca="1" ref="BN507" ca="1">INDIRECT("'"&amp;$C507&amp;"'!"&amp;"$"&amp;$D507&amp;$BN$1&amp;"")</f>
        <v>0</v>
      </c>
      <c r="BO507" s="231"/>
      <c r="BP507" s="230"/>
      <c r="BQ507" s="234" cm="1">
        <f t="array" aca="1" ref="BQ507" ca="1">INDIRECT("'"&amp;$C507&amp;"'!"&amp;"$"&amp;$D507&amp;$BQ$1&amp;"")</f>
        <v>0</v>
      </c>
      <c r="BR507" s="232"/>
      <c r="BS507" s="232"/>
      <c r="BT507" s="230"/>
      <c r="BU507" s="234" cm="1">
        <f t="array" aca="1" ref="BU507" ca="1">INDIRECT("'"&amp;$C507&amp;"'!"&amp;"$"&amp;$D507&amp;$BU$1&amp;"")</f>
        <v>0</v>
      </c>
      <c r="BV507" s="232"/>
      <c r="BW507" s="232"/>
      <c r="BX507" s="230"/>
      <c r="BY507" s="235"/>
      <c r="BZ507" s="232"/>
      <c r="CA507" s="232"/>
      <c r="CB507" s="230"/>
    </row>
    <row r="508" spans="1:80" ht="15">
      <c r="A508" s="344">
        <f t="shared" si="39"/>
        <v>46012</v>
      </c>
      <c r="B508" s="261">
        <v>0.125</v>
      </c>
      <c r="C508" s="247">
        <f>DAY(A508)</f>
        <v>21</v>
      </c>
      <c r="D508" s="248" t="s">
        <v>141</v>
      </c>
      <c r="E508" s="222"/>
      <c r="F508" s="223"/>
      <c r="G508" s="224" cm="1">
        <f t="array" aca="1" ref="G508" ca="1">INDIRECT("'"&amp;$C508&amp;"'!"&amp;"$"&amp;$D508&amp;$G$1&amp;"")</f>
        <v>0</v>
      </c>
      <c r="H508" s="225" t="s">
        <v>1</v>
      </c>
      <c r="I508" s="223" t="s">
        <v>1</v>
      </c>
      <c r="J508" s="224" cm="1">
        <f t="array" aca="1" ref="J508" ca="1">INDIRECT("'"&amp;$C508&amp;"'!"&amp;"$"&amp;$D508&amp;$J$1&amp;"")</f>
        <v>0</v>
      </c>
      <c r="K508" s="225"/>
      <c r="L508" s="225"/>
      <c r="M508" s="226"/>
      <c r="N508" s="222" cm="1">
        <f t="array" aca="1" ref="N508" ca="1">INDIRECT("'"&amp;$C508&amp;"'!"&amp;"$"&amp;$D508&amp;$N$1&amp;"")</f>
        <v>0</v>
      </c>
      <c r="O508" s="225"/>
      <c r="P508" s="225"/>
      <c r="Q508" s="223"/>
      <c r="R508" s="352" cm="1">
        <f t="array" aca="1" ref="R508" ca="1">INDIRECT("'"&amp;$C508&amp;"'!"&amp;"$"&amp;$D508&amp;$R$1&amp;"")</f>
        <v>0</v>
      </c>
      <c r="S508" s="225"/>
      <c r="T508" s="225"/>
      <c r="U508" s="226"/>
      <c r="V508" s="222"/>
      <c r="W508" s="227" cm="1">
        <f t="array" aca="1" ref="W508" ca="1">INDIRECT("'"&amp;$C508&amp;"'!"&amp;"$"&amp;$D508&amp;$W$1&amp;"")</f>
        <v>0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cm="1">
        <f t="array" aca="1" ref="AR508" ca="1">INDIRECT("'"&amp;$C508&amp;"'!"&amp;"$"&amp;$D508&amp;$AR$1&amp;"")</f>
        <v>0</v>
      </c>
      <c r="AS508" s="225"/>
      <c r="AT508" s="223"/>
      <c r="AU508" s="224" cm="1">
        <f t="array" aca="1" ref="AU508" ca="1">INDIRECT("'"&amp;$C508&amp;"'!"&amp;"$"&amp;$D508&amp;$AU$1&amp;"")</f>
        <v>0</v>
      </c>
      <c r="AV508" s="225"/>
      <c r="AW508" s="223"/>
      <c r="AX508" s="222"/>
      <c r="AY508" s="226"/>
      <c r="AZ508" s="225" cm="1">
        <f t="array" aca="1" ref="AZ508" ca="1">INDIRECT("'"&amp;$C508&amp;"'!"&amp;"$"&amp;$D508&amp;$AZ$1&amp;"")</f>
        <v>0</v>
      </c>
      <c r="BA508" s="224"/>
      <c r="BB508" s="225"/>
      <c r="BC508" s="223"/>
      <c r="BD508" s="225" cm="1">
        <f t="array" aca="1" ref="BD508" ca="1">INDIRECT("'"&amp;$C508&amp;"'!"&amp;"$"&amp;$D508&amp;$BD$1&amp;"")</f>
        <v>0</v>
      </c>
      <c r="BE508" s="224"/>
      <c r="BF508" s="225"/>
      <c r="BG508" s="223"/>
      <c r="BH508" s="227"/>
      <c r="BI508" s="223"/>
      <c r="BJ508" s="227" cm="1">
        <f t="array" aca="1" ref="BJ508" ca="1">INDIRECT("'"&amp;$C508&amp;"'!"&amp;"$"&amp;$D508&amp;$BJ$1&amp;"")</f>
        <v>0</v>
      </c>
      <c r="BK508" s="225"/>
      <c r="BL508" s="223"/>
      <c r="BM508" s="407"/>
      <c r="BN508" s="222" cm="1">
        <f t="array" aca="1" ref="BN508" ca="1">INDIRECT("'"&amp;$C508&amp;"'!"&amp;"$"&amp;$D508&amp;$BN$1&amp;"")</f>
        <v>0</v>
      </c>
      <c r="BO508" s="224"/>
      <c r="BP508" s="223"/>
      <c r="BQ508" s="227" cm="1">
        <f t="array" aca="1" ref="BQ508" ca="1">INDIRECT("'"&amp;$C508&amp;"'!"&amp;"$"&amp;$D508&amp;$BQ$1&amp;"")</f>
        <v>0</v>
      </c>
      <c r="BR508" s="225"/>
      <c r="BS508" s="225"/>
      <c r="BT508" s="223"/>
      <c r="BU508" s="227" cm="1">
        <f t="array" aca="1" ref="BU508" ca="1">INDIRECT("'"&amp;$C508&amp;"'!"&amp;"$"&amp;$D508&amp;$BU$1&amp;"")</f>
        <v>0</v>
      </c>
      <c r="BV508" s="225"/>
      <c r="BW508" s="225"/>
      <c r="BX508" s="223"/>
      <c r="BY508" s="228"/>
      <c r="BZ508" s="225"/>
      <c r="CA508" s="225"/>
      <c r="CB508" s="223"/>
    </row>
    <row r="509" spans="1:80" ht="15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142</v>
      </c>
      <c r="E509" s="229"/>
      <c r="F509" s="230"/>
      <c r="G509" s="231" cm="1">
        <f t="array" aca="1" ref="G509" ca="1">INDIRECT("'"&amp;$C509&amp;"'!"&amp;"$"&amp;$D509&amp;$G$1&amp;"")</f>
        <v>0</v>
      </c>
      <c r="H509" s="232" t="s">
        <v>1</v>
      </c>
      <c r="I509" s="230" t="s">
        <v>1</v>
      </c>
      <c r="J509" s="231" cm="1">
        <f t="array" aca="1" ref="J509" ca="1">INDIRECT("'"&amp;$C509&amp;"'!"&amp;"$"&amp;$D509&amp;$J$1&amp;"")</f>
        <v>0</v>
      </c>
      <c r="K509" s="232"/>
      <c r="L509" s="232"/>
      <c r="M509" s="233"/>
      <c r="N509" s="229" cm="1">
        <f t="array" aca="1" ref="N509" ca="1">INDIRECT("'"&amp;$C509&amp;"'!"&amp;"$"&amp;$D509&amp;$N$1&amp;"")</f>
        <v>0</v>
      </c>
      <c r="O509" s="232"/>
      <c r="P509" s="232"/>
      <c r="Q509" s="230"/>
      <c r="R509" s="229" cm="1">
        <f t="array" aca="1" ref="R509" ca="1">INDIRECT("'"&amp;$C509&amp;"'!"&amp;"$"&amp;$D509&amp;$R$1&amp;"")</f>
        <v>0</v>
      </c>
      <c r="S509" s="232"/>
      <c r="T509" s="232"/>
      <c r="U509" s="233"/>
      <c r="V509" s="229"/>
      <c r="W509" s="234" cm="1">
        <f t="array" aca="1" ref="W509" ca="1">INDIRECT("'"&amp;$C509&amp;"'!"&amp;"$"&amp;$D509&amp;$W$1&amp;"")</f>
        <v>0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cm="1">
        <f t="array" aca="1" ref="AR509" ca="1">INDIRECT("'"&amp;$C509&amp;"'!"&amp;"$"&amp;$D509&amp;$AR$1&amp;"")</f>
        <v>0</v>
      </c>
      <c r="AS509" s="232"/>
      <c r="AT509" s="230"/>
      <c r="AU509" s="231" cm="1">
        <f t="array" aca="1" ref="AU509" ca="1">INDIRECT("'"&amp;$C509&amp;"'!"&amp;"$"&amp;$D509&amp;$AU$1&amp;"")</f>
        <v>0</v>
      </c>
      <c r="AV509" s="232"/>
      <c r="AW509" s="230"/>
      <c r="AX509" s="229"/>
      <c r="AY509" s="233"/>
      <c r="AZ509" s="232" cm="1">
        <f t="array" aca="1" ref="AZ509" ca="1">INDIRECT("'"&amp;$C509&amp;"'!"&amp;"$"&amp;$D509&amp;$AZ$1&amp;"")</f>
        <v>0</v>
      </c>
      <c r="BA509" s="231"/>
      <c r="BB509" s="232"/>
      <c r="BC509" s="230"/>
      <c r="BD509" s="232" cm="1">
        <f t="array" aca="1" ref="BD509" ca="1">INDIRECT("'"&amp;$C509&amp;"'!"&amp;"$"&amp;$D509&amp;$BD$1&amp;"")</f>
        <v>0</v>
      </c>
      <c r="BE509" s="231"/>
      <c r="BF509" s="232"/>
      <c r="BG509" s="230"/>
      <c r="BH509" s="234"/>
      <c r="BI509" s="230"/>
      <c r="BJ509" s="234" cm="1">
        <f t="array" aca="1" ref="BJ509" ca="1">INDIRECT("'"&amp;$C509&amp;"'!"&amp;"$"&amp;$D509&amp;$BJ$1&amp;"")</f>
        <v>0</v>
      </c>
      <c r="BK509" s="232"/>
      <c r="BL509" s="230"/>
      <c r="BM509" s="408"/>
      <c r="BN509" s="229" cm="1">
        <f t="array" aca="1" ref="BN509" ca="1">INDIRECT("'"&amp;$C509&amp;"'!"&amp;"$"&amp;$D509&amp;$BN$1&amp;"")</f>
        <v>0</v>
      </c>
      <c r="BO509" s="231"/>
      <c r="BP509" s="230"/>
      <c r="BQ509" s="234" cm="1">
        <f t="array" aca="1" ref="BQ509" ca="1">INDIRECT("'"&amp;$C509&amp;"'!"&amp;"$"&amp;$D509&amp;$BQ$1&amp;"")</f>
        <v>0</v>
      </c>
      <c r="BR509" s="232"/>
      <c r="BS509" s="232"/>
      <c r="BT509" s="230"/>
      <c r="BU509" s="234" cm="1">
        <f t="array" aca="1" ref="BU509" ca="1">INDIRECT("'"&amp;$C509&amp;"'!"&amp;"$"&amp;$D509&amp;$BU$1&amp;"")</f>
        <v>0</v>
      </c>
      <c r="BV509" s="232"/>
      <c r="BW509" s="232"/>
      <c r="BX509" s="230"/>
      <c r="BY509" s="235"/>
      <c r="BZ509" s="232"/>
      <c r="CA509" s="232"/>
      <c r="CB509" s="230"/>
    </row>
    <row r="510" spans="1:80" ht="15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143</v>
      </c>
      <c r="E510" s="222"/>
      <c r="F510" s="223"/>
      <c r="G510" s="224" cm="1">
        <f t="array" aca="1" ref="G510" ca="1">INDIRECT("'"&amp;$C510&amp;"'!"&amp;"$"&amp;$D510&amp;$G$1&amp;"")</f>
        <v>0</v>
      </c>
      <c r="H510" s="225" t="s">
        <v>1</v>
      </c>
      <c r="I510" s="223" t="s">
        <v>1</v>
      </c>
      <c r="J510" s="224" cm="1">
        <f t="array" aca="1" ref="J510" ca="1">INDIRECT("'"&amp;$C510&amp;"'!"&amp;"$"&amp;$D510&amp;$J$1&amp;"")</f>
        <v>0</v>
      </c>
      <c r="K510" s="225"/>
      <c r="L510" s="225"/>
      <c r="M510" s="226"/>
      <c r="N510" s="222" cm="1">
        <f t="array" aca="1" ref="N510" ca="1">INDIRECT("'"&amp;$C510&amp;"'!"&amp;"$"&amp;$D510&amp;$N$1&amp;"")</f>
        <v>0</v>
      </c>
      <c r="O510" s="225"/>
      <c r="P510" s="225"/>
      <c r="Q510" s="223"/>
      <c r="R510" s="352" cm="1">
        <f t="array" aca="1" ref="R510" ca="1">INDIRECT("'"&amp;$C510&amp;"'!"&amp;"$"&amp;$D510&amp;$R$1&amp;"")</f>
        <v>0</v>
      </c>
      <c r="S510" s="225"/>
      <c r="T510" s="225"/>
      <c r="U510" s="226"/>
      <c r="V510" s="222"/>
      <c r="W510" s="227" cm="1">
        <f t="array" aca="1" ref="W510" ca="1">INDIRECT("'"&amp;$C510&amp;"'!"&amp;"$"&amp;$D510&amp;$W$1&amp;"")</f>
        <v>0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cm="1">
        <f t="array" aca="1" ref="AR510" ca="1">INDIRECT("'"&amp;$C510&amp;"'!"&amp;"$"&amp;$D510&amp;$AR$1&amp;"")</f>
        <v>0</v>
      </c>
      <c r="AS510" s="225"/>
      <c r="AT510" s="223"/>
      <c r="AU510" s="224" cm="1">
        <f t="array" aca="1" ref="AU510" ca="1">INDIRECT("'"&amp;$C510&amp;"'!"&amp;"$"&amp;$D510&amp;$AU$1&amp;"")</f>
        <v>0</v>
      </c>
      <c r="AV510" s="225"/>
      <c r="AW510" s="223"/>
      <c r="AX510" s="222"/>
      <c r="AY510" s="226"/>
      <c r="AZ510" s="225" cm="1">
        <f t="array" aca="1" ref="AZ510" ca="1">INDIRECT("'"&amp;$C510&amp;"'!"&amp;"$"&amp;$D510&amp;$AZ$1&amp;"")</f>
        <v>0</v>
      </c>
      <c r="BA510" s="224"/>
      <c r="BB510" s="225"/>
      <c r="BC510" s="223"/>
      <c r="BD510" s="225" cm="1">
        <f t="array" aca="1" ref="BD510" ca="1">INDIRECT("'"&amp;$C510&amp;"'!"&amp;"$"&amp;$D510&amp;$BD$1&amp;"")</f>
        <v>0</v>
      </c>
      <c r="BE510" s="224"/>
      <c r="BF510" s="225"/>
      <c r="BG510" s="223"/>
      <c r="BH510" s="227"/>
      <c r="BI510" s="223"/>
      <c r="BJ510" s="227" cm="1">
        <f t="array" aca="1" ref="BJ510" ca="1">INDIRECT("'"&amp;$C510&amp;"'!"&amp;"$"&amp;$D510&amp;$BJ$1&amp;"")</f>
        <v>0</v>
      </c>
      <c r="BK510" s="225"/>
      <c r="BL510" s="223"/>
      <c r="BM510" s="407"/>
      <c r="BN510" s="222" cm="1">
        <f t="array" aca="1" ref="BN510" ca="1">INDIRECT("'"&amp;$C510&amp;"'!"&amp;"$"&amp;$D510&amp;$BN$1&amp;"")</f>
        <v>0</v>
      </c>
      <c r="BO510" s="224"/>
      <c r="BP510" s="223"/>
      <c r="BQ510" s="227" cm="1">
        <f t="array" aca="1" ref="BQ510" ca="1">INDIRECT("'"&amp;$C510&amp;"'!"&amp;"$"&amp;$D510&amp;$BQ$1&amp;"")</f>
        <v>0</v>
      </c>
      <c r="BR510" s="225"/>
      <c r="BS510" s="225"/>
      <c r="BT510" s="223"/>
      <c r="BU510" s="227" cm="1">
        <f t="array" aca="1" ref="BU510" ca="1">INDIRECT("'"&amp;$C510&amp;"'!"&amp;"$"&amp;$D510&amp;$BU$1&amp;"")</f>
        <v>0</v>
      </c>
      <c r="BV510" s="225"/>
      <c r="BW510" s="225"/>
      <c r="BX510" s="223"/>
      <c r="BY510" s="228"/>
      <c r="BZ510" s="225"/>
      <c r="CA510" s="225"/>
      <c r="CB510" s="223"/>
    </row>
    <row r="511" spans="1:80" ht="15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144</v>
      </c>
      <c r="E511" s="229"/>
      <c r="F511" s="230"/>
      <c r="G511" s="231" cm="1">
        <f t="array" aca="1" ref="G511" ca="1">INDIRECT("'"&amp;$C511&amp;"'!"&amp;"$"&amp;$D511&amp;$G$1&amp;"")</f>
        <v>0</v>
      </c>
      <c r="H511" s="232" t="s">
        <v>1</v>
      </c>
      <c r="I511" s="230" t="s">
        <v>1</v>
      </c>
      <c r="J511" s="231" cm="1">
        <f t="array" aca="1" ref="J511" ca="1">INDIRECT("'"&amp;$C511&amp;"'!"&amp;"$"&amp;$D511&amp;$J$1&amp;"")</f>
        <v>0</v>
      </c>
      <c r="K511" s="232"/>
      <c r="L511" s="232"/>
      <c r="M511" s="233"/>
      <c r="N511" s="229" cm="1">
        <f t="array" aca="1" ref="N511" ca="1">INDIRECT("'"&amp;$C511&amp;"'!"&amp;"$"&amp;$D511&amp;$N$1&amp;"")</f>
        <v>0</v>
      </c>
      <c r="O511" s="232"/>
      <c r="P511" s="232"/>
      <c r="Q511" s="230"/>
      <c r="R511" s="229" cm="1">
        <f t="array" aca="1" ref="R511" ca="1">INDIRECT("'"&amp;$C511&amp;"'!"&amp;"$"&amp;$D511&amp;$R$1&amp;"")</f>
        <v>0</v>
      </c>
      <c r="S511" s="232"/>
      <c r="T511" s="232"/>
      <c r="U511" s="233"/>
      <c r="V511" s="229"/>
      <c r="W511" s="234" cm="1">
        <f t="array" aca="1" ref="W511" ca="1">INDIRECT("'"&amp;$C511&amp;"'!"&amp;"$"&amp;$D511&amp;$W$1&amp;"")</f>
        <v>0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cm="1">
        <f t="array" aca="1" ref="AR511" ca="1">INDIRECT("'"&amp;$C511&amp;"'!"&amp;"$"&amp;$D511&amp;$AR$1&amp;"")</f>
        <v>0</v>
      </c>
      <c r="AS511" s="232"/>
      <c r="AT511" s="230"/>
      <c r="AU511" s="231" cm="1">
        <f t="array" aca="1" ref="AU511" ca="1">INDIRECT("'"&amp;$C511&amp;"'!"&amp;"$"&amp;$D511&amp;$AU$1&amp;"")</f>
        <v>0</v>
      </c>
      <c r="AV511" s="232"/>
      <c r="AW511" s="230"/>
      <c r="AX511" s="229"/>
      <c r="AY511" s="233"/>
      <c r="AZ511" s="232" cm="1">
        <f t="array" aca="1" ref="AZ511" ca="1">INDIRECT("'"&amp;$C511&amp;"'!"&amp;"$"&amp;$D511&amp;$AZ$1&amp;"")</f>
        <v>0</v>
      </c>
      <c r="BA511" s="231"/>
      <c r="BB511" s="232"/>
      <c r="BC511" s="230"/>
      <c r="BD511" s="232" cm="1">
        <f t="array" aca="1" ref="BD511" ca="1">INDIRECT("'"&amp;$C511&amp;"'!"&amp;"$"&amp;$D511&amp;$BD$1&amp;"")</f>
        <v>0</v>
      </c>
      <c r="BE511" s="231"/>
      <c r="BF511" s="232"/>
      <c r="BG511" s="230"/>
      <c r="BH511" s="234"/>
      <c r="BI511" s="230"/>
      <c r="BJ511" s="234" cm="1">
        <f t="array" aca="1" ref="BJ511" ca="1">INDIRECT("'"&amp;$C511&amp;"'!"&amp;"$"&amp;$D511&amp;$BJ$1&amp;"")</f>
        <v>0</v>
      </c>
      <c r="BK511" s="232"/>
      <c r="BL511" s="230"/>
      <c r="BM511" s="408"/>
      <c r="BN511" s="229" cm="1">
        <f t="array" aca="1" ref="BN511" ca="1">INDIRECT("'"&amp;$C511&amp;"'!"&amp;"$"&amp;$D511&amp;$BN$1&amp;"")</f>
        <v>0</v>
      </c>
      <c r="BO511" s="231"/>
      <c r="BP511" s="230"/>
      <c r="BQ511" s="234" cm="1">
        <f t="array" aca="1" ref="BQ511" ca="1">INDIRECT("'"&amp;$C511&amp;"'!"&amp;"$"&amp;$D511&amp;$BQ$1&amp;"")</f>
        <v>0</v>
      </c>
      <c r="BR511" s="232"/>
      <c r="BS511" s="232"/>
      <c r="BT511" s="230"/>
      <c r="BU511" s="234" cm="1">
        <f t="array" aca="1" ref="BU511" ca="1">INDIRECT("'"&amp;$C511&amp;"'!"&amp;"$"&amp;$D511&amp;$BU$1&amp;"")</f>
        <v>0</v>
      </c>
      <c r="BV511" s="232"/>
      <c r="BW511" s="232"/>
      <c r="BX511" s="230"/>
      <c r="BY511" s="235"/>
      <c r="BZ511" s="232"/>
      <c r="CA511" s="232"/>
      <c r="CB511" s="230"/>
    </row>
    <row r="512" spans="1:80" ht="15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145</v>
      </c>
      <c r="E512" s="222"/>
      <c r="F512" s="223"/>
      <c r="G512" s="224" cm="1">
        <f t="array" aca="1" ref="G512" ca="1">INDIRECT("'"&amp;$C512&amp;"'!"&amp;"$"&amp;$D512&amp;$G$1&amp;"")</f>
        <v>0</v>
      </c>
      <c r="H512" s="225" t="s">
        <v>1</v>
      </c>
      <c r="I512" s="223" t="s">
        <v>1</v>
      </c>
      <c r="J512" s="224" cm="1">
        <f t="array" aca="1" ref="J512" ca="1">INDIRECT("'"&amp;$C512&amp;"'!"&amp;"$"&amp;$D512&amp;$J$1&amp;"")</f>
        <v>0</v>
      </c>
      <c r="K512" s="225"/>
      <c r="L512" s="225"/>
      <c r="M512" s="226"/>
      <c r="N512" s="222" cm="1">
        <f t="array" aca="1" ref="N512" ca="1">INDIRECT("'"&amp;$C512&amp;"'!"&amp;"$"&amp;$D512&amp;$N$1&amp;"")</f>
        <v>0</v>
      </c>
      <c r="O512" s="225"/>
      <c r="P512" s="225"/>
      <c r="Q512" s="223"/>
      <c r="R512" s="352" cm="1">
        <f t="array" aca="1" ref="R512" ca="1">INDIRECT("'"&amp;$C512&amp;"'!"&amp;"$"&amp;$D512&amp;$R$1&amp;"")</f>
        <v>0</v>
      </c>
      <c r="S512" s="225"/>
      <c r="T512" s="225"/>
      <c r="U512" s="226"/>
      <c r="V512" s="222"/>
      <c r="W512" s="227" cm="1">
        <f t="array" aca="1" ref="W512" ca="1">INDIRECT("'"&amp;$C512&amp;"'!"&amp;"$"&amp;$D512&amp;$W$1&amp;"")</f>
        <v>0</v>
      </c>
      <c r="X512" s="225"/>
      <c r="Y512" s="223"/>
      <c r="Z512" s="224" cm="1">
        <f t="array" aca="1" ref="Z512" ca="1">INDIRECT("'"&amp;$C512&amp;"'!"&amp;"$"&amp;$D512&amp;$Z$1&amp;"")</f>
        <v>0</v>
      </c>
      <c r="AA512" s="225" t="s">
        <v>1</v>
      </c>
      <c r="AB512" s="225" t="s">
        <v>1</v>
      </c>
      <c r="AC512" s="226" t="s">
        <v>1</v>
      </c>
      <c r="AD512" s="222" cm="1">
        <f t="array" aca="1" ref="AD512" ca="1">INDIRECT("'"&amp;$C512&amp;"'!"&amp;"$"&amp;$D512&amp;$AD$1&amp;"")</f>
        <v>0</v>
      </c>
      <c r="AE512" s="225" t="s">
        <v>1</v>
      </c>
      <c r="AF512" s="225" t="s">
        <v>1</v>
      </c>
      <c r="AG512" s="223" t="s">
        <v>1</v>
      </c>
      <c r="AH512" s="224" cm="1">
        <f t="array" aca="1" ref="AH512" ca="1">INDIRECT("'"&amp;$C512&amp;"'!"&amp;"$"&amp;$D512&amp;$AH$1&amp;"")</f>
        <v>0</v>
      </c>
      <c r="AI512" s="225" t="s">
        <v>1</v>
      </c>
      <c r="AJ512" s="225" t="s">
        <v>1</v>
      </c>
      <c r="AK512" s="226" t="s">
        <v>1</v>
      </c>
      <c r="AL512" s="222" cm="1">
        <f t="array" aca="1" ref="AL512" ca="1">INDIRECT("'"&amp;$C512&amp;"'!"&amp;"$"&amp;$D512&amp;$AL$1&amp;"")</f>
        <v>0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cm="1">
        <f t="array" aca="1" ref="AR512" ca="1">INDIRECT("'"&amp;$C512&amp;"'!"&amp;"$"&amp;$D512&amp;$AR$1&amp;"")</f>
        <v>0</v>
      </c>
      <c r="AS512" s="225"/>
      <c r="AT512" s="223"/>
      <c r="AU512" s="224" cm="1">
        <f t="array" aca="1" ref="AU512" ca="1">INDIRECT("'"&amp;$C512&amp;"'!"&amp;"$"&amp;$D512&amp;$AU$1&amp;"")</f>
        <v>0</v>
      </c>
      <c r="AV512" s="225"/>
      <c r="AW512" s="223"/>
      <c r="AX512" s="222"/>
      <c r="AY512" s="226"/>
      <c r="AZ512" s="225" cm="1">
        <f t="array" aca="1" ref="AZ512" ca="1">INDIRECT("'"&amp;$C512&amp;"'!"&amp;"$"&amp;$D512&amp;$AZ$1&amp;"")</f>
        <v>0</v>
      </c>
      <c r="BA512" s="224"/>
      <c r="BB512" s="225"/>
      <c r="BC512" s="223"/>
      <c r="BD512" s="225" cm="1">
        <f t="array" aca="1" ref="BD512" ca="1">INDIRECT("'"&amp;$C512&amp;"'!"&amp;"$"&amp;$D512&amp;$BD$1&amp;"")</f>
        <v>0</v>
      </c>
      <c r="BE512" s="224"/>
      <c r="BF512" s="225"/>
      <c r="BG512" s="223"/>
      <c r="BH512" s="227"/>
      <c r="BI512" s="223"/>
      <c r="BJ512" s="227" cm="1">
        <f t="array" aca="1" ref="BJ512" ca="1">INDIRECT("'"&amp;$C512&amp;"'!"&amp;"$"&amp;$D512&amp;$BJ$1&amp;"")</f>
        <v>0</v>
      </c>
      <c r="BK512" s="225"/>
      <c r="BL512" s="223"/>
      <c r="BM512" s="407"/>
      <c r="BN512" s="222" cm="1">
        <f t="array" aca="1" ref="BN512" ca="1">INDIRECT("'"&amp;$C512&amp;"'!"&amp;"$"&amp;$D512&amp;$BN$1&amp;"")</f>
        <v>0</v>
      </c>
      <c r="BO512" s="224"/>
      <c r="BP512" s="223"/>
      <c r="BQ512" s="227" cm="1">
        <f t="array" aca="1" ref="BQ512" ca="1">INDIRECT("'"&amp;$C512&amp;"'!"&amp;"$"&amp;$D512&amp;$BQ$1&amp;"")</f>
        <v>0</v>
      </c>
      <c r="BR512" s="225"/>
      <c r="BS512" s="225"/>
      <c r="BT512" s="223"/>
      <c r="BU512" s="228" cm="1">
        <f t="array" aca="1" ref="BU512" ca="1">INDIRECT("'"&amp;$C512&amp;"'!"&amp;"$"&amp;$D512&amp;$BU$1&amp;"")</f>
        <v>0</v>
      </c>
      <c r="BV512" s="225"/>
      <c r="BW512" s="225"/>
      <c r="BX512" s="223"/>
      <c r="BY512" s="228"/>
      <c r="BZ512" s="225"/>
      <c r="CA512" s="225"/>
      <c r="CB512" s="223"/>
    </row>
    <row r="513" spans="1:80" ht="15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146</v>
      </c>
      <c r="E513" s="229"/>
      <c r="F513" s="230"/>
      <c r="G513" s="231" cm="1">
        <f t="array" aca="1" ref="G513" ca="1">INDIRECT("'"&amp;$C513&amp;"'!"&amp;"$"&amp;$D513&amp;$G$1&amp;"")</f>
        <v>0</v>
      </c>
      <c r="H513" s="232" t="s">
        <v>1</v>
      </c>
      <c r="I513" s="230" t="s">
        <v>1</v>
      </c>
      <c r="J513" s="231" cm="1">
        <f t="array" aca="1" ref="J513" ca="1">INDIRECT("'"&amp;$C513&amp;"'!"&amp;"$"&amp;$D513&amp;$J$1&amp;"")</f>
        <v>0</v>
      </c>
      <c r="K513" s="232"/>
      <c r="L513" s="232"/>
      <c r="M513" s="233"/>
      <c r="N513" s="229" cm="1">
        <f t="array" aca="1" ref="N513" ca="1">INDIRECT("'"&amp;$C513&amp;"'!"&amp;"$"&amp;$D513&amp;$N$1&amp;"")</f>
        <v>0</v>
      </c>
      <c r="O513" s="232"/>
      <c r="P513" s="232"/>
      <c r="Q513" s="230"/>
      <c r="R513" s="229" cm="1">
        <f t="array" aca="1" ref="R513" ca="1">INDIRECT("'"&amp;$C513&amp;"'!"&amp;"$"&amp;$D513&amp;$R$1&amp;"")</f>
        <v>0</v>
      </c>
      <c r="S513" s="232"/>
      <c r="T513" s="232"/>
      <c r="U513" s="233"/>
      <c r="V513" s="229"/>
      <c r="W513" s="234" cm="1">
        <f t="array" aca="1" ref="W513" ca="1">INDIRECT("'"&amp;$C513&amp;"'!"&amp;"$"&amp;$D513&amp;$W$1&amp;"")</f>
        <v>0</v>
      </c>
      <c r="X513" s="232"/>
      <c r="Y513" s="230"/>
      <c r="Z513" s="231" cm="1">
        <f t="array" aca="1" ref="Z513" ca="1">INDIRECT("'"&amp;$C513&amp;"'!"&amp;"$"&amp;$D513&amp;$Z$1&amp;"")</f>
        <v>0</v>
      </c>
      <c r="AA513" s="232" t="s">
        <v>1</v>
      </c>
      <c r="AB513" s="232" t="s">
        <v>1</v>
      </c>
      <c r="AC513" s="233" t="s">
        <v>1</v>
      </c>
      <c r="AD513" s="229" cm="1">
        <f t="array" aca="1" ref="AD513" ca="1">INDIRECT("'"&amp;$C513&amp;"'!"&amp;"$"&amp;$D513&amp;$AD$1&amp;"")</f>
        <v>0</v>
      </c>
      <c r="AE513" s="232" t="s">
        <v>1</v>
      </c>
      <c r="AF513" s="232" t="s">
        <v>1</v>
      </c>
      <c r="AG513" s="230" t="s">
        <v>1</v>
      </c>
      <c r="AH513" s="231" cm="1">
        <f t="array" aca="1" ref="AH513" ca="1">INDIRECT("'"&amp;$C513&amp;"'!"&amp;"$"&amp;$D513&amp;$AH$1&amp;"")</f>
        <v>0</v>
      </c>
      <c r="AI513" s="232" t="s">
        <v>1</v>
      </c>
      <c r="AJ513" s="232" t="s">
        <v>1</v>
      </c>
      <c r="AK513" s="233" t="s">
        <v>1</v>
      </c>
      <c r="AL513" s="229" cm="1">
        <f t="array" aca="1" ref="AL513" ca="1">INDIRECT("'"&amp;$C513&amp;"'!"&amp;"$"&amp;$D513&amp;$AL$1&amp;"")</f>
        <v>0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cm="1">
        <f t="array" aca="1" ref="AR513" ca="1">INDIRECT("'"&amp;$C513&amp;"'!"&amp;"$"&amp;$D513&amp;$AR$1&amp;"")</f>
        <v>0</v>
      </c>
      <c r="AS513" s="232"/>
      <c r="AT513" s="230"/>
      <c r="AU513" s="231" cm="1">
        <f t="array" aca="1" ref="AU513" ca="1">INDIRECT("'"&amp;$C513&amp;"'!"&amp;"$"&amp;$D513&amp;$AU$1&amp;"")</f>
        <v>0</v>
      </c>
      <c r="AV513" s="232"/>
      <c r="AW513" s="230"/>
      <c r="AX513" s="229"/>
      <c r="AY513" s="233"/>
      <c r="AZ513" s="232" cm="1">
        <f t="array" aca="1" ref="AZ513" ca="1">INDIRECT("'"&amp;$C513&amp;"'!"&amp;"$"&amp;$D513&amp;$AZ$1&amp;"")</f>
        <v>0</v>
      </c>
      <c r="BA513" s="231"/>
      <c r="BB513" s="232"/>
      <c r="BC513" s="230"/>
      <c r="BD513" s="232" cm="1">
        <f t="array" aca="1" ref="BD513" ca="1">INDIRECT("'"&amp;$C513&amp;"'!"&amp;"$"&amp;$D513&amp;$BD$1&amp;"")</f>
        <v>0</v>
      </c>
      <c r="BE513" s="231"/>
      <c r="BF513" s="232"/>
      <c r="BG513" s="230"/>
      <c r="BH513" s="234"/>
      <c r="BI513" s="230"/>
      <c r="BJ513" s="234" cm="1">
        <f t="array" aca="1" ref="BJ513" ca="1">INDIRECT("'"&amp;$C513&amp;"'!"&amp;"$"&amp;$D513&amp;$BJ$1&amp;"")</f>
        <v>0</v>
      </c>
      <c r="BK513" s="232"/>
      <c r="BL513" s="230"/>
      <c r="BM513" s="408"/>
      <c r="BN513" s="229" cm="1">
        <f t="array" aca="1" ref="BN513" ca="1">INDIRECT("'"&amp;$C513&amp;"'!"&amp;"$"&amp;$D513&amp;$BN$1&amp;"")</f>
        <v>0</v>
      </c>
      <c r="BO513" s="231"/>
      <c r="BP513" s="230"/>
      <c r="BQ513" s="234" cm="1">
        <f t="array" aca="1" ref="BQ513" ca="1">INDIRECT("'"&amp;$C513&amp;"'!"&amp;"$"&amp;$D513&amp;$BQ$1&amp;"")</f>
        <v>0</v>
      </c>
      <c r="BR513" s="232"/>
      <c r="BS513" s="232"/>
      <c r="BT513" s="230"/>
      <c r="BU513" s="235" cm="1">
        <f t="array" aca="1" ref="BU513" ca="1">INDIRECT("'"&amp;$C513&amp;"'!"&amp;"$"&amp;$D513&amp;$BU$1&amp;"")</f>
        <v>0</v>
      </c>
      <c r="BV513" s="232"/>
      <c r="BW513" s="232"/>
      <c r="BX513" s="230"/>
      <c r="BY513" s="235"/>
      <c r="BZ513" s="232"/>
      <c r="CA513" s="232"/>
      <c r="CB513" s="230"/>
    </row>
    <row r="514" spans="1:80" ht="15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147</v>
      </c>
      <c r="E514" s="222"/>
      <c r="F514" s="223"/>
      <c r="G514" s="224" cm="1">
        <f t="array" aca="1" ref="G514" ca="1">INDIRECT("'"&amp;$C514&amp;"'!"&amp;"$"&amp;$D514&amp;$G$1&amp;"")</f>
        <v>0</v>
      </c>
      <c r="H514" s="225" t="s">
        <v>1</v>
      </c>
      <c r="I514" s="223" t="s">
        <v>1</v>
      </c>
      <c r="J514" s="224" cm="1">
        <f t="array" aca="1" ref="J514" ca="1">INDIRECT("'"&amp;$C514&amp;"'!"&amp;"$"&amp;$D514&amp;$J$1&amp;"")</f>
        <v>0</v>
      </c>
      <c r="K514" s="225"/>
      <c r="L514" s="225"/>
      <c r="M514" s="226"/>
      <c r="N514" s="222" cm="1">
        <f t="array" aca="1" ref="N514" ca="1">INDIRECT("'"&amp;$C514&amp;"'!"&amp;"$"&amp;$D514&amp;$N$1&amp;"")</f>
        <v>0</v>
      </c>
      <c r="O514" s="225"/>
      <c r="P514" s="225"/>
      <c r="Q514" s="223"/>
      <c r="R514" s="352" cm="1">
        <f t="array" aca="1" ref="R514" ca="1">INDIRECT("'"&amp;$C514&amp;"'!"&amp;"$"&amp;$D514&amp;$R$1&amp;"")</f>
        <v>0</v>
      </c>
      <c r="S514" s="225"/>
      <c r="T514" s="225"/>
      <c r="U514" s="226"/>
      <c r="V514" s="222"/>
      <c r="W514" s="227" cm="1">
        <f t="array" aca="1" ref="W514" ca="1">INDIRECT("'"&amp;$C514&amp;"'!"&amp;"$"&amp;$D514&amp;$W$1&amp;"")</f>
        <v>0</v>
      </c>
      <c r="X514" s="225"/>
      <c r="Y514" s="223"/>
      <c r="Z514" s="224" cm="1">
        <f t="array" aca="1" ref="Z514" ca="1">INDIRECT("'"&amp;$C514&amp;"'!"&amp;"$"&amp;$D514&amp;$Z$1&amp;"")</f>
        <v>0</v>
      </c>
      <c r="AA514" s="225" t="s">
        <v>1</v>
      </c>
      <c r="AB514" s="225" t="s">
        <v>1</v>
      </c>
      <c r="AC514" s="226" t="s">
        <v>1</v>
      </c>
      <c r="AD514" s="222" cm="1">
        <f t="array" aca="1" ref="AD514" ca="1">INDIRECT("'"&amp;$C514&amp;"'!"&amp;"$"&amp;$D514&amp;$AD$1&amp;"")</f>
        <v>0</v>
      </c>
      <c r="AE514" s="225" t="s">
        <v>1</v>
      </c>
      <c r="AF514" s="225" t="s">
        <v>1</v>
      </c>
      <c r="AG514" s="223" t="s">
        <v>1</v>
      </c>
      <c r="AH514" s="224" cm="1">
        <f t="array" aca="1" ref="AH514" ca="1">INDIRECT("'"&amp;$C514&amp;"'!"&amp;"$"&amp;$D514&amp;$AH$1&amp;"")</f>
        <v>0</v>
      </c>
      <c r="AI514" s="225" t="s">
        <v>1</v>
      </c>
      <c r="AJ514" s="225" t="s">
        <v>1</v>
      </c>
      <c r="AK514" s="226" t="s">
        <v>1</v>
      </c>
      <c r="AL514" s="222" cm="1">
        <f t="array" aca="1" ref="AL514" ca="1">INDIRECT("'"&amp;$C514&amp;"'!"&amp;"$"&amp;$D514&amp;$AL$1&amp;"")</f>
        <v>0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cm="1">
        <f t="array" aca="1" ref="AR514" ca="1">INDIRECT("'"&amp;$C514&amp;"'!"&amp;"$"&amp;$D514&amp;$AR$1&amp;"")</f>
        <v>0</v>
      </c>
      <c r="AS514" s="225"/>
      <c r="AT514" s="223"/>
      <c r="AU514" s="224" cm="1">
        <f t="array" aca="1" ref="AU514" ca="1">INDIRECT("'"&amp;$C514&amp;"'!"&amp;"$"&amp;$D514&amp;$AU$1&amp;"")</f>
        <v>0</v>
      </c>
      <c r="AV514" s="225"/>
      <c r="AW514" s="223"/>
      <c r="AX514" s="222"/>
      <c r="AY514" s="226"/>
      <c r="AZ514" s="225" cm="1">
        <f t="array" aca="1" ref="AZ514" ca="1">INDIRECT("'"&amp;$C514&amp;"'!"&amp;"$"&amp;$D514&amp;$AZ$1&amp;"")</f>
        <v>0</v>
      </c>
      <c r="BA514" s="224"/>
      <c r="BB514" s="225"/>
      <c r="BC514" s="223"/>
      <c r="BD514" s="225" cm="1">
        <f t="array" aca="1" ref="BD514" ca="1">INDIRECT("'"&amp;$C514&amp;"'!"&amp;"$"&amp;$D514&amp;$BD$1&amp;"")</f>
        <v>0</v>
      </c>
      <c r="BE514" s="224"/>
      <c r="BF514" s="225"/>
      <c r="BG514" s="223"/>
      <c r="BH514" s="227"/>
      <c r="BI514" s="223"/>
      <c r="BJ514" s="227" cm="1">
        <f t="array" aca="1" ref="BJ514" ca="1">INDIRECT("'"&amp;$C514&amp;"'!"&amp;"$"&amp;$D514&amp;$BJ$1&amp;"")</f>
        <v>0</v>
      </c>
      <c r="BK514" s="225"/>
      <c r="BL514" s="223"/>
      <c r="BM514" s="407"/>
      <c r="BN514" s="222" cm="1">
        <f t="array" aca="1" ref="BN514" ca="1">INDIRECT("'"&amp;$C514&amp;"'!"&amp;"$"&amp;$D514&amp;$BN$1&amp;"")</f>
        <v>0</v>
      </c>
      <c r="BO514" s="224"/>
      <c r="BP514" s="223"/>
      <c r="BQ514" s="227" cm="1">
        <f t="array" aca="1" ref="BQ514" ca="1">INDIRECT("'"&amp;$C514&amp;"'!"&amp;"$"&amp;$D514&amp;$BQ$1&amp;"")</f>
        <v>0</v>
      </c>
      <c r="BR514" s="225"/>
      <c r="BS514" s="225"/>
      <c r="BT514" s="223"/>
      <c r="BU514" s="228" cm="1">
        <f t="array" aca="1" ref="BU514" ca="1">INDIRECT("'"&amp;$C514&amp;"'!"&amp;"$"&amp;$D514&amp;$BU$1&amp;"")</f>
        <v>0</v>
      </c>
      <c r="BV514" s="225"/>
      <c r="BW514" s="225"/>
      <c r="BX514" s="223"/>
      <c r="BY514" s="228"/>
      <c r="BZ514" s="225"/>
      <c r="CA514" s="225"/>
      <c r="CB514" s="223"/>
    </row>
    <row r="515" spans="1:80" ht="15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148</v>
      </c>
      <c r="E515" s="229"/>
      <c r="F515" s="230"/>
      <c r="G515" s="231" cm="1">
        <f t="array" aca="1" ref="G515" ca="1">INDIRECT("'"&amp;$C515&amp;"'!"&amp;"$"&amp;$D515&amp;$G$1&amp;"")</f>
        <v>0</v>
      </c>
      <c r="H515" s="232" t="s">
        <v>1</v>
      </c>
      <c r="I515" s="230" t="s">
        <v>1</v>
      </c>
      <c r="J515" s="231" cm="1">
        <f t="array" aca="1" ref="J515" ca="1">INDIRECT("'"&amp;$C515&amp;"'!"&amp;"$"&amp;$D515&amp;$J$1&amp;"")</f>
        <v>0</v>
      </c>
      <c r="K515" s="232"/>
      <c r="L515" s="232"/>
      <c r="M515" s="233"/>
      <c r="N515" s="229" cm="1">
        <f t="array" aca="1" ref="N515" ca="1">INDIRECT("'"&amp;$C515&amp;"'!"&amp;"$"&amp;$D515&amp;$N$1&amp;"")</f>
        <v>0</v>
      </c>
      <c r="O515" s="232"/>
      <c r="P515" s="232"/>
      <c r="Q515" s="230"/>
      <c r="R515" s="229" cm="1">
        <f t="array" aca="1" ref="R515" ca="1">INDIRECT("'"&amp;$C515&amp;"'!"&amp;"$"&amp;$D515&amp;$R$1&amp;"")</f>
        <v>0</v>
      </c>
      <c r="S515" s="232"/>
      <c r="T515" s="232"/>
      <c r="U515" s="233"/>
      <c r="V515" s="229"/>
      <c r="W515" s="234" cm="1">
        <f t="array" aca="1" ref="W515" ca="1">INDIRECT("'"&amp;$C515&amp;"'!"&amp;"$"&amp;$D515&amp;$W$1&amp;"")</f>
        <v>0</v>
      </c>
      <c r="X515" s="232"/>
      <c r="Y515" s="230"/>
      <c r="Z515" s="231" cm="1">
        <f t="array" aca="1" ref="Z515" ca="1">INDIRECT("'"&amp;$C515&amp;"'!"&amp;"$"&amp;$D515&amp;$Z$1&amp;"")</f>
        <v>0</v>
      </c>
      <c r="AA515" s="232" t="s">
        <v>1</v>
      </c>
      <c r="AB515" s="232" t="s">
        <v>1</v>
      </c>
      <c r="AC515" s="233" t="s">
        <v>1</v>
      </c>
      <c r="AD515" s="229" cm="1">
        <f t="array" aca="1" ref="AD515" ca="1">INDIRECT("'"&amp;$C515&amp;"'!"&amp;"$"&amp;$D515&amp;$AD$1&amp;"")</f>
        <v>0</v>
      </c>
      <c r="AE515" s="232" t="s">
        <v>1</v>
      </c>
      <c r="AF515" s="232" t="s">
        <v>1</v>
      </c>
      <c r="AG515" s="230" t="s">
        <v>1</v>
      </c>
      <c r="AH515" s="231" cm="1">
        <f t="array" aca="1" ref="AH515" ca="1">INDIRECT("'"&amp;$C515&amp;"'!"&amp;"$"&amp;$D515&amp;$AH$1&amp;"")</f>
        <v>0</v>
      </c>
      <c r="AI515" s="232" t="s">
        <v>1</v>
      </c>
      <c r="AJ515" s="232" t="s">
        <v>1</v>
      </c>
      <c r="AK515" s="233" t="s">
        <v>1</v>
      </c>
      <c r="AL515" s="229" cm="1">
        <f t="array" aca="1" ref="AL515" ca="1">INDIRECT("'"&amp;$C515&amp;"'!"&amp;"$"&amp;$D515&amp;$AL$1&amp;"")</f>
        <v>0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cm="1">
        <f t="array" aca="1" ref="AR515" ca="1">INDIRECT("'"&amp;$C515&amp;"'!"&amp;"$"&amp;$D515&amp;$AR$1&amp;"")</f>
        <v>0</v>
      </c>
      <c r="AS515" s="232"/>
      <c r="AT515" s="230"/>
      <c r="AU515" s="231" cm="1">
        <f t="array" aca="1" ref="AU515" ca="1">INDIRECT("'"&amp;$C515&amp;"'!"&amp;"$"&amp;$D515&amp;$AU$1&amp;"")</f>
        <v>0</v>
      </c>
      <c r="AV515" s="232"/>
      <c r="AW515" s="230"/>
      <c r="AX515" s="229"/>
      <c r="AY515" s="233"/>
      <c r="AZ515" s="232" cm="1">
        <f t="array" aca="1" ref="AZ515" ca="1">INDIRECT("'"&amp;$C515&amp;"'!"&amp;"$"&amp;$D515&amp;$AZ$1&amp;"")</f>
        <v>0</v>
      </c>
      <c r="BA515" s="231"/>
      <c r="BB515" s="232"/>
      <c r="BC515" s="230"/>
      <c r="BD515" s="232" cm="1">
        <f t="array" aca="1" ref="BD515" ca="1">INDIRECT("'"&amp;$C515&amp;"'!"&amp;"$"&amp;$D515&amp;$BD$1&amp;"")</f>
        <v>0</v>
      </c>
      <c r="BE515" s="231"/>
      <c r="BF515" s="232"/>
      <c r="BG515" s="230"/>
      <c r="BH515" s="234"/>
      <c r="BI515" s="230"/>
      <c r="BJ515" s="234" cm="1">
        <f t="array" aca="1" ref="BJ515" ca="1">INDIRECT("'"&amp;$C515&amp;"'!"&amp;"$"&amp;$D515&amp;$BJ$1&amp;"")</f>
        <v>0</v>
      </c>
      <c r="BK515" s="232"/>
      <c r="BL515" s="230"/>
      <c r="BM515" s="408"/>
      <c r="BN515" s="229" cm="1">
        <f t="array" aca="1" ref="BN515" ca="1">INDIRECT("'"&amp;$C515&amp;"'!"&amp;"$"&amp;$D515&amp;$BN$1&amp;"")</f>
        <v>0</v>
      </c>
      <c r="BO515" s="231"/>
      <c r="BP515" s="230"/>
      <c r="BQ515" s="234" cm="1">
        <f t="array" aca="1" ref="BQ515" ca="1">INDIRECT("'"&amp;$C515&amp;"'!"&amp;"$"&amp;$D515&amp;$BQ$1&amp;"")</f>
        <v>0</v>
      </c>
      <c r="BR515" s="232"/>
      <c r="BS515" s="232"/>
      <c r="BT515" s="230"/>
      <c r="BU515" s="235" cm="1">
        <f t="array" aca="1" ref="BU515" ca="1">INDIRECT("'"&amp;$C515&amp;"'!"&amp;"$"&amp;$D515&amp;$BU$1&amp;"")</f>
        <v>0</v>
      </c>
      <c r="BV515" s="232"/>
      <c r="BW515" s="232"/>
      <c r="BX515" s="230"/>
      <c r="BY515" s="235"/>
      <c r="BZ515" s="232"/>
      <c r="CA515" s="232"/>
      <c r="CB515" s="230"/>
    </row>
    <row r="516" spans="1:80" ht="15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149</v>
      </c>
      <c r="E516" s="222"/>
      <c r="F516" s="223"/>
      <c r="G516" s="224" cm="1">
        <f t="array" aca="1" ref="G516" ca="1">INDIRECT("'"&amp;$C516&amp;"'!"&amp;"$"&amp;$D516&amp;$G$1&amp;"")</f>
        <v>0</v>
      </c>
      <c r="H516" s="225" t="s">
        <v>1</v>
      </c>
      <c r="I516" s="223" t="s">
        <v>1</v>
      </c>
      <c r="J516" s="224" cm="1">
        <f t="array" aca="1" ref="J516" ca="1">INDIRECT("'"&amp;$C516&amp;"'!"&amp;"$"&amp;$D516&amp;$J$1&amp;"")</f>
        <v>0</v>
      </c>
      <c r="K516" s="225"/>
      <c r="L516" s="225"/>
      <c r="M516" s="226"/>
      <c r="N516" s="222" cm="1">
        <f t="array" aca="1" ref="N516" ca="1">INDIRECT("'"&amp;$C516&amp;"'!"&amp;"$"&amp;$D516&amp;$N$1&amp;"")</f>
        <v>0</v>
      </c>
      <c r="O516" s="225"/>
      <c r="P516" s="225"/>
      <c r="Q516" s="223"/>
      <c r="R516" s="352" cm="1">
        <f t="array" aca="1" ref="R516" ca="1">INDIRECT("'"&amp;$C516&amp;"'!"&amp;"$"&amp;$D516&amp;$R$1&amp;"")</f>
        <v>0</v>
      </c>
      <c r="S516" s="225"/>
      <c r="T516" s="225"/>
      <c r="U516" s="226"/>
      <c r="V516" s="222"/>
      <c r="W516" s="227" cm="1">
        <f t="array" aca="1" ref="W516" ca="1">INDIRECT("'"&amp;$C516&amp;"'!"&amp;"$"&amp;$D516&amp;$W$1&amp;"")</f>
        <v>0</v>
      </c>
      <c r="X516" s="225"/>
      <c r="Y516" s="223"/>
      <c r="Z516" s="224" cm="1">
        <f t="array" aca="1" ref="Z516" ca="1">INDIRECT("'"&amp;$C516&amp;"'!"&amp;"$"&amp;$D516&amp;$Z$1&amp;"")</f>
        <v>0</v>
      </c>
      <c r="AA516" s="225" t="s">
        <v>1</v>
      </c>
      <c r="AB516" s="225" t="s">
        <v>1</v>
      </c>
      <c r="AC516" s="226" t="s">
        <v>1</v>
      </c>
      <c r="AD516" s="222" cm="1">
        <f t="array" aca="1" ref="AD516" ca="1">INDIRECT("'"&amp;$C516&amp;"'!"&amp;"$"&amp;$D516&amp;$AD$1&amp;"")</f>
        <v>0</v>
      </c>
      <c r="AE516" s="225" t="s">
        <v>1</v>
      </c>
      <c r="AF516" s="225" t="s">
        <v>1</v>
      </c>
      <c r="AG516" s="223" t="s">
        <v>1</v>
      </c>
      <c r="AH516" s="224" cm="1">
        <f t="array" aca="1" ref="AH516" ca="1">INDIRECT("'"&amp;$C516&amp;"'!"&amp;"$"&amp;$D516&amp;$AH$1&amp;"")</f>
        <v>0</v>
      </c>
      <c r="AI516" s="225" t="s">
        <v>1</v>
      </c>
      <c r="AJ516" s="225" t="s">
        <v>1</v>
      </c>
      <c r="AK516" s="226" t="s">
        <v>1</v>
      </c>
      <c r="AL516" s="222" cm="1">
        <f t="array" aca="1" ref="AL516" ca="1">INDIRECT("'"&amp;$C516&amp;"'!"&amp;"$"&amp;$D516&amp;$AL$1&amp;"")</f>
        <v>0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cm="1">
        <f t="array" aca="1" ref="AR516" ca="1">INDIRECT("'"&amp;$C516&amp;"'!"&amp;"$"&amp;$D516&amp;$AR$1&amp;"")</f>
        <v>0</v>
      </c>
      <c r="AS516" s="225"/>
      <c r="AT516" s="223"/>
      <c r="AU516" s="224" cm="1">
        <f t="array" aca="1" ref="AU516" ca="1">INDIRECT("'"&amp;$C516&amp;"'!"&amp;"$"&amp;$D516&amp;$AU$1&amp;"")</f>
        <v>0</v>
      </c>
      <c r="AV516" s="225"/>
      <c r="AW516" s="223"/>
      <c r="AX516" s="222"/>
      <c r="AY516" s="226"/>
      <c r="AZ516" s="225" cm="1">
        <f t="array" aca="1" ref="AZ516" ca="1">INDIRECT("'"&amp;$C516&amp;"'!"&amp;"$"&amp;$D516&amp;$AZ$1&amp;"")</f>
        <v>0</v>
      </c>
      <c r="BA516" s="224"/>
      <c r="BB516" s="225"/>
      <c r="BC516" s="223"/>
      <c r="BD516" s="225" cm="1">
        <f t="array" aca="1" ref="BD516" ca="1">INDIRECT("'"&amp;$C516&amp;"'!"&amp;"$"&amp;$D516&amp;$BD$1&amp;"")</f>
        <v>0</v>
      </c>
      <c r="BE516" s="224"/>
      <c r="BF516" s="225"/>
      <c r="BG516" s="223"/>
      <c r="BH516" s="227"/>
      <c r="BI516" s="223"/>
      <c r="BJ516" s="227" cm="1">
        <f t="array" aca="1" ref="BJ516" ca="1">INDIRECT("'"&amp;$C516&amp;"'!"&amp;"$"&amp;$D516&amp;$BJ$1&amp;"")</f>
        <v>0</v>
      </c>
      <c r="BK516" s="225"/>
      <c r="BL516" s="223"/>
      <c r="BM516" s="407"/>
      <c r="BN516" s="222" cm="1">
        <f t="array" aca="1" ref="BN516" ca="1">INDIRECT("'"&amp;$C516&amp;"'!"&amp;"$"&amp;$D516&amp;$BN$1&amp;"")</f>
        <v>0</v>
      </c>
      <c r="BO516" s="224"/>
      <c r="BP516" s="223"/>
      <c r="BQ516" s="227" cm="1">
        <f t="array" aca="1" ref="BQ516" ca="1">INDIRECT("'"&amp;$C516&amp;"'!"&amp;"$"&amp;$D516&amp;$BQ$1&amp;"")</f>
        <v>0</v>
      </c>
      <c r="BR516" s="225"/>
      <c r="BS516" s="225"/>
      <c r="BT516" s="223"/>
      <c r="BU516" s="228" cm="1">
        <f t="array" aca="1" ref="BU516" ca="1">INDIRECT("'"&amp;$C516&amp;"'!"&amp;"$"&amp;$D516&amp;$BU$1&amp;"")</f>
        <v>0</v>
      </c>
      <c r="BV516" s="225"/>
      <c r="BW516" s="225"/>
      <c r="BX516" s="223"/>
      <c r="BY516" s="228"/>
      <c r="BZ516" s="225"/>
      <c r="CA516" s="225"/>
      <c r="CB516" s="223"/>
    </row>
    <row r="517" spans="1:80" ht="15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150</v>
      </c>
      <c r="E517" s="229"/>
      <c r="F517" s="230"/>
      <c r="G517" s="231" cm="1">
        <f t="array" aca="1" ref="G517" ca="1">INDIRECT("'"&amp;$C517&amp;"'!"&amp;"$"&amp;$D517&amp;$G$1&amp;"")</f>
        <v>0</v>
      </c>
      <c r="H517" s="232" t="s">
        <v>1</v>
      </c>
      <c r="I517" s="230" t="s">
        <v>1</v>
      </c>
      <c r="J517" s="231" cm="1">
        <f t="array" aca="1" ref="J517" ca="1">INDIRECT("'"&amp;$C517&amp;"'!"&amp;"$"&amp;$D517&amp;$J$1&amp;"")</f>
        <v>0</v>
      </c>
      <c r="K517" s="232"/>
      <c r="L517" s="232"/>
      <c r="M517" s="233"/>
      <c r="N517" s="229" cm="1">
        <f t="array" aca="1" ref="N517" ca="1">INDIRECT("'"&amp;$C517&amp;"'!"&amp;"$"&amp;$D517&amp;$N$1&amp;"")</f>
        <v>0</v>
      </c>
      <c r="O517" s="232"/>
      <c r="P517" s="232"/>
      <c r="Q517" s="230"/>
      <c r="R517" s="229" cm="1">
        <f t="array" aca="1" ref="R517" ca="1">INDIRECT("'"&amp;$C517&amp;"'!"&amp;"$"&amp;$D517&amp;$R$1&amp;"")</f>
        <v>0</v>
      </c>
      <c r="S517" s="232"/>
      <c r="T517" s="232"/>
      <c r="U517" s="233"/>
      <c r="V517" s="229"/>
      <c r="W517" s="234" cm="1">
        <f t="array" aca="1" ref="W517" ca="1">INDIRECT("'"&amp;$C517&amp;"'!"&amp;"$"&amp;$D517&amp;$W$1&amp;"")</f>
        <v>0</v>
      </c>
      <c r="X517" s="232"/>
      <c r="Y517" s="230"/>
      <c r="Z517" s="231" cm="1">
        <f t="array" aca="1" ref="Z517" ca="1">INDIRECT("'"&amp;$C517&amp;"'!"&amp;"$"&amp;$D517&amp;$Z$1&amp;"")</f>
        <v>0</v>
      </c>
      <c r="AA517" s="232" t="s">
        <v>1</v>
      </c>
      <c r="AB517" s="232" t="s">
        <v>1</v>
      </c>
      <c r="AC517" s="233" t="s">
        <v>1</v>
      </c>
      <c r="AD517" s="229" cm="1">
        <f t="array" aca="1" ref="AD517" ca="1">INDIRECT("'"&amp;$C517&amp;"'!"&amp;"$"&amp;$D517&amp;$AD$1&amp;"")</f>
        <v>0</v>
      </c>
      <c r="AE517" s="232" t="s">
        <v>1</v>
      </c>
      <c r="AF517" s="232" t="s">
        <v>1</v>
      </c>
      <c r="AG517" s="230" t="s">
        <v>1</v>
      </c>
      <c r="AH517" s="231" cm="1">
        <f t="array" aca="1" ref="AH517" ca="1">INDIRECT("'"&amp;$C517&amp;"'!"&amp;"$"&amp;$D517&amp;$AH$1&amp;"")</f>
        <v>0</v>
      </c>
      <c r="AI517" s="232" t="s">
        <v>1</v>
      </c>
      <c r="AJ517" s="232" t="s">
        <v>1</v>
      </c>
      <c r="AK517" s="233" t="s">
        <v>1</v>
      </c>
      <c r="AL517" s="229" cm="1">
        <f t="array" aca="1" ref="AL517" ca="1">INDIRECT("'"&amp;$C517&amp;"'!"&amp;"$"&amp;$D517&amp;$AL$1&amp;"")</f>
        <v>0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cm="1">
        <f t="array" aca="1" ref="AR517" ca="1">INDIRECT("'"&amp;$C517&amp;"'!"&amp;"$"&amp;$D517&amp;$AR$1&amp;"")</f>
        <v>0</v>
      </c>
      <c r="AS517" s="232"/>
      <c r="AT517" s="230"/>
      <c r="AU517" s="231" cm="1">
        <f t="array" aca="1" ref="AU517" ca="1">INDIRECT("'"&amp;$C517&amp;"'!"&amp;"$"&amp;$D517&amp;$AU$1&amp;"")</f>
        <v>0</v>
      </c>
      <c r="AV517" s="232"/>
      <c r="AW517" s="230"/>
      <c r="AX517" s="229"/>
      <c r="AY517" s="233"/>
      <c r="AZ517" s="232" cm="1">
        <f t="array" aca="1" ref="AZ517" ca="1">INDIRECT("'"&amp;$C517&amp;"'!"&amp;"$"&amp;$D517&amp;$AZ$1&amp;"")</f>
        <v>0</v>
      </c>
      <c r="BA517" s="231"/>
      <c r="BB517" s="232"/>
      <c r="BC517" s="230"/>
      <c r="BD517" s="232" cm="1">
        <f t="array" aca="1" ref="BD517" ca="1">INDIRECT("'"&amp;$C517&amp;"'!"&amp;"$"&amp;$D517&amp;$BD$1&amp;"")</f>
        <v>0</v>
      </c>
      <c r="BE517" s="231"/>
      <c r="BF517" s="232"/>
      <c r="BG517" s="230"/>
      <c r="BH517" s="234"/>
      <c r="BI517" s="230"/>
      <c r="BJ517" s="234" cm="1">
        <f t="array" aca="1" ref="BJ517" ca="1">INDIRECT("'"&amp;$C517&amp;"'!"&amp;"$"&amp;$D517&amp;$BJ$1&amp;"")</f>
        <v>0</v>
      </c>
      <c r="BK517" s="232"/>
      <c r="BL517" s="230"/>
      <c r="BM517" s="408"/>
      <c r="BN517" s="229" cm="1">
        <f t="array" aca="1" ref="BN517" ca="1">INDIRECT("'"&amp;$C517&amp;"'!"&amp;"$"&amp;$D517&amp;$BN$1&amp;"")</f>
        <v>0</v>
      </c>
      <c r="BO517" s="231"/>
      <c r="BP517" s="230"/>
      <c r="BQ517" s="234" cm="1">
        <f t="array" aca="1" ref="BQ517" ca="1">INDIRECT("'"&amp;$C517&amp;"'!"&amp;"$"&amp;$D517&amp;$BQ$1&amp;"")</f>
        <v>0</v>
      </c>
      <c r="BR517" s="232"/>
      <c r="BS517" s="232"/>
      <c r="BT517" s="230"/>
      <c r="BU517" s="235" cm="1">
        <f t="array" aca="1" ref="BU517" ca="1">INDIRECT("'"&amp;$C517&amp;"'!"&amp;"$"&amp;$D517&amp;$BU$1&amp;"")</f>
        <v>0</v>
      </c>
      <c r="BV517" s="232"/>
      <c r="BW517" s="232"/>
      <c r="BX517" s="230"/>
      <c r="BY517" s="235"/>
      <c r="BZ517" s="232"/>
      <c r="CA517" s="232"/>
      <c r="CB517" s="230"/>
    </row>
    <row r="518" spans="1:80" ht="15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151</v>
      </c>
      <c r="E518" s="222"/>
      <c r="F518" s="223"/>
      <c r="G518" s="224" cm="1">
        <f t="array" aca="1" ref="G518" ca="1">INDIRECT("'"&amp;$C518&amp;"'!"&amp;"$"&amp;$D518&amp;$G$1&amp;"")</f>
        <v>0</v>
      </c>
      <c r="H518" s="225" t="s">
        <v>1</v>
      </c>
      <c r="I518" s="223" t="s">
        <v>1</v>
      </c>
      <c r="J518" s="224" cm="1">
        <f t="array" aca="1" ref="J518" ca="1">INDIRECT("'"&amp;$C518&amp;"'!"&amp;"$"&amp;$D518&amp;$J$1&amp;"")</f>
        <v>0</v>
      </c>
      <c r="K518" s="225"/>
      <c r="L518" s="225"/>
      <c r="M518" s="223"/>
      <c r="N518" s="222" cm="1">
        <f t="array" aca="1" ref="N518" ca="1">INDIRECT("'"&amp;$C518&amp;"'!"&amp;"$"&amp;$D518&amp;$N$1&amp;"")</f>
        <v>0</v>
      </c>
      <c r="O518" s="225"/>
      <c r="P518" s="225"/>
      <c r="Q518" s="223"/>
      <c r="R518" s="352" cm="1">
        <f t="array" aca="1" ref="R518" ca="1">INDIRECT("'"&amp;$C518&amp;"'!"&amp;"$"&amp;$D518&amp;$R$1&amp;"")</f>
        <v>0</v>
      </c>
      <c r="S518" s="225"/>
      <c r="T518" s="225"/>
      <c r="U518" s="226"/>
      <c r="V518" s="222"/>
      <c r="W518" s="227" cm="1">
        <f t="array" aca="1" ref="W518" ca="1">INDIRECT("'"&amp;$C518&amp;"'!"&amp;"$"&amp;$D518&amp;$W$1&amp;"")</f>
        <v>0</v>
      </c>
      <c r="X518" s="225"/>
      <c r="Y518" s="223"/>
      <c r="Z518" s="224" cm="1">
        <f t="array" aca="1" ref="Z518" ca="1">INDIRECT("'"&amp;$C518&amp;"'!"&amp;"$"&amp;$D518&amp;$Z$1&amp;"")</f>
        <v>0</v>
      </c>
      <c r="AA518" s="225" t="s">
        <v>1</v>
      </c>
      <c r="AB518" s="225" t="s">
        <v>1</v>
      </c>
      <c r="AC518" s="226" t="s">
        <v>1</v>
      </c>
      <c r="AD518" s="222" cm="1">
        <f t="array" aca="1" ref="AD518" ca="1">INDIRECT("'"&amp;$C518&amp;"'!"&amp;"$"&amp;$D518&amp;$AD$1&amp;"")</f>
        <v>0</v>
      </c>
      <c r="AE518" s="225" t="s">
        <v>1</v>
      </c>
      <c r="AF518" s="225" t="s">
        <v>1</v>
      </c>
      <c r="AG518" s="223" t="s">
        <v>1</v>
      </c>
      <c r="AH518" s="224" cm="1">
        <f t="array" aca="1" ref="AH518" ca="1">INDIRECT("'"&amp;$C518&amp;"'!"&amp;"$"&amp;$D518&amp;$AH$1&amp;"")</f>
        <v>0</v>
      </c>
      <c r="AI518" s="225" t="s">
        <v>1</v>
      </c>
      <c r="AJ518" s="225" t="s">
        <v>1</v>
      </c>
      <c r="AK518" s="226" t="s">
        <v>1</v>
      </c>
      <c r="AL518" s="222" cm="1">
        <f t="array" aca="1" ref="AL518" ca="1">INDIRECT("'"&amp;$C518&amp;"'!"&amp;"$"&amp;$D518&amp;$AL$1&amp;"")</f>
        <v>0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cm="1">
        <f t="array" aca="1" ref="AR518" ca="1">INDIRECT("'"&amp;$C518&amp;"'!"&amp;"$"&amp;$D518&amp;$AR$1&amp;"")</f>
        <v>0</v>
      </c>
      <c r="AS518" s="225"/>
      <c r="AT518" s="223"/>
      <c r="AU518" s="224" cm="1">
        <f t="array" aca="1" ref="AU518" ca="1">INDIRECT("'"&amp;$C518&amp;"'!"&amp;"$"&amp;$D518&amp;$AU$1&amp;"")</f>
        <v>0</v>
      </c>
      <c r="AV518" s="225"/>
      <c r="AW518" s="223"/>
      <c r="AX518" s="222"/>
      <c r="AY518" s="226"/>
      <c r="AZ518" s="225" cm="1">
        <f t="array" aca="1" ref="AZ518" ca="1">INDIRECT("'"&amp;$C518&amp;"'!"&amp;"$"&amp;$D518&amp;$AZ$1&amp;"")</f>
        <v>0</v>
      </c>
      <c r="BA518" s="224"/>
      <c r="BB518" s="225"/>
      <c r="BC518" s="223"/>
      <c r="BD518" s="225" cm="1">
        <f t="array" aca="1" ref="BD518" ca="1">INDIRECT("'"&amp;$C518&amp;"'!"&amp;"$"&amp;$D518&amp;$BD$1&amp;"")</f>
        <v>0</v>
      </c>
      <c r="BE518" s="224"/>
      <c r="BF518" s="225"/>
      <c r="BG518" s="223"/>
      <c r="BH518" s="227"/>
      <c r="BI518" s="223"/>
      <c r="BJ518" s="227" cm="1">
        <f t="array" aca="1" ref="BJ518" ca="1">INDIRECT("'"&amp;$C518&amp;"'!"&amp;"$"&amp;$D518&amp;$BJ$1&amp;"")</f>
        <v>0</v>
      </c>
      <c r="BK518" s="225"/>
      <c r="BL518" s="223"/>
      <c r="BM518" s="407"/>
      <c r="BN518" s="222" cm="1">
        <f t="array" aca="1" ref="BN518" ca="1">INDIRECT("'"&amp;$C518&amp;"'!"&amp;"$"&amp;$D518&amp;$BN$1&amp;"")</f>
        <v>0</v>
      </c>
      <c r="BO518" s="224"/>
      <c r="BP518" s="223"/>
      <c r="BQ518" s="227" cm="1">
        <f t="array" aca="1" ref="BQ518" ca="1">INDIRECT("'"&amp;$C518&amp;"'!"&amp;"$"&amp;$D518&amp;$BQ$1&amp;"")</f>
        <v>0</v>
      </c>
      <c r="BR518" s="225"/>
      <c r="BS518" s="225"/>
      <c r="BT518" s="223"/>
      <c r="BU518" s="228" cm="1">
        <f t="array" aca="1" ref="BU518" ca="1">INDIRECT("'"&amp;$C518&amp;"'!"&amp;"$"&amp;$D518&amp;$BU$1&amp;"")</f>
        <v>0</v>
      </c>
      <c r="BV518" s="225"/>
      <c r="BW518" s="225"/>
      <c r="BX518" s="223"/>
      <c r="BY518" s="228"/>
      <c r="BZ518" s="225"/>
      <c r="CA518" s="225"/>
      <c r="CB518" s="223"/>
    </row>
    <row r="519" spans="1:80" ht="15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152</v>
      </c>
      <c r="E519" s="229"/>
      <c r="F519" s="230"/>
      <c r="G519" s="231" cm="1">
        <f t="array" aca="1" ref="G519" ca="1">INDIRECT("'"&amp;$C519&amp;"'!"&amp;"$"&amp;$D519&amp;$G$1&amp;"")</f>
        <v>0</v>
      </c>
      <c r="H519" s="232" t="s">
        <v>1</v>
      </c>
      <c r="I519" s="230" t="s">
        <v>1</v>
      </c>
      <c r="J519" s="231" cm="1">
        <f t="array" aca="1" ref="J519" ca="1">INDIRECT("'"&amp;$C519&amp;"'!"&amp;"$"&amp;$D519&amp;$J$1&amp;"")</f>
        <v>0</v>
      </c>
      <c r="K519" s="232"/>
      <c r="L519" s="232"/>
      <c r="M519" s="233"/>
      <c r="N519" s="229" cm="1">
        <f t="array" aca="1" ref="N519" ca="1">INDIRECT("'"&amp;$C519&amp;"'!"&amp;"$"&amp;$D519&amp;$N$1&amp;"")</f>
        <v>0</v>
      </c>
      <c r="O519" s="232"/>
      <c r="P519" s="232"/>
      <c r="Q519" s="230"/>
      <c r="R519" s="229" cm="1">
        <f t="array" aca="1" ref="R519" ca="1">INDIRECT("'"&amp;$C519&amp;"'!"&amp;"$"&amp;$D519&amp;$R$1&amp;"")</f>
        <v>0</v>
      </c>
      <c r="S519" s="232"/>
      <c r="T519" s="232"/>
      <c r="U519" s="233"/>
      <c r="V519" s="229"/>
      <c r="W519" s="234" cm="1">
        <f t="array" aca="1" ref="W519" ca="1">INDIRECT("'"&amp;$C519&amp;"'!"&amp;"$"&amp;$D519&amp;$W$1&amp;"")</f>
        <v>0</v>
      </c>
      <c r="X519" s="232"/>
      <c r="Y519" s="230"/>
      <c r="Z519" s="231" cm="1">
        <f t="array" aca="1" ref="Z519" ca="1">INDIRECT("'"&amp;$C519&amp;"'!"&amp;"$"&amp;$D519&amp;$Z$1&amp;"")</f>
        <v>0</v>
      </c>
      <c r="AA519" s="232" t="s">
        <v>1</v>
      </c>
      <c r="AB519" s="232" t="s">
        <v>1</v>
      </c>
      <c r="AC519" s="233" t="s">
        <v>1</v>
      </c>
      <c r="AD519" s="229" cm="1">
        <f t="array" aca="1" ref="AD519" ca="1">INDIRECT("'"&amp;$C519&amp;"'!"&amp;"$"&amp;$D519&amp;$AD$1&amp;"")</f>
        <v>0</v>
      </c>
      <c r="AE519" s="232" t="s">
        <v>1</v>
      </c>
      <c r="AF519" s="232" t="s">
        <v>1</v>
      </c>
      <c r="AG519" s="230" t="s">
        <v>1</v>
      </c>
      <c r="AH519" s="231" cm="1">
        <f t="array" aca="1" ref="AH519" ca="1">INDIRECT("'"&amp;$C519&amp;"'!"&amp;"$"&amp;$D519&amp;$AH$1&amp;"")</f>
        <v>0</v>
      </c>
      <c r="AI519" s="232" t="s">
        <v>1</v>
      </c>
      <c r="AJ519" s="232" t="s">
        <v>1</v>
      </c>
      <c r="AK519" s="233" t="s">
        <v>1</v>
      </c>
      <c r="AL519" s="229" cm="1">
        <f t="array" aca="1" ref="AL519" ca="1">INDIRECT("'"&amp;$C519&amp;"'!"&amp;"$"&amp;$D519&amp;$AL$1&amp;"")</f>
        <v>0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cm="1">
        <f t="array" aca="1" ref="AR519" ca="1">INDIRECT("'"&amp;$C519&amp;"'!"&amp;"$"&amp;$D519&amp;$AR$1&amp;"")</f>
        <v>0</v>
      </c>
      <c r="AS519" s="232"/>
      <c r="AT519" s="230"/>
      <c r="AU519" s="231" cm="1">
        <f t="array" aca="1" ref="AU519" ca="1">INDIRECT("'"&amp;$C519&amp;"'!"&amp;"$"&amp;$D519&amp;$AU$1&amp;"")</f>
        <v>0</v>
      </c>
      <c r="AV519" s="232"/>
      <c r="AW519" s="230"/>
      <c r="AX519" s="229"/>
      <c r="AY519" s="233"/>
      <c r="AZ519" s="232" cm="1">
        <f t="array" aca="1" ref="AZ519" ca="1">INDIRECT("'"&amp;$C519&amp;"'!"&amp;"$"&amp;$D519&amp;$AZ$1&amp;"")</f>
        <v>0</v>
      </c>
      <c r="BA519" s="231"/>
      <c r="BB519" s="232"/>
      <c r="BC519" s="230"/>
      <c r="BD519" s="232" cm="1">
        <f t="array" aca="1" ref="BD519" ca="1">INDIRECT("'"&amp;$C519&amp;"'!"&amp;"$"&amp;$D519&amp;$BD$1&amp;"")</f>
        <v>0</v>
      </c>
      <c r="BE519" s="231"/>
      <c r="BF519" s="232"/>
      <c r="BG519" s="230"/>
      <c r="BH519" s="234"/>
      <c r="BI519" s="230"/>
      <c r="BJ519" s="234" cm="1">
        <f t="array" aca="1" ref="BJ519" ca="1">INDIRECT("'"&amp;$C519&amp;"'!"&amp;"$"&amp;$D519&amp;$BJ$1&amp;"")</f>
        <v>0</v>
      </c>
      <c r="BK519" s="232"/>
      <c r="BL519" s="230"/>
      <c r="BM519" s="408"/>
      <c r="BN519" s="229" cm="1">
        <f t="array" aca="1" ref="BN519" ca="1">INDIRECT("'"&amp;$C519&amp;"'!"&amp;"$"&amp;$D519&amp;$BN$1&amp;"")</f>
        <v>0</v>
      </c>
      <c r="BO519" s="231"/>
      <c r="BP519" s="230"/>
      <c r="BQ519" s="234" cm="1">
        <f t="array" aca="1" ref="BQ519" ca="1">INDIRECT("'"&amp;$C519&amp;"'!"&amp;"$"&amp;$D519&amp;$BQ$1&amp;"")</f>
        <v>0</v>
      </c>
      <c r="BR519" s="232"/>
      <c r="BS519" s="232"/>
      <c r="BT519" s="230"/>
      <c r="BU519" s="235" cm="1">
        <f t="array" aca="1" ref="BU519" ca="1">INDIRECT("'"&amp;$C519&amp;"'!"&amp;"$"&amp;$D519&amp;$BU$1&amp;"")</f>
        <v>0</v>
      </c>
      <c r="BV519" s="232"/>
      <c r="BW519" s="232"/>
      <c r="BX519" s="230"/>
      <c r="BY519" s="235"/>
      <c r="BZ519" s="232"/>
      <c r="CA519" s="232"/>
      <c r="CB519" s="230"/>
    </row>
    <row r="520" spans="1:80" ht="15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153</v>
      </c>
      <c r="E520" s="222"/>
      <c r="F520" s="223"/>
      <c r="G520" s="224" cm="1">
        <f t="array" aca="1" ref="G520" ca="1">INDIRECT("'"&amp;$C520&amp;"'!"&amp;"$"&amp;$D520&amp;$G$1&amp;"")</f>
        <v>0</v>
      </c>
      <c r="H520" s="225" t="s">
        <v>1</v>
      </c>
      <c r="I520" s="223" t="s">
        <v>1</v>
      </c>
      <c r="J520" s="224" cm="1">
        <f t="array" aca="1" ref="J520" ca="1">INDIRECT("'"&amp;$C520&amp;"'!"&amp;"$"&amp;$D520&amp;$J$1&amp;"")</f>
        <v>0</v>
      </c>
      <c r="K520" s="225"/>
      <c r="L520" s="225"/>
      <c r="M520" s="226"/>
      <c r="N520" s="222" cm="1">
        <f t="array" aca="1" ref="N520" ca="1">INDIRECT("'"&amp;$C520&amp;"'!"&amp;"$"&amp;$D520&amp;$N$1&amp;"")</f>
        <v>0</v>
      </c>
      <c r="O520" s="225"/>
      <c r="P520" s="225"/>
      <c r="Q520" s="223"/>
      <c r="R520" s="352" cm="1">
        <f t="array" aca="1" ref="R520" ca="1">INDIRECT("'"&amp;$C520&amp;"'!"&amp;"$"&amp;$D520&amp;$R$1&amp;"")</f>
        <v>0</v>
      </c>
      <c r="S520" s="225"/>
      <c r="T520" s="225"/>
      <c r="U520" s="226"/>
      <c r="V520" s="222"/>
      <c r="W520" s="227" cm="1">
        <f t="array" aca="1" ref="W520" ca="1">INDIRECT("'"&amp;$C520&amp;"'!"&amp;"$"&amp;$D520&amp;$W$1&amp;"")</f>
        <v>0</v>
      </c>
      <c r="X520" s="225"/>
      <c r="Y520" s="223"/>
      <c r="Z520" s="224" cm="1">
        <f t="array" aca="1" ref="Z520" ca="1">INDIRECT("'"&amp;$C520&amp;"'!"&amp;"$"&amp;$D520&amp;$Z$1&amp;"")</f>
        <v>0</v>
      </c>
      <c r="AA520" s="225" t="s">
        <v>1</v>
      </c>
      <c r="AB520" s="225" t="s">
        <v>1</v>
      </c>
      <c r="AC520" s="226" t="s">
        <v>1</v>
      </c>
      <c r="AD520" s="222" cm="1">
        <f t="array" aca="1" ref="AD520" ca="1">INDIRECT("'"&amp;$C520&amp;"'!"&amp;"$"&amp;$D520&amp;$AD$1&amp;"")</f>
        <v>0</v>
      </c>
      <c r="AE520" s="225" t="s">
        <v>1</v>
      </c>
      <c r="AF520" s="225" t="s">
        <v>1</v>
      </c>
      <c r="AG520" s="223" t="s">
        <v>1</v>
      </c>
      <c r="AH520" s="224" cm="1">
        <f t="array" aca="1" ref="AH520" ca="1">INDIRECT("'"&amp;$C520&amp;"'!"&amp;"$"&amp;$D520&amp;$AH$1&amp;"")</f>
        <v>0</v>
      </c>
      <c r="AI520" s="225" t="s">
        <v>1</v>
      </c>
      <c r="AJ520" s="225" t="s">
        <v>1</v>
      </c>
      <c r="AK520" s="226" t="s">
        <v>1</v>
      </c>
      <c r="AL520" s="222" cm="1">
        <f t="array" aca="1" ref="AL520" ca="1">INDIRECT("'"&amp;$C520&amp;"'!"&amp;"$"&amp;$D520&amp;$AL$1&amp;"")</f>
        <v>0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cm="1">
        <f t="array" aca="1" ref="AR520" ca="1">INDIRECT("'"&amp;$C520&amp;"'!"&amp;"$"&amp;$D520&amp;$AR$1&amp;"")</f>
        <v>0</v>
      </c>
      <c r="AS520" s="225"/>
      <c r="AT520" s="223"/>
      <c r="AU520" s="224" cm="1">
        <f t="array" aca="1" ref="AU520" ca="1">INDIRECT("'"&amp;$C520&amp;"'!"&amp;"$"&amp;$D520&amp;$AU$1&amp;"")</f>
        <v>0</v>
      </c>
      <c r="AV520" s="225"/>
      <c r="AW520" s="223"/>
      <c r="AX520" s="222"/>
      <c r="AY520" s="226"/>
      <c r="AZ520" s="225" cm="1">
        <f t="array" aca="1" ref="AZ520" ca="1">INDIRECT("'"&amp;$C520&amp;"'!"&amp;"$"&amp;$D520&amp;$AZ$1&amp;"")</f>
        <v>0</v>
      </c>
      <c r="BA520" s="224"/>
      <c r="BB520" s="225"/>
      <c r="BC520" s="223"/>
      <c r="BD520" s="225" cm="1">
        <f t="array" aca="1" ref="BD520" ca="1">INDIRECT("'"&amp;$C520&amp;"'!"&amp;"$"&amp;$D520&amp;$BD$1&amp;"")</f>
        <v>0</v>
      </c>
      <c r="BE520" s="224"/>
      <c r="BF520" s="225"/>
      <c r="BG520" s="223"/>
      <c r="BH520" s="227"/>
      <c r="BI520" s="223"/>
      <c r="BJ520" s="227" cm="1">
        <f t="array" aca="1" ref="BJ520" ca="1">INDIRECT("'"&amp;$C520&amp;"'!"&amp;"$"&amp;$D520&amp;$BJ$1&amp;"")</f>
        <v>0</v>
      </c>
      <c r="BK520" s="225"/>
      <c r="BL520" s="223"/>
      <c r="BM520" s="407"/>
      <c r="BN520" s="222" cm="1">
        <f t="array" aca="1" ref="BN520" ca="1">INDIRECT("'"&amp;$C520&amp;"'!"&amp;"$"&amp;$D520&amp;$BN$1&amp;"")</f>
        <v>0</v>
      </c>
      <c r="BO520" s="224"/>
      <c r="BP520" s="223"/>
      <c r="BQ520" s="227" cm="1">
        <f t="array" aca="1" ref="BQ520" ca="1">INDIRECT("'"&amp;$C520&amp;"'!"&amp;"$"&amp;$D520&amp;$BQ$1&amp;"")</f>
        <v>0</v>
      </c>
      <c r="BR520" s="225"/>
      <c r="BS520" s="225"/>
      <c r="BT520" s="223"/>
      <c r="BU520" s="228" cm="1">
        <f t="array" aca="1" ref="BU520" ca="1">INDIRECT("'"&amp;$C520&amp;"'!"&amp;"$"&amp;$D520&amp;$BU$1&amp;"")</f>
        <v>0</v>
      </c>
      <c r="BV520" s="225"/>
      <c r="BW520" s="225"/>
      <c r="BX520" s="223"/>
      <c r="BY520" s="228"/>
      <c r="BZ520" s="225"/>
      <c r="CA520" s="225"/>
      <c r="CB520" s="223"/>
    </row>
    <row r="521" spans="1:80" ht="15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154</v>
      </c>
      <c r="E521" s="229"/>
      <c r="F521" s="230"/>
      <c r="G521" s="231" cm="1">
        <f t="array" aca="1" ref="G521" ca="1">INDIRECT("'"&amp;$C521&amp;"'!"&amp;"$"&amp;$D521&amp;$G$1&amp;"")</f>
        <v>0</v>
      </c>
      <c r="H521" s="232" t="s">
        <v>1</v>
      </c>
      <c r="I521" s="230" t="s">
        <v>1</v>
      </c>
      <c r="J521" s="231" cm="1">
        <f t="array" aca="1" ref="J521" ca="1">INDIRECT("'"&amp;$C521&amp;"'!"&amp;"$"&amp;$D521&amp;$J$1&amp;"")</f>
        <v>0</v>
      </c>
      <c r="K521" s="232"/>
      <c r="L521" s="232"/>
      <c r="M521" s="233"/>
      <c r="N521" s="229" cm="1">
        <f t="array" aca="1" ref="N521" ca="1">INDIRECT("'"&amp;$C521&amp;"'!"&amp;"$"&amp;$D521&amp;$N$1&amp;"")</f>
        <v>0</v>
      </c>
      <c r="O521" s="232"/>
      <c r="P521" s="232"/>
      <c r="Q521" s="230"/>
      <c r="R521" s="353" cm="1">
        <f t="array" aca="1" ref="R521" ca="1">INDIRECT("'"&amp;$C521&amp;"'!"&amp;"$"&amp;$D521&amp;$R$1&amp;"")</f>
        <v>0</v>
      </c>
      <c r="S521" s="232"/>
      <c r="T521" s="232"/>
      <c r="U521" s="233"/>
      <c r="V521" s="229"/>
      <c r="W521" s="234" cm="1">
        <f t="array" aca="1" ref="W521" ca="1">INDIRECT("'"&amp;$C521&amp;"'!"&amp;"$"&amp;$D521&amp;$W$1&amp;"")</f>
        <v>0</v>
      </c>
      <c r="X521" s="232"/>
      <c r="Y521" s="230"/>
      <c r="Z521" s="231" cm="1">
        <f t="array" aca="1" ref="Z521" ca="1">INDIRECT("'"&amp;$C521&amp;"'!"&amp;"$"&amp;$D521&amp;$Z$1&amp;"")</f>
        <v>0</v>
      </c>
      <c r="AA521" s="232" t="s">
        <v>1</v>
      </c>
      <c r="AB521" s="232" t="s">
        <v>1</v>
      </c>
      <c r="AC521" s="233" t="s">
        <v>1</v>
      </c>
      <c r="AD521" s="229" cm="1">
        <f t="array" aca="1" ref="AD521" ca="1">INDIRECT("'"&amp;$C521&amp;"'!"&amp;"$"&amp;$D521&amp;$AD$1&amp;"")</f>
        <v>0</v>
      </c>
      <c r="AE521" s="232" t="s">
        <v>1</v>
      </c>
      <c r="AF521" s="232" t="s">
        <v>1</v>
      </c>
      <c r="AG521" s="230" t="s">
        <v>1</v>
      </c>
      <c r="AH521" s="231" cm="1">
        <f t="array" aca="1" ref="AH521" ca="1">INDIRECT("'"&amp;$C521&amp;"'!"&amp;"$"&amp;$D521&amp;$AH$1&amp;"")</f>
        <v>0</v>
      </c>
      <c r="AI521" s="232" t="s">
        <v>1</v>
      </c>
      <c r="AJ521" s="232" t="s">
        <v>1</v>
      </c>
      <c r="AK521" s="233" t="s">
        <v>1</v>
      </c>
      <c r="AL521" s="229" cm="1">
        <f t="array" aca="1" ref="AL521" ca="1">INDIRECT("'"&amp;$C521&amp;"'!"&amp;"$"&amp;$D521&amp;$AL$1&amp;"")</f>
        <v>0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cm="1">
        <f t="array" aca="1" ref="AR521" ca="1">INDIRECT("'"&amp;$C521&amp;"'!"&amp;"$"&amp;$D521&amp;$AR$1&amp;"")</f>
        <v>0</v>
      </c>
      <c r="AS521" s="232"/>
      <c r="AT521" s="230"/>
      <c r="AU521" s="231" cm="1">
        <f t="array" aca="1" ref="AU521" ca="1">INDIRECT("'"&amp;$C521&amp;"'!"&amp;"$"&amp;$D521&amp;$AU$1&amp;"")</f>
        <v>0</v>
      </c>
      <c r="AV521" s="232"/>
      <c r="AW521" s="230"/>
      <c r="AX521" s="229"/>
      <c r="AY521" s="233"/>
      <c r="AZ521" s="232" cm="1">
        <f t="array" aca="1" ref="AZ521" ca="1">INDIRECT("'"&amp;$C521&amp;"'!"&amp;"$"&amp;$D521&amp;$AZ$1&amp;"")</f>
        <v>0</v>
      </c>
      <c r="BA521" s="231"/>
      <c r="BB521" s="232"/>
      <c r="BC521" s="230"/>
      <c r="BD521" s="232" cm="1">
        <f t="array" aca="1" ref="BD521" ca="1">INDIRECT("'"&amp;$C521&amp;"'!"&amp;"$"&amp;$D521&amp;$BD$1&amp;"")</f>
        <v>0</v>
      </c>
      <c r="BE521" s="231"/>
      <c r="BF521" s="232"/>
      <c r="BG521" s="230"/>
      <c r="BH521" s="234"/>
      <c r="BI521" s="230"/>
      <c r="BJ521" s="234" cm="1">
        <f t="array" aca="1" ref="BJ521" ca="1">INDIRECT("'"&amp;$C521&amp;"'!"&amp;"$"&amp;$D521&amp;$BJ$1&amp;"")</f>
        <v>0</v>
      </c>
      <c r="BK521" s="232"/>
      <c r="BL521" s="230"/>
      <c r="BM521" s="408"/>
      <c r="BN521" s="229" cm="1">
        <f t="array" aca="1" ref="BN521" ca="1">INDIRECT("'"&amp;$C521&amp;"'!"&amp;"$"&amp;$D521&amp;$BN$1&amp;"")</f>
        <v>0</v>
      </c>
      <c r="BO521" s="231"/>
      <c r="BP521" s="230"/>
      <c r="BQ521" s="234" cm="1">
        <f t="array" aca="1" ref="BQ521" ca="1">INDIRECT("'"&amp;$C521&amp;"'!"&amp;"$"&amp;$D521&amp;$BQ$1&amp;"")</f>
        <v>0</v>
      </c>
      <c r="BR521" s="232"/>
      <c r="BS521" s="232"/>
      <c r="BT521" s="230"/>
      <c r="BU521" s="235" cm="1">
        <f t="array" aca="1" ref="BU521" ca="1">INDIRECT("'"&amp;$C521&amp;"'!"&amp;"$"&amp;$D521&amp;$BU$1&amp;"")</f>
        <v>0</v>
      </c>
      <c r="BV521" s="232"/>
      <c r="BW521" s="232"/>
      <c r="BX521" s="230"/>
      <c r="BY521" s="235"/>
      <c r="BZ521" s="232"/>
      <c r="CA521" s="232"/>
      <c r="CB521" s="230"/>
    </row>
    <row r="522" spans="1:80" ht="15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155</v>
      </c>
      <c r="E522" s="222"/>
      <c r="F522" s="223"/>
      <c r="G522" s="224" cm="1">
        <f t="array" aca="1" ref="G522" ca="1">INDIRECT("'"&amp;$C522&amp;"'!"&amp;"$"&amp;$D522&amp;$G$1&amp;"")</f>
        <v>0</v>
      </c>
      <c r="H522" s="225" t="s">
        <v>1</v>
      </c>
      <c r="I522" s="223" t="s">
        <v>1</v>
      </c>
      <c r="J522" s="224" cm="1">
        <f t="array" aca="1" ref="J522" ca="1">INDIRECT("'"&amp;$C522&amp;"'!"&amp;"$"&amp;$D522&amp;$J$1&amp;"")</f>
        <v>0</v>
      </c>
      <c r="K522" s="225"/>
      <c r="L522" s="225"/>
      <c r="M522" s="226"/>
      <c r="N522" s="222" cm="1">
        <f t="array" aca="1" ref="N522" ca="1">INDIRECT("'"&amp;$C522&amp;"'!"&amp;"$"&amp;$D522&amp;$N$1&amp;"")</f>
        <v>0</v>
      </c>
      <c r="O522" s="225"/>
      <c r="P522" s="225"/>
      <c r="Q522" s="226"/>
      <c r="R522" s="352" cm="1">
        <f t="array" aca="1" ref="R522" ca="1">INDIRECT("'"&amp;$C522&amp;"'!"&amp;"$"&amp;$D522&amp;$R$1&amp;"")</f>
        <v>0</v>
      </c>
      <c r="S522" s="225"/>
      <c r="T522" s="225"/>
      <c r="U522" s="226"/>
      <c r="V522" s="222"/>
      <c r="W522" s="227" cm="1">
        <f t="array" aca="1" ref="W522" ca="1">INDIRECT("'"&amp;$C522&amp;"'!"&amp;"$"&amp;$D522&amp;$W$1&amp;"")</f>
        <v>0</v>
      </c>
      <c r="X522" s="225"/>
      <c r="Y522" s="223"/>
      <c r="Z522" s="224" cm="1">
        <f t="array" aca="1" ref="Z522" ca="1">INDIRECT("'"&amp;$C522&amp;"'!"&amp;"$"&amp;$D522&amp;$Z$1&amp;"")</f>
        <v>0</v>
      </c>
      <c r="AA522" s="225" t="s">
        <v>1</v>
      </c>
      <c r="AB522" s="225" t="s">
        <v>1</v>
      </c>
      <c r="AC522" s="226" t="s">
        <v>1</v>
      </c>
      <c r="AD522" s="222" cm="1">
        <f t="array" aca="1" ref="AD522" ca="1">INDIRECT("'"&amp;$C522&amp;"'!"&amp;"$"&amp;$D522&amp;$AD$1&amp;"")</f>
        <v>0</v>
      </c>
      <c r="AE522" s="225" t="s">
        <v>1</v>
      </c>
      <c r="AF522" s="225" t="s">
        <v>1</v>
      </c>
      <c r="AG522" s="223" t="s">
        <v>1</v>
      </c>
      <c r="AH522" s="224" cm="1">
        <f t="array" aca="1" ref="AH522" ca="1">INDIRECT("'"&amp;$C522&amp;"'!"&amp;"$"&amp;$D522&amp;$AH$1&amp;"")</f>
        <v>0</v>
      </c>
      <c r="AI522" s="225" t="s">
        <v>1</v>
      </c>
      <c r="AJ522" s="225" t="s">
        <v>1</v>
      </c>
      <c r="AK522" s="226" t="s">
        <v>1</v>
      </c>
      <c r="AL522" s="222" cm="1">
        <f t="array" aca="1" ref="AL522" ca="1">INDIRECT("'"&amp;$C522&amp;"'!"&amp;"$"&amp;$D522&amp;$AL$1&amp;"")</f>
        <v>0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cm="1">
        <f t="array" aca="1" ref="AR522" ca="1">INDIRECT("'"&amp;$C522&amp;"'!"&amp;"$"&amp;$D522&amp;$AR$1&amp;"")</f>
        <v>0</v>
      </c>
      <c r="AS522" s="225"/>
      <c r="AT522" s="223"/>
      <c r="AU522" s="224" cm="1">
        <f t="array" aca="1" ref="AU522" ca="1">INDIRECT("'"&amp;$C522&amp;"'!"&amp;"$"&amp;$D522&amp;$AU$1&amp;"")</f>
        <v>0</v>
      </c>
      <c r="AV522" s="225"/>
      <c r="AW522" s="223"/>
      <c r="AX522" s="222"/>
      <c r="AY522" s="226"/>
      <c r="AZ522" s="225" cm="1">
        <f t="array" aca="1" ref="AZ522" ca="1">INDIRECT("'"&amp;$C522&amp;"'!"&amp;"$"&amp;$D522&amp;$AZ$1&amp;"")</f>
        <v>0</v>
      </c>
      <c r="BA522" s="224"/>
      <c r="BB522" s="225"/>
      <c r="BC522" s="223"/>
      <c r="BD522" s="225" cm="1">
        <f t="array" aca="1" ref="BD522" ca="1">INDIRECT("'"&amp;$C522&amp;"'!"&amp;"$"&amp;$D522&amp;$BD$1&amp;"")</f>
        <v>0</v>
      </c>
      <c r="BE522" s="224"/>
      <c r="BF522" s="225"/>
      <c r="BG522" s="223"/>
      <c r="BH522" s="227"/>
      <c r="BI522" s="223"/>
      <c r="BJ522" s="227" cm="1">
        <f t="array" aca="1" ref="BJ522" ca="1">INDIRECT("'"&amp;$C522&amp;"'!"&amp;"$"&amp;$D522&amp;$BJ$1&amp;"")</f>
        <v>0</v>
      </c>
      <c r="BK522" s="225"/>
      <c r="BL522" s="223"/>
      <c r="BM522" s="407"/>
      <c r="BN522" s="222" cm="1">
        <f t="array" aca="1" ref="BN522" ca="1">INDIRECT("'"&amp;$C522&amp;"'!"&amp;"$"&amp;$D522&amp;$BN$1&amp;"")</f>
        <v>0</v>
      </c>
      <c r="BO522" s="224"/>
      <c r="BP522" s="223"/>
      <c r="BQ522" s="227" cm="1">
        <f t="array" aca="1" ref="BQ522" ca="1">INDIRECT("'"&amp;$C522&amp;"'!"&amp;"$"&amp;$D522&amp;$BQ$1&amp;"")</f>
        <v>0</v>
      </c>
      <c r="BR522" s="225"/>
      <c r="BS522" s="225"/>
      <c r="BT522" s="223"/>
      <c r="BU522" s="228" cm="1">
        <f t="array" aca="1" ref="BU522" ca="1">INDIRECT("'"&amp;$C522&amp;"'!"&amp;"$"&amp;$D522&amp;$BU$1&amp;"")</f>
        <v>0</v>
      </c>
      <c r="BV522" s="225"/>
      <c r="BW522" s="225"/>
      <c r="BX522" s="223"/>
      <c r="BY522" s="228"/>
      <c r="BZ522" s="225"/>
      <c r="CA522" s="225"/>
      <c r="CB522" s="223"/>
    </row>
    <row r="523" spans="1:80" ht="15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156</v>
      </c>
      <c r="E523" s="229"/>
      <c r="F523" s="230"/>
      <c r="G523" s="231" cm="1">
        <f t="array" aca="1" ref="G523" ca="1">INDIRECT("'"&amp;$C523&amp;"'!"&amp;"$"&amp;$D523&amp;$G$1&amp;"")</f>
        <v>0</v>
      </c>
      <c r="H523" s="232" t="s">
        <v>1</v>
      </c>
      <c r="I523" s="230" t="s">
        <v>1</v>
      </c>
      <c r="J523" s="231" cm="1">
        <f t="array" aca="1" ref="J523" ca="1">INDIRECT("'"&amp;$C523&amp;"'!"&amp;"$"&amp;$D523&amp;$J$1&amp;"")</f>
        <v>0</v>
      </c>
      <c r="K523" s="232"/>
      <c r="L523" s="232"/>
      <c r="M523" s="233"/>
      <c r="N523" s="229" cm="1">
        <f t="array" aca="1" ref="N523" ca="1">INDIRECT("'"&amp;$C523&amp;"'!"&amp;"$"&amp;$D523&amp;$N$1&amp;"")</f>
        <v>0</v>
      </c>
      <c r="O523" s="232"/>
      <c r="P523" s="232"/>
      <c r="Q523" s="230"/>
      <c r="R523" s="229" cm="1">
        <f t="array" aca="1" ref="R523" ca="1">INDIRECT("'"&amp;$C523&amp;"'!"&amp;"$"&amp;$D523&amp;$R$1&amp;"")</f>
        <v>0</v>
      </c>
      <c r="S523" s="232"/>
      <c r="T523" s="232"/>
      <c r="U523" s="233"/>
      <c r="V523" s="229"/>
      <c r="W523" s="234" cm="1">
        <f t="array" aca="1" ref="W523" ca="1">INDIRECT("'"&amp;$C523&amp;"'!"&amp;"$"&amp;$D523&amp;$W$1&amp;"")</f>
        <v>0</v>
      </c>
      <c r="X523" s="232"/>
      <c r="Y523" s="230"/>
      <c r="Z523" s="231" cm="1">
        <f t="array" aca="1" ref="Z523" ca="1">INDIRECT("'"&amp;$C523&amp;"'!"&amp;"$"&amp;$D523&amp;$Z$1&amp;"")</f>
        <v>0</v>
      </c>
      <c r="AA523" s="232" t="s">
        <v>1</v>
      </c>
      <c r="AB523" s="232" t="s">
        <v>1</v>
      </c>
      <c r="AC523" s="233" t="s">
        <v>1</v>
      </c>
      <c r="AD523" s="229" cm="1">
        <f t="array" aca="1" ref="AD523" ca="1">INDIRECT("'"&amp;$C523&amp;"'!"&amp;"$"&amp;$D523&amp;$AD$1&amp;"")</f>
        <v>0</v>
      </c>
      <c r="AE523" s="232" t="s">
        <v>1</v>
      </c>
      <c r="AF523" s="232" t="s">
        <v>1</v>
      </c>
      <c r="AG523" s="230" t="s">
        <v>1</v>
      </c>
      <c r="AH523" s="231" cm="1">
        <f t="array" aca="1" ref="AH523" ca="1">INDIRECT("'"&amp;$C523&amp;"'!"&amp;"$"&amp;$D523&amp;$AH$1&amp;"")</f>
        <v>0</v>
      </c>
      <c r="AI523" s="232" t="s">
        <v>1</v>
      </c>
      <c r="AJ523" s="232" t="s">
        <v>1</v>
      </c>
      <c r="AK523" s="233" t="s">
        <v>1</v>
      </c>
      <c r="AL523" s="229" cm="1">
        <f t="array" aca="1" ref="AL523" ca="1">INDIRECT("'"&amp;$C523&amp;"'!"&amp;"$"&amp;$D523&amp;$AL$1&amp;"")</f>
        <v>0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cm="1">
        <f t="array" aca="1" ref="AR523" ca="1">INDIRECT("'"&amp;$C523&amp;"'!"&amp;"$"&amp;$D523&amp;$AR$1&amp;"")</f>
        <v>0</v>
      </c>
      <c r="AS523" s="232"/>
      <c r="AT523" s="230"/>
      <c r="AU523" s="231" cm="1">
        <f t="array" aca="1" ref="AU523" ca="1">INDIRECT("'"&amp;$C523&amp;"'!"&amp;"$"&amp;$D523&amp;$AU$1&amp;"")</f>
        <v>0</v>
      </c>
      <c r="AV523" s="232"/>
      <c r="AW523" s="230"/>
      <c r="AX523" s="229"/>
      <c r="AY523" s="233"/>
      <c r="AZ523" s="232" cm="1">
        <f t="array" aca="1" ref="AZ523" ca="1">INDIRECT("'"&amp;$C523&amp;"'!"&amp;"$"&amp;$D523&amp;$AZ$1&amp;"")</f>
        <v>0</v>
      </c>
      <c r="BA523" s="231"/>
      <c r="BB523" s="232"/>
      <c r="BC523" s="230"/>
      <c r="BD523" s="232" cm="1">
        <f t="array" aca="1" ref="BD523" ca="1">INDIRECT("'"&amp;$C523&amp;"'!"&amp;"$"&amp;$D523&amp;$BD$1&amp;"")</f>
        <v>0</v>
      </c>
      <c r="BE523" s="231"/>
      <c r="BF523" s="232"/>
      <c r="BG523" s="230"/>
      <c r="BH523" s="234"/>
      <c r="BI523" s="230"/>
      <c r="BJ523" s="234" cm="1">
        <f t="array" aca="1" ref="BJ523" ca="1">INDIRECT("'"&amp;$C523&amp;"'!"&amp;"$"&amp;$D523&amp;$BJ$1&amp;"")</f>
        <v>0</v>
      </c>
      <c r="BK523" s="232"/>
      <c r="BL523" s="230"/>
      <c r="BM523" s="408"/>
      <c r="BN523" s="229" cm="1">
        <f t="array" aca="1" ref="BN523" ca="1">INDIRECT("'"&amp;$C523&amp;"'!"&amp;"$"&amp;$D523&amp;$BN$1&amp;"")</f>
        <v>0</v>
      </c>
      <c r="BO523" s="231"/>
      <c r="BP523" s="230"/>
      <c r="BQ523" s="234" cm="1">
        <f t="array" aca="1" ref="BQ523" ca="1">INDIRECT("'"&amp;$C523&amp;"'!"&amp;"$"&amp;$D523&amp;$BQ$1&amp;"")</f>
        <v>0</v>
      </c>
      <c r="BR523" s="232"/>
      <c r="BS523" s="232"/>
      <c r="BT523" s="230"/>
      <c r="BU523" s="235" cm="1">
        <f t="array" aca="1" ref="BU523" ca="1">INDIRECT("'"&amp;$C523&amp;"'!"&amp;"$"&amp;$D523&amp;$BU$1&amp;"")</f>
        <v>0</v>
      </c>
      <c r="BV523" s="232"/>
      <c r="BW523" s="232"/>
      <c r="BX523" s="230"/>
      <c r="BY523" s="235"/>
      <c r="BZ523" s="232"/>
      <c r="CA523" s="232"/>
      <c r="CB523" s="230"/>
    </row>
    <row r="524" spans="1:80" ht="15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157</v>
      </c>
      <c r="E524" s="222"/>
      <c r="F524" s="223"/>
      <c r="G524" s="224" cm="1">
        <f t="array" aca="1" ref="G524" ca="1">INDIRECT("'"&amp;$C524&amp;"'!"&amp;"$"&amp;$D524&amp;$G$1&amp;"")</f>
        <v>0</v>
      </c>
      <c r="H524" s="225" t="s">
        <v>1</v>
      </c>
      <c r="I524" s="223" t="s">
        <v>1</v>
      </c>
      <c r="J524" s="224" cm="1">
        <f t="array" aca="1" ref="J524" ca="1">INDIRECT("'"&amp;$C524&amp;"'!"&amp;"$"&amp;$D524&amp;$J$1&amp;"")</f>
        <v>0</v>
      </c>
      <c r="K524" s="493"/>
      <c r="L524" s="225"/>
      <c r="M524" s="226"/>
      <c r="N524" s="222" cm="1">
        <f t="array" aca="1" ref="N524" ca="1">INDIRECT("'"&amp;$C524&amp;"'!"&amp;"$"&amp;$D524&amp;$N$1&amp;"")</f>
        <v>0</v>
      </c>
      <c r="O524" s="225"/>
      <c r="P524" s="225"/>
      <c r="Q524" s="223"/>
      <c r="R524" s="352" cm="1">
        <f t="array" aca="1" ref="R524" ca="1">INDIRECT("'"&amp;$C524&amp;"'!"&amp;"$"&amp;$D524&amp;$R$1&amp;"")</f>
        <v>0</v>
      </c>
      <c r="S524" s="225"/>
      <c r="T524" s="225"/>
      <c r="U524" s="226"/>
      <c r="V524" s="222"/>
      <c r="W524" s="227" cm="1">
        <f t="array" aca="1" ref="W524" ca="1">INDIRECT("'"&amp;$C524&amp;"'!"&amp;"$"&amp;$D524&amp;$W$1&amp;"")</f>
        <v>0</v>
      </c>
      <c r="X524" s="225"/>
      <c r="Y524" s="223"/>
      <c r="Z524" s="224" cm="1">
        <f t="array" aca="1" ref="Z524" ca="1">INDIRECT("'"&amp;$C524&amp;"'!"&amp;"$"&amp;$D524&amp;$Z$1&amp;"")</f>
        <v>0</v>
      </c>
      <c r="AA524" s="225" t="s">
        <v>1</v>
      </c>
      <c r="AB524" s="225" t="s">
        <v>1</v>
      </c>
      <c r="AC524" s="226" t="s">
        <v>1</v>
      </c>
      <c r="AD524" s="222" cm="1">
        <f t="array" aca="1" ref="AD524" ca="1">INDIRECT("'"&amp;$C524&amp;"'!"&amp;"$"&amp;$D524&amp;$AD$1&amp;"")</f>
        <v>0</v>
      </c>
      <c r="AE524" s="225" t="s">
        <v>1</v>
      </c>
      <c r="AF524" s="225" t="s">
        <v>1</v>
      </c>
      <c r="AG524" s="223" t="s">
        <v>1</v>
      </c>
      <c r="AH524" s="224" cm="1">
        <f t="array" aca="1" ref="AH524" ca="1">INDIRECT("'"&amp;$C524&amp;"'!"&amp;"$"&amp;$D524&amp;$AH$1&amp;"")</f>
        <v>0</v>
      </c>
      <c r="AI524" s="225" t="s">
        <v>1</v>
      </c>
      <c r="AJ524" s="225" t="s">
        <v>1</v>
      </c>
      <c r="AK524" s="226" t="s">
        <v>1</v>
      </c>
      <c r="AL524" s="222" cm="1">
        <f t="array" aca="1" ref="AL524" ca="1">INDIRECT("'"&amp;$C524&amp;"'!"&amp;"$"&amp;$D524&amp;$AL$1&amp;"")</f>
        <v>0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cm="1">
        <f t="array" aca="1" ref="AR524" ca="1">INDIRECT("'"&amp;$C524&amp;"'!"&amp;"$"&amp;$D524&amp;$AR$1&amp;"")</f>
        <v>0</v>
      </c>
      <c r="AS524" s="225"/>
      <c r="AT524" s="223"/>
      <c r="AU524" s="224" cm="1">
        <f t="array" aca="1" ref="AU524" ca="1">INDIRECT("'"&amp;$C524&amp;"'!"&amp;"$"&amp;$D524&amp;$AU$1&amp;"")</f>
        <v>0</v>
      </c>
      <c r="AV524" s="225"/>
      <c r="AW524" s="223"/>
      <c r="AX524" s="222"/>
      <c r="AY524" s="226"/>
      <c r="AZ524" s="225" cm="1">
        <f t="array" aca="1" ref="AZ524" ca="1">INDIRECT("'"&amp;$C524&amp;"'!"&amp;"$"&amp;$D524&amp;$AZ$1&amp;"")</f>
        <v>0</v>
      </c>
      <c r="BA524" s="224"/>
      <c r="BB524" s="225"/>
      <c r="BC524" s="223"/>
      <c r="BD524" s="225" cm="1">
        <f t="array" aca="1" ref="BD524" ca="1">INDIRECT("'"&amp;$C524&amp;"'!"&amp;"$"&amp;$D524&amp;$BD$1&amp;"")</f>
        <v>0</v>
      </c>
      <c r="BE524" s="224"/>
      <c r="BF524" s="225"/>
      <c r="BG524" s="223"/>
      <c r="BH524" s="227"/>
      <c r="BI524" s="223"/>
      <c r="BJ524" s="227" cm="1">
        <f t="array" aca="1" ref="BJ524" ca="1">INDIRECT("'"&amp;$C524&amp;"'!"&amp;"$"&amp;$D524&amp;$BJ$1&amp;"")</f>
        <v>0</v>
      </c>
      <c r="BK524" s="225"/>
      <c r="BL524" s="223"/>
      <c r="BM524" s="407"/>
      <c r="BN524" s="222" cm="1">
        <f t="array" aca="1" ref="BN524" ca="1">INDIRECT("'"&amp;$C524&amp;"'!"&amp;"$"&amp;$D524&amp;$BN$1&amp;"")</f>
        <v>0</v>
      </c>
      <c r="BO524" s="224"/>
      <c r="BP524" s="223"/>
      <c r="BQ524" s="227" cm="1">
        <f t="array" aca="1" ref="BQ524" ca="1">INDIRECT("'"&amp;$C524&amp;"'!"&amp;"$"&amp;$D524&amp;$BQ$1&amp;"")</f>
        <v>0</v>
      </c>
      <c r="BR524" s="225"/>
      <c r="BS524" s="225"/>
      <c r="BT524" s="223"/>
      <c r="BU524" s="228" cm="1">
        <f t="array" aca="1" ref="BU524" ca="1">INDIRECT("'"&amp;$C524&amp;"'!"&amp;"$"&amp;$D524&amp;$BU$1&amp;"")</f>
        <v>0</v>
      </c>
      <c r="BV524" s="225"/>
      <c r="BW524" s="225"/>
      <c r="BX524" s="223"/>
      <c r="BY524" s="228"/>
      <c r="BZ524" s="225"/>
      <c r="CA524" s="225"/>
      <c r="CB524" s="223"/>
    </row>
    <row r="525" spans="1:80" ht="15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158</v>
      </c>
      <c r="E525" s="229"/>
      <c r="F525" s="230"/>
      <c r="G525" s="231" cm="1">
        <f t="array" aca="1" ref="G525" ca="1">INDIRECT("'"&amp;$C525&amp;"'!"&amp;"$"&amp;$D525&amp;$G$1&amp;"")</f>
        <v>0</v>
      </c>
      <c r="H525" s="232" t="s">
        <v>1</v>
      </c>
      <c r="I525" s="230" t="s">
        <v>1</v>
      </c>
      <c r="J525" s="231" cm="1">
        <f t="array" aca="1" ref="J525" ca="1">INDIRECT("'"&amp;$C525&amp;"'!"&amp;"$"&amp;$D525&amp;$J$1&amp;"")</f>
        <v>0</v>
      </c>
      <c r="K525" s="232"/>
      <c r="L525" s="232"/>
      <c r="M525" s="233"/>
      <c r="N525" s="229" cm="1">
        <f t="array" aca="1" ref="N525" ca="1">INDIRECT("'"&amp;$C525&amp;"'!"&amp;"$"&amp;$D525&amp;$N$1&amp;"")</f>
        <v>0</v>
      </c>
      <c r="O525" s="232"/>
      <c r="P525" s="232"/>
      <c r="Q525" s="230"/>
      <c r="R525" s="229" cm="1">
        <f t="array" aca="1" ref="R525" ca="1">INDIRECT("'"&amp;$C525&amp;"'!"&amp;"$"&amp;$D525&amp;$R$1&amp;"")</f>
        <v>0</v>
      </c>
      <c r="S525" s="232"/>
      <c r="T525" s="232"/>
      <c r="U525" s="233"/>
      <c r="V525" s="229"/>
      <c r="W525" s="234" cm="1">
        <f t="array" aca="1" ref="W525" ca="1">INDIRECT("'"&amp;$C525&amp;"'!"&amp;"$"&amp;$D525&amp;$W$1&amp;"")</f>
        <v>0</v>
      </c>
      <c r="X525" s="232"/>
      <c r="Y525" s="230"/>
      <c r="Z525" s="231" cm="1">
        <f t="array" aca="1" ref="Z525" ca="1">INDIRECT("'"&amp;$C525&amp;"'!"&amp;"$"&amp;$D525&amp;$Z$1&amp;"")</f>
        <v>0</v>
      </c>
      <c r="AA525" s="232" t="s">
        <v>1</v>
      </c>
      <c r="AB525" s="232" t="s">
        <v>1</v>
      </c>
      <c r="AC525" s="233" t="s">
        <v>1</v>
      </c>
      <c r="AD525" s="229" cm="1">
        <f t="array" aca="1" ref="AD525" ca="1">INDIRECT("'"&amp;$C525&amp;"'!"&amp;"$"&amp;$D525&amp;$AD$1&amp;"")</f>
        <v>0</v>
      </c>
      <c r="AE525" s="232" t="s">
        <v>1</v>
      </c>
      <c r="AF525" s="232" t="s">
        <v>1</v>
      </c>
      <c r="AG525" s="230" t="s">
        <v>1</v>
      </c>
      <c r="AH525" s="231" cm="1">
        <f t="array" aca="1" ref="AH525" ca="1">INDIRECT("'"&amp;$C525&amp;"'!"&amp;"$"&amp;$D525&amp;$AH$1&amp;"")</f>
        <v>0</v>
      </c>
      <c r="AI525" s="232" t="s">
        <v>1</v>
      </c>
      <c r="AJ525" s="232" t="s">
        <v>1</v>
      </c>
      <c r="AK525" s="233" t="s">
        <v>1</v>
      </c>
      <c r="AL525" s="229" cm="1">
        <f t="array" aca="1" ref="AL525" ca="1">INDIRECT("'"&amp;$C525&amp;"'!"&amp;"$"&amp;$D525&amp;$AL$1&amp;"")</f>
        <v>0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cm="1">
        <f t="array" aca="1" ref="AR525" ca="1">INDIRECT("'"&amp;$C525&amp;"'!"&amp;"$"&amp;$D525&amp;$AR$1&amp;"")</f>
        <v>0</v>
      </c>
      <c r="AS525" s="232"/>
      <c r="AT525" s="230"/>
      <c r="AU525" s="231" cm="1">
        <f t="array" aca="1" ref="AU525" ca="1">INDIRECT("'"&amp;$C525&amp;"'!"&amp;"$"&amp;$D525&amp;$AU$1&amp;"")</f>
        <v>0</v>
      </c>
      <c r="AV525" s="232"/>
      <c r="AW525" s="230"/>
      <c r="AX525" s="229"/>
      <c r="AY525" s="233"/>
      <c r="AZ525" s="232" cm="1">
        <f t="array" aca="1" ref="AZ525" ca="1">INDIRECT("'"&amp;$C525&amp;"'!"&amp;"$"&amp;$D525&amp;$AZ$1&amp;"")</f>
        <v>0</v>
      </c>
      <c r="BA525" s="231"/>
      <c r="BB525" s="232"/>
      <c r="BC525" s="230"/>
      <c r="BD525" s="232" cm="1">
        <f t="array" aca="1" ref="BD525" ca="1">INDIRECT("'"&amp;$C525&amp;"'!"&amp;"$"&amp;$D525&amp;$BD$1&amp;"")</f>
        <v>0</v>
      </c>
      <c r="BE525" s="231"/>
      <c r="BF525" s="232"/>
      <c r="BG525" s="230"/>
      <c r="BH525" s="234"/>
      <c r="BI525" s="230"/>
      <c r="BJ525" s="234" cm="1">
        <f t="array" aca="1" ref="BJ525" ca="1">INDIRECT("'"&amp;$C525&amp;"'!"&amp;"$"&amp;$D525&amp;$BJ$1&amp;"")</f>
        <v>0</v>
      </c>
      <c r="BK525" s="232"/>
      <c r="BL525" s="230"/>
      <c r="BM525" s="408"/>
      <c r="BN525" s="229" cm="1">
        <f t="array" aca="1" ref="BN525" ca="1">INDIRECT("'"&amp;$C525&amp;"'!"&amp;"$"&amp;$D525&amp;$BN$1&amp;"")</f>
        <v>0</v>
      </c>
      <c r="BO525" s="231"/>
      <c r="BP525" s="230"/>
      <c r="BQ525" s="234" cm="1">
        <f t="array" aca="1" ref="BQ525" ca="1">INDIRECT("'"&amp;$C525&amp;"'!"&amp;"$"&amp;$D525&amp;$BQ$1&amp;"")</f>
        <v>0</v>
      </c>
      <c r="BR525" s="232"/>
      <c r="BS525" s="232"/>
      <c r="BT525" s="230"/>
      <c r="BU525" s="235" cm="1">
        <f t="array" aca="1" ref="BU525" ca="1">INDIRECT("'"&amp;$C525&amp;"'!"&amp;"$"&amp;$D525&amp;$BU$1&amp;"")</f>
        <v>0</v>
      </c>
      <c r="BV525" s="232"/>
      <c r="BW525" s="232"/>
      <c r="BX525" s="230"/>
      <c r="BY525" s="235"/>
      <c r="BZ525" s="232"/>
      <c r="CA525" s="232"/>
      <c r="CB525" s="230"/>
    </row>
    <row r="526" spans="1:80" ht="15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159</v>
      </c>
      <c r="E526" s="222"/>
      <c r="F526" s="223"/>
      <c r="G526" s="224" cm="1">
        <f t="array" aca="1" ref="G526" ca="1">INDIRECT("'"&amp;$C526&amp;"'!"&amp;"$"&amp;$D526&amp;$G$1&amp;"")</f>
        <v>0</v>
      </c>
      <c r="H526" s="225" t="s">
        <v>1</v>
      </c>
      <c r="I526" s="223" t="s">
        <v>1</v>
      </c>
      <c r="J526" s="224" cm="1">
        <f t="array" aca="1" ref="J526" ca="1">INDIRECT("'"&amp;$C526&amp;"'!"&amp;"$"&amp;$D526&amp;$J$1&amp;"")</f>
        <v>0</v>
      </c>
      <c r="K526" s="225"/>
      <c r="L526" s="225"/>
      <c r="M526" s="226"/>
      <c r="N526" s="222" cm="1">
        <f t="array" aca="1" ref="N526" ca="1">INDIRECT("'"&amp;$C526&amp;"'!"&amp;"$"&amp;$D526&amp;$N$1&amp;"")</f>
        <v>0</v>
      </c>
      <c r="O526" s="225"/>
      <c r="P526" s="225"/>
      <c r="Q526" s="223"/>
      <c r="R526" s="352" cm="1">
        <f t="array" aca="1" ref="R526" ca="1">INDIRECT("'"&amp;$C526&amp;"'!"&amp;"$"&amp;$D526&amp;$R$1&amp;"")</f>
        <v>0</v>
      </c>
      <c r="S526" s="225"/>
      <c r="T526" s="225"/>
      <c r="U526" s="226"/>
      <c r="V526" s="222"/>
      <c r="W526" s="227" cm="1">
        <f t="array" aca="1" ref="W526" ca="1">INDIRECT("'"&amp;$C526&amp;"'!"&amp;"$"&amp;$D526&amp;$W$1&amp;"")</f>
        <v>0</v>
      </c>
      <c r="X526" s="225"/>
      <c r="Y526" s="223"/>
      <c r="Z526" s="224" cm="1">
        <f t="array" aca="1" ref="Z526" ca="1">INDIRECT("'"&amp;$C526&amp;"'!"&amp;"$"&amp;$D526&amp;$Z$1&amp;"")</f>
        <v>0</v>
      </c>
      <c r="AA526" s="225" t="s">
        <v>1</v>
      </c>
      <c r="AB526" s="225" t="s">
        <v>1</v>
      </c>
      <c r="AC526" s="226" t="s">
        <v>1</v>
      </c>
      <c r="AD526" s="222" cm="1">
        <f t="array" aca="1" ref="AD526" ca="1">INDIRECT("'"&amp;$C526&amp;"'!"&amp;"$"&amp;$D526&amp;$AD$1&amp;"")</f>
        <v>0</v>
      </c>
      <c r="AE526" s="225" t="s">
        <v>1</v>
      </c>
      <c r="AF526" s="225" t="s">
        <v>1</v>
      </c>
      <c r="AG526" s="223" t="s">
        <v>1</v>
      </c>
      <c r="AH526" s="224" cm="1">
        <f t="array" aca="1" ref="AH526" ca="1">INDIRECT("'"&amp;$C526&amp;"'!"&amp;"$"&amp;$D526&amp;$AH$1&amp;"")</f>
        <v>0</v>
      </c>
      <c r="AI526" s="225" t="s">
        <v>1</v>
      </c>
      <c r="AJ526" s="225" t="s">
        <v>1</v>
      </c>
      <c r="AK526" s="226" t="s">
        <v>1</v>
      </c>
      <c r="AL526" s="222" cm="1">
        <f t="array" aca="1" ref="AL526" ca="1">INDIRECT("'"&amp;$C526&amp;"'!"&amp;"$"&amp;$D526&amp;$AL$1&amp;"")</f>
        <v>0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cm="1">
        <f t="array" aca="1" ref="AR526" ca="1">INDIRECT("'"&amp;$C526&amp;"'!"&amp;"$"&amp;$D526&amp;$AR$1&amp;"")</f>
        <v>0</v>
      </c>
      <c r="AS526" s="225"/>
      <c r="AT526" s="223"/>
      <c r="AU526" s="224" cm="1">
        <f t="array" aca="1" ref="AU526" ca="1">INDIRECT("'"&amp;$C526&amp;"'!"&amp;"$"&amp;$D526&amp;$AU$1&amp;"")</f>
        <v>0</v>
      </c>
      <c r="AV526" s="225"/>
      <c r="AW526" s="223"/>
      <c r="AX526" s="222"/>
      <c r="AY526" s="226"/>
      <c r="AZ526" s="225" cm="1">
        <f t="array" aca="1" ref="AZ526" ca="1">INDIRECT("'"&amp;$C526&amp;"'!"&amp;"$"&amp;$D526&amp;$AZ$1&amp;"")</f>
        <v>0</v>
      </c>
      <c r="BA526" s="224"/>
      <c r="BB526" s="225"/>
      <c r="BC526" s="223"/>
      <c r="BD526" s="225" cm="1">
        <f t="array" aca="1" ref="BD526" ca="1">INDIRECT("'"&amp;$C526&amp;"'!"&amp;"$"&amp;$D526&amp;$BD$1&amp;"")</f>
        <v>0</v>
      </c>
      <c r="BE526" s="224"/>
      <c r="BF526" s="225"/>
      <c r="BG526" s="223"/>
      <c r="BH526" s="227"/>
      <c r="BI526" s="223"/>
      <c r="BJ526" s="227" cm="1">
        <f t="array" aca="1" ref="BJ526" ca="1">INDIRECT("'"&amp;$C526&amp;"'!"&amp;"$"&amp;$D526&amp;$BJ$1&amp;"")</f>
        <v>0</v>
      </c>
      <c r="BK526" s="225"/>
      <c r="BL526" s="223"/>
      <c r="BM526" s="407"/>
      <c r="BN526" s="222" cm="1">
        <f t="array" aca="1" ref="BN526" ca="1">INDIRECT("'"&amp;$C526&amp;"'!"&amp;"$"&amp;$D526&amp;$BN$1&amp;"")</f>
        <v>0</v>
      </c>
      <c r="BO526" s="224"/>
      <c r="BP526" s="223"/>
      <c r="BQ526" s="227" cm="1">
        <f t="array" aca="1" ref="BQ526" ca="1">INDIRECT("'"&amp;$C526&amp;"'!"&amp;"$"&amp;$D526&amp;$BQ$1&amp;"")</f>
        <v>0</v>
      </c>
      <c r="BR526" s="225"/>
      <c r="BS526" s="225"/>
      <c r="BT526" s="223"/>
      <c r="BU526" s="228" cm="1">
        <f t="array" aca="1" ref="BU526" ca="1">INDIRECT("'"&amp;$C526&amp;"'!"&amp;"$"&amp;$D526&amp;$BU$1&amp;"")</f>
        <v>0</v>
      </c>
      <c r="BV526" s="225"/>
      <c r="BW526" s="225"/>
      <c r="BX526" s="223"/>
      <c r="BY526" s="228"/>
      <c r="BZ526" s="225"/>
      <c r="CA526" s="225"/>
      <c r="CB526" s="223"/>
    </row>
    <row r="527" spans="1:80" ht="15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160</v>
      </c>
      <c r="E527" s="229"/>
      <c r="F527" s="230"/>
      <c r="G527" s="231" cm="1">
        <f t="array" aca="1" ref="G527" ca="1">INDIRECT("'"&amp;$C527&amp;"'!"&amp;"$"&amp;$D527&amp;$G$1&amp;"")</f>
        <v>0</v>
      </c>
      <c r="H527" s="232" t="s">
        <v>1</v>
      </c>
      <c r="I527" s="230" t="s">
        <v>1</v>
      </c>
      <c r="J527" s="231" cm="1">
        <f t="array" aca="1" ref="J527" ca="1">INDIRECT("'"&amp;$C527&amp;"'!"&amp;"$"&amp;$D527&amp;$J$1&amp;"")</f>
        <v>0</v>
      </c>
      <c r="K527" s="232"/>
      <c r="L527" s="232"/>
      <c r="M527" s="233"/>
      <c r="N527" s="229" cm="1">
        <f t="array" aca="1" ref="N527" ca="1">INDIRECT("'"&amp;$C527&amp;"'!"&amp;"$"&amp;$D527&amp;$N$1&amp;"")</f>
        <v>0</v>
      </c>
      <c r="O527" s="232"/>
      <c r="P527" s="232"/>
      <c r="Q527" s="230"/>
      <c r="R527" s="229" cm="1">
        <f t="array" aca="1" ref="R527" ca="1">INDIRECT("'"&amp;$C527&amp;"'!"&amp;"$"&amp;$D527&amp;$R$1&amp;"")</f>
        <v>0</v>
      </c>
      <c r="S527" s="232"/>
      <c r="T527" s="232"/>
      <c r="U527" s="233"/>
      <c r="V527" s="229"/>
      <c r="W527" s="234" cm="1">
        <f t="array" aca="1" ref="W527" ca="1">INDIRECT("'"&amp;$C527&amp;"'!"&amp;"$"&amp;$D527&amp;$W$1&amp;"")</f>
        <v>0</v>
      </c>
      <c r="X527" s="232"/>
      <c r="Y527" s="230"/>
      <c r="Z527" s="231" cm="1">
        <f t="array" aca="1" ref="Z527" ca="1">INDIRECT("'"&amp;$C527&amp;"'!"&amp;"$"&amp;$D527&amp;$Z$1&amp;"")</f>
        <v>0</v>
      </c>
      <c r="AA527" s="232" t="s">
        <v>1</v>
      </c>
      <c r="AB527" s="232" t="s">
        <v>1</v>
      </c>
      <c r="AC527" s="233" t="s">
        <v>1</v>
      </c>
      <c r="AD527" s="229" cm="1">
        <f t="array" aca="1" ref="AD527" ca="1">INDIRECT("'"&amp;$C527&amp;"'!"&amp;"$"&amp;$D527&amp;$AD$1&amp;"")</f>
        <v>0</v>
      </c>
      <c r="AE527" s="232" t="s">
        <v>1</v>
      </c>
      <c r="AF527" s="232" t="s">
        <v>1</v>
      </c>
      <c r="AG527" s="230" t="s">
        <v>1</v>
      </c>
      <c r="AH527" s="231" cm="1">
        <f t="array" aca="1" ref="AH527" ca="1">INDIRECT("'"&amp;$C527&amp;"'!"&amp;"$"&amp;$D527&amp;$AH$1&amp;"")</f>
        <v>0</v>
      </c>
      <c r="AI527" s="232" t="s">
        <v>1</v>
      </c>
      <c r="AJ527" s="232" t="s">
        <v>1</v>
      </c>
      <c r="AK527" s="233" t="s">
        <v>1</v>
      </c>
      <c r="AL527" s="229" cm="1">
        <f t="array" aca="1" ref="AL527" ca="1">INDIRECT("'"&amp;$C527&amp;"'!"&amp;"$"&amp;$D527&amp;$AL$1&amp;"")</f>
        <v>0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cm="1">
        <f t="array" aca="1" ref="AR527" ca="1">INDIRECT("'"&amp;$C527&amp;"'!"&amp;"$"&amp;$D527&amp;$AR$1&amp;"")</f>
        <v>0</v>
      </c>
      <c r="AS527" s="232"/>
      <c r="AT527" s="230"/>
      <c r="AU527" s="231" cm="1">
        <f t="array" aca="1" ref="AU527" ca="1">INDIRECT("'"&amp;$C527&amp;"'!"&amp;"$"&amp;$D527&amp;$AU$1&amp;"")</f>
        <v>0</v>
      </c>
      <c r="AV527" s="232"/>
      <c r="AW527" s="230"/>
      <c r="AX527" s="229"/>
      <c r="AY527" s="233"/>
      <c r="AZ527" s="232" cm="1">
        <f t="array" aca="1" ref="AZ527" ca="1">INDIRECT("'"&amp;$C527&amp;"'!"&amp;"$"&amp;$D527&amp;$AZ$1&amp;"")</f>
        <v>0</v>
      </c>
      <c r="BA527" s="231"/>
      <c r="BB527" s="232"/>
      <c r="BC527" s="230"/>
      <c r="BD527" s="232" cm="1">
        <f t="array" aca="1" ref="BD527" ca="1">INDIRECT("'"&amp;$C527&amp;"'!"&amp;"$"&amp;$D527&amp;$BD$1&amp;"")</f>
        <v>0</v>
      </c>
      <c r="BE527" s="231"/>
      <c r="BF527" s="232"/>
      <c r="BG527" s="230"/>
      <c r="BH527" s="234"/>
      <c r="BI527" s="230"/>
      <c r="BJ527" s="234" cm="1">
        <f t="array" aca="1" ref="BJ527" ca="1">INDIRECT("'"&amp;$C527&amp;"'!"&amp;"$"&amp;$D527&amp;$BJ$1&amp;"")</f>
        <v>0</v>
      </c>
      <c r="BK527" s="232"/>
      <c r="BL527" s="230"/>
      <c r="BM527" s="408"/>
      <c r="BN527" s="229" cm="1">
        <f t="array" aca="1" ref="BN527" ca="1">INDIRECT("'"&amp;$C527&amp;"'!"&amp;"$"&amp;$D527&amp;$BN$1&amp;"")</f>
        <v>0</v>
      </c>
      <c r="BO527" s="231"/>
      <c r="BP527" s="230"/>
      <c r="BQ527" s="234" cm="1">
        <f t="array" aca="1" ref="BQ527" ca="1">INDIRECT("'"&amp;$C527&amp;"'!"&amp;"$"&amp;$D527&amp;$BQ$1&amp;"")</f>
        <v>0</v>
      </c>
      <c r="BR527" s="232"/>
      <c r="BS527" s="232"/>
      <c r="BT527" s="230"/>
      <c r="BU527" s="235" cm="1">
        <f t="array" aca="1" ref="BU527" ca="1">INDIRECT("'"&amp;$C527&amp;"'!"&amp;"$"&amp;$D527&amp;$BU$1&amp;"")</f>
        <v>0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161</v>
      </c>
      <c r="E528" s="236"/>
      <c r="F528" s="237"/>
      <c r="G528" s="238" cm="1">
        <f t="array" aca="1" ref="G528" ca="1">INDIRECT("'"&amp;$C528&amp;"'!"&amp;"$"&amp;$D528&amp;$G$1&amp;"")</f>
        <v>0</v>
      </c>
      <c r="H528" s="239" t="s">
        <v>1</v>
      </c>
      <c r="I528" s="237" t="s">
        <v>1</v>
      </c>
      <c r="J528" s="238" cm="1">
        <f t="array" aca="1" ref="J528" ca="1">INDIRECT("'"&amp;$C528&amp;"'!"&amp;"$"&amp;$D528&amp;$J$1&amp;"")</f>
        <v>0</v>
      </c>
      <c r="K528" s="239"/>
      <c r="L528" s="239"/>
      <c r="M528" s="240"/>
      <c r="N528" s="236" cm="1">
        <f t="array" aca="1" ref="N528" ca="1">INDIRECT("'"&amp;$C528&amp;"'!"&amp;"$"&amp;$D528&amp;$N$1&amp;"")</f>
        <v>0</v>
      </c>
      <c r="O528" s="239"/>
      <c r="P528" s="239"/>
      <c r="Q528" s="237"/>
      <c r="R528" s="354" cm="1">
        <f t="array" aca="1" ref="R528" ca="1">INDIRECT("'"&amp;$C528&amp;"'!"&amp;"$"&amp;$D528&amp;$R$1&amp;"")</f>
        <v>0</v>
      </c>
      <c r="S528" s="239"/>
      <c r="T528" s="239"/>
      <c r="U528" s="240"/>
      <c r="V528" s="236"/>
      <c r="W528" s="241" cm="1">
        <f t="array" aca="1" ref="W528" ca="1">INDIRECT("'"&amp;$C528&amp;"'!"&amp;"$"&amp;$D528&amp;$W$1&amp;"")</f>
        <v>0</v>
      </c>
      <c r="X528" s="239"/>
      <c r="Y528" s="237"/>
      <c r="Z528" s="238" cm="1">
        <f t="array" aca="1" ref="Z528" ca="1">INDIRECT("'"&amp;$C528&amp;"'!"&amp;"$"&amp;$D528&amp;$Z$1&amp;"")</f>
        <v>0</v>
      </c>
      <c r="AA528" s="239" t="s">
        <v>1</v>
      </c>
      <c r="AB528" s="239" t="s">
        <v>1</v>
      </c>
      <c r="AC528" s="240" t="s">
        <v>1</v>
      </c>
      <c r="AD528" s="236" cm="1">
        <f t="array" aca="1" ref="AD528" ca="1">INDIRECT("'"&amp;$C528&amp;"'!"&amp;"$"&amp;$D528&amp;$AD$1&amp;"")</f>
        <v>0</v>
      </c>
      <c r="AE528" s="239" t="s">
        <v>1</v>
      </c>
      <c r="AF528" s="239" t="s">
        <v>1</v>
      </c>
      <c r="AG528" s="237" t="s">
        <v>1</v>
      </c>
      <c r="AH528" s="238" cm="1">
        <f t="array" aca="1" ref="AH528" ca="1">INDIRECT("'"&amp;$C528&amp;"'!"&amp;"$"&amp;$D528&amp;$AH$1&amp;"")</f>
        <v>0</v>
      </c>
      <c r="AI528" s="239" t="s">
        <v>1</v>
      </c>
      <c r="AJ528" s="239" t="s">
        <v>1</v>
      </c>
      <c r="AK528" s="240" t="s">
        <v>1</v>
      </c>
      <c r="AL528" s="236" cm="1">
        <f t="array" aca="1" ref="AL528" ca="1">INDIRECT("'"&amp;$C528&amp;"'!"&amp;"$"&amp;$D528&amp;$AL$1&amp;"")</f>
        <v>0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cm="1">
        <f t="array" aca="1" ref="AR528" ca="1">INDIRECT("'"&amp;$C528&amp;"'!"&amp;"$"&amp;$D528&amp;$AR$1&amp;"")</f>
        <v>0</v>
      </c>
      <c r="AS528" s="239"/>
      <c r="AT528" s="237"/>
      <c r="AU528" s="238" cm="1">
        <f t="array" aca="1" ref="AU528" ca="1">INDIRECT("'"&amp;$C528&amp;"'!"&amp;"$"&amp;$D528&amp;$AU$1&amp;"")</f>
        <v>0</v>
      </c>
      <c r="AV528" s="239"/>
      <c r="AW528" s="237"/>
      <c r="AX528" s="236"/>
      <c r="AY528" s="240"/>
      <c r="AZ528" s="239" cm="1">
        <f t="array" aca="1" ref="AZ528" ca="1">INDIRECT("'"&amp;$C528&amp;"'!"&amp;"$"&amp;$D528&amp;$AZ$1&amp;"")</f>
        <v>0</v>
      </c>
      <c r="BA528" s="238"/>
      <c r="BB528" s="239"/>
      <c r="BC528" s="237"/>
      <c r="BD528" s="239" cm="1">
        <f t="array" aca="1" ref="BD528" ca="1">INDIRECT("'"&amp;$C528&amp;"'!"&amp;"$"&amp;$D528&amp;$BD$1&amp;"")</f>
        <v>0</v>
      </c>
      <c r="BE528" s="238"/>
      <c r="BF528" s="239"/>
      <c r="BG528" s="237"/>
      <c r="BH528" s="241"/>
      <c r="BI528" s="237"/>
      <c r="BJ528" s="241" cm="1">
        <f t="array" aca="1" ref="BJ528" ca="1">INDIRECT("'"&amp;$C528&amp;"'!"&amp;"$"&amp;$D528&amp;$BJ$1&amp;"")</f>
        <v>0</v>
      </c>
      <c r="BK528" s="239"/>
      <c r="BL528" s="237"/>
      <c r="BM528" s="409"/>
      <c r="BN528" s="236" cm="1">
        <f t="array" aca="1" ref="BN528" ca="1">INDIRECT("'"&amp;$C528&amp;"'!"&amp;"$"&amp;$D528&amp;$BN$1&amp;"")</f>
        <v>0</v>
      </c>
      <c r="BO528" s="238"/>
      <c r="BP528" s="237"/>
      <c r="BQ528" s="241" cm="1">
        <f t="array" aca="1" ref="BQ528" ca="1">INDIRECT("'"&amp;$C528&amp;"'!"&amp;"$"&amp;$D528&amp;$BQ$1&amp;"")</f>
        <v>0</v>
      </c>
      <c r="BR528" s="239"/>
      <c r="BS528" s="239"/>
      <c r="BT528" s="237"/>
      <c r="BU528" s="242" cm="1">
        <f t="array" aca="1" ref="BU528" ca="1">INDIRECT("'"&amp;$C528&amp;"'!"&amp;"$"&amp;$D528&amp;$BU$1&amp;"")</f>
        <v>0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>
      <c r="BI529" s="243"/>
    </row>
    <row r="530" spans="1:80" ht="15">
      <c r="A530" s="263">
        <f>A505+1</f>
        <v>46013</v>
      </c>
      <c r="B530" s="260">
        <v>0</v>
      </c>
      <c r="C530" s="245">
        <f>DAY(A530)</f>
        <v>22</v>
      </c>
      <c r="D530" s="246" t="s">
        <v>138</v>
      </c>
      <c r="E530" s="216"/>
      <c r="F530" s="217"/>
      <c r="G530" s="218" cm="1">
        <f t="array" aca="1" ref="G530" ca="1">INDIRECT("'"&amp;$C530&amp;"'!"&amp;"$"&amp;$D530&amp;$G$1&amp;"")</f>
        <v>0</v>
      </c>
      <c r="H530" s="219" t="s">
        <v>1</v>
      </c>
      <c r="I530" s="217" t="s">
        <v>1</v>
      </c>
      <c r="J530" s="218" cm="1">
        <f t="array" aca="1" ref="J530" ca="1">INDIRECT("'"&amp;$C530&amp;"'!"&amp;"$"&amp;$D530&amp;$J$1&amp;"")</f>
        <v>0</v>
      </c>
      <c r="K530" s="219"/>
      <c r="L530" s="219"/>
      <c r="M530" s="220"/>
      <c r="N530" s="216" cm="1">
        <f t="array" aca="1" ref="N530" ca="1">INDIRECT("'"&amp;$C530&amp;"'!"&amp;"$"&amp;$D530&amp;$N$1&amp;"")</f>
        <v>0</v>
      </c>
      <c r="O530" s="219"/>
      <c r="P530" s="219"/>
      <c r="Q530" s="217"/>
      <c r="R530" s="351" cm="1">
        <f t="array" aca="1" ref="R530" ca="1">INDIRECT("'"&amp;$C530&amp;"'!"&amp;"$"&amp;$D530&amp;$R$1&amp;"")</f>
        <v>0</v>
      </c>
      <c r="S530" s="219"/>
      <c r="T530" s="219"/>
      <c r="U530" s="220"/>
      <c r="V530" s="216"/>
      <c r="W530" s="221" cm="1">
        <f t="array" aca="1" ref="W530" ca="1">INDIRECT("'"&amp;$C530&amp;"'!"&amp;"$"&amp;$D530&amp;$W$1&amp;"")</f>
        <v>0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cm="1">
        <f t="array" aca="1" ref="AR530" ca="1">INDIRECT("'"&amp;$C530&amp;"'!"&amp;"$"&amp;$D530&amp;$AR$1&amp;"")</f>
        <v>0</v>
      </c>
      <c r="AS530" s="219"/>
      <c r="AT530" s="217"/>
      <c r="AU530" s="218" cm="1">
        <f t="array" aca="1" ref="AU530" ca="1">INDIRECT("'"&amp;$C530&amp;"'!"&amp;"$"&amp;$D530&amp;$AU$1&amp;"")</f>
        <v>0</v>
      </c>
      <c r="AV530" s="219"/>
      <c r="AW530" s="217"/>
      <c r="AX530" s="216"/>
      <c r="AY530" s="220"/>
      <c r="AZ530" s="219" cm="1">
        <f t="array" aca="1" ref="AZ530" ca="1">INDIRECT("'"&amp;$C530&amp;"'!"&amp;"$"&amp;$D530&amp;$AZ$1&amp;"")</f>
        <v>0</v>
      </c>
      <c r="BA530" s="218"/>
      <c r="BB530" s="219"/>
      <c r="BC530" s="217"/>
      <c r="BD530" s="219" cm="1">
        <f t="array" aca="1" ref="BD530" ca="1">INDIRECT("'"&amp;$C530&amp;"'!"&amp;"$"&amp;$D530&amp;$BD$1&amp;"")</f>
        <v>0</v>
      </c>
      <c r="BE530" s="218"/>
      <c r="BF530" s="219"/>
      <c r="BG530" s="217"/>
      <c r="BH530" s="221"/>
      <c r="BI530" s="217"/>
      <c r="BJ530" s="221" cm="1">
        <f t="array" aca="1" ref="BJ530" ca="1">INDIRECT("'"&amp;$C530&amp;"'!"&amp;"$"&amp;$D530&amp;$BJ$1&amp;"")</f>
        <v>0</v>
      </c>
      <c r="BK530" s="219"/>
      <c r="BL530" s="217"/>
      <c r="BM530" s="406"/>
      <c r="BN530" s="216" cm="1">
        <f t="array" aca="1" ref="BN530" ca="1">INDIRECT("'"&amp;$C530&amp;"'!"&amp;"$"&amp;$D530&amp;$BN$1&amp;"")</f>
        <v>0</v>
      </c>
      <c r="BO530" s="218"/>
      <c r="BP530" s="217"/>
      <c r="BQ530" s="221" cm="1">
        <f t="array" aca="1" ref="BQ530" ca="1">INDIRECT("'"&amp;$C530&amp;"'!"&amp;"$"&amp;$D530&amp;$BQ$1&amp;"")</f>
        <v>0</v>
      </c>
      <c r="BR530" s="219"/>
      <c r="BS530" s="219"/>
      <c r="BT530" s="217"/>
      <c r="BU530" s="221" cm="1">
        <f t="array" aca="1" ref="BU530" ca="1">INDIRECT("'"&amp;$C530&amp;"'!"&amp;"$"&amp;$D530&amp;$BU$1&amp;"")</f>
        <v>0</v>
      </c>
      <c r="BV530" s="219"/>
      <c r="BW530" s="219"/>
      <c r="BX530" s="217"/>
      <c r="BY530" s="274"/>
      <c r="BZ530" s="219"/>
      <c r="CA530" s="219"/>
      <c r="CB530" s="217"/>
    </row>
    <row r="531" spans="1:80" ht="15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139</v>
      </c>
      <c r="E531" s="222"/>
      <c r="F531" s="223"/>
      <c r="G531" s="224" cm="1">
        <f t="array" aca="1" ref="G531" ca="1">INDIRECT("'"&amp;$C531&amp;"'!"&amp;"$"&amp;$D531&amp;$G$1&amp;"")</f>
        <v>0</v>
      </c>
      <c r="H531" s="225" t="s">
        <v>1</v>
      </c>
      <c r="I531" s="223" t="s">
        <v>1</v>
      </c>
      <c r="J531" s="224" cm="1">
        <f t="array" aca="1" ref="J531" ca="1">INDIRECT("'"&amp;$C531&amp;"'!"&amp;"$"&amp;$D531&amp;$J$1&amp;"")</f>
        <v>0</v>
      </c>
      <c r="K531" s="225"/>
      <c r="L531" s="225"/>
      <c r="M531" s="226"/>
      <c r="N531" s="222" cm="1">
        <f t="array" aca="1" ref="N531" ca="1">INDIRECT("'"&amp;$C531&amp;"'!"&amp;"$"&amp;$D531&amp;$N$1&amp;"")</f>
        <v>0</v>
      </c>
      <c r="O531" s="225"/>
      <c r="P531" s="225"/>
      <c r="Q531" s="223"/>
      <c r="R531" s="352" cm="1">
        <f t="array" aca="1" ref="R531" ca="1">INDIRECT("'"&amp;$C531&amp;"'!"&amp;"$"&amp;$D531&amp;$R$1&amp;"")</f>
        <v>0</v>
      </c>
      <c r="S531" s="225"/>
      <c r="T531" s="225"/>
      <c r="U531" s="226"/>
      <c r="V531" s="222"/>
      <c r="W531" s="227" cm="1">
        <f t="array" aca="1" ref="W531" ca="1">INDIRECT("'"&amp;$C531&amp;"'!"&amp;"$"&amp;$D531&amp;$W$1&amp;"")</f>
        <v>0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cm="1">
        <f t="array" aca="1" ref="AR531" ca="1">INDIRECT("'"&amp;$C531&amp;"'!"&amp;"$"&amp;$D531&amp;$AR$1&amp;"")</f>
        <v>0</v>
      </c>
      <c r="AS531" s="225"/>
      <c r="AT531" s="223"/>
      <c r="AU531" s="224" cm="1">
        <f t="array" aca="1" ref="AU531" ca="1">INDIRECT("'"&amp;$C531&amp;"'!"&amp;"$"&amp;$D531&amp;$AU$1&amp;"")</f>
        <v>0</v>
      </c>
      <c r="AV531" s="225"/>
      <c r="AW531" s="223"/>
      <c r="AX531" s="222"/>
      <c r="AY531" s="226"/>
      <c r="AZ531" s="225" cm="1">
        <f t="array" aca="1" ref="AZ531" ca="1">INDIRECT("'"&amp;$C531&amp;"'!"&amp;"$"&amp;$D531&amp;$AZ$1&amp;"")</f>
        <v>0</v>
      </c>
      <c r="BA531" s="224"/>
      <c r="BB531" s="225"/>
      <c r="BC531" s="223"/>
      <c r="BD531" s="225" cm="1">
        <f t="array" aca="1" ref="BD531" ca="1">INDIRECT("'"&amp;$C531&amp;"'!"&amp;"$"&amp;$D531&amp;$BD$1&amp;"")</f>
        <v>0</v>
      </c>
      <c r="BE531" s="224"/>
      <c r="BF531" s="225"/>
      <c r="BG531" s="223"/>
      <c r="BH531" s="227"/>
      <c r="BI531" s="223"/>
      <c r="BJ531" s="227" cm="1">
        <f t="array" aca="1" ref="BJ531" ca="1">INDIRECT("'"&amp;$C531&amp;"'!"&amp;"$"&amp;$D531&amp;$BJ$1&amp;"")</f>
        <v>0</v>
      </c>
      <c r="BK531" s="225"/>
      <c r="BL531" s="223"/>
      <c r="BM531" s="407"/>
      <c r="BN531" s="222" cm="1">
        <f t="array" aca="1" ref="BN531" ca="1">INDIRECT("'"&amp;$C531&amp;"'!"&amp;"$"&amp;$D531&amp;$BN$1&amp;"")</f>
        <v>0</v>
      </c>
      <c r="BO531" s="224"/>
      <c r="BP531" s="223"/>
      <c r="BQ531" s="227" cm="1">
        <f t="array" aca="1" ref="BQ531" ca="1">INDIRECT("'"&amp;$C531&amp;"'!"&amp;"$"&amp;$D531&amp;$BQ$1&amp;"")</f>
        <v>0</v>
      </c>
      <c r="BR531" s="225"/>
      <c r="BS531" s="225"/>
      <c r="BT531" s="223"/>
      <c r="BU531" s="227" cm="1">
        <f t="array" aca="1" ref="BU531" ca="1">INDIRECT("'"&amp;$C531&amp;"'!"&amp;"$"&amp;$D531&amp;$BU$1&amp;"")</f>
        <v>0</v>
      </c>
      <c r="BV531" s="225"/>
      <c r="BW531" s="225"/>
      <c r="BX531" s="223"/>
      <c r="BY531" s="228"/>
      <c r="BZ531" s="225"/>
      <c r="CA531" s="225"/>
      <c r="CB531" s="223"/>
    </row>
    <row r="532" spans="1:80" ht="15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140</v>
      </c>
      <c r="E532" s="229"/>
      <c r="F532" s="230"/>
      <c r="G532" s="231" cm="1">
        <f t="array" aca="1" ref="G532" ca="1">INDIRECT("'"&amp;$C532&amp;"'!"&amp;"$"&amp;$D532&amp;$G$1&amp;"")</f>
        <v>0</v>
      </c>
      <c r="H532" s="232" t="s">
        <v>1</v>
      </c>
      <c r="I532" s="230" t="s">
        <v>1</v>
      </c>
      <c r="J532" s="231" cm="1">
        <f t="array" aca="1" ref="J532" ca="1">INDIRECT("'"&amp;$C532&amp;"'!"&amp;"$"&amp;$D532&amp;$J$1&amp;"")</f>
        <v>0</v>
      </c>
      <c r="K532" s="232"/>
      <c r="L532" s="232"/>
      <c r="M532" s="233"/>
      <c r="N532" s="229" cm="1">
        <f t="array" aca="1" ref="N532" ca="1">INDIRECT("'"&amp;$C532&amp;"'!"&amp;"$"&amp;$D532&amp;$N$1&amp;"")</f>
        <v>0</v>
      </c>
      <c r="O532" s="232"/>
      <c r="P532" s="232"/>
      <c r="Q532" s="230"/>
      <c r="R532" s="229" cm="1">
        <f t="array" aca="1" ref="R532" ca="1">INDIRECT("'"&amp;$C532&amp;"'!"&amp;"$"&amp;$D532&amp;$R$1&amp;"")</f>
        <v>0</v>
      </c>
      <c r="S532" s="232"/>
      <c r="T532" s="232"/>
      <c r="U532" s="233"/>
      <c r="V532" s="229"/>
      <c r="W532" s="234" cm="1">
        <f t="array" aca="1" ref="W532" ca="1">INDIRECT("'"&amp;$C532&amp;"'!"&amp;"$"&amp;$D532&amp;$W$1&amp;"")</f>
        <v>0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cm="1">
        <f t="array" aca="1" ref="AR532" ca="1">INDIRECT("'"&amp;$C532&amp;"'!"&amp;"$"&amp;$D532&amp;$AR$1&amp;"")</f>
        <v>0</v>
      </c>
      <c r="AS532" s="232"/>
      <c r="AT532" s="230"/>
      <c r="AU532" s="231" cm="1">
        <f t="array" aca="1" ref="AU532" ca="1">INDIRECT("'"&amp;$C532&amp;"'!"&amp;"$"&amp;$D532&amp;$AU$1&amp;"")</f>
        <v>0</v>
      </c>
      <c r="AV532" s="232"/>
      <c r="AW532" s="230"/>
      <c r="AX532" s="229"/>
      <c r="AY532" s="233"/>
      <c r="AZ532" s="232" cm="1">
        <f t="array" aca="1" ref="AZ532" ca="1">INDIRECT("'"&amp;$C532&amp;"'!"&amp;"$"&amp;$D532&amp;$AZ$1&amp;"")</f>
        <v>0</v>
      </c>
      <c r="BA532" s="231"/>
      <c r="BB532" s="232"/>
      <c r="BC532" s="230"/>
      <c r="BD532" s="232" cm="1">
        <f t="array" aca="1" ref="BD532" ca="1">INDIRECT("'"&amp;$C532&amp;"'!"&amp;"$"&amp;$D532&amp;$BD$1&amp;"")</f>
        <v>0</v>
      </c>
      <c r="BE532" s="231"/>
      <c r="BF532" s="232"/>
      <c r="BG532" s="230"/>
      <c r="BH532" s="234"/>
      <c r="BI532" s="230"/>
      <c r="BJ532" s="234" cm="1">
        <f t="array" aca="1" ref="BJ532" ca="1">INDIRECT("'"&amp;$C532&amp;"'!"&amp;"$"&amp;$D532&amp;$BJ$1&amp;"")</f>
        <v>0</v>
      </c>
      <c r="BK532" s="232"/>
      <c r="BL532" s="230"/>
      <c r="BM532" s="408"/>
      <c r="BN532" s="229" cm="1">
        <f t="array" aca="1" ref="BN532" ca="1">INDIRECT("'"&amp;$C532&amp;"'!"&amp;"$"&amp;$D532&amp;$BN$1&amp;"")</f>
        <v>0</v>
      </c>
      <c r="BO532" s="231"/>
      <c r="BP532" s="230"/>
      <c r="BQ532" s="234" cm="1">
        <f t="array" aca="1" ref="BQ532" ca="1">INDIRECT("'"&amp;$C532&amp;"'!"&amp;"$"&amp;$D532&amp;$BQ$1&amp;"")</f>
        <v>0</v>
      </c>
      <c r="BR532" s="232"/>
      <c r="BS532" s="232"/>
      <c r="BT532" s="230"/>
      <c r="BU532" s="234" cm="1">
        <f t="array" aca="1" ref="BU532" ca="1">INDIRECT("'"&amp;$C532&amp;"'!"&amp;"$"&amp;$D532&amp;$BU$1&amp;"")</f>
        <v>0</v>
      </c>
      <c r="BV532" s="232"/>
      <c r="BW532" s="232"/>
      <c r="BX532" s="230"/>
      <c r="BY532" s="235"/>
      <c r="BZ532" s="232"/>
      <c r="CA532" s="232"/>
      <c r="CB532" s="230"/>
    </row>
    <row r="533" spans="1:80" ht="15">
      <c r="A533" s="344">
        <f t="shared" si="41"/>
        <v>46013</v>
      </c>
      <c r="B533" s="261">
        <v>0.125</v>
      </c>
      <c r="C533" s="247">
        <f>DAY(A533)</f>
        <v>22</v>
      </c>
      <c r="D533" s="248" t="s">
        <v>141</v>
      </c>
      <c r="E533" s="222"/>
      <c r="F533" s="223"/>
      <c r="G533" s="224" cm="1">
        <f t="array" aca="1" ref="G533" ca="1">INDIRECT("'"&amp;$C533&amp;"'!"&amp;"$"&amp;$D533&amp;$G$1&amp;"")</f>
        <v>0</v>
      </c>
      <c r="H533" s="225" t="s">
        <v>1</v>
      </c>
      <c r="I533" s="223" t="s">
        <v>1</v>
      </c>
      <c r="J533" s="224" cm="1">
        <f t="array" aca="1" ref="J533" ca="1">INDIRECT("'"&amp;$C533&amp;"'!"&amp;"$"&amp;$D533&amp;$J$1&amp;"")</f>
        <v>0</v>
      </c>
      <c r="K533" s="225"/>
      <c r="L533" s="225"/>
      <c r="M533" s="226"/>
      <c r="N533" s="222" cm="1">
        <f t="array" aca="1" ref="N533" ca="1">INDIRECT("'"&amp;$C533&amp;"'!"&amp;"$"&amp;$D533&amp;$N$1&amp;"")</f>
        <v>0</v>
      </c>
      <c r="O533" s="225"/>
      <c r="P533" s="225"/>
      <c r="Q533" s="223"/>
      <c r="R533" s="352" cm="1">
        <f t="array" aca="1" ref="R533" ca="1">INDIRECT("'"&amp;$C533&amp;"'!"&amp;"$"&amp;$D533&amp;$R$1&amp;"")</f>
        <v>0</v>
      </c>
      <c r="S533" s="225"/>
      <c r="T533" s="225"/>
      <c r="U533" s="226"/>
      <c r="V533" s="222"/>
      <c r="W533" s="227" cm="1">
        <f t="array" aca="1" ref="W533" ca="1">INDIRECT("'"&amp;$C533&amp;"'!"&amp;"$"&amp;$D533&amp;$W$1&amp;"")</f>
        <v>0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cm="1">
        <f t="array" aca="1" ref="AR533" ca="1">INDIRECT("'"&amp;$C533&amp;"'!"&amp;"$"&amp;$D533&amp;$AR$1&amp;"")</f>
        <v>0</v>
      </c>
      <c r="AS533" s="225"/>
      <c r="AT533" s="223"/>
      <c r="AU533" s="224" cm="1">
        <f t="array" aca="1" ref="AU533" ca="1">INDIRECT("'"&amp;$C533&amp;"'!"&amp;"$"&amp;$D533&amp;$AU$1&amp;"")</f>
        <v>0</v>
      </c>
      <c r="AV533" s="225"/>
      <c r="AW533" s="223"/>
      <c r="AX533" s="222"/>
      <c r="AY533" s="226"/>
      <c r="AZ533" s="225" cm="1">
        <f t="array" aca="1" ref="AZ533" ca="1">INDIRECT("'"&amp;$C533&amp;"'!"&amp;"$"&amp;$D533&amp;$AZ$1&amp;"")</f>
        <v>0</v>
      </c>
      <c r="BA533" s="224"/>
      <c r="BB533" s="225"/>
      <c r="BC533" s="223"/>
      <c r="BD533" s="225" cm="1">
        <f t="array" aca="1" ref="BD533" ca="1">INDIRECT("'"&amp;$C533&amp;"'!"&amp;"$"&amp;$D533&amp;$BD$1&amp;"")</f>
        <v>0</v>
      </c>
      <c r="BE533" s="224"/>
      <c r="BF533" s="225"/>
      <c r="BG533" s="223"/>
      <c r="BH533" s="227"/>
      <c r="BI533" s="223"/>
      <c r="BJ533" s="227" cm="1">
        <f t="array" aca="1" ref="BJ533" ca="1">INDIRECT("'"&amp;$C533&amp;"'!"&amp;"$"&amp;$D533&amp;$BJ$1&amp;"")</f>
        <v>0</v>
      </c>
      <c r="BK533" s="225"/>
      <c r="BL533" s="223"/>
      <c r="BM533" s="407"/>
      <c r="BN533" s="222" cm="1">
        <f t="array" aca="1" ref="BN533" ca="1">INDIRECT("'"&amp;$C533&amp;"'!"&amp;"$"&amp;$D533&amp;$BN$1&amp;"")</f>
        <v>0</v>
      </c>
      <c r="BO533" s="224"/>
      <c r="BP533" s="223"/>
      <c r="BQ533" s="227" cm="1">
        <f t="array" aca="1" ref="BQ533" ca="1">INDIRECT("'"&amp;$C533&amp;"'!"&amp;"$"&amp;$D533&amp;$BQ$1&amp;"")</f>
        <v>0</v>
      </c>
      <c r="BR533" s="225"/>
      <c r="BS533" s="225"/>
      <c r="BT533" s="223"/>
      <c r="BU533" s="227" cm="1">
        <f t="array" aca="1" ref="BU533" ca="1">INDIRECT("'"&amp;$C533&amp;"'!"&amp;"$"&amp;$D533&amp;$BU$1&amp;"")</f>
        <v>0</v>
      </c>
      <c r="BV533" s="225"/>
      <c r="BW533" s="225"/>
      <c r="BX533" s="223"/>
      <c r="BY533" s="228"/>
      <c r="BZ533" s="225"/>
      <c r="CA533" s="225"/>
      <c r="CB533" s="223"/>
    </row>
    <row r="534" spans="1:80" ht="15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142</v>
      </c>
      <c r="E534" s="229"/>
      <c r="F534" s="230"/>
      <c r="G534" s="231" cm="1">
        <f t="array" aca="1" ref="G534" ca="1">INDIRECT("'"&amp;$C534&amp;"'!"&amp;"$"&amp;$D534&amp;$G$1&amp;"")</f>
        <v>0</v>
      </c>
      <c r="H534" s="232" t="s">
        <v>1</v>
      </c>
      <c r="I534" s="230" t="s">
        <v>1</v>
      </c>
      <c r="J534" s="231" cm="1">
        <f t="array" aca="1" ref="J534" ca="1">INDIRECT("'"&amp;$C534&amp;"'!"&amp;"$"&amp;$D534&amp;$J$1&amp;"")</f>
        <v>0</v>
      </c>
      <c r="K534" s="232"/>
      <c r="L534" s="232"/>
      <c r="M534" s="233"/>
      <c r="N534" s="229" cm="1">
        <f t="array" aca="1" ref="N534" ca="1">INDIRECT("'"&amp;$C534&amp;"'!"&amp;"$"&amp;$D534&amp;$N$1&amp;"")</f>
        <v>0</v>
      </c>
      <c r="O534" s="232"/>
      <c r="P534" s="232"/>
      <c r="Q534" s="230"/>
      <c r="R534" s="229" cm="1">
        <f t="array" aca="1" ref="R534" ca="1">INDIRECT("'"&amp;$C534&amp;"'!"&amp;"$"&amp;$D534&amp;$R$1&amp;"")</f>
        <v>0</v>
      </c>
      <c r="S534" s="232"/>
      <c r="T534" s="232"/>
      <c r="U534" s="233"/>
      <c r="V534" s="229"/>
      <c r="W534" s="234" cm="1">
        <f t="array" aca="1" ref="W534" ca="1">INDIRECT("'"&amp;$C534&amp;"'!"&amp;"$"&amp;$D534&amp;$W$1&amp;"")</f>
        <v>0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cm="1">
        <f t="array" aca="1" ref="AR534" ca="1">INDIRECT("'"&amp;$C534&amp;"'!"&amp;"$"&amp;$D534&amp;$AR$1&amp;"")</f>
        <v>0</v>
      </c>
      <c r="AS534" s="232"/>
      <c r="AT534" s="230"/>
      <c r="AU534" s="231" cm="1">
        <f t="array" aca="1" ref="AU534" ca="1">INDIRECT("'"&amp;$C534&amp;"'!"&amp;"$"&amp;$D534&amp;$AU$1&amp;"")</f>
        <v>0</v>
      </c>
      <c r="AV534" s="232"/>
      <c r="AW534" s="230"/>
      <c r="AX534" s="229"/>
      <c r="AY534" s="233"/>
      <c r="AZ534" s="232" cm="1">
        <f t="array" aca="1" ref="AZ534" ca="1">INDIRECT("'"&amp;$C534&amp;"'!"&amp;"$"&amp;$D534&amp;$AZ$1&amp;"")</f>
        <v>0</v>
      </c>
      <c r="BA534" s="231"/>
      <c r="BB534" s="232"/>
      <c r="BC534" s="230"/>
      <c r="BD534" s="232" cm="1">
        <f t="array" aca="1" ref="BD534" ca="1">INDIRECT("'"&amp;$C534&amp;"'!"&amp;"$"&amp;$D534&amp;$BD$1&amp;"")</f>
        <v>0</v>
      </c>
      <c r="BE534" s="231"/>
      <c r="BF534" s="232"/>
      <c r="BG534" s="230"/>
      <c r="BH534" s="234"/>
      <c r="BI534" s="230"/>
      <c r="BJ534" s="234" cm="1">
        <f t="array" aca="1" ref="BJ534" ca="1">INDIRECT("'"&amp;$C534&amp;"'!"&amp;"$"&amp;$D534&amp;$BJ$1&amp;"")</f>
        <v>0</v>
      </c>
      <c r="BK534" s="232"/>
      <c r="BL534" s="230"/>
      <c r="BM534" s="408"/>
      <c r="BN534" s="229" cm="1">
        <f t="array" aca="1" ref="BN534" ca="1">INDIRECT("'"&amp;$C534&amp;"'!"&amp;"$"&amp;$D534&amp;$BN$1&amp;"")</f>
        <v>0</v>
      </c>
      <c r="BO534" s="231"/>
      <c r="BP534" s="230"/>
      <c r="BQ534" s="234" cm="1">
        <f t="array" aca="1" ref="BQ534" ca="1">INDIRECT("'"&amp;$C534&amp;"'!"&amp;"$"&amp;$D534&amp;$BQ$1&amp;"")</f>
        <v>0</v>
      </c>
      <c r="BR534" s="232"/>
      <c r="BS534" s="232"/>
      <c r="BT534" s="230"/>
      <c r="BU534" s="234" cm="1">
        <f t="array" aca="1" ref="BU534" ca="1">INDIRECT("'"&amp;$C534&amp;"'!"&amp;"$"&amp;$D534&amp;$BU$1&amp;"")</f>
        <v>0</v>
      </c>
      <c r="BV534" s="232"/>
      <c r="BW534" s="232"/>
      <c r="BX534" s="230"/>
      <c r="BY534" s="235"/>
      <c r="BZ534" s="232"/>
      <c r="CA534" s="232"/>
      <c r="CB534" s="230"/>
    </row>
    <row r="535" spans="1:80" ht="15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143</v>
      </c>
      <c r="E535" s="222"/>
      <c r="F535" s="223"/>
      <c r="G535" s="224" cm="1">
        <f t="array" aca="1" ref="G535" ca="1">INDIRECT("'"&amp;$C535&amp;"'!"&amp;"$"&amp;$D535&amp;$G$1&amp;"")</f>
        <v>0</v>
      </c>
      <c r="H535" s="225" t="s">
        <v>1</v>
      </c>
      <c r="I535" s="223" t="s">
        <v>1</v>
      </c>
      <c r="J535" s="224" cm="1">
        <f t="array" aca="1" ref="J535" ca="1">INDIRECT("'"&amp;$C535&amp;"'!"&amp;"$"&amp;$D535&amp;$J$1&amp;"")</f>
        <v>0</v>
      </c>
      <c r="K535" s="225"/>
      <c r="L535" s="225"/>
      <c r="M535" s="226"/>
      <c r="N535" s="222" cm="1">
        <f t="array" aca="1" ref="N535" ca="1">INDIRECT("'"&amp;$C535&amp;"'!"&amp;"$"&amp;$D535&amp;$N$1&amp;"")</f>
        <v>0</v>
      </c>
      <c r="O535" s="225"/>
      <c r="P535" s="225"/>
      <c r="Q535" s="223"/>
      <c r="R535" s="352" cm="1">
        <f t="array" aca="1" ref="R535" ca="1">INDIRECT("'"&amp;$C535&amp;"'!"&amp;"$"&amp;$D535&amp;$R$1&amp;"")</f>
        <v>0</v>
      </c>
      <c r="S535" s="225"/>
      <c r="T535" s="225"/>
      <c r="U535" s="226"/>
      <c r="V535" s="222"/>
      <c r="W535" s="227" cm="1">
        <f t="array" aca="1" ref="W535" ca="1">INDIRECT("'"&amp;$C535&amp;"'!"&amp;"$"&amp;$D535&amp;$W$1&amp;"")</f>
        <v>0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cm="1">
        <f t="array" aca="1" ref="AR535" ca="1">INDIRECT("'"&amp;$C535&amp;"'!"&amp;"$"&amp;$D535&amp;$AR$1&amp;"")</f>
        <v>0</v>
      </c>
      <c r="AS535" s="225"/>
      <c r="AT535" s="223"/>
      <c r="AU535" s="224" cm="1">
        <f t="array" aca="1" ref="AU535" ca="1">INDIRECT("'"&amp;$C535&amp;"'!"&amp;"$"&amp;$D535&amp;$AU$1&amp;"")</f>
        <v>0</v>
      </c>
      <c r="AV535" s="225"/>
      <c r="AW535" s="223"/>
      <c r="AX535" s="222"/>
      <c r="AY535" s="226"/>
      <c r="AZ535" s="225" cm="1">
        <f t="array" aca="1" ref="AZ535" ca="1">INDIRECT("'"&amp;$C535&amp;"'!"&amp;"$"&amp;$D535&amp;$AZ$1&amp;"")</f>
        <v>0</v>
      </c>
      <c r="BA535" s="224"/>
      <c r="BB535" s="225"/>
      <c r="BC535" s="223"/>
      <c r="BD535" s="225" cm="1">
        <f t="array" aca="1" ref="BD535" ca="1">INDIRECT("'"&amp;$C535&amp;"'!"&amp;"$"&amp;$D535&amp;$BD$1&amp;"")</f>
        <v>0</v>
      </c>
      <c r="BE535" s="224"/>
      <c r="BF535" s="225"/>
      <c r="BG535" s="223"/>
      <c r="BH535" s="227"/>
      <c r="BI535" s="223"/>
      <c r="BJ535" s="227" cm="1">
        <f t="array" aca="1" ref="BJ535" ca="1">INDIRECT("'"&amp;$C535&amp;"'!"&amp;"$"&amp;$D535&amp;$BJ$1&amp;"")</f>
        <v>0</v>
      </c>
      <c r="BK535" s="225"/>
      <c r="BL535" s="223"/>
      <c r="BM535" s="407"/>
      <c r="BN535" s="222" cm="1">
        <f t="array" aca="1" ref="BN535" ca="1">INDIRECT("'"&amp;$C535&amp;"'!"&amp;"$"&amp;$D535&amp;$BN$1&amp;"")</f>
        <v>0</v>
      </c>
      <c r="BO535" s="224"/>
      <c r="BP535" s="223"/>
      <c r="BQ535" s="227" cm="1">
        <f t="array" aca="1" ref="BQ535" ca="1">INDIRECT("'"&amp;$C535&amp;"'!"&amp;"$"&amp;$D535&amp;$BQ$1&amp;"")</f>
        <v>0</v>
      </c>
      <c r="BR535" s="225"/>
      <c r="BS535" s="225"/>
      <c r="BT535" s="223"/>
      <c r="BU535" s="227" cm="1">
        <f t="array" aca="1" ref="BU535" ca="1">INDIRECT("'"&amp;$C535&amp;"'!"&amp;"$"&amp;$D535&amp;$BU$1&amp;"")</f>
        <v>0</v>
      </c>
      <c r="BV535" s="225"/>
      <c r="BW535" s="225"/>
      <c r="BX535" s="223"/>
      <c r="BY535" s="228"/>
      <c r="BZ535" s="225"/>
      <c r="CA535" s="225"/>
      <c r="CB535" s="223"/>
    </row>
    <row r="536" spans="1:80" ht="15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144</v>
      </c>
      <c r="E536" s="229"/>
      <c r="F536" s="230"/>
      <c r="G536" s="231" cm="1">
        <f t="array" aca="1" ref="G536" ca="1">INDIRECT("'"&amp;$C536&amp;"'!"&amp;"$"&amp;$D536&amp;$G$1&amp;"")</f>
        <v>0</v>
      </c>
      <c r="H536" s="232" t="s">
        <v>1</v>
      </c>
      <c r="I536" s="230" t="s">
        <v>1</v>
      </c>
      <c r="J536" s="231" cm="1">
        <f t="array" aca="1" ref="J536" ca="1">INDIRECT("'"&amp;$C536&amp;"'!"&amp;"$"&amp;$D536&amp;$J$1&amp;"")</f>
        <v>0</v>
      </c>
      <c r="K536" s="232"/>
      <c r="L536" s="232"/>
      <c r="M536" s="233"/>
      <c r="N536" s="229" cm="1">
        <f t="array" aca="1" ref="N536" ca="1">INDIRECT("'"&amp;$C536&amp;"'!"&amp;"$"&amp;$D536&amp;$N$1&amp;"")</f>
        <v>0</v>
      </c>
      <c r="O536" s="232"/>
      <c r="P536" s="232"/>
      <c r="Q536" s="230"/>
      <c r="R536" s="229" cm="1">
        <f t="array" aca="1" ref="R536" ca="1">INDIRECT("'"&amp;$C536&amp;"'!"&amp;"$"&amp;$D536&amp;$R$1&amp;"")</f>
        <v>0</v>
      </c>
      <c r="S536" s="232"/>
      <c r="T536" s="232"/>
      <c r="U536" s="233"/>
      <c r="V536" s="229"/>
      <c r="W536" s="234" cm="1">
        <f t="array" aca="1" ref="W536" ca="1">INDIRECT("'"&amp;$C536&amp;"'!"&amp;"$"&amp;$D536&amp;$W$1&amp;"")</f>
        <v>0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cm="1">
        <f t="array" aca="1" ref="AR536" ca="1">INDIRECT("'"&amp;$C536&amp;"'!"&amp;"$"&amp;$D536&amp;$AR$1&amp;"")</f>
        <v>0</v>
      </c>
      <c r="AS536" s="232"/>
      <c r="AT536" s="230"/>
      <c r="AU536" s="231" cm="1">
        <f t="array" aca="1" ref="AU536" ca="1">INDIRECT("'"&amp;$C536&amp;"'!"&amp;"$"&amp;$D536&amp;$AU$1&amp;"")</f>
        <v>0</v>
      </c>
      <c r="AV536" s="232"/>
      <c r="AW536" s="230"/>
      <c r="AX536" s="229"/>
      <c r="AY536" s="233"/>
      <c r="AZ536" s="232" cm="1">
        <f t="array" aca="1" ref="AZ536" ca="1">INDIRECT("'"&amp;$C536&amp;"'!"&amp;"$"&amp;$D536&amp;$AZ$1&amp;"")</f>
        <v>0</v>
      </c>
      <c r="BA536" s="231"/>
      <c r="BB536" s="232"/>
      <c r="BC536" s="230"/>
      <c r="BD536" s="232" cm="1">
        <f t="array" aca="1" ref="BD536" ca="1">INDIRECT("'"&amp;$C536&amp;"'!"&amp;"$"&amp;$D536&amp;$BD$1&amp;"")</f>
        <v>0</v>
      </c>
      <c r="BE536" s="231"/>
      <c r="BF536" s="232"/>
      <c r="BG536" s="230"/>
      <c r="BH536" s="234"/>
      <c r="BI536" s="230"/>
      <c r="BJ536" s="234" cm="1">
        <f t="array" aca="1" ref="BJ536" ca="1">INDIRECT("'"&amp;$C536&amp;"'!"&amp;"$"&amp;$D536&amp;$BJ$1&amp;"")</f>
        <v>0</v>
      </c>
      <c r="BK536" s="232"/>
      <c r="BL536" s="230"/>
      <c r="BM536" s="408"/>
      <c r="BN536" s="229" cm="1">
        <f t="array" aca="1" ref="BN536" ca="1">INDIRECT("'"&amp;$C536&amp;"'!"&amp;"$"&amp;$D536&amp;$BN$1&amp;"")</f>
        <v>0</v>
      </c>
      <c r="BO536" s="231"/>
      <c r="BP536" s="230"/>
      <c r="BQ536" s="234" cm="1">
        <f t="array" aca="1" ref="BQ536" ca="1">INDIRECT("'"&amp;$C536&amp;"'!"&amp;"$"&amp;$D536&amp;$BQ$1&amp;"")</f>
        <v>0</v>
      </c>
      <c r="BR536" s="232"/>
      <c r="BS536" s="232"/>
      <c r="BT536" s="230"/>
      <c r="BU536" s="234" cm="1">
        <f t="array" aca="1" ref="BU536" ca="1">INDIRECT("'"&amp;$C536&amp;"'!"&amp;"$"&amp;$D536&amp;$BU$1&amp;"")</f>
        <v>0</v>
      </c>
      <c r="BV536" s="232"/>
      <c r="BW536" s="232"/>
      <c r="BX536" s="230"/>
      <c r="BY536" s="235"/>
      <c r="BZ536" s="232"/>
      <c r="CA536" s="232"/>
      <c r="CB536" s="230"/>
    </row>
    <row r="537" spans="1:80" ht="15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145</v>
      </c>
      <c r="E537" s="222"/>
      <c r="F537" s="223"/>
      <c r="G537" s="224" cm="1">
        <f t="array" aca="1" ref="G537" ca="1">INDIRECT("'"&amp;$C537&amp;"'!"&amp;"$"&amp;$D537&amp;$G$1&amp;"")</f>
        <v>0</v>
      </c>
      <c r="H537" s="225" t="s">
        <v>1</v>
      </c>
      <c r="I537" s="223" t="s">
        <v>1</v>
      </c>
      <c r="J537" s="224" cm="1">
        <f t="array" aca="1" ref="J537" ca="1">INDIRECT("'"&amp;$C537&amp;"'!"&amp;"$"&amp;$D537&amp;$J$1&amp;"")</f>
        <v>0</v>
      </c>
      <c r="K537" s="225"/>
      <c r="L537" s="225"/>
      <c r="M537" s="226"/>
      <c r="N537" s="222" cm="1">
        <f t="array" aca="1" ref="N537" ca="1">INDIRECT("'"&amp;$C537&amp;"'!"&amp;"$"&amp;$D537&amp;$N$1&amp;"")</f>
        <v>0</v>
      </c>
      <c r="O537" s="225"/>
      <c r="P537" s="225"/>
      <c r="Q537" s="223"/>
      <c r="R537" s="352" cm="1">
        <f t="array" aca="1" ref="R537" ca="1">INDIRECT("'"&amp;$C537&amp;"'!"&amp;"$"&amp;$D537&amp;$R$1&amp;"")</f>
        <v>0</v>
      </c>
      <c r="S537" s="225"/>
      <c r="T537" s="225"/>
      <c r="U537" s="226"/>
      <c r="V537" s="222"/>
      <c r="W537" s="227" cm="1">
        <f t="array" aca="1" ref="W537" ca="1">INDIRECT("'"&amp;$C537&amp;"'!"&amp;"$"&amp;$D537&amp;$W$1&amp;"")</f>
        <v>0</v>
      </c>
      <c r="X537" s="225"/>
      <c r="Y537" s="223"/>
      <c r="Z537" s="224" cm="1">
        <f t="array" aca="1" ref="Z537" ca="1">INDIRECT("'"&amp;$C537&amp;"'!"&amp;"$"&amp;$D537&amp;$Z$1&amp;"")</f>
        <v>0</v>
      </c>
      <c r="AA537" s="225" t="s">
        <v>1</v>
      </c>
      <c r="AB537" s="225" t="s">
        <v>1</v>
      </c>
      <c r="AC537" s="226" t="s">
        <v>1</v>
      </c>
      <c r="AD537" s="222" cm="1">
        <f t="array" aca="1" ref="AD537" ca="1">INDIRECT("'"&amp;$C537&amp;"'!"&amp;"$"&amp;$D537&amp;$AD$1&amp;"")</f>
        <v>0</v>
      </c>
      <c r="AE537" s="225" t="s">
        <v>1</v>
      </c>
      <c r="AF537" s="225" t="s">
        <v>1</v>
      </c>
      <c r="AG537" s="223" t="s">
        <v>1</v>
      </c>
      <c r="AH537" s="224" cm="1">
        <f t="array" aca="1" ref="AH537" ca="1">INDIRECT("'"&amp;$C537&amp;"'!"&amp;"$"&amp;$D537&amp;$AH$1&amp;"")</f>
        <v>0</v>
      </c>
      <c r="AI537" s="225" t="s">
        <v>1</v>
      </c>
      <c r="AJ537" s="225" t="s">
        <v>1</v>
      </c>
      <c r="AK537" s="226" t="s">
        <v>1</v>
      </c>
      <c r="AL537" s="222" cm="1">
        <f t="array" aca="1" ref="AL537" ca="1">INDIRECT("'"&amp;$C537&amp;"'!"&amp;"$"&amp;$D537&amp;$AL$1&amp;"")</f>
        <v>0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cm="1">
        <f t="array" aca="1" ref="AR537" ca="1">INDIRECT("'"&amp;$C537&amp;"'!"&amp;"$"&amp;$D537&amp;$AR$1&amp;"")</f>
        <v>0</v>
      </c>
      <c r="AS537" s="225"/>
      <c r="AT537" s="223"/>
      <c r="AU537" s="224" cm="1">
        <f t="array" aca="1" ref="AU537" ca="1">INDIRECT("'"&amp;$C537&amp;"'!"&amp;"$"&amp;$D537&amp;$AU$1&amp;"")</f>
        <v>0</v>
      </c>
      <c r="AV537" s="225"/>
      <c r="AW537" s="223"/>
      <c r="AX537" s="222"/>
      <c r="AY537" s="226"/>
      <c r="AZ537" s="225" cm="1">
        <f t="array" aca="1" ref="AZ537" ca="1">INDIRECT("'"&amp;$C537&amp;"'!"&amp;"$"&amp;$D537&amp;$AZ$1&amp;"")</f>
        <v>0</v>
      </c>
      <c r="BA537" s="224"/>
      <c r="BB537" s="225"/>
      <c r="BC537" s="223"/>
      <c r="BD537" s="225" cm="1">
        <f t="array" aca="1" ref="BD537" ca="1">INDIRECT("'"&amp;$C537&amp;"'!"&amp;"$"&amp;$D537&amp;$BD$1&amp;"")</f>
        <v>0</v>
      </c>
      <c r="BE537" s="224"/>
      <c r="BF537" s="225"/>
      <c r="BG537" s="223"/>
      <c r="BH537" s="227"/>
      <c r="BI537" s="223"/>
      <c r="BJ537" s="227" cm="1">
        <f t="array" aca="1" ref="BJ537" ca="1">INDIRECT("'"&amp;$C537&amp;"'!"&amp;"$"&amp;$D537&amp;$BJ$1&amp;"")</f>
        <v>0</v>
      </c>
      <c r="BK537" s="225"/>
      <c r="BL537" s="223"/>
      <c r="BM537" s="407"/>
      <c r="BN537" s="222" cm="1">
        <f t="array" aca="1" ref="BN537" ca="1">INDIRECT("'"&amp;$C537&amp;"'!"&amp;"$"&amp;$D537&amp;$BN$1&amp;"")</f>
        <v>0</v>
      </c>
      <c r="BO537" s="224"/>
      <c r="BP537" s="223"/>
      <c r="BQ537" s="227" cm="1">
        <f t="array" aca="1" ref="BQ537" ca="1">INDIRECT("'"&amp;$C537&amp;"'!"&amp;"$"&amp;$D537&amp;$BQ$1&amp;"")</f>
        <v>0</v>
      </c>
      <c r="BR537" s="225"/>
      <c r="BS537" s="225"/>
      <c r="BT537" s="223"/>
      <c r="BU537" s="228" cm="1">
        <f t="array" aca="1" ref="BU537" ca="1">INDIRECT("'"&amp;$C537&amp;"'!"&amp;"$"&amp;$D537&amp;$BU$1&amp;"")</f>
        <v>0</v>
      </c>
      <c r="BV537" s="225"/>
      <c r="BW537" s="225"/>
      <c r="BX537" s="223"/>
      <c r="BY537" s="228"/>
      <c r="BZ537" s="225"/>
      <c r="CA537" s="225"/>
      <c r="CB537" s="223"/>
    </row>
    <row r="538" spans="1:80" ht="15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146</v>
      </c>
      <c r="E538" s="229"/>
      <c r="F538" s="230"/>
      <c r="G538" s="231" cm="1">
        <f t="array" aca="1" ref="G538" ca="1">INDIRECT("'"&amp;$C538&amp;"'!"&amp;"$"&amp;$D538&amp;$G$1&amp;"")</f>
        <v>0</v>
      </c>
      <c r="H538" s="232" t="s">
        <v>1</v>
      </c>
      <c r="I538" s="230" t="s">
        <v>1</v>
      </c>
      <c r="J538" s="231" cm="1">
        <f t="array" aca="1" ref="J538" ca="1">INDIRECT("'"&amp;$C538&amp;"'!"&amp;"$"&amp;$D538&amp;$J$1&amp;"")</f>
        <v>0</v>
      </c>
      <c r="K538" s="232"/>
      <c r="L538" s="232"/>
      <c r="M538" s="233"/>
      <c r="N538" s="229" cm="1">
        <f t="array" aca="1" ref="N538" ca="1">INDIRECT("'"&amp;$C538&amp;"'!"&amp;"$"&amp;$D538&amp;$N$1&amp;"")</f>
        <v>0</v>
      </c>
      <c r="O538" s="232"/>
      <c r="P538" s="232"/>
      <c r="Q538" s="230"/>
      <c r="R538" s="229" cm="1">
        <f t="array" aca="1" ref="R538" ca="1">INDIRECT("'"&amp;$C538&amp;"'!"&amp;"$"&amp;$D538&amp;$R$1&amp;"")</f>
        <v>0</v>
      </c>
      <c r="S538" s="232"/>
      <c r="T538" s="232"/>
      <c r="U538" s="233"/>
      <c r="V538" s="229"/>
      <c r="W538" s="234" cm="1">
        <f t="array" aca="1" ref="W538" ca="1">INDIRECT("'"&amp;$C538&amp;"'!"&amp;"$"&amp;$D538&amp;$W$1&amp;"")</f>
        <v>0</v>
      </c>
      <c r="X538" s="232"/>
      <c r="Y538" s="230"/>
      <c r="Z538" s="231" cm="1">
        <f t="array" aca="1" ref="Z538" ca="1">INDIRECT("'"&amp;$C538&amp;"'!"&amp;"$"&amp;$D538&amp;$Z$1&amp;"")</f>
        <v>0</v>
      </c>
      <c r="AA538" s="232" t="s">
        <v>1</v>
      </c>
      <c r="AB538" s="232" t="s">
        <v>1</v>
      </c>
      <c r="AC538" s="233" t="s">
        <v>1</v>
      </c>
      <c r="AD538" s="229" cm="1">
        <f t="array" aca="1" ref="AD538" ca="1">INDIRECT("'"&amp;$C538&amp;"'!"&amp;"$"&amp;$D538&amp;$AD$1&amp;"")</f>
        <v>0</v>
      </c>
      <c r="AE538" s="232" t="s">
        <v>1</v>
      </c>
      <c r="AF538" s="232" t="s">
        <v>1</v>
      </c>
      <c r="AG538" s="230" t="s">
        <v>1</v>
      </c>
      <c r="AH538" s="231" cm="1">
        <f t="array" aca="1" ref="AH538" ca="1">INDIRECT("'"&amp;$C538&amp;"'!"&amp;"$"&amp;$D538&amp;$AH$1&amp;"")</f>
        <v>0</v>
      </c>
      <c r="AI538" s="232" t="s">
        <v>1</v>
      </c>
      <c r="AJ538" s="232" t="s">
        <v>1</v>
      </c>
      <c r="AK538" s="233" t="s">
        <v>1</v>
      </c>
      <c r="AL538" s="229" cm="1">
        <f t="array" aca="1" ref="AL538" ca="1">INDIRECT("'"&amp;$C538&amp;"'!"&amp;"$"&amp;$D538&amp;$AL$1&amp;"")</f>
        <v>0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cm="1">
        <f t="array" aca="1" ref="AR538" ca="1">INDIRECT("'"&amp;$C538&amp;"'!"&amp;"$"&amp;$D538&amp;$AR$1&amp;"")</f>
        <v>0</v>
      </c>
      <c r="AS538" s="232"/>
      <c r="AT538" s="230"/>
      <c r="AU538" s="231" cm="1">
        <f t="array" aca="1" ref="AU538" ca="1">INDIRECT("'"&amp;$C538&amp;"'!"&amp;"$"&amp;$D538&amp;$AU$1&amp;"")</f>
        <v>0</v>
      </c>
      <c r="AV538" s="232"/>
      <c r="AW538" s="230"/>
      <c r="AX538" s="229"/>
      <c r="AY538" s="233"/>
      <c r="AZ538" s="232" cm="1">
        <f t="array" aca="1" ref="AZ538" ca="1">INDIRECT("'"&amp;$C538&amp;"'!"&amp;"$"&amp;$D538&amp;$AZ$1&amp;"")</f>
        <v>0</v>
      </c>
      <c r="BA538" s="231"/>
      <c r="BB538" s="232"/>
      <c r="BC538" s="230"/>
      <c r="BD538" s="232" cm="1">
        <f t="array" aca="1" ref="BD538" ca="1">INDIRECT("'"&amp;$C538&amp;"'!"&amp;"$"&amp;$D538&amp;$BD$1&amp;"")</f>
        <v>0</v>
      </c>
      <c r="BE538" s="231"/>
      <c r="BF538" s="232"/>
      <c r="BG538" s="230"/>
      <c r="BH538" s="234"/>
      <c r="BI538" s="230"/>
      <c r="BJ538" s="234" cm="1">
        <f t="array" aca="1" ref="BJ538" ca="1">INDIRECT("'"&amp;$C538&amp;"'!"&amp;"$"&amp;$D538&amp;$BJ$1&amp;"")</f>
        <v>0</v>
      </c>
      <c r="BK538" s="232"/>
      <c r="BL538" s="230"/>
      <c r="BM538" s="408"/>
      <c r="BN538" s="229" cm="1">
        <f t="array" aca="1" ref="BN538" ca="1">INDIRECT("'"&amp;$C538&amp;"'!"&amp;"$"&amp;$D538&amp;$BN$1&amp;"")</f>
        <v>0</v>
      </c>
      <c r="BO538" s="231"/>
      <c r="BP538" s="230"/>
      <c r="BQ538" s="234" cm="1">
        <f t="array" aca="1" ref="BQ538" ca="1">INDIRECT("'"&amp;$C538&amp;"'!"&amp;"$"&amp;$D538&amp;$BQ$1&amp;"")</f>
        <v>0</v>
      </c>
      <c r="BR538" s="232"/>
      <c r="BS538" s="232"/>
      <c r="BT538" s="230"/>
      <c r="BU538" s="235" cm="1">
        <f t="array" aca="1" ref="BU538" ca="1">INDIRECT("'"&amp;$C538&amp;"'!"&amp;"$"&amp;$D538&amp;$BU$1&amp;"")</f>
        <v>0</v>
      </c>
      <c r="BV538" s="232"/>
      <c r="BW538" s="232"/>
      <c r="BX538" s="230"/>
      <c r="BY538" s="235"/>
      <c r="BZ538" s="232"/>
      <c r="CA538" s="232"/>
      <c r="CB538" s="230"/>
    </row>
    <row r="539" spans="1:80" ht="15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147</v>
      </c>
      <c r="E539" s="222"/>
      <c r="F539" s="223"/>
      <c r="G539" s="224" cm="1">
        <f t="array" aca="1" ref="G539" ca="1">INDIRECT("'"&amp;$C539&amp;"'!"&amp;"$"&amp;$D539&amp;$G$1&amp;"")</f>
        <v>0</v>
      </c>
      <c r="H539" s="225" t="s">
        <v>1</v>
      </c>
      <c r="I539" s="223" t="s">
        <v>1</v>
      </c>
      <c r="J539" s="224" cm="1">
        <f t="array" aca="1" ref="J539" ca="1">INDIRECT("'"&amp;$C539&amp;"'!"&amp;"$"&amp;$D539&amp;$J$1&amp;"")</f>
        <v>0</v>
      </c>
      <c r="K539" s="225"/>
      <c r="L539" s="225"/>
      <c r="M539" s="226"/>
      <c r="N539" s="222" cm="1">
        <f t="array" aca="1" ref="N539" ca="1">INDIRECT("'"&amp;$C539&amp;"'!"&amp;"$"&amp;$D539&amp;$N$1&amp;"")</f>
        <v>0</v>
      </c>
      <c r="O539" s="225"/>
      <c r="P539" s="225"/>
      <c r="Q539" s="223"/>
      <c r="R539" s="352" cm="1">
        <f t="array" aca="1" ref="R539" ca="1">INDIRECT("'"&amp;$C539&amp;"'!"&amp;"$"&amp;$D539&amp;$R$1&amp;"")</f>
        <v>0</v>
      </c>
      <c r="S539" s="225"/>
      <c r="T539" s="225"/>
      <c r="U539" s="226"/>
      <c r="V539" s="222"/>
      <c r="W539" s="227" cm="1">
        <f t="array" aca="1" ref="W539" ca="1">INDIRECT("'"&amp;$C539&amp;"'!"&amp;"$"&amp;$D539&amp;$W$1&amp;"")</f>
        <v>0</v>
      </c>
      <c r="X539" s="225"/>
      <c r="Y539" s="223"/>
      <c r="Z539" s="224" cm="1">
        <f t="array" aca="1" ref="Z539" ca="1">INDIRECT("'"&amp;$C539&amp;"'!"&amp;"$"&amp;$D539&amp;$Z$1&amp;"")</f>
        <v>0</v>
      </c>
      <c r="AA539" s="225" t="s">
        <v>1</v>
      </c>
      <c r="AB539" s="225" t="s">
        <v>1</v>
      </c>
      <c r="AC539" s="226" t="s">
        <v>1</v>
      </c>
      <c r="AD539" s="222" cm="1">
        <f t="array" aca="1" ref="AD539" ca="1">INDIRECT("'"&amp;$C539&amp;"'!"&amp;"$"&amp;$D539&amp;$AD$1&amp;"")</f>
        <v>0</v>
      </c>
      <c r="AE539" s="225" t="s">
        <v>1</v>
      </c>
      <c r="AF539" s="225" t="s">
        <v>1</v>
      </c>
      <c r="AG539" s="223" t="s">
        <v>1</v>
      </c>
      <c r="AH539" s="224" cm="1">
        <f t="array" aca="1" ref="AH539" ca="1">INDIRECT("'"&amp;$C539&amp;"'!"&amp;"$"&amp;$D539&amp;$AH$1&amp;"")</f>
        <v>0</v>
      </c>
      <c r="AI539" s="225" t="s">
        <v>1</v>
      </c>
      <c r="AJ539" s="225" t="s">
        <v>1</v>
      </c>
      <c r="AK539" s="226" t="s">
        <v>1</v>
      </c>
      <c r="AL539" s="222" cm="1">
        <f t="array" aca="1" ref="AL539" ca="1">INDIRECT("'"&amp;$C539&amp;"'!"&amp;"$"&amp;$D539&amp;$AL$1&amp;"")</f>
        <v>0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cm="1">
        <f t="array" aca="1" ref="AR539" ca="1">INDIRECT("'"&amp;$C539&amp;"'!"&amp;"$"&amp;$D539&amp;$AR$1&amp;"")</f>
        <v>0</v>
      </c>
      <c r="AS539" s="225"/>
      <c r="AT539" s="223"/>
      <c r="AU539" s="224" cm="1">
        <f t="array" aca="1" ref="AU539" ca="1">INDIRECT("'"&amp;$C539&amp;"'!"&amp;"$"&amp;$D539&amp;$AU$1&amp;"")</f>
        <v>0</v>
      </c>
      <c r="AV539" s="225"/>
      <c r="AW539" s="223"/>
      <c r="AX539" s="222"/>
      <c r="AY539" s="226"/>
      <c r="AZ539" s="225" cm="1">
        <f t="array" aca="1" ref="AZ539" ca="1">INDIRECT("'"&amp;$C539&amp;"'!"&amp;"$"&amp;$D539&amp;$AZ$1&amp;"")</f>
        <v>0</v>
      </c>
      <c r="BA539" s="224"/>
      <c r="BB539" s="225"/>
      <c r="BC539" s="223"/>
      <c r="BD539" s="225" cm="1">
        <f t="array" aca="1" ref="BD539" ca="1">INDIRECT("'"&amp;$C539&amp;"'!"&amp;"$"&amp;$D539&amp;$BD$1&amp;"")</f>
        <v>0</v>
      </c>
      <c r="BE539" s="224"/>
      <c r="BF539" s="225"/>
      <c r="BG539" s="223"/>
      <c r="BH539" s="227"/>
      <c r="BI539" s="223"/>
      <c r="BJ539" s="227" cm="1">
        <f t="array" aca="1" ref="BJ539" ca="1">INDIRECT("'"&amp;$C539&amp;"'!"&amp;"$"&amp;$D539&amp;$BJ$1&amp;"")</f>
        <v>0</v>
      </c>
      <c r="BK539" s="225"/>
      <c r="BL539" s="223"/>
      <c r="BM539" s="407"/>
      <c r="BN539" s="222" cm="1">
        <f t="array" aca="1" ref="BN539" ca="1">INDIRECT("'"&amp;$C539&amp;"'!"&amp;"$"&amp;$D539&amp;$BN$1&amp;"")</f>
        <v>0</v>
      </c>
      <c r="BO539" s="224"/>
      <c r="BP539" s="223"/>
      <c r="BQ539" s="227" cm="1">
        <f t="array" aca="1" ref="BQ539" ca="1">INDIRECT("'"&amp;$C539&amp;"'!"&amp;"$"&amp;$D539&amp;$BQ$1&amp;"")</f>
        <v>0</v>
      </c>
      <c r="BR539" s="225"/>
      <c r="BS539" s="225"/>
      <c r="BT539" s="223"/>
      <c r="BU539" s="228" cm="1">
        <f t="array" aca="1" ref="BU539" ca="1">INDIRECT("'"&amp;$C539&amp;"'!"&amp;"$"&amp;$D539&amp;$BU$1&amp;"")</f>
        <v>0</v>
      </c>
      <c r="BV539" s="225"/>
      <c r="BW539" s="225"/>
      <c r="BX539" s="223"/>
      <c r="BY539" s="228"/>
      <c r="BZ539" s="225"/>
      <c r="CA539" s="225"/>
      <c r="CB539" s="223"/>
    </row>
    <row r="540" spans="1:80" ht="15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148</v>
      </c>
      <c r="E540" s="229"/>
      <c r="F540" s="230"/>
      <c r="G540" s="231" cm="1">
        <f t="array" aca="1" ref="G540" ca="1">INDIRECT("'"&amp;$C540&amp;"'!"&amp;"$"&amp;$D540&amp;$G$1&amp;"")</f>
        <v>0</v>
      </c>
      <c r="H540" s="232" t="s">
        <v>1</v>
      </c>
      <c r="I540" s="230" t="s">
        <v>1</v>
      </c>
      <c r="J540" s="231" cm="1">
        <f t="array" aca="1" ref="J540" ca="1">INDIRECT("'"&amp;$C540&amp;"'!"&amp;"$"&amp;$D540&amp;$J$1&amp;"")</f>
        <v>0</v>
      </c>
      <c r="K540" s="232"/>
      <c r="L540" s="232"/>
      <c r="M540" s="233"/>
      <c r="N540" s="229" cm="1">
        <f t="array" aca="1" ref="N540" ca="1">INDIRECT("'"&amp;$C540&amp;"'!"&amp;"$"&amp;$D540&amp;$N$1&amp;"")</f>
        <v>0</v>
      </c>
      <c r="O540" s="232"/>
      <c r="P540" s="232"/>
      <c r="Q540" s="230"/>
      <c r="R540" s="229" cm="1">
        <f t="array" aca="1" ref="R540" ca="1">INDIRECT("'"&amp;$C540&amp;"'!"&amp;"$"&amp;$D540&amp;$R$1&amp;"")</f>
        <v>0</v>
      </c>
      <c r="S540" s="232"/>
      <c r="T540" s="232"/>
      <c r="U540" s="233"/>
      <c r="V540" s="229"/>
      <c r="W540" s="234" cm="1">
        <f t="array" aca="1" ref="W540" ca="1">INDIRECT("'"&amp;$C540&amp;"'!"&amp;"$"&amp;$D540&amp;$W$1&amp;"")</f>
        <v>0</v>
      </c>
      <c r="X540" s="232"/>
      <c r="Y540" s="230"/>
      <c r="Z540" s="231" cm="1">
        <f t="array" aca="1" ref="Z540" ca="1">INDIRECT("'"&amp;$C540&amp;"'!"&amp;"$"&amp;$D540&amp;$Z$1&amp;"")</f>
        <v>0</v>
      </c>
      <c r="AA540" s="232" t="s">
        <v>1</v>
      </c>
      <c r="AB540" s="232" t="s">
        <v>1</v>
      </c>
      <c r="AC540" s="233" t="s">
        <v>1</v>
      </c>
      <c r="AD540" s="229" cm="1">
        <f t="array" aca="1" ref="AD540" ca="1">INDIRECT("'"&amp;$C540&amp;"'!"&amp;"$"&amp;$D540&amp;$AD$1&amp;"")</f>
        <v>0</v>
      </c>
      <c r="AE540" s="232" t="s">
        <v>1</v>
      </c>
      <c r="AF540" s="232" t="s">
        <v>1</v>
      </c>
      <c r="AG540" s="230" t="s">
        <v>1</v>
      </c>
      <c r="AH540" s="231" cm="1">
        <f t="array" aca="1" ref="AH540" ca="1">INDIRECT("'"&amp;$C540&amp;"'!"&amp;"$"&amp;$D540&amp;$AH$1&amp;"")</f>
        <v>0</v>
      </c>
      <c r="AI540" s="232" t="s">
        <v>1</v>
      </c>
      <c r="AJ540" s="232" t="s">
        <v>1</v>
      </c>
      <c r="AK540" s="233" t="s">
        <v>1</v>
      </c>
      <c r="AL540" s="229" cm="1">
        <f t="array" aca="1" ref="AL540" ca="1">INDIRECT("'"&amp;$C540&amp;"'!"&amp;"$"&amp;$D540&amp;$AL$1&amp;"")</f>
        <v>0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cm="1">
        <f t="array" aca="1" ref="AR540" ca="1">INDIRECT("'"&amp;$C540&amp;"'!"&amp;"$"&amp;$D540&amp;$AR$1&amp;"")</f>
        <v>0</v>
      </c>
      <c r="AS540" s="232"/>
      <c r="AT540" s="230"/>
      <c r="AU540" s="231" cm="1">
        <f t="array" aca="1" ref="AU540" ca="1">INDIRECT("'"&amp;$C540&amp;"'!"&amp;"$"&amp;$D540&amp;$AU$1&amp;"")</f>
        <v>0</v>
      </c>
      <c r="AV540" s="232"/>
      <c r="AW540" s="230"/>
      <c r="AX540" s="229"/>
      <c r="AY540" s="233"/>
      <c r="AZ540" s="232" cm="1">
        <f t="array" aca="1" ref="AZ540" ca="1">INDIRECT("'"&amp;$C540&amp;"'!"&amp;"$"&amp;$D540&amp;$AZ$1&amp;"")</f>
        <v>0</v>
      </c>
      <c r="BA540" s="231"/>
      <c r="BB540" s="232"/>
      <c r="BC540" s="230"/>
      <c r="BD540" s="232" cm="1">
        <f t="array" aca="1" ref="BD540" ca="1">INDIRECT("'"&amp;$C540&amp;"'!"&amp;"$"&amp;$D540&amp;$BD$1&amp;"")</f>
        <v>0</v>
      </c>
      <c r="BE540" s="231"/>
      <c r="BF540" s="232"/>
      <c r="BG540" s="230"/>
      <c r="BH540" s="234"/>
      <c r="BI540" s="230"/>
      <c r="BJ540" s="234" cm="1">
        <f t="array" aca="1" ref="BJ540" ca="1">INDIRECT("'"&amp;$C540&amp;"'!"&amp;"$"&amp;$D540&amp;$BJ$1&amp;"")</f>
        <v>0</v>
      </c>
      <c r="BK540" s="232"/>
      <c r="BL540" s="230"/>
      <c r="BM540" s="408"/>
      <c r="BN540" s="229" cm="1">
        <f t="array" aca="1" ref="BN540" ca="1">INDIRECT("'"&amp;$C540&amp;"'!"&amp;"$"&amp;$D540&amp;$BN$1&amp;"")</f>
        <v>0</v>
      </c>
      <c r="BO540" s="231"/>
      <c r="BP540" s="230"/>
      <c r="BQ540" s="234" cm="1">
        <f t="array" aca="1" ref="BQ540" ca="1">INDIRECT("'"&amp;$C540&amp;"'!"&amp;"$"&amp;$D540&amp;$BQ$1&amp;"")</f>
        <v>0</v>
      </c>
      <c r="BR540" s="232"/>
      <c r="BS540" s="232"/>
      <c r="BT540" s="230"/>
      <c r="BU540" s="235" cm="1">
        <f t="array" aca="1" ref="BU540" ca="1">INDIRECT("'"&amp;$C540&amp;"'!"&amp;"$"&amp;$D540&amp;$BU$1&amp;"")</f>
        <v>0</v>
      </c>
      <c r="BV540" s="232"/>
      <c r="BW540" s="232"/>
      <c r="BX540" s="230"/>
      <c r="BY540" s="235"/>
      <c r="BZ540" s="232"/>
      <c r="CA540" s="232"/>
      <c r="CB540" s="230"/>
    </row>
    <row r="541" spans="1:80" ht="15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149</v>
      </c>
      <c r="E541" s="222"/>
      <c r="F541" s="223"/>
      <c r="G541" s="224" cm="1">
        <f t="array" aca="1" ref="G541" ca="1">INDIRECT("'"&amp;$C541&amp;"'!"&amp;"$"&amp;$D541&amp;$G$1&amp;"")</f>
        <v>0</v>
      </c>
      <c r="H541" s="225" t="s">
        <v>1</v>
      </c>
      <c r="I541" s="223" t="s">
        <v>1</v>
      </c>
      <c r="J541" s="224" cm="1">
        <f t="array" aca="1" ref="J541" ca="1">INDIRECT("'"&amp;$C541&amp;"'!"&amp;"$"&amp;$D541&amp;$J$1&amp;"")</f>
        <v>0</v>
      </c>
      <c r="K541" s="225"/>
      <c r="L541" s="225"/>
      <c r="M541" s="226"/>
      <c r="N541" s="222" cm="1">
        <f t="array" aca="1" ref="N541" ca="1">INDIRECT("'"&amp;$C541&amp;"'!"&amp;"$"&amp;$D541&amp;$N$1&amp;"")</f>
        <v>0</v>
      </c>
      <c r="O541" s="225"/>
      <c r="P541" s="225"/>
      <c r="Q541" s="223"/>
      <c r="R541" s="352" cm="1">
        <f t="array" aca="1" ref="R541" ca="1">INDIRECT("'"&amp;$C541&amp;"'!"&amp;"$"&amp;$D541&amp;$R$1&amp;"")</f>
        <v>0</v>
      </c>
      <c r="S541" s="225"/>
      <c r="T541" s="225"/>
      <c r="U541" s="226"/>
      <c r="V541" s="222"/>
      <c r="W541" s="227" cm="1">
        <f t="array" aca="1" ref="W541" ca="1">INDIRECT("'"&amp;$C541&amp;"'!"&amp;"$"&amp;$D541&amp;$W$1&amp;"")</f>
        <v>0</v>
      </c>
      <c r="X541" s="225"/>
      <c r="Y541" s="223"/>
      <c r="Z541" s="224" cm="1">
        <f t="array" aca="1" ref="Z541" ca="1">INDIRECT("'"&amp;$C541&amp;"'!"&amp;"$"&amp;$D541&amp;$Z$1&amp;"")</f>
        <v>0</v>
      </c>
      <c r="AA541" s="225" t="s">
        <v>1</v>
      </c>
      <c r="AB541" s="225" t="s">
        <v>1</v>
      </c>
      <c r="AC541" s="226" t="s">
        <v>1</v>
      </c>
      <c r="AD541" s="222" cm="1">
        <f t="array" aca="1" ref="AD541" ca="1">INDIRECT("'"&amp;$C541&amp;"'!"&amp;"$"&amp;$D541&amp;$AD$1&amp;"")</f>
        <v>0</v>
      </c>
      <c r="AE541" s="225" t="s">
        <v>1</v>
      </c>
      <c r="AF541" s="225" t="s">
        <v>1</v>
      </c>
      <c r="AG541" s="223" t="s">
        <v>1</v>
      </c>
      <c r="AH541" s="224" cm="1">
        <f t="array" aca="1" ref="AH541" ca="1">INDIRECT("'"&amp;$C541&amp;"'!"&amp;"$"&amp;$D541&amp;$AH$1&amp;"")</f>
        <v>0</v>
      </c>
      <c r="AI541" s="225" t="s">
        <v>1</v>
      </c>
      <c r="AJ541" s="225" t="s">
        <v>1</v>
      </c>
      <c r="AK541" s="226" t="s">
        <v>1</v>
      </c>
      <c r="AL541" s="222" cm="1">
        <f t="array" aca="1" ref="AL541" ca="1">INDIRECT("'"&amp;$C541&amp;"'!"&amp;"$"&amp;$D541&amp;$AL$1&amp;"")</f>
        <v>0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cm="1">
        <f t="array" aca="1" ref="AR541" ca="1">INDIRECT("'"&amp;$C541&amp;"'!"&amp;"$"&amp;$D541&amp;$AR$1&amp;"")</f>
        <v>0</v>
      </c>
      <c r="AS541" s="225"/>
      <c r="AT541" s="223"/>
      <c r="AU541" s="224" cm="1">
        <f t="array" aca="1" ref="AU541" ca="1">INDIRECT("'"&amp;$C541&amp;"'!"&amp;"$"&amp;$D541&amp;$AU$1&amp;"")</f>
        <v>0</v>
      </c>
      <c r="AV541" s="225"/>
      <c r="AW541" s="223"/>
      <c r="AX541" s="222"/>
      <c r="AY541" s="226"/>
      <c r="AZ541" s="225" cm="1">
        <f t="array" aca="1" ref="AZ541" ca="1">INDIRECT("'"&amp;$C541&amp;"'!"&amp;"$"&amp;$D541&amp;$AZ$1&amp;"")</f>
        <v>0</v>
      </c>
      <c r="BA541" s="224"/>
      <c r="BB541" s="225"/>
      <c r="BC541" s="223"/>
      <c r="BD541" s="225" cm="1">
        <f t="array" aca="1" ref="BD541" ca="1">INDIRECT("'"&amp;$C541&amp;"'!"&amp;"$"&amp;$D541&amp;$BD$1&amp;"")</f>
        <v>0</v>
      </c>
      <c r="BE541" s="224"/>
      <c r="BF541" s="225"/>
      <c r="BG541" s="223"/>
      <c r="BH541" s="227"/>
      <c r="BI541" s="223"/>
      <c r="BJ541" s="227" cm="1">
        <f t="array" aca="1" ref="BJ541" ca="1">INDIRECT("'"&amp;$C541&amp;"'!"&amp;"$"&amp;$D541&amp;$BJ$1&amp;"")</f>
        <v>0</v>
      </c>
      <c r="BK541" s="225"/>
      <c r="BL541" s="223"/>
      <c r="BM541" s="407"/>
      <c r="BN541" s="222" cm="1">
        <f t="array" aca="1" ref="BN541" ca="1">INDIRECT("'"&amp;$C541&amp;"'!"&amp;"$"&amp;$D541&amp;$BN$1&amp;"")</f>
        <v>0</v>
      </c>
      <c r="BO541" s="224"/>
      <c r="BP541" s="223"/>
      <c r="BQ541" s="227" cm="1">
        <f t="array" aca="1" ref="BQ541" ca="1">INDIRECT("'"&amp;$C541&amp;"'!"&amp;"$"&amp;$D541&amp;$BQ$1&amp;"")</f>
        <v>0</v>
      </c>
      <c r="BR541" s="225"/>
      <c r="BS541" s="225"/>
      <c r="BT541" s="223"/>
      <c r="BU541" s="228" cm="1">
        <f t="array" aca="1" ref="BU541" ca="1">INDIRECT("'"&amp;$C541&amp;"'!"&amp;"$"&amp;$D541&amp;$BU$1&amp;"")</f>
        <v>0</v>
      </c>
      <c r="BV541" s="225"/>
      <c r="BW541" s="225"/>
      <c r="BX541" s="223"/>
      <c r="BY541" s="228"/>
      <c r="BZ541" s="225"/>
      <c r="CA541" s="225"/>
      <c r="CB541" s="223"/>
    </row>
    <row r="542" spans="1:80" ht="15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150</v>
      </c>
      <c r="E542" s="229"/>
      <c r="F542" s="230"/>
      <c r="G542" s="231" cm="1">
        <f t="array" aca="1" ref="G542" ca="1">INDIRECT("'"&amp;$C542&amp;"'!"&amp;"$"&amp;$D542&amp;$G$1&amp;"")</f>
        <v>0</v>
      </c>
      <c r="H542" s="232" t="s">
        <v>1</v>
      </c>
      <c r="I542" s="230" t="s">
        <v>1</v>
      </c>
      <c r="J542" s="231" cm="1">
        <f t="array" aca="1" ref="J542" ca="1">INDIRECT("'"&amp;$C542&amp;"'!"&amp;"$"&amp;$D542&amp;$J$1&amp;"")</f>
        <v>0</v>
      </c>
      <c r="K542" s="232"/>
      <c r="L542" s="232"/>
      <c r="M542" s="233"/>
      <c r="N542" s="229" cm="1">
        <f t="array" aca="1" ref="N542" ca="1">INDIRECT("'"&amp;$C542&amp;"'!"&amp;"$"&amp;$D542&amp;$N$1&amp;"")</f>
        <v>0</v>
      </c>
      <c r="O542" s="232"/>
      <c r="P542" s="232"/>
      <c r="Q542" s="230"/>
      <c r="R542" s="229" cm="1">
        <f t="array" aca="1" ref="R542" ca="1">INDIRECT("'"&amp;$C542&amp;"'!"&amp;"$"&amp;$D542&amp;$R$1&amp;"")</f>
        <v>0</v>
      </c>
      <c r="S542" s="232"/>
      <c r="T542" s="232"/>
      <c r="U542" s="233"/>
      <c r="V542" s="229"/>
      <c r="W542" s="234" cm="1">
        <f t="array" aca="1" ref="W542" ca="1">INDIRECT("'"&amp;$C542&amp;"'!"&amp;"$"&amp;$D542&amp;$W$1&amp;"")</f>
        <v>0</v>
      </c>
      <c r="X542" s="232"/>
      <c r="Y542" s="230"/>
      <c r="Z542" s="231" cm="1">
        <f t="array" aca="1" ref="Z542" ca="1">INDIRECT("'"&amp;$C542&amp;"'!"&amp;"$"&amp;$D542&amp;$Z$1&amp;"")</f>
        <v>0</v>
      </c>
      <c r="AA542" s="232" t="s">
        <v>1</v>
      </c>
      <c r="AB542" s="232" t="s">
        <v>1</v>
      </c>
      <c r="AC542" s="233" t="s">
        <v>1</v>
      </c>
      <c r="AD542" s="229" cm="1">
        <f t="array" aca="1" ref="AD542" ca="1">INDIRECT("'"&amp;$C542&amp;"'!"&amp;"$"&amp;$D542&amp;$AD$1&amp;"")</f>
        <v>0</v>
      </c>
      <c r="AE542" s="232" t="s">
        <v>1</v>
      </c>
      <c r="AF542" s="232" t="s">
        <v>1</v>
      </c>
      <c r="AG542" s="230" t="s">
        <v>1</v>
      </c>
      <c r="AH542" s="231" cm="1">
        <f t="array" aca="1" ref="AH542" ca="1">INDIRECT("'"&amp;$C542&amp;"'!"&amp;"$"&amp;$D542&amp;$AH$1&amp;"")</f>
        <v>0</v>
      </c>
      <c r="AI542" s="232" t="s">
        <v>1</v>
      </c>
      <c r="AJ542" s="232" t="s">
        <v>1</v>
      </c>
      <c r="AK542" s="233" t="s">
        <v>1</v>
      </c>
      <c r="AL542" s="229" cm="1">
        <f t="array" aca="1" ref="AL542" ca="1">INDIRECT("'"&amp;$C542&amp;"'!"&amp;"$"&amp;$D542&amp;$AL$1&amp;"")</f>
        <v>0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cm="1">
        <f t="array" aca="1" ref="AR542" ca="1">INDIRECT("'"&amp;$C542&amp;"'!"&amp;"$"&amp;$D542&amp;$AR$1&amp;"")</f>
        <v>0</v>
      </c>
      <c r="AS542" s="232"/>
      <c r="AT542" s="230"/>
      <c r="AU542" s="231" cm="1">
        <f t="array" aca="1" ref="AU542" ca="1">INDIRECT("'"&amp;$C542&amp;"'!"&amp;"$"&amp;$D542&amp;$AU$1&amp;"")</f>
        <v>0</v>
      </c>
      <c r="AV542" s="232"/>
      <c r="AW542" s="230"/>
      <c r="AX542" s="229"/>
      <c r="AY542" s="233"/>
      <c r="AZ542" s="232" cm="1">
        <f t="array" aca="1" ref="AZ542" ca="1">INDIRECT("'"&amp;$C542&amp;"'!"&amp;"$"&amp;$D542&amp;$AZ$1&amp;"")</f>
        <v>0</v>
      </c>
      <c r="BA542" s="231"/>
      <c r="BB542" s="232"/>
      <c r="BC542" s="230"/>
      <c r="BD542" s="232" cm="1">
        <f t="array" aca="1" ref="BD542" ca="1">INDIRECT("'"&amp;$C542&amp;"'!"&amp;"$"&amp;$D542&amp;$BD$1&amp;"")</f>
        <v>0</v>
      </c>
      <c r="BE542" s="231"/>
      <c r="BF542" s="232"/>
      <c r="BG542" s="230"/>
      <c r="BH542" s="234"/>
      <c r="BI542" s="230"/>
      <c r="BJ542" s="234" cm="1">
        <f t="array" aca="1" ref="BJ542" ca="1">INDIRECT("'"&amp;$C542&amp;"'!"&amp;"$"&amp;$D542&amp;$BJ$1&amp;"")</f>
        <v>0</v>
      </c>
      <c r="BK542" s="232"/>
      <c r="BL542" s="230"/>
      <c r="BM542" s="408"/>
      <c r="BN542" s="229" cm="1">
        <f t="array" aca="1" ref="BN542" ca="1">INDIRECT("'"&amp;$C542&amp;"'!"&amp;"$"&amp;$D542&amp;$BN$1&amp;"")</f>
        <v>0</v>
      </c>
      <c r="BO542" s="231"/>
      <c r="BP542" s="230"/>
      <c r="BQ542" s="234" cm="1">
        <f t="array" aca="1" ref="BQ542" ca="1">INDIRECT("'"&amp;$C542&amp;"'!"&amp;"$"&amp;$D542&amp;$BQ$1&amp;"")</f>
        <v>0</v>
      </c>
      <c r="BR542" s="232"/>
      <c r="BS542" s="232"/>
      <c r="BT542" s="230"/>
      <c r="BU542" s="235" cm="1">
        <f t="array" aca="1" ref="BU542" ca="1">INDIRECT("'"&amp;$C542&amp;"'!"&amp;"$"&amp;$D542&amp;$BU$1&amp;"")</f>
        <v>0</v>
      </c>
      <c r="BV542" s="232"/>
      <c r="BW542" s="232"/>
      <c r="BX542" s="230"/>
      <c r="BY542" s="235"/>
      <c r="BZ542" s="232"/>
      <c r="CA542" s="232"/>
      <c r="CB542" s="230"/>
    </row>
    <row r="543" spans="1:80" ht="15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151</v>
      </c>
      <c r="E543" s="222"/>
      <c r="F543" s="223"/>
      <c r="G543" s="224" cm="1">
        <f t="array" aca="1" ref="G543" ca="1">INDIRECT("'"&amp;$C543&amp;"'!"&amp;"$"&amp;$D543&amp;$G$1&amp;"")</f>
        <v>0</v>
      </c>
      <c r="H543" s="225" t="s">
        <v>1</v>
      </c>
      <c r="I543" s="223" t="s">
        <v>1</v>
      </c>
      <c r="J543" s="224" cm="1">
        <f t="array" aca="1" ref="J543" ca="1">INDIRECT("'"&amp;$C543&amp;"'!"&amp;"$"&amp;$D543&amp;$J$1&amp;"")</f>
        <v>0</v>
      </c>
      <c r="K543" s="225"/>
      <c r="L543" s="225"/>
      <c r="M543" s="223"/>
      <c r="N543" s="222" cm="1">
        <f t="array" aca="1" ref="N543" ca="1">INDIRECT("'"&amp;$C543&amp;"'!"&amp;"$"&amp;$D543&amp;$N$1&amp;"")</f>
        <v>0</v>
      </c>
      <c r="O543" s="225"/>
      <c r="P543" s="225"/>
      <c r="Q543" s="223"/>
      <c r="R543" s="352" cm="1">
        <f t="array" aca="1" ref="R543" ca="1">INDIRECT("'"&amp;$C543&amp;"'!"&amp;"$"&amp;$D543&amp;$R$1&amp;"")</f>
        <v>0</v>
      </c>
      <c r="S543" s="225"/>
      <c r="T543" s="225"/>
      <c r="U543" s="226"/>
      <c r="V543" s="222"/>
      <c r="W543" s="227" cm="1">
        <f t="array" aca="1" ref="W543" ca="1">INDIRECT("'"&amp;$C543&amp;"'!"&amp;"$"&amp;$D543&amp;$W$1&amp;"")</f>
        <v>0</v>
      </c>
      <c r="X543" s="225"/>
      <c r="Y543" s="223"/>
      <c r="Z543" s="224" cm="1">
        <f t="array" aca="1" ref="Z543" ca="1">INDIRECT("'"&amp;$C543&amp;"'!"&amp;"$"&amp;$D543&amp;$Z$1&amp;"")</f>
        <v>0</v>
      </c>
      <c r="AA543" s="225" t="s">
        <v>1</v>
      </c>
      <c r="AB543" s="225" t="s">
        <v>1</v>
      </c>
      <c r="AC543" s="226" t="s">
        <v>1</v>
      </c>
      <c r="AD543" s="222" cm="1">
        <f t="array" aca="1" ref="AD543" ca="1">INDIRECT("'"&amp;$C543&amp;"'!"&amp;"$"&amp;$D543&amp;$AD$1&amp;"")</f>
        <v>0</v>
      </c>
      <c r="AE543" s="225" t="s">
        <v>1</v>
      </c>
      <c r="AF543" s="225" t="s">
        <v>1</v>
      </c>
      <c r="AG543" s="223" t="s">
        <v>1</v>
      </c>
      <c r="AH543" s="224" cm="1">
        <f t="array" aca="1" ref="AH543" ca="1">INDIRECT("'"&amp;$C543&amp;"'!"&amp;"$"&amp;$D543&amp;$AH$1&amp;"")</f>
        <v>0</v>
      </c>
      <c r="AI543" s="225" t="s">
        <v>1</v>
      </c>
      <c r="AJ543" s="225" t="s">
        <v>1</v>
      </c>
      <c r="AK543" s="226" t="s">
        <v>1</v>
      </c>
      <c r="AL543" s="222" cm="1">
        <f t="array" aca="1" ref="AL543" ca="1">INDIRECT("'"&amp;$C543&amp;"'!"&amp;"$"&amp;$D543&amp;$AL$1&amp;"")</f>
        <v>0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cm="1">
        <f t="array" aca="1" ref="AR543" ca="1">INDIRECT("'"&amp;$C543&amp;"'!"&amp;"$"&amp;$D543&amp;$AR$1&amp;"")</f>
        <v>0</v>
      </c>
      <c r="AS543" s="225"/>
      <c r="AT543" s="223"/>
      <c r="AU543" s="224" cm="1">
        <f t="array" aca="1" ref="AU543" ca="1">INDIRECT("'"&amp;$C543&amp;"'!"&amp;"$"&amp;$D543&amp;$AU$1&amp;"")</f>
        <v>0</v>
      </c>
      <c r="AV543" s="225"/>
      <c r="AW543" s="223"/>
      <c r="AX543" s="222"/>
      <c r="AY543" s="226"/>
      <c r="AZ543" s="225" cm="1">
        <f t="array" aca="1" ref="AZ543" ca="1">INDIRECT("'"&amp;$C543&amp;"'!"&amp;"$"&amp;$D543&amp;$AZ$1&amp;"")</f>
        <v>0</v>
      </c>
      <c r="BA543" s="224"/>
      <c r="BB543" s="225"/>
      <c r="BC543" s="223"/>
      <c r="BD543" s="225" cm="1">
        <f t="array" aca="1" ref="BD543" ca="1">INDIRECT("'"&amp;$C543&amp;"'!"&amp;"$"&amp;$D543&amp;$BD$1&amp;"")</f>
        <v>0</v>
      </c>
      <c r="BE543" s="224"/>
      <c r="BF543" s="225"/>
      <c r="BG543" s="223"/>
      <c r="BH543" s="227"/>
      <c r="BI543" s="223"/>
      <c r="BJ543" s="227" cm="1">
        <f t="array" aca="1" ref="BJ543" ca="1">INDIRECT("'"&amp;$C543&amp;"'!"&amp;"$"&amp;$D543&amp;$BJ$1&amp;"")</f>
        <v>0</v>
      </c>
      <c r="BK543" s="225"/>
      <c r="BL543" s="223"/>
      <c r="BM543" s="407"/>
      <c r="BN543" s="222" cm="1">
        <f t="array" aca="1" ref="BN543" ca="1">INDIRECT("'"&amp;$C543&amp;"'!"&amp;"$"&amp;$D543&amp;$BN$1&amp;"")</f>
        <v>0</v>
      </c>
      <c r="BO543" s="224"/>
      <c r="BP543" s="223"/>
      <c r="BQ543" s="227" cm="1">
        <f t="array" aca="1" ref="BQ543" ca="1">INDIRECT("'"&amp;$C543&amp;"'!"&amp;"$"&amp;$D543&amp;$BQ$1&amp;"")</f>
        <v>0</v>
      </c>
      <c r="BR543" s="225"/>
      <c r="BS543" s="225"/>
      <c r="BT543" s="223"/>
      <c r="BU543" s="228" cm="1">
        <f t="array" aca="1" ref="BU543" ca="1">INDIRECT("'"&amp;$C543&amp;"'!"&amp;"$"&amp;$D543&amp;$BU$1&amp;"")</f>
        <v>0</v>
      </c>
      <c r="BV543" s="225"/>
      <c r="BW543" s="225"/>
      <c r="BX543" s="223"/>
      <c r="BY543" s="228"/>
      <c r="BZ543" s="225"/>
      <c r="CA543" s="225"/>
      <c r="CB543" s="223"/>
    </row>
    <row r="544" spans="1:80" ht="15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152</v>
      </c>
      <c r="E544" s="229"/>
      <c r="F544" s="230"/>
      <c r="G544" s="231" cm="1">
        <f t="array" aca="1" ref="G544" ca="1">INDIRECT("'"&amp;$C544&amp;"'!"&amp;"$"&amp;$D544&amp;$G$1&amp;"")</f>
        <v>0</v>
      </c>
      <c r="H544" s="232" t="s">
        <v>1</v>
      </c>
      <c r="I544" s="230" t="s">
        <v>1</v>
      </c>
      <c r="J544" s="231" cm="1">
        <f t="array" aca="1" ref="J544" ca="1">INDIRECT("'"&amp;$C544&amp;"'!"&amp;"$"&amp;$D544&amp;$J$1&amp;"")</f>
        <v>0</v>
      </c>
      <c r="K544" s="232"/>
      <c r="L544" s="232"/>
      <c r="M544" s="233"/>
      <c r="N544" s="229" cm="1">
        <f t="array" aca="1" ref="N544" ca="1">INDIRECT("'"&amp;$C544&amp;"'!"&amp;"$"&amp;$D544&amp;$N$1&amp;"")</f>
        <v>0</v>
      </c>
      <c r="O544" s="232"/>
      <c r="P544" s="232"/>
      <c r="Q544" s="230"/>
      <c r="R544" s="229" cm="1">
        <f t="array" aca="1" ref="R544" ca="1">INDIRECT("'"&amp;$C544&amp;"'!"&amp;"$"&amp;$D544&amp;$R$1&amp;"")</f>
        <v>0</v>
      </c>
      <c r="S544" s="232"/>
      <c r="T544" s="232"/>
      <c r="U544" s="233"/>
      <c r="V544" s="229"/>
      <c r="W544" s="234" cm="1">
        <f t="array" aca="1" ref="W544" ca="1">INDIRECT("'"&amp;$C544&amp;"'!"&amp;"$"&amp;$D544&amp;$W$1&amp;"")</f>
        <v>0</v>
      </c>
      <c r="X544" s="232"/>
      <c r="Y544" s="230"/>
      <c r="Z544" s="231" cm="1">
        <f t="array" aca="1" ref="Z544" ca="1">INDIRECT("'"&amp;$C544&amp;"'!"&amp;"$"&amp;$D544&amp;$Z$1&amp;"")</f>
        <v>0</v>
      </c>
      <c r="AA544" s="232" t="s">
        <v>1</v>
      </c>
      <c r="AB544" s="232" t="s">
        <v>1</v>
      </c>
      <c r="AC544" s="233" t="s">
        <v>1</v>
      </c>
      <c r="AD544" s="229" cm="1">
        <f t="array" aca="1" ref="AD544" ca="1">INDIRECT("'"&amp;$C544&amp;"'!"&amp;"$"&amp;$D544&amp;$AD$1&amp;"")</f>
        <v>0</v>
      </c>
      <c r="AE544" s="232" t="s">
        <v>1</v>
      </c>
      <c r="AF544" s="232" t="s">
        <v>1</v>
      </c>
      <c r="AG544" s="230" t="s">
        <v>1</v>
      </c>
      <c r="AH544" s="231" cm="1">
        <f t="array" aca="1" ref="AH544" ca="1">INDIRECT("'"&amp;$C544&amp;"'!"&amp;"$"&amp;$D544&amp;$AH$1&amp;"")</f>
        <v>0</v>
      </c>
      <c r="AI544" s="232" t="s">
        <v>1</v>
      </c>
      <c r="AJ544" s="232" t="s">
        <v>1</v>
      </c>
      <c r="AK544" s="233" t="s">
        <v>1</v>
      </c>
      <c r="AL544" s="229" cm="1">
        <f t="array" aca="1" ref="AL544" ca="1">INDIRECT("'"&amp;$C544&amp;"'!"&amp;"$"&amp;$D544&amp;$AL$1&amp;"")</f>
        <v>0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cm="1">
        <f t="array" aca="1" ref="AR544" ca="1">INDIRECT("'"&amp;$C544&amp;"'!"&amp;"$"&amp;$D544&amp;$AR$1&amp;"")</f>
        <v>0</v>
      </c>
      <c r="AS544" s="232"/>
      <c r="AT544" s="230"/>
      <c r="AU544" s="231" cm="1">
        <f t="array" aca="1" ref="AU544" ca="1">INDIRECT("'"&amp;$C544&amp;"'!"&amp;"$"&amp;$D544&amp;$AU$1&amp;"")</f>
        <v>0</v>
      </c>
      <c r="AV544" s="232"/>
      <c r="AW544" s="230"/>
      <c r="AX544" s="229"/>
      <c r="AY544" s="233"/>
      <c r="AZ544" s="232" cm="1">
        <f t="array" aca="1" ref="AZ544" ca="1">INDIRECT("'"&amp;$C544&amp;"'!"&amp;"$"&amp;$D544&amp;$AZ$1&amp;"")</f>
        <v>0</v>
      </c>
      <c r="BA544" s="231"/>
      <c r="BB544" s="232"/>
      <c r="BC544" s="230"/>
      <c r="BD544" s="232" cm="1">
        <f t="array" aca="1" ref="BD544" ca="1">INDIRECT("'"&amp;$C544&amp;"'!"&amp;"$"&amp;$D544&amp;$BD$1&amp;"")</f>
        <v>0</v>
      </c>
      <c r="BE544" s="231"/>
      <c r="BF544" s="232"/>
      <c r="BG544" s="230"/>
      <c r="BH544" s="234"/>
      <c r="BI544" s="230"/>
      <c r="BJ544" s="234" cm="1">
        <f t="array" aca="1" ref="BJ544" ca="1">INDIRECT("'"&amp;$C544&amp;"'!"&amp;"$"&amp;$D544&amp;$BJ$1&amp;"")</f>
        <v>0</v>
      </c>
      <c r="BK544" s="232"/>
      <c r="BL544" s="230"/>
      <c r="BM544" s="408"/>
      <c r="BN544" s="229" cm="1">
        <f t="array" aca="1" ref="BN544" ca="1">INDIRECT("'"&amp;$C544&amp;"'!"&amp;"$"&amp;$D544&amp;$BN$1&amp;"")</f>
        <v>0</v>
      </c>
      <c r="BO544" s="231"/>
      <c r="BP544" s="230"/>
      <c r="BQ544" s="234" cm="1">
        <f t="array" aca="1" ref="BQ544" ca="1">INDIRECT("'"&amp;$C544&amp;"'!"&amp;"$"&amp;$D544&amp;$BQ$1&amp;"")</f>
        <v>0</v>
      </c>
      <c r="BR544" s="232"/>
      <c r="BS544" s="232"/>
      <c r="BT544" s="230"/>
      <c r="BU544" s="235" cm="1">
        <f t="array" aca="1" ref="BU544" ca="1">INDIRECT("'"&amp;$C544&amp;"'!"&amp;"$"&amp;$D544&amp;$BU$1&amp;"")</f>
        <v>0</v>
      </c>
      <c r="BV544" s="232"/>
      <c r="BW544" s="232"/>
      <c r="BX544" s="230"/>
      <c r="BY544" s="235"/>
      <c r="BZ544" s="232"/>
      <c r="CA544" s="232"/>
      <c r="CB544" s="230"/>
    </row>
    <row r="545" spans="1:80" ht="15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153</v>
      </c>
      <c r="E545" s="222"/>
      <c r="F545" s="223"/>
      <c r="G545" s="224" cm="1">
        <f t="array" aca="1" ref="G545" ca="1">INDIRECT("'"&amp;$C545&amp;"'!"&amp;"$"&amp;$D545&amp;$G$1&amp;"")</f>
        <v>0</v>
      </c>
      <c r="H545" s="225" t="s">
        <v>1</v>
      </c>
      <c r="I545" s="223" t="s">
        <v>1</v>
      </c>
      <c r="J545" s="224" cm="1">
        <f t="array" aca="1" ref="J545" ca="1">INDIRECT("'"&amp;$C545&amp;"'!"&amp;"$"&amp;$D545&amp;$J$1&amp;"")</f>
        <v>0</v>
      </c>
      <c r="K545" s="225"/>
      <c r="L545" s="225"/>
      <c r="M545" s="226"/>
      <c r="N545" s="222" cm="1">
        <f t="array" aca="1" ref="N545" ca="1">INDIRECT("'"&amp;$C545&amp;"'!"&amp;"$"&amp;$D545&amp;$N$1&amp;"")</f>
        <v>0</v>
      </c>
      <c r="O545" s="225"/>
      <c r="P545" s="225"/>
      <c r="Q545" s="223"/>
      <c r="R545" s="352" cm="1">
        <f t="array" aca="1" ref="R545" ca="1">INDIRECT("'"&amp;$C545&amp;"'!"&amp;"$"&amp;$D545&amp;$R$1&amp;"")</f>
        <v>0</v>
      </c>
      <c r="S545" s="225"/>
      <c r="T545" s="225"/>
      <c r="U545" s="226"/>
      <c r="V545" s="222"/>
      <c r="W545" s="227" cm="1">
        <f t="array" aca="1" ref="W545" ca="1">INDIRECT("'"&amp;$C545&amp;"'!"&amp;"$"&amp;$D545&amp;$W$1&amp;"")</f>
        <v>0</v>
      </c>
      <c r="X545" s="225"/>
      <c r="Y545" s="223"/>
      <c r="Z545" s="224" cm="1">
        <f t="array" aca="1" ref="Z545" ca="1">INDIRECT("'"&amp;$C545&amp;"'!"&amp;"$"&amp;$D545&amp;$Z$1&amp;"")</f>
        <v>0</v>
      </c>
      <c r="AA545" s="225" t="s">
        <v>1</v>
      </c>
      <c r="AB545" s="225" t="s">
        <v>1</v>
      </c>
      <c r="AC545" s="226" t="s">
        <v>1</v>
      </c>
      <c r="AD545" s="222" cm="1">
        <f t="array" aca="1" ref="AD545" ca="1">INDIRECT("'"&amp;$C545&amp;"'!"&amp;"$"&amp;$D545&amp;$AD$1&amp;"")</f>
        <v>0</v>
      </c>
      <c r="AE545" s="225" t="s">
        <v>1</v>
      </c>
      <c r="AF545" s="225" t="s">
        <v>1</v>
      </c>
      <c r="AG545" s="223" t="s">
        <v>1</v>
      </c>
      <c r="AH545" s="224" cm="1">
        <f t="array" aca="1" ref="AH545" ca="1">INDIRECT("'"&amp;$C545&amp;"'!"&amp;"$"&amp;$D545&amp;$AH$1&amp;"")</f>
        <v>0</v>
      </c>
      <c r="AI545" s="225" t="s">
        <v>1</v>
      </c>
      <c r="AJ545" s="225" t="s">
        <v>1</v>
      </c>
      <c r="AK545" s="226" t="s">
        <v>1</v>
      </c>
      <c r="AL545" s="222" cm="1">
        <f t="array" aca="1" ref="AL545" ca="1">INDIRECT("'"&amp;$C545&amp;"'!"&amp;"$"&amp;$D545&amp;$AL$1&amp;"")</f>
        <v>0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cm="1">
        <f t="array" aca="1" ref="AR545" ca="1">INDIRECT("'"&amp;$C545&amp;"'!"&amp;"$"&amp;$D545&amp;$AR$1&amp;"")</f>
        <v>0</v>
      </c>
      <c r="AS545" s="225"/>
      <c r="AT545" s="223"/>
      <c r="AU545" s="224" cm="1">
        <f t="array" aca="1" ref="AU545" ca="1">INDIRECT("'"&amp;$C545&amp;"'!"&amp;"$"&amp;$D545&amp;$AU$1&amp;"")</f>
        <v>0</v>
      </c>
      <c r="AV545" s="225"/>
      <c r="AW545" s="223"/>
      <c r="AX545" s="222"/>
      <c r="AY545" s="226"/>
      <c r="AZ545" s="225" cm="1">
        <f t="array" aca="1" ref="AZ545" ca="1">INDIRECT("'"&amp;$C545&amp;"'!"&amp;"$"&amp;$D545&amp;$AZ$1&amp;"")</f>
        <v>0</v>
      </c>
      <c r="BA545" s="224"/>
      <c r="BB545" s="225"/>
      <c r="BC545" s="223"/>
      <c r="BD545" s="225" cm="1">
        <f t="array" aca="1" ref="BD545" ca="1">INDIRECT("'"&amp;$C545&amp;"'!"&amp;"$"&amp;$D545&amp;$BD$1&amp;"")</f>
        <v>0</v>
      </c>
      <c r="BE545" s="224"/>
      <c r="BF545" s="225"/>
      <c r="BG545" s="223"/>
      <c r="BH545" s="227"/>
      <c r="BI545" s="223"/>
      <c r="BJ545" s="227" cm="1">
        <f t="array" aca="1" ref="BJ545" ca="1">INDIRECT("'"&amp;$C545&amp;"'!"&amp;"$"&amp;$D545&amp;$BJ$1&amp;"")</f>
        <v>0</v>
      </c>
      <c r="BK545" s="225"/>
      <c r="BL545" s="223"/>
      <c r="BM545" s="407"/>
      <c r="BN545" s="222" cm="1">
        <f t="array" aca="1" ref="BN545" ca="1">INDIRECT("'"&amp;$C545&amp;"'!"&amp;"$"&amp;$D545&amp;$BN$1&amp;"")</f>
        <v>0</v>
      </c>
      <c r="BO545" s="224"/>
      <c r="BP545" s="223"/>
      <c r="BQ545" s="227" cm="1">
        <f t="array" aca="1" ref="BQ545" ca="1">INDIRECT("'"&amp;$C545&amp;"'!"&amp;"$"&amp;$D545&amp;$BQ$1&amp;"")</f>
        <v>0</v>
      </c>
      <c r="BR545" s="225"/>
      <c r="BS545" s="225"/>
      <c r="BT545" s="223"/>
      <c r="BU545" s="228" cm="1">
        <f t="array" aca="1" ref="BU545" ca="1">INDIRECT("'"&amp;$C545&amp;"'!"&amp;"$"&amp;$D545&amp;$BU$1&amp;"")</f>
        <v>0</v>
      </c>
      <c r="BV545" s="225"/>
      <c r="BW545" s="225"/>
      <c r="BX545" s="223"/>
      <c r="BY545" s="228"/>
      <c r="BZ545" s="225"/>
      <c r="CA545" s="225"/>
      <c r="CB545" s="223"/>
    </row>
    <row r="546" spans="1:80" ht="15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154</v>
      </c>
      <c r="E546" s="229"/>
      <c r="F546" s="230"/>
      <c r="G546" s="231" cm="1">
        <f t="array" aca="1" ref="G546" ca="1">INDIRECT("'"&amp;$C546&amp;"'!"&amp;"$"&amp;$D546&amp;$G$1&amp;"")</f>
        <v>0</v>
      </c>
      <c r="H546" s="232" t="s">
        <v>1</v>
      </c>
      <c r="I546" s="230" t="s">
        <v>1</v>
      </c>
      <c r="J546" s="231" cm="1">
        <f t="array" aca="1" ref="J546" ca="1">INDIRECT("'"&amp;$C546&amp;"'!"&amp;"$"&amp;$D546&amp;$J$1&amp;"")</f>
        <v>0</v>
      </c>
      <c r="K546" s="232"/>
      <c r="L546" s="232"/>
      <c r="M546" s="233"/>
      <c r="N546" s="229" cm="1">
        <f t="array" aca="1" ref="N546" ca="1">INDIRECT("'"&amp;$C546&amp;"'!"&amp;"$"&amp;$D546&amp;$N$1&amp;"")</f>
        <v>0</v>
      </c>
      <c r="O546" s="232"/>
      <c r="P546" s="232"/>
      <c r="Q546" s="230"/>
      <c r="R546" s="353" cm="1">
        <f t="array" aca="1" ref="R546" ca="1">INDIRECT("'"&amp;$C546&amp;"'!"&amp;"$"&amp;$D546&amp;$R$1&amp;"")</f>
        <v>0</v>
      </c>
      <c r="S546" s="232"/>
      <c r="T546" s="232"/>
      <c r="U546" s="233"/>
      <c r="V546" s="229"/>
      <c r="W546" s="234" cm="1">
        <f t="array" aca="1" ref="W546" ca="1">INDIRECT("'"&amp;$C546&amp;"'!"&amp;"$"&amp;$D546&amp;$W$1&amp;"")</f>
        <v>0</v>
      </c>
      <c r="X546" s="232"/>
      <c r="Y546" s="230"/>
      <c r="Z546" s="231" cm="1">
        <f t="array" aca="1" ref="Z546" ca="1">INDIRECT("'"&amp;$C546&amp;"'!"&amp;"$"&amp;$D546&amp;$Z$1&amp;"")</f>
        <v>0</v>
      </c>
      <c r="AA546" s="232" t="s">
        <v>1</v>
      </c>
      <c r="AB546" s="232" t="s">
        <v>1</v>
      </c>
      <c r="AC546" s="233" t="s">
        <v>1</v>
      </c>
      <c r="AD546" s="229" cm="1">
        <f t="array" aca="1" ref="AD546" ca="1">INDIRECT("'"&amp;$C546&amp;"'!"&amp;"$"&amp;$D546&amp;$AD$1&amp;"")</f>
        <v>0</v>
      </c>
      <c r="AE546" s="232" t="s">
        <v>1</v>
      </c>
      <c r="AF546" s="232" t="s">
        <v>1</v>
      </c>
      <c r="AG546" s="230" t="s">
        <v>1</v>
      </c>
      <c r="AH546" s="231" cm="1">
        <f t="array" aca="1" ref="AH546" ca="1">INDIRECT("'"&amp;$C546&amp;"'!"&amp;"$"&amp;$D546&amp;$AH$1&amp;"")</f>
        <v>0</v>
      </c>
      <c r="AI546" s="232" t="s">
        <v>1</v>
      </c>
      <c r="AJ546" s="232" t="s">
        <v>1</v>
      </c>
      <c r="AK546" s="233" t="s">
        <v>1</v>
      </c>
      <c r="AL546" s="229" cm="1">
        <f t="array" aca="1" ref="AL546" ca="1">INDIRECT("'"&amp;$C546&amp;"'!"&amp;"$"&amp;$D546&amp;$AL$1&amp;"")</f>
        <v>0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cm="1">
        <f t="array" aca="1" ref="AR546" ca="1">INDIRECT("'"&amp;$C546&amp;"'!"&amp;"$"&amp;$D546&amp;$AR$1&amp;"")</f>
        <v>0</v>
      </c>
      <c r="AS546" s="232"/>
      <c r="AT546" s="230"/>
      <c r="AU546" s="231" cm="1">
        <f t="array" aca="1" ref="AU546" ca="1">INDIRECT("'"&amp;$C546&amp;"'!"&amp;"$"&amp;$D546&amp;$AU$1&amp;"")</f>
        <v>0</v>
      </c>
      <c r="AV546" s="232"/>
      <c r="AW546" s="230"/>
      <c r="AX546" s="229"/>
      <c r="AY546" s="233"/>
      <c r="AZ546" s="232" cm="1">
        <f t="array" aca="1" ref="AZ546" ca="1">INDIRECT("'"&amp;$C546&amp;"'!"&amp;"$"&amp;$D546&amp;$AZ$1&amp;"")</f>
        <v>0</v>
      </c>
      <c r="BA546" s="231"/>
      <c r="BB546" s="232"/>
      <c r="BC546" s="230"/>
      <c r="BD546" s="232" cm="1">
        <f t="array" aca="1" ref="BD546" ca="1">INDIRECT("'"&amp;$C546&amp;"'!"&amp;"$"&amp;$D546&amp;$BD$1&amp;"")</f>
        <v>0</v>
      </c>
      <c r="BE546" s="231"/>
      <c r="BF546" s="232"/>
      <c r="BG546" s="230"/>
      <c r="BH546" s="234"/>
      <c r="BI546" s="230"/>
      <c r="BJ546" s="234" cm="1">
        <f t="array" aca="1" ref="BJ546" ca="1">INDIRECT("'"&amp;$C546&amp;"'!"&amp;"$"&amp;$D546&amp;$BJ$1&amp;"")</f>
        <v>0</v>
      </c>
      <c r="BK546" s="232"/>
      <c r="BL546" s="230"/>
      <c r="BM546" s="408"/>
      <c r="BN546" s="229" cm="1">
        <f t="array" aca="1" ref="BN546" ca="1">INDIRECT("'"&amp;$C546&amp;"'!"&amp;"$"&amp;$D546&amp;$BN$1&amp;"")</f>
        <v>0</v>
      </c>
      <c r="BO546" s="231"/>
      <c r="BP546" s="230"/>
      <c r="BQ546" s="234" cm="1">
        <f t="array" aca="1" ref="BQ546" ca="1">INDIRECT("'"&amp;$C546&amp;"'!"&amp;"$"&amp;$D546&amp;$BQ$1&amp;"")</f>
        <v>0</v>
      </c>
      <c r="BR546" s="232"/>
      <c r="BS546" s="232"/>
      <c r="BT546" s="230"/>
      <c r="BU546" s="235" cm="1">
        <f t="array" aca="1" ref="BU546" ca="1">INDIRECT("'"&amp;$C546&amp;"'!"&amp;"$"&amp;$D546&amp;$BU$1&amp;"")</f>
        <v>0</v>
      </c>
      <c r="BV546" s="232"/>
      <c r="BW546" s="232"/>
      <c r="BX546" s="230"/>
      <c r="BY546" s="235"/>
      <c r="BZ546" s="232"/>
      <c r="CA546" s="232"/>
      <c r="CB546" s="230"/>
    </row>
    <row r="547" spans="1:80" ht="15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155</v>
      </c>
      <c r="E547" s="222"/>
      <c r="F547" s="223"/>
      <c r="G547" s="224" cm="1">
        <f t="array" aca="1" ref="G547" ca="1">INDIRECT("'"&amp;$C547&amp;"'!"&amp;"$"&amp;$D547&amp;$G$1&amp;"")</f>
        <v>0</v>
      </c>
      <c r="H547" s="225" t="s">
        <v>1</v>
      </c>
      <c r="I547" s="223" t="s">
        <v>1</v>
      </c>
      <c r="J547" s="224" cm="1">
        <f t="array" aca="1" ref="J547" ca="1">INDIRECT("'"&amp;$C547&amp;"'!"&amp;"$"&amp;$D547&amp;$J$1&amp;"")</f>
        <v>0</v>
      </c>
      <c r="K547" s="225"/>
      <c r="L547" s="225"/>
      <c r="M547" s="226"/>
      <c r="N547" s="222" cm="1">
        <f t="array" aca="1" ref="N547" ca="1">INDIRECT("'"&amp;$C547&amp;"'!"&amp;"$"&amp;$D547&amp;$N$1&amp;"")</f>
        <v>0</v>
      </c>
      <c r="O547" s="225"/>
      <c r="P547" s="225"/>
      <c r="Q547" s="226"/>
      <c r="R547" s="352" cm="1">
        <f t="array" aca="1" ref="R547" ca="1">INDIRECT("'"&amp;$C547&amp;"'!"&amp;"$"&amp;$D547&amp;$R$1&amp;"")</f>
        <v>0</v>
      </c>
      <c r="S547" s="225"/>
      <c r="T547" s="225"/>
      <c r="U547" s="226"/>
      <c r="V547" s="222"/>
      <c r="W547" s="227" cm="1">
        <f t="array" aca="1" ref="W547" ca="1">INDIRECT("'"&amp;$C547&amp;"'!"&amp;"$"&amp;$D547&amp;$W$1&amp;"")</f>
        <v>0</v>
      </c>
      <c r="X547" s="225"/>
      <c r="Y547" s="223"/>
      <c r="Z547" s="224" cm="1">
        <f t="array" aca="1" ref="Z547" ca="1">INDIRECT("'"&amp;$C547&amp;"'!"&amp;"$"&amp;$D547&amp;$Z$1&amp;"")</f>
        <v>0</v>
      </c>
      <c r="AA547" s="225" t="s">
        <v>1</v>
      </c>
      <c r="AB547" s="225" t="s">
        <v>1</v>
      </c>
      <c r="AC547" s="226" t="s">
        <v>1</v>
      </c>
      <c r="AD547" s="222" cm="1">
        <f t="array" aca="1" ref="AD547" ca="1">INDIRECT("'"&amp;$C547&amp;"'!"&amp;"$"&amp;$D547&amp;$AD$1&amp;"")</f>
        <v>0</v>
      </c>
      <c r="AE547" s="225" t="s">
        <v>1</v>
      </c>
      <c r="AF547" s="225" t="s">
        <v>1</v>
      </c>
      <c r="AG547" s="223" t="s">
        <v>1</v>
      </c>
      <c r="AH547" s="224" cm="1">
        <f t="array" aca="1" ref="AH547" ca="1">INDIRECT("'"&amp;$C547&amp;"'!"&amp;"$"&amp;$D547&amp;$AH$1&amp;"")</f>
        <v>0</v>
      </c>
      <c r="AI547" s="225" t="s">
        <v>1</v>
      </c>
      <c r="AJ547" s="225" t="s">
        <v>1</v>
      </c>
      <c r="AK547" s="226" t="s">
        <v>1</v>
      </c>
      <c r="AL547" s="222" cm="1">
        <f t="array" aca="1" ref="AL547" ca="1">INDIRECT("'"&amp;$C547&amp;"'!"&amp;"$"&amp;$D547&amp;$AL$1&amp;"")</f>
        <v>0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cm="1">
        <f t="array" aca="1" ref="AR547" ca="1">INDIRECT("'"&amp;$C547&amp;"'!"&amp;"$"&amp;$D547&amp;$AR$1&amp;"")</f>
        <v>0</v>
      </c>
      <c r="AS547" s="225"/>
      <c r="AT547" s="223"/>
      <c r="AU547" s="224" cm="1">
        <f t="array" aca="1" ref="AU547" ca="1">INDIRECT("'"&amp;$C547&amp;"'!"&amp;"$"&amp;$D547&amp;$AU$1&amp;"")</f>
        <v>0</v>
      </c>
      <c r="AV547" s="225"/>
      <c r="AW547" s="223"/>
      <c r="AX547" s="222"/>
      <c r="AY547" s="226"/>
      <c r="AZ547" s="225" cm="1">
        <f t="array" aca="1" ref="AZ547" ca="1">INDIRECT("'"&amp;$C547&amp;"'!"&amp;"$"&amp;$D547&amp;$AZ$1&amp;"")</f>
        <v>0</v>
      </c>
      <c r="BA547" s="224"/>
      <c r="BB547" s="225"/>
      <c r="BC547" s="223"/>
      <c r="BD547" s="225" cm="1">
        <f t="array" aca="1" ref="BD547" ca="1">INDIRECT("'"&amp;$C547&amp;"'!"&amp;"$"&amp;$D547&amp;$BD$1&amp;"")</f>
        <v>0</v>
      </c>
      <c r="BE547" s="224"/>
      <c r="BF547" s="225"/>
      <c r="BG547" s="223"/>
      <c r="BH547" s="227"/>
      <c r="BI547" s="223"/>
      <c r="BJ547" s="227" cm="1">
        <f t="array" aca="1" ref="BJ547" ca="1">INDIRECT("'"&amp;$C547&amp;"'!"&amp;"$"&amp;$D547&amp;$BJ$1&amp;"")</f>
        <v>0</v>
      </c>
      <c r="BK547" s="225"/>
      <c r="BL547" s="223"/>
      <c r="BM547" s="407"/>
      <c r="BN547" s="222" cm="1">
        <f t="array" aca="1" ref="BN547" ca="1">INDIRECT("'"&amp;$C547&amp;"'!"&amp;"$"&amp;$D547&amp;$BN$1&amp;"")</f>
        <v>0</v>
      </c>
      <c r="BO547" s="224"/>
      <c r="BP547" s="223"/>
      <c r="BQ547" s="227" cm="1">
        <f t="array" aca="1" ref="BQ547" ca="1">INDIRECT("'"&amp;$C547&amp;"'!"&amp;"$"&amp;$D547&amp;$BQ$1&amp;"")</f>
        <v>0</v>
      </c>
      <c r="BR547" s="225"/>
      <c r="BS547" s="225"/>
      <c r="BT547" s="223"/>
      <c r="BU547" s="228" cm="1">
        <f t="array" aca="1" ref="BU547" ca="1">INDIRECT("'"&amp;$C547&amp;"'!"&amp;"$"&amp;$D547&amp;$BU$1&amp;"")</f>
        <v>0</v>
      </c>
      <c r="BV547" s="225"/>
      <c r="BW547" s="225"/>
      <c r="BX547" s="223"/>
      <c r="BY547" s="228"/>
      <c r="BZ547" s="225"/>
      <c r="CA547" s="225"/>
      <c r="CB547" s="223"/>
    </row>
    <row r="548" spans="1:80" ht="15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156</v>
      </c>
      <c r="E548" s="229"/>
      <c r="F548" s="230"/>
      <c r="G548" s="231" cm="1">
        <f t="array" aca="1" ref="G548" ca="1">INDIRECT("'"&amp;$C548&amp;"'!"&amp;"$"&amp;$D548&amp;$G$1&amp;"")</f>
        <v>0</v>
      </c>
      <c r="H548" s="232" t="s">
        <v>1</v>
      </c>
      <c r="I548" s="230" t="s">
        <v>1</v>
      </c>
      <c r="J548" s="231" cm="1">
        <f t="array" aca="1" ref="J548" ca="1">INDIRECT("'"&amp;$C548&amp;"'!"&amp;"$"&amp;$D548&amp;$J$1&amp;"")</f>
        <v>0</v>
      </c>
      <c r="K548" s="232"/>
      <c r="L548" s="232"/>
      <c r="M548" s="233"/>
      <c r="N548" s="229" cm="1">
        <f t="array" aca="1" ref="N548" ca="1">INDIRECT("'"&amp;$C548&amp;"'!"&amp;"$"&amp;$D548&amp;$N$1&amp;"")</f>
        <v>0</v>
      </c>
      <c r="O548" s="232"/>
      <c r="P548" s="232"/>
      <c r="Q548" s="230"/>
      <c r="R548" s="229" cm="1">
        <f t="array" aca="1" ref="R548" ca="1">INDIRECT("'"&amp;$C548&amp;"'!"&amp;"$"&amp;$D548&amp;$R$1&amp;"")</f>
        <v>0</v>
      </c>
      <c r="S548" s="232"/>
      <c r="T548" s="232"/>
      <c r="U548" s="233"/>
      <c r="V548" s="229"/>
      <c r="W548" s="234" cm="1">
        <f t="array" aca="1" ref="W548" ca="1">INDIRECT("'"&amp;$C548&amp;"'!"&amp;"$"&amp;$D548&amp;$W$1&amp;"")</f>
        <v>0</v>
      </c>
      <c r="X548" s="232"/>
      <c r="Y548" s="230"/>
      <c r="Z548" s="231" cm="1">
        <f t="array" aca="1" ref="Z548" ca="1">INDIRECT("'"&amp;$C548&amp;"'!"&amp;"$"&amp;$D548&amp;$Z$1&amp;"")</f>
        <v>0</v>
      </c>
      <c r="AA548" s="232" t="s">
        <v>1</v>
      </c>
      <c r="AB548" s="232" t="s">
        <v>1</v>
      </c>
      <c r="AC548" s="233" t="s">
        <v>1</v>
      </c>
      <c r="AD548" s="229" cm="1">
        <f t="array" aca="1" ref="AD548" ca="1">INDIRECT("'"&amp;$C548&amp;"'!"&amp;"$"&amp;$D548&amp;$AD$1&amp;"")</f>
        <v>0</v>
      </c>
      <c r="AE548" s="232" t="s">
        <v>1</v>
      </c>
      <c r="AF548" s="232" t="s">
        <v>1</v>
      </c>
      <c r="AG548" s="230" t="s">
        <v>1</v>
      </c>
      <c r="AH548" s="231" cm="1">
        <f t="array" aca="1" ref="AH548" ca="1">INDIRECT("'"&amp;$C548&amp;"'!"&amp;"$"&amp;$D548&amp;$AH$1&amp;"")</f>
        <v>0</v>
      </c>
      <c r="AI548" s="232" t="s">
        <v>1</v>
      </c>
      <c r="AJ548" s="232" t="s">
        <v>1</v>
      </c>
      <c r="AK548" s="233" t="s">
        <v>1</v>
      </c>
      <c r="AL548" s="229" cm="1">
        <f t="array" aca="1" ref="AL548" ca="1">INDIRECT("'"&amp;$C548&amp;"'!"&amp;"$"&amp;$D548&amp;$AL$1&amp;"")</f>
        <v>0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cm="1">
        <f t="array" aca="1" ref="AR548" ca="1">INDIRECT("'"&amp;$C548&amp;"'!"&amp;"$"&amp;$D548&amp;$AR$1&amp;"")</f>
        <v>0</v>
      </c>
      <c r="AS548" s="232"/>
      <c r="AT548" s="230"/>
      <c r="AU548" s="231" cm="1">
        <f t="array" aca="1" ref="AU548" ca="1">INDIRECT("'"&amp;$C548&amp;"'!"&amp;"$"&amp;$D548&amp;$AU$1&amp;"")</f>
        <v>0</v>
      </c>
      <c r="AV548" s="232"/>
      <c r="AW548" s="230"/>
      <c r="AX548" s="229"/>
      <c r="AY548" s="233"/>
      <c r="AZ548" s="232" cm="1">
        <f t="array" aca="1" ref="AZ548" ca="1">INDIRECT("'"&amp;$C548&amp;"'!"&amp;"$"&amp;$D548&amp;$AZ$1&amp;"")</f>
        <v>0</v>
      </c>
      <c r="BA548" s="231"/>
      <c r="BB548" s="232"/>
      <c r="BC548" s="230"/>
      <c r="BD548" s="232" cm="1">
        <f t="array" aca="1" ref="BD548" ca="1">INDIRECT("'"&amp;$C548&amp;"'!"&amp;"$"&amp;$D548&amp;$BD$1&amp;"")</f>
        <v>0</v>
      </c>
      <c r="BE548" s="231"/>
      <c r="BF548" s="232"/>
      <c r="BG548" s="230"/>
      <c r="BH548" s="234"/>
      <c r="BI548" s="230"/>
      <c r="BJ548" s="234" cm="1">
        <f t="array" aca="1" ref="BJ548" ca="1">INDIRECT("'"&amp;$C548&amp;"'!"&amp;"$"&amp;$D548&amp;$BJ$1&amp;"")</f>
        <v>0</v>
      </c>
      <c r="BK548" s="232"/>
      <c r="BL548" s="230"/>
      <c r="BM548" s="408"/>
      <c r="BN548" s="229" cm="1">
        <f t="array" aca="1" ref="BN548" ca="1">INDIRECT("'"&amp;$C548&amp;"'!"&amp;"$"&amp;$D548&amp;$BN$1&amp;"")</f>
        <v>0</v>
      </c>
      <c r="BO548" s="231"/>
      <c r="BP548" s="230"/>
      <c r="BQ548" s="234" cm="1">
        <f t="array" aca="1" ref="BQ548" ca="1">INDIRECT("'"&amp;$C548&amp;"'!"&amp;"$"&amp;$D548&amp;$BQ$1&amp;"")</f>
        <v>0</v>
      </c>
      <c r="BR548" s="232"/>
      <c r="BS548" s="232"/>
      <c r="BT548" s="230"/>
      <c r="BU548" s="235" cm="1">
        <f t="array" aca="1" ref="BU548" ca="1">INDIRECT("'"&amp;$C548&amp;"'!"&amp;"$"&amp;$D548&amp;$BU$1&amp;"")</f>
        <v>0</v>
      </c>
      <c r="BV548" s="232"/>
      <c r="BW548" s="232"/>
      <c r="BX548" s="230"/>
      <c r="BY548" s="235"/>
      <c r="BZ548" s="232"/>
      <c r="CA548" s="232"/>
      <c r="CB548" s="230"/>
    </row>
    <row r="549" spans="1:80" ht="15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157</v>
      </c>
      <c r="E549" s="222"/>
      <c r="F549" s="223"/>
      <c r="G549" s="224" cm="1">
        <f t="array" aca="1" ref="G549" ca="1">INDIRECT("'"&amp;$C549&amp;"'!"&amp;"$"&amp;$D549&amp;$G$1&amp;"")</f>
        <v>0</v>
      </c>
      <c r="H549" s="225" t="s">
        <v>1</v>
      </c>
      <c r="I549" s="223" t="s">
        <v>1</v>
      </c>
      <c r="J549" s="224" cm="1">
        <f t="array" aca="1" ref="J549" ca="1">INDIRECT("'"&amp;$C549&amp;"'!"&amp;"$"&amp;$D549&amp;$J$1&amp;"")</f>
        <v>0</v>
      </c>
      <c r="K549" s="493"/>
      <c r="L549" s="225"/>
      <c r="M549" s="226"/>
      <c r="N549" s="222" cm="1">
        <f t="array" aca="1" ref="N549" ca="1">INDIRECT("'"&amp;$C549&amp;"'!"&amp;"$"&amp;$D549&amp;$N$1&amp;"")</f>
        <v>0</v>
      </c>
      <c r="O549" s="225"/>
      <c r="P549" s="225"/>
      <c r="Q549" s="223"/>
      <c r="R549" s="352" cm="1">
        <f t="array" aca="1" ref="R549" ca="1">INDIRECT("'"&amp;$C549&amp;"'!"&amp;"$"&amp;$D549&amp;$R$1&amp;"")</f>
        <v>0</v>
      </c>
      <c r="S549" s="225"/>
      <c r="T549" s="225"/>
      <c r="U549" s="226"/>
      <c r="V549" s="222"/>
      <c r="W549" s="227" cm="1">
        <f t="array" aca="1" ref="W549" ca="1">INDIRECT("'"&amp;$C549&amp;"'!"&amp;"$"&amp;$D549&amp;$W$1&amp;"")</f>
        <v>0</v>
      </c>
      <c r="X549" s="225"/>
      <c r="Y549" s="223"/>
      <c r="Z549" s="224" cm="1">
        <f t="array" aca="1" ref="Z549" ca="1">INDIRECT("'"&amp;$C549&amp;"'!"&amp;"$"&amp;$D549&amp;$Z$1&amp;"")</f>
        <v>0</v>
      </c>
      <c r="AA549" s="225" t="s">
        <v>1</v>
      </c>
      <c r="AB549" s="225" t="s">
        <v>1</v>
      </c>
      <c r="AC549" s="226" t="s">
        <v>1</v>
      </c>
      <c r="AD549" s="222" cm="1">
        <f t="array" aca="1" ref="AD549" ca="1">INDIRECT("'"&amp;$C549&amp;"'!"&amp;"$"&amp;$D549&amp;$AD$1&amp;"")</f>
        <v>0</v>
      </c>
      <c r="AE549" s="225" t="s">
        <v>1</v>
      </c>
      <c r="AF549" s="225" t="s">
        <v>1</v>
      </c>
      <c r="AG549" s="223" t="s">
        <v>1</v>
      </c>
      <c r="AH549" s="224" cm="1">
        <f t="array" aca="1" ref="AH549" ca="1">INDIRECT("'"&amp;$C549&amp;"'!"&amp;"$"&amp;$D549&amp;$AH$1&amp;"")</f>
        <v>0</v>
      </c>
      <c r="AI549" s="225" t="s">
        <v>1</v>
      </c>
      <c r="AJ549" s="225" t="s">
        <v>1</v>
      </c>
      <c r="AK549" s="226" t="s">
        <v>1</v>
      </c>
      <c r="AL549" s="222" cm="1">
        <f t="array" aca="1" ref="AL549" ca="1">INDIRECT("'"&amp;$C549&amp;"'!"&amp;"$"&amp;$D549&amp;$AL$1&amp;"")</f>
        <v>0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cm="1">
        <f t="array" aca="1" ref="AR549" ca="1">INDIRECT("'"&amp;$C549&amp;"'!"&amp;"$"&amp;$D549&amp;$AR$1&amp;"")</f>
        <v>0</v>
      </c>
      <c r="AS549" s="225"/>
      <c r="AT549" s="223"/>
      <c r="AU549" s="224" cm="1">
        <f t="array" aca="1" ref="AU549" ca="1">INDIRECT("'"&amp;$C549&amp;"'!"&amp;"$"&amp;$D549&amp;$AU$1&amp;"")</f>
        <v>0</v>
      </c>
      <c r="AV549" s="225"/>
      <c r="AW549" s="223"/>
      <c r="AX549" s="222"/>
      <c r="AY549" s="226"/>
      <c r="AZ549" s="225" cm="1">
        <f t="array" aca="1" ref="AZ549" ca="1">INDIRECT("'"&amp;$C549&amp;"'!"&amp;"$"&amp;$D549&amp;$AZ$1&amp;"")</f>
        <v>0</v>
      </c>
      <c r="BA549" s="224"/>
      <c r="BB549" s="225"/>
      <c r="BC549" s="223"/>
      <c r="BD549" s="225" cm="1">
        <f t="array" aca="1" ref="BD549" ca="1">INDIRECT("'"&amp;$C549&amp;"'!"&amp;"$"&amp;$D549&amp;$BD$1&amp;"")</f>
        <v>0</v>
      </c>
      <c r="BE549" s="224"/>
      <c r="BF549" s="225"/>
      <c r="BG549" s="223"/>
      <c r="BH549" s="227"/>
      <c r="BI549" s="223"/>
      <c r="BJ549" s="227" cm="1">
        <f t="array" aca="1" ref="BJ549" ca="1">INDIRECT("'"&amp;$C549&amp;"'!"&amp;"$"&amp;$D549&amp;$BJ$1&amp;"")</f>
        <v>0</v>
      </c>
      <c r="BK549" s="225"/>
      <c r="BL549" s="223"/>
      <c r="BM549" s="407"/>
      <c r="BN549" s="222" cm="1">
        <f t="array" aca="1" ref="BN549" ca="1">INDIRECT("'"&amp;$C549&amp;"'!"&amp;"$"&amp;$D549&amp;$BN$1&amp;"")</f>
        <v>0</v>
      </c>
      <c r="BO549" s="224"/>
      <c r="BP549" s="223"/>
      <c r="BQ549" s="227" cm="1">
        <f t="array" aca="1" ref="BQ549" ca="1">INDIRECT("'"&amp;$C549&amp;"'!"&amp;"$"&amp;$D549&amp;$BQ$1&amp;"")</f>
        <v>0</v>
      </c>
      <c r="BR549" s="225"/>
      <c r="BS549" s="225"/>
      <c r="BT549" s="223"/>
      <c r="BU549" s="228" cm="1">
        <f t="array" aca="1" ref="BU549" ca="1">INDIRECT("'"&amp;$C549&amp;"'!"&amp;"$"&amp;$D549&amp;$BU$1&amp;"")</f>
        <v>0</v>
      </c>
      <c r="BV549" s="225"/>
      <c r="BW549" s="225"/>
      <c r="BX549" s="223"/>
      <c r="BY549" s="228"/>
      <c r="BZ549" s="225"/>
      <c r="CA549" s="225"/>
      <c r="CB549" s="223"/>
    </row>
    <row r="550" spans="1:80" ht="15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158</v>
      </c>
      <c r="E550" s="229"/>
      <c r="F550" s="230"/>
      <c r="G550" s="231" cm="1">
        <f t="array" aca="1" ref="G550" ca="1">INDIRECT("'"&amp;$C550&amp;"'!"&amp;"$"&amp;$D550&amp;$G$1&amp;"")</f>
        <v>0</v>
      </c>
      <c r="H550" s="232" t="s">
        <v>1</v>
      </c>
      <c r="I550" s="230" t="s">
        <v>1</v>
      </c>
      <c r="J550" s="231" cm="1">
        <f t="array" aca="1" ref="J550" ca="1">INDIRECT("'"&amp;$C550&amp;"'!"&amp;"$"&amp;$D550&amp;$J$1&amp;"")</f>
        <v>0</v>
      </c>
      <c r="K550" s="232"/>
      <c r="L550" s="232"/>
      <c r="M550" s="233"/>
      <c r="N550" s="229" cm="1">
        <f t="array" aca="1" ref="N550" ca="1">INDIRECT("'"&amp;$C550&amp;"'!"&amp;"$"&amp;$D550&amp;$N$1&amp;"")</f>
        <v>0</v>
      </c>
      <c r="O550" s="232"/>
      <c r="P550" s="232"/>
      <c r="Q550" s="230"/>
      <c r="R550" s="229" cm="1">
        <f t="array" aca="1" ref="R550" ca="1">INDIRECT("'"&amp;$C550&amp;"'!"&amp;"$"&amp;$D550&amp;$R$1&amp;"")</f>
        <v>0</v>
      </c>
      <c r="S550" s="232"/>
      <c r="T550" s="232"/>
      <c r="U550" s="233"/>
      <c r="V550" s="229"/>
      <c r="W550" s="234" cm="1">
        <f t="array" aca="1" ref="W550" ca="1">INDIRECT("'"&amp;$C550&amp;"'!"&amp;"$"&amp;$D550&amp;$W$1&amp;"")</f>
        <v>0</v>
      </c>
      <c r="X550" s="232"/>
      <c r="Y550" s="230"/>
      <c r="Z550" s="231" cm="1">
        <f t="array" aca="1" ref="Z550" ca="1">INDIRECT("'"&amp;$C550&amp;"'!"&amp;"$"&amp;$D550&amp;$Z$1&amp;"")</f>
        <v>0</v>
      </c>
      <c r="AA550" s="232" t="s">
        <v>1</v>
      </c>
      <c r="AB550" s="232" t="s">
        <v>1</v>
      </c>
      <c r="AC550" s="233" t="s">
        <v>1</v>
      </c>
      <c r="AD550" s="229" cm="1">
        <f t="array" aca="1" ref="AD550" ca="1">INDIRECT("'"&amp;$C550&amp;"'!"&amp;"$"&amp;$D550&amp;$AD$1&amp;"")</f>
        <v>0</v>
      </c>
      <c r="AE550" s="232" t="s">
        <v>1</v>
      </c>
      <c r="AF550" s="232" t="s">
        <v>1</v>
      </c>
      <c r="AG550" s="230" t="s">
        <v>1</v>
      </c>
      <c r="AH550" s="231" cm="1">
        <f t="array" aca="1" ref="AH550" ca="1">INDIRECT("'"&amp;$C550&amp;"'!"&amp;"$"&amp;$D550&amp;$AH$1&amp;"")</f>
        <v>0</v>
      </c>
      <c r="AI550" s="232" t="s">
        <v>1</v>
      </c>
      <c r="AJ550" s="232" t="s">
        <v>1</v>
      </c>
      <c r="AK550" s="233" t="s">
        <v>1</v>
      </c>
      <c r="AL550" s="229" cm="1">
        <f t="array" aca="1" ref="AL550" ca="1">INDIRECT("'"&amp;$C550&amp;"'!"&amp;"$"&amp;$D550&amp;$AL$1&amp;"")</f>
        <v>0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cm="1">
        <f t="array" aca="1" ref="AR550" ca="1">INDIRECT("'"&amp;$C550&amp;"'!"&amp;"$"&amp;$D550&amp;$AR$1&amp;"")</f>
        <v>0</v>
      </c>
      <c r="AS550" s="232"/>
      <c r="AT550" s="230"/>
      <c r="AU550" s="231" cm="1">
        <f t="array" aca="1" ref="AU550" ca="1">INDIRECT("'"&amp;$C550&amp;"'!"&amp;"$"&amp;$D550&amp;$AU$1&amp;"")</f>
        <v>0</v>
      </c>
      <c r="AV550" s="232"/>
      <c r="AW550" s="230"/>
      <c r="AX550" s="229"/>
      <c r="AY550" s="233"/>
      <c r="AZ550" s="232" cm="1">
        <f t="array" aca="1" ref="AZ550" ca="1">INDIRECT("'"&amp;$C550&amp;"'!"&amp;"$"&amp;$D550&amp;$AZ$1&amp;"")</f>
        <v>0</v>
      </c>
      <c r="BA550" s="231"/>
      <c r="BB550" s="232"/>
      <c r="BC550" s="230"/>
      <c r="BD550" s="232" cm="1">
        <f t="array" aca="1" ref="BD550" ca="1">INDIRECT("'"&amp;$C550&amp;"'!"&amp;"$"&amp;$D550&amp;$BD$1&amp;"")</f>
        <v>0</v>
      </c>
      <c r="BE550" s="231"/>
      <c r="BF550" s="232"/>
      <c r="BG550" s="230"/>
      <c r="BH550" s="234"/>
      <c r="BI550" s="230"/>
      <c r="BJ550" s="234" cm="1">
        <f t="array" aca="1" ref="BJ550" ca="1">INDIRECT("'"&amp;$C550&amp;"'!"&amp;"$"&amp;$D550&amp;$BJ$1&amp;"")</f>
        <v>0</v>
      </c>
      <c r="BK550" s="232"/>
      <c r="BL550" s="230"/>
      <c r="BM550" s="408"/>
      <c r="BN550" s="229" cm="1">
        <f t="array" aca="1" ref="BN550" ca="1">INDIRECT("'"&amp;$C550&amp;"'!"&amp;"$"&amp;$D550&amp;$BN$1&amp;"")</f>
        <v>0</v>
      </c>
      <c r="BO550" s="231"/>
      <c r="BP550" s="230"/>
      <c r="BQ550" s="234" cm="1">
        <f t="array" aca="1" ref="BQ550" ca="1">INDIRECT("'"&amp;$C550&amp;"'!"&amp;"$"&amp;$D550&amp;$BQ$1&amp;"")</f>
        <v>0</v>
      </c>
      <c r="BR550" s="232"/>
      <c r="BS550" s="232"/>
      <c r="BT550" s="230"/>
      <c r="BU550" s="235" cm="1">
        <f t="array" aca="1" ref="BU550" ca="1">INDIRECT("'"&amp;$C550&amp;"'!"&amp;"$"&amp;$D550&amp;$BU$1&amp;"")</f>
        <v>0</v>
      </c>
      <c r="BV550" s="232"/>
      <c r="BW550" s="232"/>
      <c r="BX550" s="230"/>
      <c r="BY550" s="235"/>
      <c r="BZ550" s="232"/>
      <c r="CA550" s="232"/>
      <c r="CB550" s="230"/>
    </row>
    <row r="551" spans="1:80" ht="15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159</v>
      </c>
      <c r="E551" s="222"/>
      <c r="F551" s="223"/>
      <c r="G551" s="224" cm="1">
        <f t="array" aca="1" ref="G551" ca="1">INDIRECT("'"&amp;$C551&amp;"'!"&amp;"$"&amp;$D551&amp;$G$1&amp;"")</f>
        <v>0</v>
      </c>
      <c r="H551" s="225" t="s">
        <v>1</v>
      </c>
      <c r="I551" s="223" t="s">
        <v>1</v>
      </c>
      <c r="J551" s="224" cm="1">
        <f t="array" aca="1" ref="J551" ca="1">INDIRECT("'"&amp;$C551&amp;"'!"&amp;"$"&amp;$D551&amp;$J$1&amp;"")</f>
        <v>0</v>
      </c>
      <c r="K551" s="225"/>
      <c r="L551" s="225"/>
      <c r="M551" s="226"/>
      <c r="N551" s="222" cm="1">
        <f t="array" aca="1" ref="N551" ca="1">INDIRECT("'"&amp;$C551&amp;"'!"&amp;"$"&amp;$D551&amp;$N$1&amp;"")</f>
        <v>0</v>
      </c>
      <c r="O551" s="225"/>
      <c r="P551" s="225"/>
      <c r="Q551" s="223"/>
      <c r="R551" s="352" cm="1">
        <f t="array" aca="1" ref="R551" ca="1">INDIRECT("'"&amp;$C551&amp;"'!"&amp;"$"&amp;$D551&amp;$R$1&amp;"")</f>
        <v>0</v>
      </c>
      <c r="S551" s="225"/>
      <c r="T551" s="225"/>
      <c r="U551" s="226"/>
      <c r="V551" s="222"/>
      <c r="W551" s="227" cm="1">
        <f t="array" aca="1" ref="W551" ca="1">INDIRECT("'"&amp;$C551&amp;"'!"&amp;"$"&amp;$D551&amp;$W$1&amp;"")</f>
        <v>0</v>
      </c>
      <c r="X551" s="225"/>
      <c r="Y551" s="223"/>
      <c r="Z551" s="224" cm="1">
        <f t="array" aca="1" ref="Z551" ca="1">INDIRECT("'"&amp;$C551&amp;"'!"&amp;"$"&amp;$D551&amp;$Z$1&amp;"")</f>
        <v>0</v>
      </c>
      <c r="AA551" s="225" t="s">
        <v>1</v>
      </c>
      <c r="AB551" s="225" t="s">
        <v>1</v>
      </c>
      <c r="AC551" s="226" t="s">
        <v>1</v>
      </c>
      <c r="AD551" s="222" cm="1">
        <f t="array" aca="1" ref="AD551" ca="1">INDIRECT("'"&amp;$C551&amp;"'!"&amp;"$"&amp;$D551&amp;$AD$1&amp;"")</f>
        <v>0</v>
      </c>
      <c r="AE551" s="225" t="s">
        <v>1</v>
      </c>
      <c r="AF551" s="225" t="s">
        <v>1</v>
      </c>
      <c r="AG551" s="223" t="s">
        <v>1</v>
      </c>
      <c r="AH551" s="224" cm="1">
        <f t="array" aca="1" ref="AH551" ca="1">INDIRECT("'"&amp;$C551&amp;"'!"&amp;"$"&amp;$D551&amp;$AH$1&amp;"")</f>
        <v>0</v>
      </c>
      <c r="AI551" s="225" t="s">
        <v>1</v>
      </c>
      <c r="AJ551" s="225" t="s">
        <v>1</v>
      </c>
      <c r="AK551" s="226" t="s">
        <v>1</v>
      </c>
      <c r="AL551" s="222" cm="1">
        <f t="array" aca="1" ref="AL551" ca="1">INDIRECT("'"&amp;$C551&amp;"'!"&amp;"$"&amp;$D551&amp;$AL$1&amp;"")</f>
        <v>0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cm="1">
        <f t="array" aca="1" ref="AR551" ca="1">INDIRECT("'"&amp;$C551&amp;"'!"&amp;"$"&amp;$D551&amp;$AR$1&amp;"")</f>
        <v>0</v>
      </c>
      <c r="AS551" s="225"/>
      <c r="AT551" s="223"/>
      <c r="AU551" s="224" cm="1">
        <f t="array" aca="1" ref="AU551" ca="1">INDIRECT("'"&amp;$C551&amp;"'!"&amp;"$"&amp;$D551&amp;$AU$1&amp;"")</f>
        <v>0</v>
      </c>
      <c r="AV551" s="225"/>
      <c r="AW551" s="223"/>
      <c r="AX551" s="222"/>
      <c r="AY551" s="226"/>
      <c r="AZ551" s="225" cm="1">
        <f t="array" aca="1" ref="AZ551" ca="1">INDIRECT("'"&amp;$C551&amp;"'!"&amp;"$"&amp;$D551&amp;$AZ$1&amp;"")</f>
        <v>0</v>
      </c>
      <c r="BA551" s="224"/>
      <c r="BB551" s="225"/>
      <c r="BC551" s="223"/>
      <c r="BD551" s="225" cm="1">
        <f t="array" aca="1" ref="BD551" ca="1">INDIRECT("'"&amp;$C551&amp;"'!"&amp;"$"&amp;$D551&amp;$BD$1&amp;"")</f>
        <v>0</v>
      </c>
      <c r="BE551" s="224"/>
      <c r="BF551" s="225"/>
      <c r="BG551" s="223"/>
      <c r="BH551" s="227"/>
      <c r="BI551" s="223"/>
      <c r="BJ551" s="227" cm="1">
        <f t="array" aca="1" ref="BJ551" ca="1">INDIRECT("'"&amp;$C551&amp;"'!"&amp;"$"&amp;$D551&amp;$BJ$1&amp;"")</f>
        <v>0</v>
      </c>
      <c r="BK551" s="225"/>
      <c r="BL551" s="223"/>
      <c r="BM551" s="407"/>
      <c r="BN551" s="222" cm="1">
        <f t="array" aca="1" ref="BN551" ca="1">INDIRECT("'"&amp;$C551&amp;"'!"&amp;"$"&amp;$D551&amp;$BN$1&amp;"")</f>
        <v>0</v>
      </c>
      <c r="BO551" s="224"/>
      <c r="BP551" s="223"/>
      <c r="BQ551" s="227" cm="1">
        <f t="array" aca="1" ref="BQ551" ca="1">INDIRECT("'"&amp;$C551&amp;"'!"&amp;"$"&amp;$D551&amp;$BQ$1&amp;"")</f>
        <v>0</v>
      </c>
      <c r="BR551" s="225"/>
      <c r="BS551" s="225"/>
      <c r="BT551" s="223"/>
      <c r="BU551" s="228" cm="1">
        <f t="array" aca="1" ref="BU551" ca="1">INDIRECT("'"&amp;$C551&amp;"'!"&amp;"$"&amp;$D551&amp;$BU$1&amp;"")</f>
        <v>0</v>
      </c>
      <c r="BV551" s="225"/>
      <c r="BW551" s="225"/>
      <c r="BX551" s="223"/>
      <c r="BY551" s="228"/>
      <c r="BZ551" s="225"/>
      <c r="CA551" s="225"/>
      <c r="CB551" s="223"/>
    </row>
    <row r="552" spans="1:80" ht="15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160</v>
      </c>
      <c r="E552" s="229"/>
      <c r="F552" s="230"/>
      <c r="G552" s="231" cm="1">
        <f t="array" aca="1" ref="G552" ca="1">INDIRECT("'"&amp;$C552&amp;"'!"&amp;"$"&amp;$D552&amp;$G$1&amp;"")</f>
        <v>0</v>
      </c>
      <c r="H552" s="232" t="s">
        <v>1</v>
      </c>
      <c r="I552" s="230" t="s">
        <v>1</v>
      </c>
      <c r="J552" s="231" cm="1">
        <f t="array" aca="1" ref="J552" ca="1">INDIRECT("'"&amp;$C552&amp;"'!"&amp;"$"&amp;$D552&amp;$J$1&amp;"")</f>
        <v>0</v>
      </c>
      <c r="K552" s="232"/>
      <c r="L552" s="232"/>
      <c r="M552" s="233"/>
      <c r="N552" s="229" cm="1">
        <f t="array" aca="1" ref="N552" ca="1">INDIRECT("'"&amp;$C552&amp;"'!"&amp;"$"&amp;$D552&amp;$N$1&amp;"")</f>
        <v>0</v>
      </c>
      <c r="O552" s="232"/>
      <c r="P552" s="232"/>
      <c r="Q552" s="230"/>
      <c r="R552" s="229" cm="1">
        <f t="array" aca="1" ref="R552" ca="1">INDIRECT("'"&amp;$C552&amp;"'!"&amp;"$"&amp;$D552&amp;$R$1&amp;"")</f>
        <v>0</v>
      </c>
      <c r="S552" s="232"/>
      <c r="T552" s="232"/>
      <c r="U552" s="233"/>
      <c r="V552" s="229"/>
      <c r="W552" s="234" cm="1">
        <f t="array" aca="1" ref="W552" ca="1">INDIRECT("'"&amp;$C552&amp;"'!"&amp;"$"&amp;$D552&amp;$W$1&amp;"")</f>
        <v>0</v>
      </c>
      <c r="X552" s="232"/>
      <c r="Y552" s="230"/>
      <c r="Z552" s="231" cm="1">
        <f t="array" aca="1" ref="Z552" ca="1">INDIRECT("'"&amp;$C552&amp;"'!"&amp;"$"&amp;$D552&amp;$Z$1&amp;"")</f>
        <v>0</v>
      </c>
      <c r="AA552" s="232" t="s">
        <v>1</v>
      </c>
      <c r="AB552" s="232" t="s">
        <v>1</v>
      </c>
      <c r="AC552" s="233" t="s">
        <v>1</v>
      </c>
      <c r="AD552" s="229" cm="1">
        <f t="array" aca="1" ref="AD552" ca="1">INDIRECT("'"&amp;$C552&amp;"'!"&amp;"$"&amp;$D552&amp;$AD$1&amp;"")</f>
        <v>0</v>
      </c>
      <c r="AE552" s="232" t="s">
        <v>1</v>
      </c>
      <c r="AF552" s="232" t="s">
        <v>1</v>
      </c>
      <c r="AG552" s="230" t="s">
        <v>1</v>
      </c>
      <c r="AH552" s="231" cm="1">
        <f t="array" aca="1" ref="AH552" ca="1">INDIRECT("'"&amp;$C552&amp;"'!"&amp;"$"&amp;$D552&amp;$AH$1&amp;"")</f>
        <v>0</v>
      </c>
      <c r="AI552" s="232" t="s">
        <v>1</v>
      </c>
      <c r="AJ552" s="232" t="s">
        <v>1</v>
      </c>
      <c r="AK552" s="233" t="s">
        <v>1</v>
      </c>
      <c r="AL552" s="229" cm="1">
        <f t="array" aca="1" ref="AL552" ca="1">INDIRECT("'"&amp;$C552&amp;"'!"&amp;"$"&amp;$D552&amp;$AL$1&amp;"")</f>
        <v>0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cm="1">
        <f t="array" aca="1" ref="AR552" ca="1">INDIRECT("'"&amp;$C552&amp;"'!"&amp;"$"&amp;$D552&amp;$AR$1&amp;"")</f>
        <v>0</v>
      </c>
      <c r="AS552" s="232"/>
      <c r="AT552" s="230"/>
      <c r="AU552" s="231" cm="1">
        <f t="array" aca="1" ref="AU552" ca="1">INDIRECT("'"&amp;$C552&amp;"'!"&amp;"$"&amp;$D552&amp;$AU$1&amp;"")</f>
        <v>0</v>
      </c>
      <c r="AV552" s="232"/>
      <c r="AW552" s="230"/>
      <c r="AX552" s="229"/>
      <c r="AY552" s="233"/>
      <c r="AZ552" s="232" cm="1">
        <f t="array" aca="1" ref="AZ552" ca="1">INDIRECT("'"&amp;$C552&amp;"'!"&amp;"$"&amp;$D552&amp;$AZ$1&amp;"")</f>
        <v>0</v>
      </c>
      <c r="BA552" s="231"/>
      <c r="BB552" s="232"/>
      <c r="BC552" s="230"/>
      <c r="BD552" s="232" cm="1">
        <f t="array" aca="1" ref="BD552" ca="1">INDIRECT("'"&amp;$C552&amp;"'!"&amp;"$"&amp;$D552&amp;$BD$1&amp;"")</f>
        <v>0</v>
      </c>
      <c r="BE552" s="231"/>
      <c r="BF552" s="232"/>
      <c r="BG552" s="230"/>
      <c r="BH552" s="234"/>
      <c r="BI552" s="230"/>
      <c r="BJ552" s="234" cm="1">
        <f t="array" aca="1" ref="BJ552" ca="1">INDIRECT("'"&amp;$C552&amp;"'!"&amp;"$"&amp;$D552&amp;$BJ$1&amp;"")</f>
        <v>0</v>
      </c>
      <c r="BK552" s="232"/>
      <c r="BL552" s="230"/>
      <c r="BM552" s="408"/>
      <c r="BN552" s="229" cm="1">
        <f t="array" aca="1" ref="BN552" ca="1">INDIRECT("'"&amp;$C552&amp;"'!"&amp;"$"&amp;$D552&amp;$BN$1&amp;"")</f>
        <v>0</v>
      </c>
      <c r="BO552" s="231"/>
      <c r="BP552" s="230"/>
      <c r="BQ552" s="234" cm="1">
        <f t="array" aca="1" ref="BQ552" ca="1">INDIRECT("'"&amp;$C552&amp;"'!"&amp;"$"&amp;$D552&amp;$BQ$1&amp;"")</f>
        <v>0</v>
      </c>
      <c r="BR552" s="232"/>
      <c r="BS552" s="232"/>
      <c r="BT552" s="230"/>
      <c r="BU552" s="235" cm="1">
        <f t="array" aca="1" ref="BU552" ca="1">INDIRECT("'"&amp;$C552&amp;"'!"&amp;"$"&amp;$D552&amp;$BU$1&amp;"")</f>
        <v>0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161</v>
      </c>
      <c r="E553" s="236"/>
      <c r="F553" s="237"/>
      <c r="G553" s="238" cm="1">
        <f t="array" aca="1" ref="G553" ca="1">INDIRECT("'"&amp;$C553&amp;"'!"&amp;"$"&amp;$D553&amp;$G$1&amp;"")</f>
        <v>0</v>
      </c>
      <c r="H553" s="239" t="s">
        <v>1</v>
      </c>
      <c r="I553" s="237" t="s">
        <v>1</v>
      </c>
      <c r="J553" s="238" cm="1">
        <f t="array" aca="1" ref="J553" ca="1">INDIRECT("'"&amp;$C553&amp;"'!"&amp;"$"&amp;$D553&amp;$J$1&amp;"")</f>
        <v>0</v>
      </c>
      <c r="K553" s="239"/>
      <c r="L553" s="239"/>
      <c r="M553" s="240"/>
      <c r="N553" s="236" cm="1">
        <f t="array" aca="1" ref="N553" ca="1">INDIRECT("'"&amp;$C553&amp;"'!"&amp;"$"&amp;$D553&amp;$N$1&amp;"")</f>
        <v>0</v>
      </c>
      <c r="O553" s="239"/>
      <c r="P553" s="239"/>
      <c r="Q553" s="237"/>
      <c r="R553" s="354" cm="1">
        <f t="array" aca="1" ref="R553" ca="1">INDIRECT("'"&amp;$C553&amp;"'!"&amp;"$"&amp;$D553&amp;$R$1&amp;"")</f>
        <v>0</v>
      </c>
      <c r="S553" s="239"/>
      <c r="T553" s="239"/>
      <c r="U553" s="240"/>
      <c r="V553" s="236"/>
      <c r="W553" s="241" cm="1">
        <f t="array" aca="1" ref="W553" ca="1">INDIRECT("'"&amp;$C553&amp;"'!"&amp;"$"&amp;$D553&amp;$W$1&amp;"")</f>
        <v>0</v>
      </c>
      <c r="X553" s="239"/>
      <c r="Y553" s="237"/>
      <c r="Z553" s="238" cm="1">
        <f t="array" aca="1" ref="Z553" ca="1">INDIRECT("'"&amp;$C553&amp;"'!"&amp;"$"&amp;$D553&amp;$Z$1&amp;"")</f>
        <v>0</v>
      </c>
      <c r="AA553" s="239" t="s">
        <v>1</v>
      </c>
      <c r="AB553" s="239" t="s">
        <v>1</v>
      </c>
      <c r="AC553" s="240" t="s">
        <v>1</v>
      </c>
      <c r="AD553" s="236" cm="1">
        <f t="array" aca="1" ref="AD553" ca="1">INDIRECT("'"&amp;$C553&amp;"'!"&amp;"$"&amp;$D553&amp;$AD$1&amp;"")</f>
        <v>0</v>
      </c>
      <c r="AE553" s="239" t="s">
        <v>1</v>
      </c>
      <c r="AF553" s="239" t="s">
        <v>1</v>
      </c>
      <c r="AG553" s="237" t="s">
        <v>1</v>
      </c>
      <c r="AH553" s="238" cm="1">
        <f t="array" aca="1" ref="AH553" ca="1">INDIRECT("'"&amp;$C553&amp;"'!"&amp;"$"&amp;$D553&amp;$AH$1&amp;"")</f>
        <v>0</v>
      </c>
      <c r="AI553" s="239" t="s">
        <v>1</v>
      </c>
      <c r="AJ553" s="239" t="s">
        <v>1</v>
      </c>
      <c r="AK553" s="240" t="s">
        <v>1</v>
      </c>
      <c r="AL553" s="236" cm="1">
        <f t="array" aca="1" ref="AL553" ca="1">INDIRECT("'"&amp;$C553&amp;"'!"&amp;"$"&amp;$D553&amp;$AL$1&amp;"")</f>
        <v>0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cm="1">
        <f t="array" aca="1" ref="AR553" ca="1">INDIRECT("'"&amp;$C553&amp;"'!"&amp;"$"&amp;$D553&amp;$AR$1&amp;"")</f>
        <v>0</v>
      </c>
      <c r="AS553" s="239"/>
      <c r="AT553" s="237"/>
      <c r="AU553" s="238" cm="1">
        <f t="array" aca="1" ref="AU553" ca="1">INDIRECT("'"&amp;$C553&amp;"'!"&amp;"$"&amp;$D553&amp;$AU$1&amp;"")</f>
        <v>0</v>
      </c>
      <c r="AV553" s="239"/>
      <c r="AW553" s="237"/>
      <c r="AX553" s="236"/>
      <c r="AY553" s="240"/>
      <c r="AZ553" s="239" cm="1">
        <f t="array" aca="1" ref="AZ553" ca="1">INDIRECT("'"&amp;$C553&amp;"'!"&amp;"$"&amp;$D553&amp;$AZ$1&amp;"")</f>
        <v>0</v>
      </c>
      <c r="BA553" s="238"/>
      <c r="BB553" s="239"/>
      <c r="BC553" s="237"/>
      <c r="BD553" s="239" cm="1">
        <f t="array" aca="1" ref="BD553" ca="1">INDIRECT("'"&amp;$C553&amp;"'!"&amp;"$"&amp;$D553&amp;$BD$1&amp;"")</f>
        <v>0</v>
      </c>
      <c r="BE553" s="238"/>
      <c r="BF553" s="239"/>
      <c r="BG553" s="237"/>
      <c r="BH553" s="241"/>
      <c r="BI553" s="237"/>
      <c r="BJ553" s="241" cm="1">
        <f t="array" aca="1" ref="BJ553" ca="1">INDIRECT("'"&amp;$C553&amp;"'!"&amp;"$"&amp;$D553&amp;$BJ$1&amp;"")</f>
        <v>0</v>
      </c>
      <c r="BK553" s="239"/>
      <c r="BL553" s="237"/>
      <c r="BM553" s="409"/>
      <c r="BN553" s="236" cm="1">
        <f t="array" aca="1" ref="BN553" ca="1">INDIRECT("'"&amp;$C553&amp;"'!"&amp;"$"&amp;$D553&amp;$BN$1&amp;"")</f>
        <v>0</v>
      </c>
      <c r="BO553" s="238"/>
      <c r="BP553" s="237"/>
      <c r="BQ553" s="241" cm="1">
        <f t="array" aca="1" ref="BQ553" ca="1">INDIRECT("'"&amp;$C553&amp;"'!"&amp;"$"&amp;$D553&amp;$BQ$1&amp;"")</f>
        <v>0</v>
      </c>
      <c r="BR553" s="239"/>
      <c r="BS553" s="239"/>
      <c r="BT553" s="237"/>
      <c r="BU553" s="242" cm="1">
        <f t="array" aca="1" ref="BU553" ca="1">INDIRECT("'"&amp;$C553&amp;"'!"&amp;"$"&amp;$D553&amp;$BU$1&amp;"")</f>
        <v>0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>
      <c r="BI554" s="243"/>
    </row>
    <row r="555" spans="1:80" ht="15">
      <c r="A555" s="263">
        <f>A530+1</f>
        <v>46014</v>
      </c>
      <c r="B555" s="260">
        <v>0</v>
      </c>
      <c r="C555" s="245">
        <f>DAY(A555)</f>
        <v>23</v>
      </c>
      <c r="D555" s="246" t="s">
        <v>138</v>
      </c>
      <c r="E555" s="216"/>
      <c r="F555" s="217"/>
      <c r="G555" s="218" cm="1">
        <f t="array" aca="1" ref="G555" ca="1">INDIRECT("'"&amp;$C555&amp;"'!"&amp;"$"&amp;$D555&amp;$G$1&amp;"")</f>
        <v>0</v>
      </c>
      <c r="H555" s="219" t="s">
        <v>1</v>
      </c>
      <c r="I555" s="217" t="s">
        <v>1</v>
      </c>
      <c r="J555" s="218" cm="1">
        <f t="array" aca="1" ref="J555" ca="1">INDIRECT("'"&amp;$C555&amp;"'!"&amp;"$"&amp;$D555&amp;$J$1&amp;"")</f>
        <v>0</v>
      </c>
      <c r="K555" s="219"/>
      <c r="L555" s="219"/>
      <c r="M555" s="220"/>
      <c r="N555" s="216" cm="1">
        <f t="array" aca="1" ref="N555" ca="1">INDIRECT("'"&amp;$C555&amp;"'!"&amp;"$"&amp;$D555&amp;$N$1&amp;"")</f>
        <v>0</v>
      </c>
      <c r="O555" s="219"/>
      <c r="P555" s="219"/>
      <c r="Q555" s="217"/>
      <c r="R555" s="351" cm="1">
        <f t="array" aca="1" ref="R555" ca="1">INDIRECT("'"&amp;$C555&amp;"'!"&amp;"$"&amp;$D555&amp;$R$1&amp;"")</f>
        <v>0</v>
      </c>
      <c r="S555" s="219"/>
      <c r="T555" s="219"/>
      <c r="U555" s="220"/>
      <c r="V555" s="216"/>
      <c r="W555" s="221" cm="1">
        <f t="array" aca="1" ref="W555" ca="1">INDIRECT("'"&amp;$C555&amp;"'!"&amp;"$"&amp;$D555&amp;$W$1&amp;"")</f>
        <v>0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cm="1">
        <f t="array" aca="1" ref="AR555" ca="1">INDIRECT("'"&amp;$C555&amp;"'!"&amp;"$"&amp;$D555&amp;$AR$1&amp;"")</f>
        <v>0</v>
      </c>
      <c r="AS555" s="219"/>
      <c r="AT555" s="217"/>
      <c r="AU555" s="218" cm="1">
        <f t="array" aca="1" ref="AU555" ca="1">INDIRECT("'"&amp;$C555&amp;"'!"&amp;"$"&amp;$D555&amp;$AU$1&amp;"")</f>
        <v>0</v>
      </c>
      <c r="AV555" s="219"/>
      <c r="AW555" s="217"/>
      <c r="AX555" s="216"/>
      <c r="AY555" s="220"/>
      <c r="AZ555" s="219" cm="1">
        <f t="array" aca="1" ref="AZ555" ca="1">INDIRECT("'"&amp;$C555&amp;"'!"&amp;"$"&amp;$D555&amp;$AZ$1&amp;"")</f>
        <v>0</v>
      </c>
      <c r="BA555" s="218"/>
      <c r="BB555" s="219"/>
      <c r="BC555" s="217"/>
      <c r="BD555" s="219" cm="1">
        <f t="array" aca="1" ref="BD555" ca="1">INDIRECT("'"&amp;$C555&amp;"'!"&amp;"$"&amp;$D555&amp;$BD$1&amp;"")</f>
        <v>0</v>
      </c>
      <c r="BE555" s="218"/>
      <c r="BF555" s="219"/>
      <c r="BG555" s="217"/>
      <c r="BH555" s="221"/>
      <c r="BI555" s="217"/>
      <c r="BJ555" s="221" cm="1">
        <f t="array" aca="1" ref="BJ555" ca="1">INDIRECT("'"&amp;$C555&amp;"'!"&amp;"$"&amp;$D555&amp;$BJ$1&amp;"")</f>
        <v>0</v>
      </c>
      <c r="BK555" s="219"/>
      <c r="BL555" s="217"/>
      <c r="BM555" s="406"/>
      <c r="BN555" s="216" cm="1">
        <f t="array" aca="1" ref="BN555" ca="1">INDIRECT("'"&amp;$C555&amp;"'!"&amp;"$"&amp;$D555&amp;$BN$1&amp;"")</f>
        <v>0</v>
      </c>
      <c r="BO555" s="218"/>
      <c r="BP555" s="217"/>
      <c r="BQ555" s="221" cm="1">
        <f t="array" aca="1" ref="BQ555" ca="1">INDIRECT("'"&amp;$C555&amp;"'!"&amp;"$"&amp;$D555&amp;$BQ$1&amp;"")</f>
        <v>0</v>
      </c>
      <c r="BR555" s="219"/>
      <c r="BS555" s="219"/>
      <c r="BT555" s="217"/>
      <c r="BU555" s="221" cm="1">
        <f t="array" aca="1" ref="BU555" ca="1">INDIRECT("'"&amp;$C555&amp;"'!"&amp;"$"&amp;$D555&amp;$BU$1&amp;"")</f>
        <v>0</v>
      </c>
      <c r="BV555" s="219"/>
      <c r="BW555" s="219"/>
      <c r="BX555" s="217"/>
      <c r="BY555" s="274"/>
      <c r="BZ555" s="219"/>
      <c r="CA555" s="219"/>
      <c r="CB555" s="217"/>
    </row>
    <row r="556" spans="1:80" ht="15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139</v>
      </c>
      <c r="E556" s="222"/>
      <c r="F556" s="223"/>
      <c r="G556" s="224" cm="1">
        <f t="array" aca="1" ref="G556" ca="1">INDIRECT("'"&amp;$C556&amp;"'!"&amp;"$"&amp;$D556&amp;$G$1&amp;"")</f>
        <v>0</v>
      </c>
      <c r="H556" s="225" t="s">
        <v>1</v>
      </c>
      <c r="I556" s="223" t="s">
        <v>1</v>
      </c>
      <c r="J556" s="224" cm="1">
        <f t="array" aca="1" ref="J556" ca="1">INDIRECT("'"&amp;$C556&amp;"'!"&amp;"$"&amp;$D556&amp;$J$1&amp;"")</f>
        <v>0</v>
      </c>
      <c r="K556" s="225"/>
      <c r="L556" s="225"/>
      <c r="M556" s="226"/>
      <c r="N556" s="222" cm="1">
        <f t="array" aca="1" ref="N556" ca="1">INDIRECT("'"&amp;$C556&amp;"'!"&amp;"$"&amp;$D556&amp;$N$1&amp;"")</f>
        <v>0</v>
      </c>
      <c r="O556" s="225"/>
      <c r="P556" s="225"/>
      <c r="Q556" s="223"/>
      <c r="R556" s="352" cm="1">
        <f t="array" aca="1" ref="R556" ca="1">INDIRECT("'"&amp;$C556&amp;"'!"&amp;"$"&amp;$D556&amp;$R$1&amp;"")</f>
        <v>0</v>
      </c>
      <c r="S556" s="225"/>
      <c r="T556" s="225"/>
      <c r="U556" s="226"/>
      <c r="V556" s="222"/>
      <c r="W556" s="227" cm="1">
        <f t="array" aca="1" ref="W556" ca="1">INDIRECT("'"&amp;$C556&amp;"'!"&amp;"$"&amp;$D556&amp;$W$1&amp;"")</f>
        <v>0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cm="1">
        <f t="array" aca="1" ref="AR556" ca="1">INDIRECT("'"&amp;$C556&amp;"'!"&amp;"$"&amp;$D556&amp;$AR$1&amp;"")</f>
        <v>0</v>
      </c>
      <c r="AS556" s="225"/>
      <c r="AT556" s="223"/>
      <c r="AU556" s="224" cm="1">
        <f t="array" aca="1" ref="AU556" ca="1">INDIRECT("'"&amp;$C556&amp;"'!"&amp;"$"&amp;$D556&amp;$AU$1&amp;"")</f>
        <v>0</v>
      </c>
      <c r="AV556" s="225"/>
      <c r="AW556" s="223"/>
      <c r="AX556" s="222"/>
      <c r="AY556" s="226"/>
      <c r="AZ556" s="225" cm="1">
        <f t="array" aca="1" ref="AZ556" ca="1">INDIRECT("'"&amp;$C556&amp;"'!"&amp;"$"&amp;$D556&amp;$AZ$1&amp;"")</f>
        <v>0</v>
      </c>
      <c r="BA556" s="224"/>
      <c r="BB556" s="225"/>
      <c r="BC556" s="223"/>
      <c r="BD556" s="225" cm="1">
        <f t="array" aca="1" ref="BD556" ca="1">INDIRECT("'"&amp;$C556&amp;"'!"&amp;"$"&amp;$D556&amp;$BD$1&amp;"")</f>
        <v>0</v>
      </c>
      <c r="BE556" s="224"/>
      <c r="BF556" s="225"/>
      <c r="BG556" s="223"/>
      <c r="BH556" s="227"/>
      <c r="BI556" s="223"/>
      <c r="BJ556" s="227" cm="1">
        <f t="array" aca="1" ref="BJ556" ca="1">INDIRECT("'"&amp;$C556&amp;"'!"&amp;"$"&amp;$D556&amp;$BJ$1&amp;"")</f>
        <v>0</v>
      </c>
      <c r="BK556" s="225"/>
      <c r="BL556" s="223"/>
      <c r="BM556" s="407"/>
      <c r="BN556" s="222" cm="1">
        <f t="array" aca="1" ref="BN556" ca="1">INDIRECT("'"&amp;$C556&amp;"'!"&amp;"$"&amp;$D556&amp;$BN$1&amp;"")</f>
        <v>0</v>
      </c>
      <c r="BO556" s="224"/>
      <c r="BP556" s="223"/>
      <c r="BQ556" s="227" cm="1">
        <f t="array" aca="1" ref="BQ556" ca="1">INDIRECT("'"&amp;$C556&amp;"'!"&amp;"$"&amp;$D556&amp;$BQ$1&amp;"")</f>
        <v>0</v>
      </c>
      <c r="BR556" s="225"/>
      <c r="BS556" s="225"/>
      <c r="BT556" s="223"/>
      <c r="BU556" s="227" cm="1">
        <f t="array" aca="1" ref="BU556" ca="1">INDIRECT("'"&amp;$C556&amp;"'!"&amp;"$"&amp;$D556&amp;$BU$1&amp;"")</f>
        <v>0</v>
      </c>
      <c r="BV556" s="225"/>
      <c r="BW556" s="225"/>
      <c r="BX556" s="223"/>
      <c r="BY556" s="228"/>
      <c r="BZ556" s="225"/>
      <c r="CA556" s="225"/>
      <c r="CB556" s="223"/>
    </row>
    <row r="557" spans="1:80" ht="15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140</v>
      </c>
      <c r="E557" s="229"/>
      <c r="F557" s="230"/>
      <c r="G557" s="231" cm="1">
        <f t="array" aca="1" ref="G557" ca="1">INDIRECT("'"&amp;$C557&amp;"'!"&amp;"$"&amp;$D557&amp;$G$1&amp;"")</f>
        <v>0</v>
      </c>
      <c r="H557" s="232" t="s">
        <v>1</v>
      </c>
      <c r="I557" s="230" t="s">
        <v>1</v>
      </c>
      <c r="J557" s="231" cm="1">
        <f t="array" aca="1" ref="J557" ca="1">INDIRECT("'"&amp;$C557&amp;"'!"&amp;"$"&amp;$D557&amp;$J$1&amp;"")</f>
        <v>0</v>
      </c>
      <c r="K557" s="232"/>
      <c r="L557" s="232"/>
      <c r="M557" s="233"/>
      <c r="N557" s="229" cm="1">
        <f t="array" aca="1" ref="N557" ca="1">INDIRECT("'"&amp;$C557&amp;"'!"&amp;"$"&amp;$D557&amp;$N$1&amp;"")</f>
        <v>0</v>
      </c>
      <c r="O557" s="232"/>
      <c r="P557" s="232"/>
      <c r="Q557" s="230"/>
      <c r="R557" s="229" cm="1">
        <f t="array" aca="1" ref="R557" ca="1">INDIRECT("'"&amp;$C557&amp;"'!"&amp;"$"&amp;$D557&amp;$R$1&amp;"")</f>
        <v>0</v>
      </c>
      <c r="S557" s="232"/>
      <c r="T557" s="232"/>
      <c r="U557" s="233"/>
      <c r="V557" s="229"/>
      <c r="W557" s="234" cm="1">
        <f t="array" aca="1" ref="W557" ca="1">INDIRECT("'"&amp;$C557&amp;"'!"&amp;"$"&amp;$D557&amp;$W$1&amp;"")</f>
        <v>0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cm="1">
        <f t="array" aca="1" ref="AR557" ca="1">INDIRECT("'"&amp;$C557&amp;"'!"&amp;"$"&amp;$D557&amp;$AR$1&amp;"")</f>
        <v>0</v>
      </c>
      <c r="AS557" s="232"/>
      <c r="AT557" s="230"/>
      <c r="AU557" s="231" cm="1">
        <f t="array" aca="1" ref="AU557" ca="1">INDIRECT("'"&amp;$C557&amp;"'!"&amp;"$"&amp;$D557&amp;$AU$1&amp;"")</f>
        <v>0</v>
      </c>
      <c r="AV557" s="232"/>
      <c r="AW557" s="230"/>
      <c r="AX557" s="229"/>
      <c r="AY557" s="233"/>
      <c r="AZ557" s="232" cm="1">
        <f t="array" aca="1" ref="AZ557" ca="1">INDIRECT("'"&amp;$C557&amp;"'!"&amp;"$"&amp;$D557&amp;$AZ$1&amp;"")</f>
        <v>0</v>
      </c>
      <c r="BA557" s="231"/>
      <c r="BB557" s="232"/>
      <c r="BC557" s="230"/>
      <c r="BD557" s="232" cm="1">
        <f t="array" aca="1" ref="BD557" ca="1">INDIRECT("'"&amp;$C557&amp;"'!"&amp;"$"&amp;$D557&amp;$BD$1&amp;"")</f>
        <v>0</v>
      </c>
      <c r="BE557" s="231"/>
      <c r="BF557" s="232"/>
      <c r="BG557" s="230"/>
      <c r="BH557" s="234"/>
      <c r="BI557" s="230"/>
      <c r="BJ557" s="234" cm="1">
        <f t="array" aca="1" ref="BJ557" ca="1">INDIRECT("'"&amp;$C557&amp;"'!"&amp;"$"&amp;$D557&amp;$BJ$1&amp;"")</f>
        <v>0</v>
      </c>
      <c r="BK557" s="232"/>
      <c r="BL557" s="230"/>
      <c r="BM557" s="408"/>
      <c r="BN557" s="229" cm="1">
        <f t="array" aca="1" ref="BN557" ca="1">INDIRECT("'"&amp;$C557&amp;"'!"&amp;"$"&amp;$D557&amp;$BN$1&amp;"")</f>
        <v>0</v>
      </c>
      <c r="BO557" s="231"/>
      <c r="BP557" s="230"/>
      <c r="BQ557" s="234" cm="1">
        <f t="array" aca="1" ref="BQ557" ca="1">INDIRECT("'"&amp;$C557&amp;"'!"&amp;"$"&amp;$D557&amp;$BQ$1&amp;"")</f>
        <v>0</v>
      </c>
      <c r="BR557" s="232"/>
      <c r="BS557" s="232"/>
      <c r="BT557" s="230"/>
      <c r="BU557" s="234" cm="1">
        <f t="array" aca="1" ref="BU557" ca="1">INDIRECT("'"&amp;$C557&amp;"'!"&amp;"$"&amp;$D557&amp;$BU$1&amp;"")</f>
        <v>0</v>
      </c>
      <c r="BV557" s="232"/>
      <c r="BW557" s="232"/>
      <c r="BX557" s="230"/>
      <c r="BY557" s="235"/>
      <c r="BZ557" s="232"/>
      <c r="CA557" s="232"/>
      <c r="CB557" s="230"/>
    </row>
    <row r="558" spans="1:80" ht="15">
      <c r="A558" s="344">
        <f t="shared" si="43"/>
        <v>46014</v>
      </c>
      <c r="B558" s="261">
        <v>0.125</v>
      </c>
      <c r="C558" s="247">
        <f>DAY(A558)</f>
        <v>23</v>
      </c>
      <c r="D558" s="248" t="s">
        <v>141</v>
      </c>
      <c r="E558" s="222"/>
      <c r="F558" s="223"/>
      <c r="G558" s="224" cm="1">
        <f t="array" aca="1" ref="G558" ca="1">INDIRECT("'"&amp;$C558&amp;"'!"&amp;"$"&amp;$D558&amp;$G$1&amp;"")</f>
        <v>0</v>
      </c>
      <c r="H558" s="225" t="s">
        <v>1</v>
      </c>
      <c r="I558" s="223" t="s">
        <v>1</v>
      </c>
      <c r="J558" s="224" cm="1">
        <f t="array" aca="1" ref="J558" ca="1">INDIRECT("'"&amp;$C558&amp;"'!"&amp;"$"&amp;$D558&amp;$J$1&amp;"")</f>
        <v>0</v>
      </c>
      <c r="K558" s="225"/>
      <c r="L558" s="225"/>
      <c r="M558" s="226"/>
      <c r="N558" s="222" cm="1">
        <f t="array" aca="1" ref="N558" ca="1">INDIRECT("'"&amp;$C558&amp;"'!"&amp;"$"&amp;$D558&amp;$N$1&amp;"")</f>
        <v>0</v>
      </c>
      <c r="O558" s="225"/>
      <c r="P558" s="225"/>
      <c r="Q558" s="223"/>
      <c r="R558" s="352" cm="1">
        <f t="array" aca="1" ref="R558" ca="1">INDIRECT("'"&amp;$C558&amp;"'!"&amp;"$"&amp;$D558&amp;$R$1&amp;"")</f>
        <v>0</v>
      </c>
      <c r="S558" s="225"/>
      <c r="T558" s="225"/>
      <c r="U558" s="226"/>
      <c r="V558" s="222"/>
      <c r="W558" s="227" cm="1">
        <f t="array" aca="1" ref="W558" ca="1">INDIRECT("'"&amp;$C558&amp;"'!"&amp;"$"&amp;$D558&amp;$W$1&amp;"")</f>
        <v>0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cm="1">
        <f t="array" aca="1" ref="AR558" ca="1">INDIRECT("'"&amp;$C558&amp;"'!"&amp;"$"&amp;$D558&amp;$AR$1&amp;"")</f>
        <v>0</v>
      </c>
      <c r="AS558" s="225"/>
      <c r="AT558" s="223"/>
      <c r="AU558" s="224" cm="1">
        <f t="array" aca="1" ref="AU558" ca="1">INDIRECT("'"&amp;$C558&amp;"'!"&amp;"$"&amp;$D558&amp;$AU$1&amp;"")</f>
        <v>0</v>
      </c>
      <c r="AV558" s="225"/>
      <c r="AW558" s="223"/>
      <c r="AX558" s="222"/>
      <c r="AY558" s="226"/>
      <c r="AZ558" s="225" cm="1">
        <f t="array" aca="1" ref="AZ558" ca="1">INDIRECT("'"&amp;$C558&amp;"'!"&amp;"$"&amp;$D558&amp;$AZ$1&amp;"")</f>
        <v>0</v>
      </c>
      <c r="BA558" s="224"/>
      <c r="BB558" s="225"/>
      <c r="BC558" s="223"/>
      <c r="BD558" s="225" cm="1">
        <f t="array" aca="1" ref="BD558" ca="1">INDIRECT("'"&amp;$C558&amp;"'!"&amp;"$"&amp;$D558&amp;$BD$1&amp;"")</f>
        <v>0</v>
      </c>
      <c r="BE558" s="224"/>
      <c r="BF558" s="225"/>
      <c r="BG558" s="223"/>
      <c r="BH558" s="227"/>
      <c r="BI558" s="223"/>
      <c r="BJ558" s="227" cm="1">
        <f t="array" aca="1" ref="BJ558" ca="1">INDIRECT("'"&amp;$C558&amp;"'!"&amp;"$"&amp;$D558&amp;$BJ$1&amp;"")</f>
        <v>0</v>
      </c>
      <c r="BK558" s="225"/>
      <c r="BL558" s="223"/>
      <c r="BM558" s="407"/>
      <c r="BN558" s="222" cm="1">
        <f t="array" aca="1" ref="BN558" ca="1">INDIRECT("'"&amp;$C558&amp;"'!"&amp;"$"&amp;$D558&amp;$BN$1&amp;"")</f>
        <v>0</v>
      </c>
      <c r="BO558" s="224"/>
      <c r="BP558" s="223"/>
      <c r="BQ558" s="227" cm="1">
        <f t="array" aca="1" ref="BQ558" ca="1">INDIRECT("'"&amp;$C558&amp;"'!"&amp;"$"&amp;$D558&amp;$BQ$1&amp;"")</f>
        <v>0</v>
      </c>
      <c r="BR558" s="225"/>
      <c r="BS558" s="225"/>
      <c r="BT558" s="223"/>
      <c r="BU558" s="227" cm="1">
        <f t="array" aca="1" ref="BU558" ca="1">INDIRECT("'"&amp;$C558&amp;"'!"&amp;"$"&amp;$D558&amp;$BU$1&amp;"")</f>
        <v>0</v>
      </c>
      <c r="BV558" s="225"/>
      <c r="BW558" s="225"/>
      <c r="BX558" s="223"/>
      <c r="BY558" s="228"/>
      <c r="BZ558" s="225"/>
      <c r="CA558" s="225"/>
      <c r="CB558" s="223"/>
    </row>
    <row r="559" spans="1:80" ht="15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142</v>
      </c>
      <c r="E559" s="229"/>
      <c r="F559" s="230"/>
      <c r="G559" s="231" cm="1">
        <f t="array" aca="1" ref="G559" ca="1">INDIRECT("'"&amp;$C559&amp;"'!"&amp;"$"&amp;$D559&amp;$G$1&amp;"")</f>
        <v>0</v>
      </c>
      <c r="H559" s="232" t="s">
        <v>1</v>
      </c>
      <c r="I559" s="230" t="s">
        <v>1</v>
      </c>
      <c r="J559" s="231" cm="1">
        <f t="array" aca="1" ref="J559" ca="1">INDIRECT("'"&amp;$C559&amp;"'!"&amp;"$"&amp;$D559&amp;$J$1&amp;"")</f>
        <v>0</v>
      </c>
      <c r="K559" s="232"/>
      <c r="L559" s="232"/>
      <c r="M559" s="233"/>
      <c r="N559" s="229" cm="1">
        <f t="array" aca="1" ref="N559" ca="1">INDIRECT("'"&amp;$C559&amp;"'!"&amp;"$"&amp;$D559&amp;$N$1&amp;"")</f>
        <v>0</v>
      </c>
      <c r="O559" s="232"/>
      <c r="P559" s="232"/>
      <c r="Q559" s="230"/>
      <c r="R559" s="229" cm="1">
        <f t="array" aca="1" ref="R559" ca="1">INDIRECT("'"&amp;$C559&amp;"'!"&amp;"$"&amp;$D559&amp;$R$1&amp;"")</f>
        <v>0</v>
      </c>
      <c r="S559" s="232"/>
      <c r="T559" s="232"/>
      <c r="U559" s="233"/>
      <c r="V559" s="229"/>
      <c r="W559" s="234" cm="1">
        <f t="array" aca="1" ref="W559" ca="1">INDIRECT("'"&amp;$C559&amp;"'!"&amp;"$"&amp;$D559&amp;$W$1&amp;"")</f>
        <v>0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cm="1">
        <f t="array" aca="1" ref="AR559" ca="1">INDIRECT("'"&amp;$C559&amp;"'!"&amp;"$"&amp;$D559&amp;$AR$1&amp;"")</f>
        <v>0</v>
      </c>
      <c r="AS559" s="232"/>
      <c r="AT559" s="230"/>
      <c r="AU559" s="231" cm="1">
        <f t="array" aca="1" ref="AU559" ca="1">INDIRECT("'"&amp;$C559&amp;"'!"&amp;"$"&amp;$D559&amp;$AU$1&amp;"")</f>
        <v>0</v>
      </c>
      <c r="AV559" s="232"/>
      <c r="AW559" s="230"/>
      <c r="AX559" s="229"/>
      <c r="AY559" s="233"/>
      <c r="AZ559" s="232" cm="1">
        <f t="array" aca="1" ref="AZ559" ca="1">INDIRECT("'"&amp;$C559&amp;"'!"&amp;"$"&amp;$D559&amp;$AZ$1&amp;"")</f>
        <v>0</v>
      </c>
      <c r="BA559" s="231"/>
      <c r="BB559" s="232"/>
      <c r="BC559" s="230"/>
      <c r="BD559" s="232" cm="1">
        <f t="array" aca="1" ref="BD559" ca="1">INDIRECT("'"&amp;$C559&amp;"'!"&amp;"$"&amp;$D559&amp;$BD$1&amp;"")</f>
        <v>0</v>
      </c>
      <c r="BE559" s="231"/>
      <c r="BF559" s="232"/>
      <c r="BG559" s="230"/>
      <c r="BH559" s="234"/>
      <c r="BI559" s="230"/>
      <c r="BJ559" s="234" cm="1">
        <f t="array" aca="1" ref="BJ559" ca="1">INDIRECT("'"&amp;$C559&amp;"'!"&amp;"$"&amp;$D559&amp;$BJ$1&amp;"")</f>
        <v>0</v>
      </c>
      <c r="BK559" s="232"/>
      <c r="BL559" s="230"/>
      <c r="BM559" s="408"/>
      <c r="BN559" s="229" cm="1">
        <f t="array" aca="1" ref="BN559" ca="1">INDIRECT("'"&amp;$C559&amp;"'!"&amp;"$"&amp;$D559&amp;$BN$1&amp;"")</f>
        <v>0</v>
      </c>
      <c r="BO559" s="231"/>
      <c r="BP559" s="230"/>
      <c r="BQ559" s="234" cm="1">
        <f t="array" aca="1" ref="BQ559" ca="1">INDIRECT("'"&amp;$C559&amp;"'!"&amp;"$"&amp;$D559&amp;$BQ$1&amp;"")</f>
        <v>0</v>
      </c>
      <c r="BR559" s="232"/>
      <c r="BS559" s="232"/>
      <c r="BT559" s="230"/>
      <c r="BU559" s="234" cm="1">
        <f t="array" aca="1" ref="BU559" ca="1">INDIRECT("'"&amp;$C559&amp;"'!"&amp;"$"&amp;$D559&amp;$BU$1&amp;"")</f>
        <v>0</v>
      </c>
      <c r="BV559" s="232"/>
      <c r="BW559" s="232"/>
      <c r="BX559" s="230"/>
      <c r="BY559" s="235"/>
      <c r="BZ559" s="232"/>
      <c r="CA559" s="232"/>
      <c r="CB559" s="230"/>
    </row>
    <row r="560" spans="1:80" ht="15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143</v>
      </c>
      <c r="E560" s="222"/>
      <c r="F560" s="223"/>
      <c r="G560" s="224" cm="1">
        <f t="array" aca="1" ref="G560" ca="1">INDIRECT("'"&amp;$C560&amp;"'!"&amp;"$"&amp;$D560&amp;$G$1&amp;"")</f>
        <v>0</v>
      </c>
      <c r="H560" s="225" t="s">
        <v>1</v>
      </c>
      <c r="I560" s="223" t="s">
        <v>1</v>
      </c>
      <c r="J560" s="224" cm="1">
        <f t="array" aca="1" ref="J560" ca="1">INDIRECT("'"&amp;$C560&amp;"'!"&amp;"$"&amp;$D560&amp;$J$1&amp;"")</f>
        <v>0</v>
      </c>
      <c r="K560" s="225"/>
      <c r="L560" s="225"/>
      <c r="M560" s="226"/>
      <c r="N560" s="222" cm="1">
        <f t="array" aca="1" ref="N560" ca="1">INDIRECT("'"&amp;$C560&amp;"'!"&amp;"$"&amp;$D560&amp;$N$1&amp;"")</f>
        <v>0</v>
      </c>
      <c r="O560" s="225"/>
      <c r="P560" s="225"/>
      <c r="Q560" s="223"/>
      <c r="R560" s="352" cm="1">
        <f t="array" aca="1" ref="R560" ca="1">INDIRECT("'"&amp;$C560&amp;"'!"&amp;"$"&amp;$D560&amp;$R$1&amp;"")</f>
        <v>0</v>
      </c>
      <c r="S560" s="225"/>
      <c r="T560" s="225"/>
      <c r="U560" s="226"/>
      <c r="V560" s="222"/>
      <c r="W560" s="227" cm="1">
        <f t="array" aca="1" ref="W560" ca="1">INDIRECT("'"&amp;$C560&amp;"'!"&amp;"$"&amp;$D560&amp;$W$1&amp;"")</f>
        <v>0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cm="1">
        <f t="array" aca="1" ref="AR560" ca="1">INDIRECT("'"&amp;$C560&amp;"'!"&amp;"$"&amp;$D560&amp;$AR$1&amp;"")</f>
        <v>0</v>
      </c>
      <c r="AS560" s="225"/>
      <c r="AT560" s="223"/>
      <c r="AU560" s="224" cm="1">
        <f t="array" aca="1" ref="AU560" ca="1">INDIRECT("'"&amp;$C560&amp;"'!"&amp;"$"&amp;$D560&amp;$AU$1&amp;"")</f>
        <v>0</v>
      </c>
      <c r="AV560" s="225"/>
      <c r="AW560" s="223"/>
      <c r="AX560" s="222"/>
      <c r="AY560" s="226"/>
      <c r="AZ560" s="225" cm="1">
        <f t="array" aca="1" ref="AZ560" ca="1">INDIRECT("'"&amp;$C560&amp;"'!"&amp;"$"&amp;$D560&amp;$AZ$1&amp;"")</f>
        <v>0</v>
      </c>
      <c r="BA560" s="224"/>
      <c r="BB560" s="225"/>
      <c r="BC560" s="223"/>
      <c r="BD560" s="225" cm="1">
        <f t="array" aca="1" ref="BD560" ca="1">INDIRECT("'"&amp;$C560&amp;"'!"&amp;"$"&amp;$D560&amp;$BD$1&amp;"")</f>
        <v>0</v>
      </c>
      <c r="BE560" s="224"/>
      <c r="BF560" s="225"/>
      <c r="BG560" s="223"/>
      <c r="BH560" s="227"/>
      <c r="BI560" s="223"/>
      <c r="BJ560" s="227" cm="1">
        <f t="array" aca="1" ref="BJ560" ca="1">INDIRECT("'"&amp;$C560&amp;"'!"&amp;"$"&amp;$D560&amp;$BJ$1&amp;"")</f>
        <v>0</v>
      </c>
      <c r="BK560" s="225"/>
      <c r="BL560" s="223"/>
      <c r="BM560" s="407"/>
      <c r="BN560" s="222" cm="1">
        <f t="array" aca="1" ref="BN560" ca="1">INDIRECT("'"&amp;$C560&amp;"'!"&amp;"$"&amp;$D560&amp;$BN$1&amp;"")</f>
        <v>0</v>
      </c>
      <c r="BO560" s="224"/>
      <c r="BP560" s="223"/>
      <c r="BQ560" s="227" cm="1">
        <f t="array" aca="1" ref="BQ560" ca="1">INDIRECT("'"&amp;$C560&amp;"'!"&amp;"$"&amp;$D560&amp;$BQ$1&amp;"")</f>
        <v>0</v>
      </c>
      <c r="BR560" s="225"/>
      <c r="BS560" s="225"/>
      <c r="BT560" s="223"/>
      <c r="BU560" s="227" cm="1">
        <f t="array" aca="1" ref="BU560" ca="1">INDIRECT("'"&amp;$C560&amp;"'!"&amp;"$"&amp;$D560&amp;$BU$1&amp;"")</f>
        <v>0</v>
      </c>
      <c r="BV560" s="225"/>
      <c r="BW560" s="225"/>
      <c r="BX560" s="223"/>
      <c r="BY560" s="228"/>
      <c r="BZ560" s="225"/>
      <c r="CA560" s="225"/>
      <c r="CB560" s="223"/>
    </row>
    <row r="561" spans="1:80" ht="15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144</v>
      </c>
      <c r="E561" s="229"/>
      <c r="F561" s="230"/>
      <c r="G561" s="231" cm="1">
        <f t="array" aca="1" ref="G561" ca="1">INDIRECT("'"&amp;$C561&amp;"'!"&amp;"$"&amp;$D561&amp;$G$1&amp;"")</f>
        <v>0</v>
      </c>
      <c r="H561" s="232" t="s">
        <v>1</v>
      </c>
      <c r="I561" s="230" t="s">
        <v>1</v>
      </c>
      <c r="J561" s="231" cm="1">
        <f t="array" aca="1" ref="J561" ca="1">INDIRECT("'"&amp;$C561&amp;"'!"&amp;"$"&amp;$D561&amp;$J$1&amp;"")</f>
        <v>0</v>
      </c>
      <c r="K561" s="232"/>
      <c r="L561" s="232"/>
      <c r="M561" s="233"/>
      <c r="N561" s="229" cm="1">
        <f t="array" aca="1" ref="N561" ca="1">INDIRECT("'"&amp;$C561&amp;"'!"&amp;"$"&amp;$D561&amp;$N$1&amp;"")</f>
        <v>0</v>
      </c>
      <c r="O561" s="232"/>
      <c r="P561" s="232"/>
      <c r="Q561" s="230"/>
      <c r="R561" s="229" cm="1">
        <f t="array" aca="1" ref="R561" ca="1">INDIRECT("'"&amp;$C561&amp;"'!"&amp;"$"&amp;$D561&amp;$R$1&amp;"")</f>
        <v>0</v>
      </c>
      <c r="S561" s="232"/>
      <c r="T561" s="232"/>
      <c r="U561" s="233"/>
      <c r="V561" s="229"/>
      <c r="W561" s="234" cm="1">
        <f t="array" aca="1" ref="W561" ca="1">INDIRECT("'"&amp;$C561&amp;"'!"&amp;"$"&amp;$D561&amp;$W$1&amp;"")</f>
        <v>0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cm="1">
        <f t="array" aca="1" ref="AR561" ca="1">INDIRECT("'"&amp;$C561&amp;"'!"&amp;"$"&amp;$D561&amp;$AR$1&amp;"")</f>
        <v>0</v>
      </c>
      <c r="AS561" s="232"/>
      <c r="AT561" s="230"/>
      <c r="AU561" s="231" cm="1">
        <f t="array" aca="1" ref="AU561" ca="1">INDIRECT("'"&amp;$C561&amp;"'!"&amp;"$"&amp;$D561&amp;$AU$1&amp;"")</f>
        <v>0</v>
      </c>
      <c r="AV561" s="232"/>
      <c r="AW561" s="230"/>
      <c r="AX561" s="229"/>
      <c r="AY561" s="233"/>
      <c r="AZ561" s="232" cm="1">
        <f t="array" aca="1" ref="AZ561" ca="1">INDIRECT("'"&amp;$C561&amp;"'!"&amp;"$"&amp;$D561&amp;$AZ$1&amp;"")</f>
        <v>0</v>
      </c>
      <c r="BA561" s="231"/>
      <c r="BB561" s="232"/>
      <c r="BC561" s="230"/>
      <c r="BD561" s="232" cm="1">
        <f t="array" aca="1" ref="BD561" ca="1">INDIRECT("'"&amp;$C561&amp;"'!"&amp;"$"&amp;$D561&amp;$BD$1&amp;"")</f>
        <v>0</v>
      </c>
      <c r="BE561" s="231"/>
      <c r="BF561" s="232"/>
      <c r="BG561" s="230"/>
      <c r="BH561" s="234"/>
      <c r="BI561" s="230"/>
      <c r="BJ561" s="234" cm="1">
        <f t="array" aca="1" ref="BJ561" ca="1">INDIRECT("'"&amp;$C561&amp;"'!"&amp;"$"&amp;$D561&amp;$BJ$1&amp;"")</f>
        <v>0</v>
      </c>
      <c r="BK561" s="232"/>
      <c r="BL561" s="230"/>
      <c r="BM561" s="408"/>
      <c r="BN561" s="229" cm="1">
        <f t="array" aca="1" ref="BN561" ca="1">INDIRECT("'"&amp;$C561&amp;"'!"&amp;"$"&amp;$D561&amp;$BN$1&amp;"")</f>
        <v>0</v>
      </c>
      <c r="BO561" s="231"/>
      <c r="BP561" s="230"/>
      <c r="BQ561" s="234" cm="1">
        <f t="array" aca="1" ref="BQ561" ca="1">INDIRECT("'"&amp;$C561&amp;"'!"&amp;"$"&amp;$D561&amp;$BQ$1&amp;"")</f>
        <v>0</v>
      </c>
      <c r="BR561" s="232"/>
      <c r="BS561" s="232"/>
      <c r="BT561" s="230"/>
      <c r="BU561" s="234" cm="1">
        <f t="array" aca="1" ref="BU561" ca="1">INDIRECT("'"&amp;$C561&amp;"'!"&amp;"$"&amp;$D561&amp;$BU$1&amp;"")</f>
        <v>0</v>
      </c>
      <c r="BV561" s="232"/>
      <c r="BW561" s="232"/>
      <c r="BX561" s="230"/>
      <c r="BY561" s="235"/>
      <c r="BZ561" s="232"/>
      <c r="CA561" s="232"/>
      <c r="CB561" s="230"/>
    </row>
    <row r="562" spans="1:80" ht="15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145</v>
      </c>
      <c r="E562" s="222"/>
      <c r="F562" s="223"/>
      <c r="G562" s="224" cm="1">
        <f t="array" aca="1" ref="G562" ca="1">INDIRECT("'"&amp;$C562&amp;"'!"&amp;"$"&amp;$D562&amp;$G$1&amp;"")</f>
        <v>0</v>
      </c>
      <c r="H562" s="225" t="s">
        <v>1</v>
      </c>
      <c r="I562" s="223" t="s">
        <v>1</v>
      </c>
      <c r="J562" s="224" cm="1">
        <f t="array" aca="1" ref="J562" ca="1">INDIRECT("'"&amp;$C562&amp;"'!"&amp;"$"&amp;$D562&amp;$J$1&amp;"")</f>
        <v>0</v>
      </c>
      <c r="K562" s="225"/>
      <c r="L562" s="225"/>
      <c r="M562" s="226"/>
      <c r="N562" s="222" cm="1">
        <f t="array" aca="1" ref="N562" ca="1">INDIRECT("'"&amp;$C562&amp;"'!"&amp;"$"&amp;$D562&amp;$N$1&amp;"")</f>
        <v>0</v>
      </c>
      <c r="O562" s="225"/>
      <c r="P562" s="225"/>
      <c r="Q562" s="223"/>
      <c r="R562" s="352" cm="1">
        <f t="array" aca="1" ref="R562" ca="1">INDIRECT("'"&amp;$C562&amp;"'!"&amp;"$"&amp;$D562&amp;$R$1&amp;"")</f>
        <v>0</v>
      </c>
      <c r="S562" s="225"/>
      <c r="T562" s="225"/>
      <c r="U562" s="226"/>
      <c r="V562" s="222"/>
      <c r="W562" s="227" cm="1">
        <f t="array" aca="1" ref="W562" ca="1">INDIRECT("'"&amp;$C562&amp;"'!"&amp;"$"&amp;$D562&amp;$W$1&amp;"")</f>
        <v>0</v>
      </c>
      <c r="X562" s="225"/>
      <c r="Y562" s="223"/>
      <c r="Z562" s="224" cm="1">
        <f t="array" aca="1" ref="Z562" ca="1">INDIRECT("'"&amp;$C562&amp;"'!"&amp;"$"&amp;$D562&amp;$Z$1&amp;"")</f>
        <v>0</v>
      </c>
      <c r="AA562" s="225" t="s">
        <v>1</v>
      </c>
      <c r="AB562" s="225" t="s">
        <v>1</v>
      </c>
      <c r="AC562" s="226" t="s">
        <v>1</v>
      </c>
      <c r="AD562" s="222" cm="1">
        <f t="array" aca="1" ref="AD562" ca="1">INDIRECT("'"&amp;$C562&amp;"'!"&amp;"$"&amp;$D562&amp;$AD$1&amp;"")</f>
        <v>0</v>
      </c>
      <c r="AE562" s="225" t="s">
        <v>1</v>
      </c>
      <c r="AF562" s="225" t="s">
        <v>1</v>
      </c>
      <c r="AG562" s="223" t="s">
        <v>1</v>
      </c>
      <c r="AH562" s="224" cm="1">
        <f t="array" aca="1" ref="AH562" ca="1">INDIRECT("'"&amp;$C562&amp;"'!"&amp;"$"&amp;$D562&amp;$AH$1&amp;"")</f>
        <v>0</v>
      </c>
      <c r="AI562" s="225" t="s">
        <v>1</v>
      </c>
      <c r="AJ562" s="225" t="s">
        <v>1</v>
      </c>
      <c r="AK562" s="226" t="s">
        <v>1</v>
      </c>
      <c r="AL562" s="222" cm="1">
        <f t="array" aca="1" ref="AL562" ca="1">INDIRECT("'"&amp;$C562&amp;"'!"&amp;"$"&amp;$D562&amp;$AL$1&amp;"")</f>
        <v>0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cm="1">
        <f t="array" aca="1" ref="AR562" ca="1">INDIRECT("'"&amp;$C562&amp;"'!"&amp;"$"&amp;$D562&amp;$AR$1&amp;"")</f>
        <v>0</v>
      </c>
      <c r="AS562" s="225"/>
      <c r="AT562" s="223"/>
      <c r="AU562" s="224" cm="1">
        <f t="array" aca="1" ref="AU562" ca="1">INDIRECT("'"&amp;$C562&amp;"'!"&amp;"$"&amp;$D562&amp;$AU$1&amp;"")</f>
        <v>0</v>
      </c>
      <c r="AV562" s="225"/>
      <c r="AW562" s="223"/>
      <c r="AX562" s="222"/>
      <c r="AY562" s="226"/>
      <c r="AZ562" s="225" cm="1">
        <f t="array" aca="1" ref="AZ562" ca="1">INDIRECT("'"&amp;$C562&amp;"'!"&amp;"$"&amp;$D562&amp;$AZ$1&amp;"")</f>
        <v>0</v>
      </c>
      <c r="BA562" s="224"/>
      <c r="BB562" s="225"/>
      <c r="BC562" s="223"/>
      <c r="BD562" s="225" cm="1">
        <f t="array" aca="1" ref="BD562" ca="1">INDIRECT("'"&amp;$C562&amp;"'!"&amp;"$"&amp;$D562&amp;$BD$1&amp;"")</f>
        <v>0</v>
      </c>
      <c r="BE562" s="224"/>
      <c r="BF562" s="225"/>
      <c r="BG562" s="223"/>
      <c r="BH562" s="227"/>
      <c r="BI562" s="223"/>
      <c r="BJ562" s="227" cm="1">
        <f t="array" aca="1" ref="BJ562" ca="1">INDIRECT("'"&amp;$C562&amp;"'!"&amp;"$"&amp;$D562&amp;$BJ$1&amp;"")</f>
        <v>0</v>
      </c>
      <c r="BK562" s="225"/>
      <c r="BL562" s="223"/>
      <c r="BM562" s="407"/>
      <c r="BN562" s="222" cm="1">
        <f t="array" aca="1" ref="BN562" ca="1">INDIRECT("'"&amp;$C562&amp;"'!"&amp;"$"&amp;$D562&amp;$BN$1&amp;"")</f>
        <v>0</v>
      </c>
      <c r="BO562" s="224"/>
      <c r="BP562" s="223"/>
      <c r="BQ562" s="227" cm="1">
        <f t="array" aca="1" ref="BQ562" ca="1">INDIRECT("'"&amp;$C562&amp;"'!"&amp;"$"&amp;$D562&amp;$BQ$1&amp;"")</f>
        <v>0</v>
      </c>
      <c r="BR562" s="225"/>
      <c r="BS562" s="225"/>
      <c r="BT562" s="223"/>
      <c r="BU562" s="228" cm="1">
        <f t="array" aca="1" ref="BU562" ca="1">INDIRECT("'"&amp;$C562&amp;"'!"&amp;"$"&amp;$D562&amp;$BU$1&amp;"")</f>
        <v>0</v>
      </c>
      <c r="BV562" s="225"/>
      <c r="BW562" s="225"/>
      <c r="BX562" s="223"/>
      <c r="BY562" s="228"/>
      <c r="BZ562" s="225"/>
      <c r="CA562" s="225"/>
      <c r="CB562" s="223"/>
    </row>
    <row r="563" spans="1:80" ht="15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146</v>
      </c>
      <c r="E563" s="229"/>
      <c r="F563" s="230"/>
      <c r="G563" s="231" cm="1">
        <f t="array" aca="1" ref="G563" ca="1">INDIRECT("'"&amp;$C563&amp;"'!"&amp;"$"&amp;$D563&amp;$G$1&amp;"")</f>
        <v>0</v>
      </c>
      <c r="H563" s="232" t="s">
        <v>1</v>
      </c>
      <c r="I563" s="230" t="s">
        <v>1</v>
      </c>
      <c r="J563" s="231" cm="1">
        <f t="array" aca="1" ref="J563" ca="1">INDIRECT("'"&amp;$C563&amp;"'!"&amp;"$"&amp;$D563&amp;$J$1&amp;"")</f>
        <v>0</v>
      </c>
      <c r="K563" s="232"/>
      <c r="L563" s="232"/>
      <c r="M563" s="233"/>
      <c r="N563" s="229" cm="1">
        <f t="array" aca="1" ref="N563" ca="1">INDIRECT("'"&amp;$C563&amp;"'!"&amp;"$"&amp;$D563&amp;$N$1&amp;"")</f>
        <v>0</v>
      </c>
      <c r="O563" s="232"/>
      <c r="P563" s="232"/>
      <c r="Q563" s="230"/>
      <c r="R563" s="229" cm="1">
        <f t="array" aca="1" ref="R563" ca="1">INDIRECT("'"&amp;$C563&amp;"'!"&amp;"$"&amp;$D563&amp;$R$1&amp;"")</f>
        <v>0</v>
      </c>
      <c r="S563" s="232"/>
      <c r="T563" s="232"/>
      <c r="U563" s="233"/>
      <c r="V563" s="229"/>
      <c r="W563" s="234" cm="1">
        <f t="array" aca="1" ref="W563" ca="1">INDIRECT("'"&amp;$C563&amp;"'!"&amp;"$"&amp;$D563&amp;$W$1&amp;"")</f>
        <v>0</v>
      </c>
      <c r="X563" s="232"/>
      <c r="Y563" s="230"/>
      <c r="Z563" s="231" cm="1">
        <f t="array" aca="1" ref="Z563" ca="1">INDIRECT("'"&amp;$C563&amp;"'!"&amp;"$"&amp;$D563&amp;$Z$1&amp;"")</f>
        <v>0</v>
      </c>
      <c r="AA563" s="232" t="s">
        <v>1</v>
      </c>
      <c r="AB563" s="232" t="s">
        <v>1</v>
      </c>
      <c r="AC563" s="233" t="s">
        <v>1</v>
      </c>
      <c r="AD563" s="229" cm="1">
        <f t="array" aca="1" ref="AD563" ca="1">INDIRECT("'"&amp;$C563&amp;"'!"&amp;"$"&amp;$D563&amp;$AD$1&amp;"")</f>
        <v>0</v>
      </c>
      <c r="AE563" s="232" t="s">
        <v>1</v>
      </c>
      <c r="AF563" s="232" t="s">
        <v>1</v>
      </c>
      <c r="AG563" s="230" t="s">
        <v>1</v>
      </c>
      <c r="AH563" s="231" cm="1">
        <f t="array" aca="1" ref="AH563" ca="1">INDIRECT("'"&amp;$C563&amp;"'!"&amp;"$"&amp;$D563&amp;$AH$1&amp;"")</f>
        <v>0</v>
      </c>
      <c r="AI563" s="232" t="s">
        <v>1</v>
      </c>
      <c r="AJ563" s="232" t="s">
        <v>1</v>
      </c>
      <c r="AK563" s="233" t="s">
        <v>1</v>
      </c>
      <c r="AL563" s="229" cm="1">
        <f t="array" aca="1" ref="AL563" ca="1">INDIRECT("'"&amp;$C563&amp;"'!"&amp;"$"&amp;$D563&amp;$AL$1&amp;"")</f>
        <v>0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cm="1">
        <f t="array" aca="1" ref="AR563" ca="1">INDIRECT("'"&amp;$C563&amp;"'!"&amp;"$"&amp;$D563&amp;$AR$1&amp;"")</f>
        <v>0</v>
      </c>
      <c r="AS563" s="232"/>
      <c r="AT563" s="230"/>
      <c r="AU563" s="231" cm="1">
        <f t="array" aca="1" ref="AU563" ca="1">INDIRECT("'"&amp;$C563&amp;"'!"&amp;"$"&amp;$D563&amp;$AU$1&amp;"")</f>
        <v>0</v>
      </c>
      <c r="AV563" s="232"/>
      <c r="AW563" s="230"/>
      <c r="AX563" s="229"/>
      <c r="AY563" s="233"/>
      <c r="AZ563" s="232" cm="1">
        <f t="array" aca="1" ref="AZ563" ca="1">INDIRECT("'"&amp;$C563&amp;"'!"&amp;"$"&amp;$D563&amp;$AZ$1&amp;"")</f>
        <v>0</v>
      </c>
      <c r="BA563" s="231"/>
      <c r="BB563" s="232"/>
      <c r="BC563" s="230"/>
      <c r="BD563" s="232" cm="1">
        <f t="array" aca="1" ref="BD563" ca="1">INDIRECT("'"&amp;$C563&amp;"'!"&amp;"$"&amp;$D563&amp;$BD$1&amp;"")</f>
        <v>0</v>
      </c>
      <c r="BE563" s="231"/>
      <c r="BF563" s="232"/>
      <c r="BG563" s="230"/>
      <c r="BH563" s="234"/>
      <c r="BI563" s="230"/>
      <c r="BJ563" s="234" cm="1">
        <f t="array" aca="1" ref="BJ563" ca="1">INDIRECT("'"&amp;$C563&amp;"'!"&amp;"$"&amp;$D563&amp;$BJ$1&amp;"")</f>
        <v>0</v>
      </c>
      <c r="BK563" s="232"/>
      <c r="BL563" s="230"/>
      <c r="BM563" s="408"/>
      <c r="BN563" s="229" cm="1">
        <f t="array" aca="1" ref="BN563" ca="1">INDIRECT("'"&amp;$C563&amp;"'!"&amp;"$"&amp;$D563&amp;$BN$1&amp;"")</f>
        <v>0</v>
      </c>
      <c r="BO563" s="231"/>
      <c r="BP563" s="230"/>
      <c r="BQ563" s="234" cm="1">
        <f t="array" aca="1" ref="BQ563" ca="1">INDIRECT("'"&amp;$C563&amp;"'!"&amp;"$"&amp;$D563&amp;$BQ$1&amp;"")</f>
        <v>0</v>
      </c>
      <c r="BR563" s="232"/>
      <c r="BS563" s="232"/>
      <c r="BT563" s="230"/>
      <c r="BU563" s="235" cm="1">
        <f t="array" aca="1" ref="BU563" ca="1">INDIRECT("'"&amp;$C563&amp;"'!"&amp;"$"&amp;$D563&amp;$BU$1&amp;"")</f>
        <v>0</v>
      </c>
      <c r="BV563" s="232"/>
      <c r="BW563" s="232"/>
      <c r="BX563" s="230"/>
      <c r="BY563" s="235"/>
      <c r="BZ563" s="232"/>
      <c r="CA563" s="232"/>
      <c r="CB563" s="230"/>
    </row>
    <row r="564" spans="1:80" ht="15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147</v>
      </c>
      <c r="E564" s="222"/>
      <c r="F564" s="223"/>
      <c r="G564" s="224" cm="1">
        <f t="array" aca="1" ref="G564" ca="1">INDIRECT("'"&amp;$C564&amp;"'!"&amp;"$"&amp;$D564&amp;$G$1&amp;"")</f>
        <v>0</v>
      </c>
      <c r="H564" s="225" t="s">
        <v>1</v>
      </c>
      <c r="I564" s="223" t="s">
        <v>1</v>
      </c>
      <c r="J564" s="224" cm="1">
        <f t="array" aca="1" ref="J564" ca="1">INDIRECT("'"&amp;$C564&amp;"'!"&amp;"$"&amp;$D564&amp;$J$1&amp;"")</f>
        <v>0</v>
      </c>
      <c r="K564" s="225"/>
      <c r="L564" s="225"/>
      <c r="M564" s="226"/>
      <c r="N564" s="222" cm="1">
        <f t="array" aca="1" ref="N564" ca="1">INDIRECT("'"&amp;$C564&amp;"'!"&amp;"$"&amp;$D564&amp;$N$1&amp;"")</f>
        <v>0</v>
      </c>
      <c r="O564" s="225"/>
      <c r="P564" s="225"/>
      <c r="Q564" s="223"/>
      <c r="R564" s="352" cm="1">
        <f t="array" aca="1" ref="R564" ca="1">INDIRECT("'"&amp;$C564&amp;"'!"&amp;"$"&amp;$D564&amp;$R$1&amp;"")</f>
        <v>0</v>
      </c>
      <c r="S564" s="225"/>
      <c r="T564" s="225"/>
      <c r="U564" s="226"/>
      <c r="V564" s="222"/>
      <c r="W564" s="227" cm="1">
        <f t="array" aca="1" ref="W564" ca="1">INDIRECT("'"&amp;$C564&amp;"'!"&amp;"$"&amp;$D564&amp;$W$1&amp;"")</f>
        <v>0</v>
      </c>
      <c r="X564" s="225"/>
      <c r="Y564" s="223"/>
      <c r="Z564" s="224" cm="1">
        <f t="array" aca="1" ref="Z564" ca="1">INDIRECT("'"&amp;$C564&amp;"'!"&amp;"$"&amp;$D564&amp;$Z$1&amp;"")</f>
        <v>0</v>
      </c>
      <c r="AA564" s="225" t="s">
        <v>1</v>
      </c>
      <c r="AB564" s="225" t="s">
        <v>1</v>
      </c>
      <c r="AC564" s="226" t="s">
        <v>1</v>
      </c>
      <c r="AD564" s="222" cm="1">
        <f t="array" aca="1" ref="AD564" ca="1">INDIRECT("'"&amp;$C564&amp;"'!"&amp;"$"&amp;$D564&amp;$AD$1&amp;"")</f>
        <v>0</v>
      </c>
      <c r="AE564" s="225" t="s">
        <v>1</v>
      </c>
      <c r="AF564" s="225" t="s">
        <v>1</v>
      </c>
      <c r="AG564" s="223" t="s">
        <v>1</v>
      </c>
      <c r="AH564" s="224" cm="1">
        <f t="array" aca="1" ref="AH564" ca="1">INDIRECT("'"&amp;$C564&amp;"'!"&amp;"$"&amp;$D564&amp;$AH$1&amp;"")</f>
        <v>0</v>
      </c>
      <c r="AI564" s="225" t="s">
        <v>1</v>
      </c>
      <c r="AJ564" s="225" t="s">
        <v>1</v>
      </c>
      <c r="AK564" s="226" t="s">
        <v>1</v>
      </c>
      <c r="AL564" s="222" cm="1">
        <f t="array" aca="1" ref="AL564" ca="1">INDIRECT("'"&amp;$C564&amp;"'!"&amp;"$"&amp;$D564&amp;$AL$1&amp;"")</f>
        <v>0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cm="1">
        <f t="array" aca="1" ref="AR564" ca="1">INDIRECT("'"&amp;$C564&amp;"'!"&amp;"$"&amp;$D564&amp;$AR$1&amp;"")</f>
        <v>0</v>
      </c>
      <c r="AS564" s="225"/>
      <c r="AT564" s="223"/>
      <c r="AU564" s="224" cm="1">
        <f t="array" aca="1" ref="AU564" ca="1">INDIRECT("'"&amp;$C564&amp;"'!"&amp;"$"&amp;$D564&amp;$AU$1&amp;"")</f>
        <v>0</v>
      </c>
      <c r="AV564" s="225"/>
      <c r="AW564" s="223"/>
      <c r="AX564" s="222"/>
      <c r="AY564" s="226"/>
      <c r="AZ564" s="225" cm="1">
        <f t="array" aca="1" ref="AZ564" ca="1">INDIRECT("'"&amp;$C564&amp;"'!"&amp;"$"&amp;$D564&amp;$AZ$1&amp;"")</f>
        <v>0</v>
      </c>
      <c r="BA564" s="224"/>
      <c r="BB564" s="225"/>
      <c r="BC564" s="223"/>
      <c r="BD564" s="225" cm="1">
        <f t="array" aca="1" ref="BD564" ca="1">INDIRECT("'"&amp;$C564&amp;"'!"&amp;"$"&amp;$D564&amp;$BD$1&amp;"")</f>
        <v>0</v>
      </c>
      <c r="BE564" s="224"/>
      <c r="BF564" s="225"/>
      <c r="BG564" s="223"/>
      <c r="BH564" s="227"/>
      <c r="BI564" s="223"/>
      <c r="BJ564" s="227" cm="1">
        <f t="array" aca="1" ref="BJ564" ca="1">INDIRECT("'"&amp;$C564&amp;"'!"&amp;"$"&amp;$D564&amp;$BJ$1&amp;"")</f>
        <v>0</v>
      </c>
      <c r="BK564" s="225"/>
      <c r="BL564" s="223"/>
      <c r="BM564" s="407"/>
      <c r="BN564" s="222" cm="1">
        <f t="array" aca="1" ref="BN564" ca="1">INDIRECT("'"&amp;$C564&amp;"'!"&amp;"$"&amp;$D564&amp;$BN$1&amp;"")</f>
        <v>0</v>
      </c>
      <c r="BO564" s="224"/>
      <c r="BP564" s="223"/>
      <c r="BQ564" s="227" cm="1">
        <f t="array" aca="1" ref="BQ564" ca="1">INDIRECT("'"&amp;$C564&amp;"'!"&amp;"$"&amp;$D564&amp;$BQ$1&amp;"")</f>
        <v>0</v>
      </c>
      <c r="BR564" s="225"/>
      <c r="BS564" s="225"/>
      <c r="BT564" s="223"/>
      <c r="BU564" s="228" cm="1">
        <f t="array" aca="1" ref="BU564" ca="1">INDIRECT("'"&amp;$C564&amp;"'!"&amp;"$"&amp;$D564&amp;$BU$1&amp;"")</f>
        <v>0</v>
      </c>
      <c r="BV564" s="225"/>
      <c r="BW564" s="225"/>
      <c r="BX564" s="223"/>
      <c r="BY564" s="228"/>
      <c r="BZ564" s="225"/>
      <c r="CA564" s="225"/>
      <c r="CB564" s="223"/>
    </row>
    <row r="565" spans="1:80" ht="15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148</v>
      </c>
      <c r="E565" s="229"/>
      <c r="F565" s="230"/>
      <c r="G565" s="231" cm="1">
        <f t="array" aca="1" ref="G565" ca="1">INDIRECT("'"&amp;$C565&amp;"'!"&amp;"$"&amp;$D565&amp;$G$1&amp;"")</f>
        <v>0</v>
      </c>
      <c r="H565" s="232" t="s">
        <v>1</v>
      </c>
      <c r="I565" s="230" t="s">
        <v>1</v>
      </c>
      <c r="J565" s="231" cm="1">
        <f t="array" aca="1" ref="J565" ca="1">INDIRECT("'"&amp;$C565&amp;"'!"&amp;"$"&amp;$D565&amp;$J$1&amp;"")</f>
        <v>0</v>
      </c>
      <c r="K565" s="232"/>
      <c r="L565" s="232"/>
      <c r="M565" s="233"/>
      <c r="N565" s="229" cm="1">
        <f t="array" aca="1" ref="N565" ca="1">INDIRECT("'"&amp;$C565&amp;"'!"&amp;"$"&amp;$D565&amp;$N$1&amp;"")</f>
        <v>0</v>
      </c>
      <c r="O565" s="232"/>
      <c r="P565" s="232"/>
      <c r="Q565" s="230"/>
      <c r="R565" s="229" cm="1">
        <f t="array" aca="1" ref="R565" ca="1">INDIRECT("'"&amp;$C565&amp;"'!"&amp;"$"&amp;$D565&amp;$R$1&amp;"")</f>
        <v>0</v>
      </c>
      <c r="S565" s="232"/>
      <c r="T565" s="232"/>
      <c r="U565" s="233"/>
      <c r="V565" s="229"/>
      <c r="W565" s="234" cm="1">
        <f t="array" aca="1" ref="W565" ca="1">INDIRECT("'"&amp;$C565&amp;"'!"&amp;"$"&amp;$D565&amp;$W$1&amp;"")</f>
        <v>0</v>
      </c>
      <c r="X565" s="232"/>
      <c r="Y565" s="230"/>
      <c r="Z565" s="231" cm="1">
        <f t="array" aca="1" ref="Z565" ca="1">INDIRECT("'"&amp;$C565&amp;"'!"&amp;"$"&amp;$D565&amp;$Z$1&amp;"")</f>
        <v>0</v>
      </c>
      <c r="AA565" s="232" t="s">
        <v>1</v>
      </c>
      <c r="AB565" s="232" t="s">
        <v>1</v>
      </c>
      <c r="AC565" s="233" t="s">
        <v>1</v>
      </c>
      <c r="AD565" s="229" cm="1">
        <f t="array" aca="1" ref="AD565" ca="1">INDIRECT("'"&amp;$C565&amp;"'!"&amp;"$"&amp;$D565&amp;$AD$1&amp;"")</f>
        <v>0</v>
      </c>
      <c r="AE565" s="232" t="s">
        <v>1</v>
      </c>
      <c r="AF565" s="232" t="s">
        <v>1</v>
      </c>
      <c r="AG565" s="230" t="s">
        <v>1</v>
      </c>
      <c r="AH565" s="231" cm="1">
        <f t="array" aca="1" ref="AH565" ca="1">INDIRECT("'"&amp;$C565&amp;"'!"&amp;"$"&amp;$D565&amp;$AH$1&amp;"")</f>
        <v>0</v>
      </c>
      <c r="AI565" s="232" t="s">
        <v>1</v>
      </c>
      <c r="AJ565" s="232" t="s">
        <v>1</v>
      </c>
      <c r="AK565" s="233" t="s">
        <v>1</v>
      </c>
      <c r="AL565" s="229" cm="1">
        <f t="array" aca="1" ref="AL565" ca="1">INDIRECT("'"&amp;$C565&amp;"'!"&amp;"$"&amp;$D565&amp;$AL$1&amp;"")</f>
        <v>0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cm="1">
        <f t="array" aca="1" ref="AR565" ca="1">INDIRECT("'"&amp;$C565&amp;"'!"&amp;"$"&amp;$D565&amp;$AR$1&amp;"")</f>
        <v>0</v>
      </c>
      <c r="AS565" s="232"/>
      <c r="AT565" s="230"/>
      <c r="AU565" s="231" cm="1">
        <f t="array" aca="1" ref="AU565" ca="1">INDIRECT("'"&amp;$C565&amp;"'!"&amp;"$"&amp;$D565&amp;$AU$1&amp;"")</f>
        <v>0</v>
      </c>
      <c r="AV565" s="232"/>
      <c r="AW565" s="230"/>
      <c r="AX565" s="229"/>
      <c r="AY565" s="233"/>
      <c r="AZ565" s="232" cm="1">
        <f t="array" aca="1" ref="AZ565" ca="1">INDIRECT("'"&amp;$C565&amp;"'!"&amp;"$"&amp;$D565&amp;$AZ$1&amp;"")</f>
        <v>0</v>
      </c>
      <c r="BA565" s="231"/>
      <c r="BB565" s="232"/>
      <c r="BC565" s="230"/>
      <c r="BD565" s="232" cm="1">
        <f t="array" aca="1" ref="BD565" ca="1">INDIRECT("'"&amp;$C565&amp;"'!"&amp;"$"&amp;$D565&amp;$BD$1&amp;"")</f>
        <v>0</v>
      </c>
      <c r="BE565" s="231"/>
      <c r="BF565" s="232"/>
      <c r="BG565" s="230"/>
      <c r="BH565" s="234"/>
      <c r="BI565" s="230"/>
      <c r="BJ565" s="234" cm="1">
        <f t="array" aca="1" ref="BJ565" ca="1">INDIRECT("'"&amp;$C565&amp;"'!"&amp;"$"&amp;$D565&amp;$BJ$1&amp;"")</f>
        <v>0</v>
      </c>
      <c r="BK565" s="232"/>
      <c r="BL565" s="230"/>
      <c r="BM565" s="408"/>
      <c r="BN565" s="229" cm="1">
        <f t="array" aca="1" ref="BN565" ca="1">INDIRECT("'"&amp;$C565&amp;"'!"&amp;"$"&amp;$D565&amp;$BN$1&amp;"")</f>
        <v>0</v>
      </c>
      <c r="BO565" s="231"/>
      <c r="BP565" s="230"/>
      <c r="BQ565" s="234" cm="1">
        <f t="array" aca="1" ref="BQ565" ca="1">INDIRECT("'"&amp;$C565&amp;"'!"&amp;"$"&amp;$D565&amp;$BQ$1&amp;"")</f>
        <v>0</v>
      </c>
      <c r="BR565" s="232"/>
      <c r="BS565" s="232"/>
      <c r="BT565" s="230"/>
      <c r="BU565" s="235" cm="1">
        <f t="array" aca="1" ref="BU565" ca="1">INDIRECT("'"&amp;$C565&amp;"'!"&amp;"$"&amp;$D565&amp;$BU$1&amp;"")</f>
        <v>0</v>
      </c>
      <c r="BV565" s="232"/>
      <c r="BW565" s="232"/>
      <c r="BX565" s="230"/>
      <c r="BY565" s="235"/>
      <c r="BZ565" s="232"/>
      <c r="CA565" s="232"/>
      <c r="CB565" s="230"/>
    </row>
    <row r="566" spans="1:80" ht="15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149</v>
      </c>
      <c r="E566" s="222"/>
      <c r="F566" s="223"/>
      <c r="G566" s="224" cm="1">
        <f t="array" aca="1" ref="G566" ca="1">INDIRECT("'"&amp;$C566&amp;"'!"&amp;"$"&amp;$D566&amp;$G$1&amp;"")</f>
        <v>0</v>
      </c>
      <c r="H566" s="225" t="s">
        <v>1</v>
      </c>
      <c r="I566" s="223" t="s">
        <v>1</v>
      </c>
      <c r="J566" s="224" cm="1">
        <f t="array" aca="1" ref="J566" ca="1">INDIRECT("'"&amp;$C566&amp;"'!"&amp;"$"&amp;$D566&amp;$J$1&amp;"")</f>
        <v>0</v>
      </c>
      <c r="K566" s="225"/>
      <c r="L566" s="225"/>
      <c r="M566" s="226"/>
      <c r="N566" s="222" cm="1">
        <f t="array" aca="1" ref="N566" ca="1">INDIRECT("'"&amp;$C566&amp;"'!"&amp;"$"&amp;$D566&amp;$N$1&amp;"")</f>
        <v>0</v>
      </c>
      <c r="O566" s="225"/>
      <c r="P566" s="225"/>
      <c r="Q566" s="223"/>
      <c r="R566" s="352" cm="1">
        <f t="array" aca="1" ref="R566" ca="1">INDIRECT("'"&amp;$C566&amp;"'!"&amp;"$"&amp;$D566&amp;$R$1&amp;"")</f>
        <v>0</v>
      </c>
      <c r="S566" s="225"/>
      <c r="T566" s="225"/>
      <c r="U566" s="226"/>
      <c r="V566" s="222"/>
      <c r="W566" s="227" cm="1">
        <f t="array" aca="1" ref="W566" ca="1">INDIRECT("'"&amp;$C566&amp;"'!"&amp;"$"&amp;$D566&amp;$W$1&amp;"")</f>
        <v>0</v>
      </c>
      <c r="X566" s="225"/>
      <c r="Y566" s="223"/>
      <c r="Z566" s="224" cm="1">
        <f t="array" aca="1" ref="Z566" ca="1">INDIRECT("'"&amp;$C566&amp;"'!"&amp;"$"&amp;$D566&amp;$Z$1&amp;"")</f>
        <v>0</v>
      </c>
      <c r="AA566" s="225" t="s">
        <v>1</v>
      </c>
      <c r="AB566" s="225" t="s">
        <v>1</v>
      </c>
      <c r="AC566" s="226" t="s">
        <v>1</v>
      </c>
      <c r="AD566" s="222" cm="1">
        <f t="array" aca="1" ref="AD566" ca="1">INDIRECT("'"&amp;$C566&amp;"'!"&amp;"$"&amp;$D566&amp;$AD$1&amp;"")</f>
        <v>0</v>
      </c>
      <c r="AE566" s="225" t="s">
        <v>1</v>
      </c>
      <c r="AF566" s="225" t="s">
        <v>1</v>
      </c>
      <c r="AG566" s="223" t="s">
        <v>1</v>
      </c>
      <c r="AH566" s="224" cm="1">
        <f t="array" aca="1" ref="AH566" ca="1">INDIRECT("'"&amp;$C566&amp;"'!"&amp;"$"&amp;$D566&amp;$AH$1&amp;"")</f>
        <v>0</v>
      </c>
      <c r="AI566" s="225" t="s">
        <v>1</v>
      </c>
      <c r="AJ566" s="225" t="s">
        <v>1</v>
      </c>
      <c r="AK566" s="226" t="s">
        <v>1</v>
      </c>
      <c r="AL566" s="222" cm="1">
        <f t="array" aca="1" ref="AL566" ca="1">INDIRECT("'"&amp;$C566&amp;"'!"&amp;"$"&amp;$D566&amp;$AL$1&amp;"")</f>
        <v>0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cm="1">
        <f t="array" aca="1" ref="AR566" ca="1">INDIRECT("'"&amp;$C566&amp;"'!"&amp;"$"&amp;$D566&amp;$AR$1&amp;"")</f>
        <v>0</v>
      </c>
      <c r="AS566" s="225"/>
      <c r="AT566" s="223"/>
      <c r="AU566" s="224" cm="1">
        <f t="array" aca="1" ref="AU566" ca="1">INDIRECT("'"&amp;$C566&amp;"'!"&amp;"$"&amp;$D566&amp;$AU$1&amp;"")</f>
        <v>0</v>
      </c>
      <c r="AV566" s="225"/>
      <c r="AW566" s="223"/>
      <c r="AX566" s="222"/>
      <c r="AY566" s="226"/>
      <c r="AZ566" s="225" cm="1">
        <f t="array" aca="1" ref="AZ566" ca="1">INDIRECT("'"&amp;$C566&amp;"'!"&amp;"$"&amp;$D566&amp;$AZ$1&amp;"")</f>
        <v>0</v>
      </c>
      <c r="BA566" s="224"/>
      <c r="BB566" s="225"/>
      <c r="BC566" s="223"/>
      <c r="BD566" s="225" cm="1">
        <f t="array" aca="1" ref="BD566" ca="1">INDIRECT("'"&amp;$C566&amp;"'!"&amp;"$"&amp;$D566&amp;$BD$1&amp;"")</f>
        <v>0</v>
      </c>
      <c r="BE566" s="224"/>
      <c r="BF566" s="225"/>
      <c r="BG566" s="223"/>
      <c r="BH566" s="227"/>
      <c r="BI566" s="223"/>
      <c r="BJ566" s="227" cm="1">
        <f t="array" aca="1" ref="BJ566" ca="1">INDIRECT("'"&amp;$C566&amp;"'!"&amp;"$"&amp;$D566&amp;$BJ$1&amp;"")</f>
        <v>0</v>
      </c>
      <c r="BK566" s="225"/>
      <c r="BL566" s="223"/>
      <c r="BM566" s="407"/>
      <c r="BN566" s="222" cm="1">
        <f t="array" aca="1" ref="BN566" ca="1">INDIRECT("'"&amp;$C566&amp;"'!"&amp;"$"&amp;$D566&amp;$BN$1&amp;"")</f>
        <v>0</v>
      </c>
      <c r="BO566" s="224"/>
      <c r="BP566" s="223"/>
      <c r="BQ566" s="227" cm="1">
        <f t="array" aca="1" ref="BQ566" ca="1">INDIRECT("'"&amp;$C566&amp;"'!"&amp;"$"&amp;$D566&amp;$BQ$1&amp;"")</f>
        <v>0</v>
      </c>
      <c r="BR566" s="225"/>
      <c r="BS566" s="225"/>
      <c r="BT566" s="223"/>
      <c r="BU566" s="228" cm="1">
        <f t="array" aca="1" ref="BU566" ca="1">INDIRECT("'"&amp;$C566&amp;"'!"&amp;"$"&amp;$D566&amp;$BU$1&amp;"")</f>
        <v>0</v>
      </c>
      <c r="BV566" s="225"/>
      <c r="BW566" s="225"/>
      <c r="BX566" s="223"/>
      <c r="BY566" s="228"/>
      <c r="BZ566" s="225"/>
      <c r="CA566" s="225"/>
      <c r="CB566" s="223"/>
    </row>
    <row r="567" spans="1:80" ht="15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150</v>
      </c>
      <c r="E567" s="229"/>
      <c r="F567" s="230"/>
      <c r="G567" s="231" cm="1">
        <f t="array" aca="1" ref="G567" ca="1">INDIRECT("'"&amp;$C567&amp;"'!"&amp;"$"&amp;$D567&amp;$G$1&amp;"")</f>
        <v>0</v>
      </c>
      <c r="H567" s="232" t="s">
        <v>1</v>
      </c>
      <c r="I567" s="230" t="s">
        <v>1</v>
      </c>
      <c r="J567" s="231" cm="1">
        <f t="array" aca="1" ref="J567" ca="1">INDIRECT("'"&amp;$C567&amp;"'!"&amp;"$"&amp;$D567&amp;$J$1&amp;"")</f>
        <v>0</v>
      </c>
      <c r="K567" s="232"/>
      <c r="L567" s="232"/>
      <c r="M567" s="233"/>
      <c r="N567" s="229" cm="1">
        <f t="array" aca="1" ref="N567" ca="1">INDIRECT("'"&amp;$C567&amp;"'!"&amp;"$"&amp;$D567&amp;$N$1&amp;"")</f>
        <v>0</v>
      </c>
      <c r="O567" s="232"/>
      <c r="P567" s="232"/>
      <c r="Q567" s="230"/>
      <c r="R567" s="229" cm="1">
        <f t="array" aca="1" ref="R567" ca="1">INDIRECT("'"&amp;$C567&amp;"'!"&amp;"$"&amp;$D567&amp;$R$1&amp;"")</f>
        <v>0</v>
      </c>
      <c r="S567" s="232"/>
      <c r="T567" s="232"/>
      <c r="U567" s="233"/>
      <c r="V567" s="229"/>
      <c r="W567" s="234" cm="1">
        <f t="array" aca="1" ref="W567" ca="1">INDIRECT("'"&amp;$C567&amp;"'!"&amp;"$"&amp;$D567&amp;$W$1&amp;"")</f>
        <v>0</v>
      </c>
      <c r="X567" s="232"/>
      <c r="Y567" s="230"/>
      <c r="Z567" s="231" cm="1">
        <f t="array" aca="1" ref="Z567" ca="1">INDIRECT("'"&amp;$C567&amp;"'!"&amp;"$"&amp;$D567&amp;$Z$1&amp;"")</f>
        <v>0</v>
      </c>
      <c r="AA567" s="232" t="s">
        <v>1</v>
      </c>
      <c r="AB567" s="232" t="s">
        <v>1</v>
      </c>
      <c r="AC567" s="233" t="s">
        <v>1</v>
      </c>
      <c r="AD567" s="229" cm="1">
        <f t="array" aca="1" ref="AD567" ca="1">INDIRECT("'"&amp;$C567&amp;"'!"&amp;"$"&amp;$D567&amp;$AD$1&amp;"")</f>
        <v>0</v>
      </c>
      <c r="AE567" s="232" t="s">
        <v>1</v>
      </c>
      <c r="AF567" s="232" t="s">
        <v>1</v>
      </c>
      <c r="AG567" s="230" t="s">
        <v>1</v>
      </c>
      <c r="AH567" s="231" cm="1">
        <f t="array" aca="1" ref="AH567" ca="1">INDIRECT("'"&amp;$C567&amp;"'!"&amp;"$"&amp;$D567&amp;$AH$1&amp;"")</f>
        <v>0</v>
      </c>
      <c r="AI567" s="232" t="s">
        <v>1</v>
      </c>
      <c r="AJ567" s="232" t="s">
        <v>1</v>
      </c>
      <c r="AK567" s="233" t="s">
        <v>1</v>
      </c>
      <c r="AL567" s="229" cm="1">
        <f t="array" aca="1" ref="AL567" ca="1">INDIRECT("'"&amp;$C567&amp;"'!"&amp;"$"&amp;$D567&amp;$AL$1&amp;"")</f>
        <v>0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cm="1">
        <f t="array" aca="1" ref="AR567" ca="1">INDIRECT("'"&amp;$C567&amp;"'!"&amp;"$"&amp;$D567&amp;$AR$1&amp;"")</f>
        <v>0</v>
      </c>
      <c r="AS567" s="232"/>
      <c r="AT567" s="230"/>
      <c r="AU567" s="231" cm="1">
        <f t="array" aca="1" ref="AU567" ca="1">INDIRECT("'"&amp;$C567&amp;"'!"&amp;"$"&amp;$D567&amp;$AU$1&amp;"")</f>
        <v>0</v>
      </c>
      <c r="AV567" s="232"/>
      <c r="AW567" s="230"/>
      <c r="AX567" s="229"/>
      <c r="AY567" s="233"/>
      <c r="AZ567" s="232" cm="1">
        <f t="array" aca="1" ref="AZ567" ca="1">INDIRECT("'"&amp;$C567&amp;"'!"&amp;"$"&amp;$D567&amp;$AZ$1&amp;"")</f>
        <v>0</v>
      </c>
      <c r="BA567" s="231"/>
      <c r="BB567" s="232"/>
      <c r="BC567" s="230"/>
      <c r="BD567" s="232" cm="1">
        <f t="array" aca="1" ref="BD567" ca="1">INDIRECT("'"&amp;$C567&amp;"'!"&amp;"$"&amp;$D567&amp;$BD$1&amp;"")</f>
        <v>0</v>
      </c>
      <c r="BE567" s="231"/>
      <c r="BF567" s="232"/>
      <c r="BG567" s="230"/>
      <c r="BH567" s="234"/>
      <c r="BI567" s="230"/>
      <c r="BJ567" s="234" cm="1">
        <f t="array" aca="1" ref="BJ567" ca="1">INDIRECT("'"&amp;$C567&amp;"'!"&amp;"$"&amp;$D567&amp;$BJ$1&amp;"")</f>
        <v>0</v>
      </c>
      <c r="BK567" s="232"/>
      <c r="BL567" s="230"/>
      <c r="BM567" s="408"/>
      <c r="BN567" s="229" cm="1">
        <f t="array" aca="1" ref="BN567" ca="1">INDIRECT("'"&amp;$C567&amp;"'!"&amp;"$"&amp;$D567&amp;$BN$1&amp;"")</f>
        <v>0</v>
      </c>
      <c r="BO567" s="231"/>
      <c r="BP567" s="230"/>
      <c r="BQ567" s="234" cm="1">
        <f t="array" aca="1" ref="BQ567" ca="1">INDIRECT("'"&amp;$C567&amp;"'!"&amp;"$"&amp;$D567&amp;$BQ$1&amp;"")</f>
        <v>0</v>
      </c>
      <c r="BR567" s="232"/>
      <c r="BS567" s="232"/>
      <c r="BT567" s="230"/>
      <c r="BU567" s="235" cm="1">
        <f t="array" aca="1" ref="BU567" ca="1">INDIRECT("'"&amp;$C567&amp;"'!"&amp;"$"&amp;$D567&amp;$BU$1&amp;"")</f>
        <v>0</v>
      </c>
      <c r="BV567" s="232"/>
      <c r="BW567" s="232"/>
      <c r="BX567" s="230"/>
      <c r="BY567" s="235"/>
      <c r="BZ567" s="232"/>
      <c r="CA567" s="232"/>
      <c r="CB567" s="230"/>
    </row>
    <row r="568" spans="1:80" ht="15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151</v>
      </c>
      <c r="E568" s="222"/>
      <c r="F568" s="223"/>
      <c r="G568" s="224" cm="1">
        <f t="array" aca="1" ref="G568" ca="1">INDIRECT("'"&amp;$C568&amp;"'!"&amp;"$"&amp;$D568&amp;$G$1&amp;"")</f>
        <v>0</v>
      </c>
      <c r="H568" s="225" t="s">
        <v>1</v>
      </c>
      <c r="I568" s="223" t="s">
        <v>1</v>
      </c>
      <c r="J568" s="224" cm="1">
        <f t="array" aca="1" ref="J568" ca="1">INDIRECT("'"&amp;$C568&amp;"'!"&amp;"$"&amp;$D568&amp;$J$1&amp;"")</f>
        <v>0</v>
      </c>
      <c r="K568" s="225"/>
      <c r="L568" s="225"/>
      <c r="M568" s="223"/>
      <c r="N568" s="222" cm="1">
        <f t="array" aca="1" ref="N568" ca="1">INDIRECT("'"&amp;$C568&amp;"'!"&amp;"$"&amp;$D568&amp;$N$1&amp;"")</f>
        <v>0</v>
      </c>
      <c r="O568" s="225"/>
      <c r="P568" s="225"/>
      <c r="Q568" s="223"/>
      <c r="R568" s="352" cm="1">
        <f t="array" aca="1" ref="R568" ca="1">INDIRECT("'"&amp;$C568&amp;"'!"&amp;"$"&amp;$D568&amp;$R$1&amp;"")</f>
        <v>0</v>
      </c>
      <c r="S568" s="225"/>
      <c r="T568" s="225"/>
      <c r="U568" s="226"/>
      <c r="V568" s="222"/>
      <c r="W568" s="227" cm="1">
        <f t="array" aca="1" ref="W568" ca="1">INDIRECT("'"&amp;$C568&amp;"'!"&amp;"$"&amp;$D568&amp;$W$1&amp;"")</f>
        <v>0</v>
      </c>
      <c r="X568" s="225"/>
      <c r="Y568" s="223"/>
      <c r="Z568" s="224" cm="1">
        <f t="array" aca="1" ref="Z568" ca="1">INDIRECT("'"&amp;$C568&amp;"'!"&amp;"$"&amp;$D568&amp;$Z$1&amp;"")</f>
        <v>0</v>
      </c>
      <c r="AA568" s="225" t="s">
        <v>1</v>
      </c>
      <c r="AB568" s="225" t="s">
        <v>1</v>
      </c>
      <c r="AC568" s="226" t="s">
        <v>1</v>
      </c>
      <c r="AD568" s="222" cm="1">
        <f t="array" aca="1" ref="AD568" ca="1">INDIRECT("'"&amp;$C568&amp;"'!"&amp;"$"&amp;$D568&amp;$AD$1&amp;"")</f>
        <v>0</v>
      </c>
      <c r="AE568" s="225" t="s">
        <v>1</v>
      </c>
      <c r="AF568" s="225" t="s">
        <v>1</v>
      </c>
      <c r="AG568" s="223" t="s">
        <v>1</v>
      </c>
      <c r="AH568" s="224" cm="1">
        <f t="array" aca="1" ref="AH568" ca="1">INDIRECT("'"&amp;$C568&amp;"'!"&amp;"$"&amp;$D568&amp;$AH$1&amp;"")</f>
        <v>0</v>
      </c>
      <c r="AI568" s="225" t="s">
        <v>1</v>
      </c>
      <c r="AJ568" s="225" t="s">
        <v>1</v>
      </c>
      <c r="AK568" s="226" t="s">
        <v>1</v>
      </c>
      <c r="AL568" s="222" cm="1">
        <f t="array" aca="1" ref="AL568" ca="1">INDIRECT("'"&amp;$C568&amp;"'!"&amp;"$"&amp;$D568&amp;$AL$1&amp;"")</f>
        <v>0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cm="1">
        <f t="array" aca="1" ref="AR568" ca="1">INDIRECT("'"&amp;$C568&amp;"'!"&amp;"$"&amp;$D568&amp;$AR$1&amp;"")</f>
        <v>0</v>
      </c>
      <c r="AS568" s="225"/>
      <c r="AT568" s="223"/>
      <c r="AU568" s="224" cm="1">
        <f t="array" aca="1" ref="AU568" ca="1">INDIRECT("'"&amp;$C568&amp;"'!"&amp;"$"&amp;$D568&amp;$AU$1&amp;"")</f>
        <v>0</v>
      </c>
      <c r="AV568" s="225"/>
      <c r="AW568" s="223"/>
      <c r="AX568" s="222"/>
      <c r="AY568" s="226"/>
      <c r="AZ568" s="225" cm="1">
        <f t="array" aca="1" ref="AZ568" ca="1">INDIRECT("'"&amp;$C568&amp;"'!"&amp;"$"&amp;$D568&amp;$AZ$1&amp;"")</f>
        <v>0</v>
      </c>
      <c r="BA568" s="224"/>
      <c r="BB568" s="225"/>
      <c r="BC568" s="223"/>
      <c r="BD568" s="225" cm="1">
        <f t="array" aca="1" ref="BD568" ca="1">INDIRECT("'"&amp;$C568&amp;"'!"&amp;"$"&amp;$D568&amp;$BD$1&amp;"")</f>
        <v>0</v>
      </c>
      <c r="BE568" s="224"/>
      <c r="BF568" s="225"/>
      <c r="BG568" s="223"/>
      <c r="BH568" s="227"/>
      <c r="BI568" s="223"/>
      <c r="BJ568" s="227" cm="1">
        <f t="array" aca="1" ref="BJ568" ca="1">INDIRECT("'"&amp;$C568&amp;"'!"&amp;"$"&amp;$D568&amp;$BJ$1&amp;"")</f>
        <v>0</v>
      </c>
      <c r="BK568" s="225"/>
      <c r="BL568" s="223"/>
      <c r="BM568" s="407"/>
      <c r="BN568" s="222" cm="1">
        <f t="array" aca="1" ref="BN568" ca="1">INDIRECT("'"&amp;$C568&amp;"'!"&amp;"$"&amp;$D568&amp;$BN$1&amp;"")</f>
        <v>0</v>
      </c>
      <c r="BO568" s="224"/>
      <c r="BP568" s="223"/>
      <c r="BQ568" s="227" cm="1">
        <f t="array" aca="1" ref="BQ568" ca="1">INDIRECT("'"&amp;$C568&amp;"'!"&amp;"$"&amp;$D568&amp;$BQ$1&amp;"")</f>
        <v>0</v>
      </c>
      <c r="BR568" s="225"/>
      <c r="BS568" s="225"/>
      <c r="BT568" s="223"/>
      <c r="BU568" s="228" cm="1">
        <f t="array" aca="1" ref="BU568" ca="1">INDIRECT("'"&amp;$C568&amp;"'!"&amp;"$"&amp;$D568&amp;$BU$1&amp;"")</f>
        <v>0</v>
      </c>
      <c r="BV568" s="225"/>
      <c r="BW568" s="225"/>
      <c r="BX568" s="223"/>
      <c r="BY568" s="228"/>
      <c r="BZ568" s="225"/>
      <c r="CA568" s="225"/>
      <c r="CB568" s="223"/>
    </row>
    <row r="569" spans="1:80" ht="15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152</v>
      </c>
      <c r="E569" s="229"/>
      <c r="F569" s="230"/>
      <c r="G569" s="231" cm="1">
        <f t="array" aca="1" ref="G569" ca="1">INDIRECT("'"&amp;$C569&amp;"'!"&amp;"$"&amp;$D569&amp;$G$1&amp;"")</f>
        <v>0</v>
      </c>
      <c r="H569" s="232" t="s">
        <v>1</v>
      </c>
      <c r="I569" s="230" t="s">
        <v>1</v>
      </c>
      <c r="J569" s="231" cm="1">
        <f t="array" aca="1" ref="J569" ca="1">INDIRECT("'"&amp;$C569&amp;"'!"&amp;"$"&amp;$D569&amp;$J$1&amp;"")</f>
        <v>0</v>
      </c>
      <c r="K569" s="232"/>
      <c r="L569" s="232"/>
      <c r="M569" s="233"/>
      <c r="N569" s="229" cm="1">
        <f t="array" aca="1" ref="N569" ca="1">INDIRECT("'"&amp;$C569&amp;"'!"&amp;"$"&amp;$D569&amp;$N$1&amp;"")</f>
        <v>0</v>
      </c>
      <c r="O569" s="232"/>
      <c r="P569" s="232"/>
      <c r="Q569" s="230"/>
      <c r="R569" s="229" cm="1">
        <f t="array" aca="1" ref="R569" ca="1">INDIRECT("'"&amp;$C569&amp;"'!"&amp;"$"&amp;$D569&amp;$R$1&amp;"")</f>
        <v>0</v>
      </c>
      <c r="S569" s="232"/>
      <c r="T569" s="232"/>
      <c r="U569" s="233"/>
      <c r="V569" s="229"/>
      <c r="W569" s="234" cm="1">
        <f t="array" aca="1" ref="W569" ca="1">INDIRECT("'"&amp;$C569&amp;"'!"&amp;"$"&amp;$D569&amp;$W$1&amp;"")</f>
        <v>0</v>
      </c>
      <c r="X569" s="232"/>
      <c r="Y569" s="230"/>
      <c r="Z569" s="231" cm="1">
        <f t="array" aca="1" ref="Z569" ca="1">INDIRECT("'"&amp;$C569&amp;"'!"&amp;"$"&amp;$D569&amp;$Z$1&amp;"")</f>
        <v>0</v>
      </c>
      <c r="AA569" s="232" t="s">
        <v>1</v>
      </c>
      <c r="AB569" s="232" t="s">
        <v>1</v>
      </c>
      <c r="AC569" s="233" t="s">
        <v>1</v>
      </c>
      <c r="AD569" s="229" cm="1">
        <f t="array" aca="1" ref="AD569" ca="1">INDIRECT("'"&amp;$C569&amp;"'!"&amp;"$"&amp;$D569&amp;$AD$1&amp;"")</f>
        <v>0</v>
      </c>
      <c r="AE569" s="232" t="s">
        <v>1</v>
      </c>
      <c r="AF569" s="232" t="s">
        <v>1</v>
      </c>
      <c r="AG569" s="230" t="s">
        <v>1</v>
      </c>
      <c r="AH569" s="231" cm="1">
        <f t="array" aca="1" ref="AH569" ca="1">INDIRECT("'"&amp;$C569&amp;"'!"&amp;"$"&amp;$D569&amp;$AH$1&amp;"")</f>
        <v>0</v>
      </c>
      <c r="AI569" s="232" t="s">
        <v>1</v>
      </c>
      <c r="AJ569" s="232" t="s">
        <v>1</v>
      </c>
      <c r="AK569" s="233" t="s">
        <v>1</v>
      </c>
      <c r="AL569" s="229" cm="1">
        <f t="array" aca="1" ref="AL569" ca="1">INDIRECT("'"&amp;$C569&amp;"'!"&amp;"$"&amp;$D569&amp;$AL$1&amp;"")</f>
        <v>0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cm="1">
        <f t="array" aca="1" ref="AR569" ca="1">INDIRECT("'"&amp;$C569&amp;"'!"&amp;"$"&amp;$D569&amp;$AR$1&amp;"")</f>
        <v>0</v>
      </c>
      <c r="AS569" s="232"/>
      <c r="AT569" s="230"/>
      <c r="AU569" s="231" cm="1">
        <f t="array" aca="1" ref="AU569" ca="1">INDIRECT("'"&amp;$C569&amp;"'!"&amp;"$"&amp;$D569&amp;$AU$1&amp;"")</f>
        <v>0</v>
      </c>
      <c r="AV569" s="232"/>
      <c r="AW569" s="230"/>
      <c r="AX569" s="229"/>
      <c r="AY569" s="233"/>
      <c r="AZ569" s="232" cm="1">
        <f t="array" aca="1" ref="AZ569" ca="1">INDIRECT("'"&amp;$C569&amp;"'!"&amp;"$"&amp;$D569&amp;$AZ$1&amp;"")</f>
        <v>0</v>
      </c>
      <c r="BA569" s="231"/>
      <c r="BB569" s="232"/>
      <c r="BC569" s="230"/>
      <c r="BD569" s="232" cm="1">
        <f t="array" aca="1" ref="BD569" ca="1">INDIRECT("'"&amp;$C569&amp;"'!"&amp;"$"&amp;$D569&amp;$BD$1&amp;"")</f>
        <v>0</v>
      </c>
      <c r="BE569" s="231"/>
      <c r="BF569" s="232"/>
      <c r="BG569" s="230"/>
      <c r="BH569" s="234"/>
      <c r="BI569" s="230"/>
      <c r="BJ569" s="234" cm="1">
        <f t="array" aca="1" ref="BJ569" ca="1">INDIRECT("'"&amp;$C569&amp;"'!"&amp;"$"&amp;$D569&amp;$BJ$1&amp;"")</f>
        <v>0</v>
      </c>
      <c r="BK569" s="232"/>
      <c r="BL569" s="230"/>
      <c r="BM569" s="408"/>
      <c r="BN569" s="229" cm="1">
        <f t="array" aca="1" ref="BN569" ca="1">INDIRECT("'"&amp;$C569&amp;"'!"&amp;"$"&amp;$D569&amp;$BN$1&amp;"")</f>
        <v>0</v>
      </c>
      <c r="BO569" s="231"/>
      <c r="BP569" s="230"/>
      <c r="BQ569" s="234" cm="1">
        <f t="array" aca="1" ref="BQ569" ca="1">INDIRECT("'"&amp;$C569&amp;"'!"&amp;"$"&amp;$D569&amp;$BQ$1&amp;"")</f>
        <v>0</v>
      </c>
      <c r="BR569" s="232"/>
      <c r="BS569" s="232"/>
      <c r="BT569" s="230"/>
      <c r="BU569" s="235" cm="1">
        <f t="array" aca="1" ref="BU569" ca="1">INDIRECT("'"&amp;$C569&amp;"'!"&amp;"$"&amp;$D569&amp;$BU$1&amp;"")</f>
        <v>0</v>
      </c>
      <c r="BV569" s="232"/>
      <c r="BW569" s="232"/>
      <c r="BX569" s="230"/>
      <c r="BY569" s="235"/>
      <c r="BZ569" s="232"/>
      <c r="CA569" s="232"/>
      <c r="CB569" s="230"/>
    </row>
    <row r="570" spans="1:80" ht="15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153</v>
      </c>
      <c r="E570" s="222"/>
      <c r="F570" s="223"/>
      <c r="G570" s="224" cm="1">
        <f t="array" aca="1" ref="G570" ca="1">INDIRECT("'"&amp;$C570&amp;"'!"&amp;"$"&amp;$D570&amp;$G$1&amp;"")</f>
        <v>0</v>
      </c>
      <c r="H570" s="225" t="s">
        <v>1</v>
      </c>
      <c r="I570" s="223" t="s">
        <v>1</v>
      </c>
      <c r="J570" s="224" cm="1">
        <f t="array" aca="1" ref="J570" ca="1">INDIRECT("'"&amp;$C570&amp;"'!"&amp;"$"&amp;$D570&amp;$J$1&amp;"")</f>
        <v>0</v>
      </c>
      <c r="K570" s="225"/>
      <c r="L570" s="225"/>
      <c r="M570" s="226"/>
      <c r="N570" s="222" cm="1">
        <f t="array" aca="1" ref="N570" ca="1">INDIRECT("'"&amp;$C570&amp;"'!"&amp;"$"&amp;$D570&amp;$N$1&amp;"")</f>
        <v>0</v>
      </c>
      <c r="O570" s="225"/>
      <c r="P570" s="225"/>
      <c r="Q570" s="223"/>
      <c r="R570" s="352" cm="1">
        <f t="array" aca="1" ref="R570" ca="1">INDIRECT("'"&amp;$C570&amp;"'!"&amp;"$"&amp;$D570&amp;$R$1&amp;"")</f>
        <v>0</v>
      </c>
      <c r="S570" s="225"/>
      <c r="T570" s="225"/>
      <c r="U570" s="226"/>
      <c r="V570" s="222"/>
      <c r="W570" s="227" cm="1">
        <f t="array" aca="1" ref="W570" ca="1">INDIRECT("'"&amp;$C570&amp;"'!"&amp;"$"&amp;$D570&amp;$W$1&amp;"")</f>
        <v>0</v>
      </c>
      <c r="X570" s="225"/>
      <c r="Y570" s="223"/>
      <c r="Z570" s="224" cm="1">
        <f t="array" aca="1" ref="Z570" ca="1">INDIRECT("'"&amp;$C570&amp;"'!"&amp;"$"&amp;$D570&amp;$Z$1&amp;"")</f>
        <v>0</v>
      </c>
      <c r="AA570" s="225" t="s">
        <v>1</v>
      </c>
      <c r="AB570" s="225" t="s">
        <v>1</v>
      </c>
      <c r="AC570" s="226" t="s">
        <v>1</v>
      </c>
      <c r="AD570" s="222" cm="1">
        <f t="array" aca="1" ref="AD570" ca="1">INDIRECT("'"&amp;$C570&amp;"'!"&amp;"$"&amp;$D570&amp;$AD$1&amp;"")</f>
        <v>0</v>
      </c>
      <c r="AE570" s="225" t="s">
        <v>1</v>
      </c>
      <c r="AF570" s="225" t="s">
        <v>1</v>
      </c>
      <c r="AG570" s="223" t="s">
        <v>1</v>
      </c>
      <c r="AH570" s="224" cm="1">
        <f t="array" aca="1" ref="AH570" ca="1">INDIRECT("'"&amp;$C570&amp;"'!"&amp;"$"&amp;$D570&amp;$AH$1&amp;"")</f>
        <v>0</v>
      </c>
      <c r="AI570" s="225" t="s">
        <v>1</v>
      </c>
      <c r="AJ570" s="225" t="s">
        <v>1</v>
      </c>
      <c r="AK570" s="226" t="s">
        <v>1</v>
      </c>
      <c r="AL570" s="222" cm="1">
        <f t="array" aca="1" ref="AL570" ca="1">INDIRECT("'"&amp;$C570&amp;"'!"&amp;"$"&amp;$D570&amp;$AL$1&amp;"")</f>
        <v>0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cm="1">
        <f t="array" aca="1" ref="AR570" ca="1">INDIRECT("'"&amp;$C570&amp;"'!"&amp;"$"&amp;$D570&amp;$AR$1&amp;"")</f>
        <v>0</v>
      </c>
      <c r="AS570" s="225"/>
      <c r="AT570" s="223"/>
      <c r="AU570" s="224" cm="1">
        <f t="array" aca="1" ref="AU570" ca="1">INDIRECT("'"&amp;$C570&amp;"'!"&amp;"$"&amp;$D570&amp;$AU$1&amp;"")</f>
        <v>0</v>
      </c>
      <c r="AV570" s="225"/>
      <c r="AW570" s="223"/>
      <c r="AX570" s="222"/>
      <c r="AY570" s="226"/>
      <c r="AZ570" s="225" cm="1">
        <f t="array" aca="1" ref="AZ570" ca="1">INDIRECT("'"&amp;$C570&amp;"'!"&amp;"$"&amp;$D570&amp;$AZ$1&amp;"")</f>
        <v>0</v>
      </c>
      <c r="BA570" s="224"/>
      <c r="BB570" s="225"/>
      <c r="BC570" s="223"/>
      <c r="BD570" s="225" cm="1">
        <f t="array" aca="1" ref="BD570" ca="1">INDIRECT("'"&amp;$C570&amp;"'!"&amp;"$"&amp;$D570&amp;$BD$1&amp;"")</f>
        <v>0</v>
      </c>
      <c r="BE570" s="224"/>
      <c r="BF570" s="225"/>
      <c r="BG570" s="223"/>
      <c r="BH570" s="227"/>
      <c r="BI570" s="223"/>
      <c r="BJ570" s="227" cm="1">
        <f t="array" aca="1" ref="BJ570" ca="1">INDIRECT("'"&amp;$C570&amp;"'!"&amp;"$"&amp;$D570&amp;$BJ$1&amp;"")</f>
        <v>0</v>
      </c>
      <c r="BK570" s="225"/>
      <c r="BL570" s="223"/>
      <c r="BM570" s="407"/>
      <c r="BN570" s="222" cm="1">
        <f t="array" aca="1" ref="BN570" ca="1">INDIRECT("'"&amp;$C570&amp;"'!"&amp;"$"&amp;$D570&amp;$BN$1&amp;"")</f>
        <v>0</v>
      </c>
      <c r="BO570" s="224"/>
      <c r="BP570" s="223"/>
      <c r="BQ570" s="227" cm="1">
        <f t="array" aca="1" ref="BQ570" ca="1">INDIRECT("'"&amp;$C570&amp;"'!"&amp;"$"&amp;$D570&amp;$BQ$1&amp;"")</f>
        <v>0</v>
      </c>
      <c r="BR570" s="225"/>
      <c r="BS570" s="225"/>
      <c r="BT570" s="223"/>
      <c r="BU570" s="228" cm="1">
        <f t="array" aca="1" ref="BU570" ca="1">INDIRECT("'"&amp;$C570&amp;"'!"&amp;"$"&amp;$D570&amp;$BU$1&amp;"")</f>
        <v>0</v>
      </c>
      <c r="BV570" s="225"/>
      <c r="BW570" s="225"/>
      <c r="BX570" s="223"/>
      <c r="BY570" s="228"/>
      <c r="BZ570" s="225"/>
      <c r="CA570" s="225"/>
      <c r="CB570" s="223"/>
    </row>
    <row r="571" spans="1:80" ht="15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154</v>
      </c>
      <c r="E571" s="229"/>
      <c r="F571" s="230"/>
      <c r="G571" s="231" cm="1">
        <f t="array" aca="1" ref="G571" ca="1">INDIRECT("'"&amp;$C571&amp;"'!"&amp;"$"&amp;$D571&amp;$G$1&amp;"")</f>
        <v>0</v>
      </c>
      <c r="H571" s="232" t="s">
        <v>1</v>
      </c>
      <c r="I571" s="230" t="s">
        <v>1</v>
      </c>
      <c r="J571" s="231" cm="1">
        <f t="array" aca="1" ref="J571" ca="1">INDIRECT("'"&amp;$C571&amp;"'!"&amp;"$"&amp;$D571&amp;$J$1&amp;"")</f>
        <v>0</v>
      </c>
      <c r="K571" s="232"/>
      <c r="L571" s="232"/>
      <c r="M571" s="233"/>
      <c r="N571" s="229" cm="1">
        <f t="array" aca="1" ref="N571" ca="1">INDIRECT("'"&amp;$C571&amp;"'!"&amp;"$"&amp;$D571&amp;$N$1&amp;"")</f>
        <v>0</v>
      </c>
      <c r="O571" s="232"/>
      <c r="P571" s="232"/>
      <c r="Q571" s="230"/>
      <c r="R571" s="353" cm="1">
        <f t="array" aca="1" ref="R571" ca="1">INDIRECT("'"&amp;$C571&amp;"'!"&amp;"$"&amp;$D571&amp;$R$1&amp;"")</f>
        <v>0</v>
      </c>
      <c r="S571" s="232"/>
      <c r="T571" s="232"/>
      <c r="U571" s="233"/>
      <c r="V571" s="229"/>
      <c r="W571" s="234" cm="1">
        <f t="array" aca="1" ref="W571" ca="1">INDIRECT("'"&amp;$C571&amp;"'!"&amp;"$"&amp;$D571&amp;$W$1&amp;"")</f>
        <v>0</v>
      </c>
      <c r="X571" s="232"/>
      <c r="Y571" s="230"/>
      <c r="Z571" s="231" cm="1">
        <f t="array" aca="1" ref="Z571" ca="1">INDIRECT("'"&amp;$C571&amp;"'!"&amp;"$"&amp;$D571&amp;$Z$1&amp;"")</f>
        <v>0</v>
      </c>
      <c r="AA571" s="232" t="s">
        <v>1</v>
      </c>
      <c r="AB571" s="232" t="s">
        <v>1</v>
      </c>
      <c r="AC571" s="233" t="s">
        <v>1</v>
      </c>
      <c r="AD571" s="229" cm="1">
        <f t="array" aca="1" ref="AD571" ca="1">INDIRECT("'"&amp;$C571&amp;"'!"&amp;"$"&amp;$D571&amp;$AD$1&amp;"")</f>
        <v>0</v>
      </c>
      <c r="AE571" s="232" t="s">
        <v>1</v>
      </c>
      <c r="AF571" s="232" t="s">
        <v>1</v>
      </c>
      <c r="AG571" s="230" t="s">
        <v>1</v>
      </c>
      <c r="AH571" s="231" cm="1">
        <f t="array" aca="1" ref="AH571" ca="1">INDIRECT("'"&amp;$C571&amp;"'!"&amp;"$"&amp;$D571&amp;$AH$1&amp;"")</f>
        <v>0</v>
      </c>
      <c r="AI571" s="232" t="s">
        <v>1</v>
      </c>
      <c r="AJ571" s="232" t="s">
        <v>1</v>
      </c>
      <c r="AK571" s="233" t="s">
        <v>1</v>
      </c>
      <c r="AL571" s="229" cm="1">
        <f t="array" aca="1" ref="AL571" ca="1">INDIRECT("'"&amp;$C571&amp;"'!"&amp;"$"&amp;$D571&amp;$AL$1&amp;"")</f>
        <v>0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cm="1">
        <f t="array" aca="1" ref="AR571" ca="1">INDIRECT("'"&amp;$C571&amp;"'!"&amp;"$"&amp;$D571&amp;$AR$1&amp;"")</f>
        <v>0</v>
      </c>
      <c r="AS571" s="232"/>
      <c r="AT571" s="230"/>
      <c r="AU571" s="231" cm="1">
        <f t="array" aca="1" ref="AU571" ca="1">INDIRECT("'"&amp;$C571&amp;"'!"&amp;"$"&amp;$D571&amp;$AU$1&amp;"")</f>
        <v>0</v>
      </c>
      <c r="AV571" s="232"/>
      <c r="AW571" s="230"/>
      <c r="AX571" s="229"/>
      <c r="AY571" s="233"/>
      <c r="AZ571" s="232" cm="1">
        <f t="array" aca="1" ref="AZ571" ca="1">INDIRECT("'"&amp;$C571&amp;"'!"&amp;"$"&amp;$D571&amp;$AZ$1&amp;"")</f>
        <v>0</v>
      </c>
      <c r="BA571" s="231"/>
      <c r="BB571" s="232"/>
      <c r="BC571" s="230"/>
      <c r="BD571" s="232" cm="1">
        <f t="array" aca="1" ref="BD571" ca="1">INDIRECT("'"&amp;$C571&amp;"'!"&amp;"$"&amp;$D571&amp;$BD$1&amp;"")</f>
        <v>0</v>
      </c>
      <c r="BE571" s="231"/>
      <c r="BF571" s="232"/>
      <c r="BG571" s="230"/>
      <c r="BH571" s="234"/>
      <c r="BI571" s="230"/>
      <c r="BJ571" s="234" cm="1">
        <f t="array" aca="1" ref="BJ571" ca="1">INDIRECT("'"&amp;$C571&amp;"'!"&amp;"$"&amp;$D571&amp;$BJ$1&amp;"")</f>
        <v>0</v>
      </c>
      <c r="BK571" s="232"/>
      <c r="BL571" s="230"/>
      <c r="BM571" s="408"/>
      <c r="BN571" s="229" cm="1">
        <f t="array" aca="1" ref="BN571" ca="1">INDIRECT("'"&amp;$C571&amp;"'!"&amp;"$"&amp;$D571&amp;$BN$1&amp;"")</f>
        <v>0</v>
      </c>
      <c r="BO571" s="231"/>
      <c r="BP571" s="230"/>
      <c r="BQ571" s="234" cm="1">
        <f t="array" aca="1" ref="BQ571" ca="1">INDIRECT("'"&amp;$C571&amp;"'!"&amp;"$"&amp;$D571&amp;$BQ$1&amp;"")</f>
        <v>0</v>
      </c>
      <c r="BR571" s="232"/>
      <c r="BS571" s="232"/>
      <c r="BT571" s="230"/>
      <c r="BU571" s="235" cm="1">
        <f t="array" aca="1" ref="BU571" ca="1">INDIRECT("'"&amp;$C571&amp;"'!"&amp;"$"&amp;$D571&amp;$BU$1&amp;"")</f>
        <v>0</v>
      </c>
      <c r="BV571" s="232"/>
      <c r="BW571" s="232"/>
      <c r="BX571" s="230"/>
      <c r="BY571" s="235"/>
      <c r="BZ571" s="232"/>
      <c r="CA571" s="232"/>
      <c r="CB571" s="230"/>
    </row>
    <row r="572" spans="1:80" ht="15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155</v>
      </c>
      <c r="E572" s="222"/>
      <c r="F572" s="223"/>
      <c r="G572" s="224" cm="1">
        <f t="array" aca="1" ref="G572" ca="1">INDIRECT("'"&amp;$C572&amp;"'!"&amp;"$"&amp;$D572&amp;$G$1&amp;"")</f>
        <v>0</v>
      </c>
      <c r="H572" s="225" t="s">
        <v>1</v>
      </c>
      <c r="I572" s="223" t="s">
        <v>1</v>
      </c>
      <c r="J572" s="224" cm="1">
        <f t="array" aca="1" ref="J572" ca="1">INDIRECT("'"&amp;$C572&amp;"'!"&amp;"$"&amp;$D572&amp;$J$1&amp;"")</f>
        <v>0</v>
      </c>
      <c r="K572" s="225"/>
      <c r="L572" s="225"/>
      <c r="M572" s="226"/>
      <c r="N572" s="222" cm="1">
        <f t="array" aca="1" ref="N572" ca="1">INDIRECT("'"&amp;$C572&amp;"'!"&amp;"$"&amp;$D572&amp;$N$1&amp;"")</f>
        <v>0</v>
      </c>
      <c r="O572" s="225"/>
      <c r="P572" s="225"/>
      <c r="Q572" s="226"/>
      <c r="R572" s="352" cm="1">
        <f t="array" aca="1" ref="R572" ca="1">INDIRECT("'"&amp;$C572&amp;"'!"&amp;"$"&amp;$D572&amp;$R$1&amp;"")</f>
        <v>0</v>
      </c>
      <c r="S572" s="225"/>
      <c r="T572" s="225"/>
      <c r="U572" s="226"/>
      <c r="V572" s="222"/>
      <c r="W572" s="227" cm="1">
        <f t="array" aca="1" ref="W572" ca="1">INDIRECT("'"&amp;$C572&amp;"'!"&amp;"$"&amp;$D572&amp;$W$1&amp;"")</f>
        <v>0</v>
      </c>
      <c r="X572" s="225"/>
      <c r="Y572" s="223"/>
      <c r="Z572" s="224" cm="1">
        <f t="array" aca="1" ref="Z572" ca="1">INDIRECT("'"&amp;$C572&amp;"'!"&amp;"$"&amp;$D572&amp;$Z$1&amp;"")</f>
        <v>0</v>
      </c>
      <c r="AA572" s="225" t="s">
        <v>1</v>
      </c>
      <c r="AB572" s="225" t="s">
        <v>1</v>
      </c>
      <c r="AC572" s="226" t="s">
        <v>1</v>
      </c>
      <c r="AD572" s="222" cm="1">
        <f t="array" aca="1" ref="AD572" ca="1">INDIRECT("'"&amp;$C572&amp;"'!"&amp;"$"&amp;$D572&amp;$AD$1&amp;"")</f>
        <v>0</v>
      </c>
      <c r="AE572" s="225" t="s">
        <v>1</v>
      </c>
      <c r="AF572" s="225" t="s">
        <v>1</v>
      </c>
      <c r="AG572" s="223" t="s">
        <v>1</v>
      </c>
      <c r="AH572" s="224" cm="1">
        <f t="array" aca="1" ref="AH572" ca="1">INDIRECT("'"&amp;$C572&amp;"'!"&amp;"$"&amp;$D572&amp;$AH$1&amp;"")</f>
        <v>0</v>
      </c>
      <c r="AI572" s="225" t="s">
        <v>1</v>
      </c>
      <c r="AJ572" s="225" t="s">
        <v>1</v>
      </c>
      <c r="AK572" s="226" t="s">
        <v>1</v>
      </c>
      <c r="AL572" s="222" cm="1">
        <f t="array" aca="1" ref="AL572" ca="1">INDIRECT("'"&amp;$C572&amp;"'!"&amp;"$"&amp;$D572&amp;$AL$1&amp;"")</f>
        <v>0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cm="1">
        <f t="array" aca="1" ref="AR572" ca="1">INDIRECT("'"&amp;$C572&amp;"'!"&amp;"$"&amp;$D572&amp;$AR$1&amp;"")</f>
        <v>0</v>
      </c>
      <c r="AS572" s="225"/>
      <c r="AT572" s="223"/>
      <c r="AU572" s="224" cm="1">
        <f t="array" aca="1" ref="AU572" ca="1">INDIRECT("'"&amp;$C572&amp;"'!"&amp;"$"&amp;$D572&amp;$AU$1&amp;"")</f>
        <v>0</v>
      </c>
      <c r="AV572" s="225"/>
      <c r="AW572" s="223"/>
      <c r="AX572" s="222"/>
      <c r="AY572" s="226"/>
      <c r="AZ572" s="225" cm="1">
        <f t="array" aca="1" ref="AZ572" ca="1">INDIRECT("'"&amp;$C572&amp;"'!"&amp;"$"&amp;$D572&amp;$AZ$1&amp;"")</f>
        <v>0</v>
      </c>
      <c r="BA572" s="224"/>
      <c r="BB572" s="225"/>
      <c r="BC572" s="223"/>
      <c r="BD572" s="225" cm="1">
        <f t="array" aca="1" ref="BD572" ca="1">INDIRECT("'"&amp;$C572&amp;"'!"&amp;"$"&amp;$D572&amp;$BD$1&amp;"")</f>
        <v>0</v>
      </c>
      <c r="BE572" s="224"/>
      <c r="BF572" s="225"/>
      <c r="BG572" s="223"/>
      <c r="BH572" s="227"/>
      <c r="BI572" s="223"/>
      <c r="BJ572" s="227" cm="1">
        <f t="array" aca="1" ref="BJ572" ca="1">INDIRECT("'"&amp;$C572&amp;"'!"&amp;"$"&amp;$D572&amp;$BJ$1&amp;"")</f>
        <v>0</v>
      </c>
      <c r="BK572" s="225"/>
      <c r="BL572" s="223"/>
      <c r="BM572" s="407"/>
      <c r="BN572" s="222" cm="1">
        <f t="array" aca="1" ref="BN572" ca="1">INDIRECT("'"&amp;$C572&amp;"'!"&amp;"$"&amp;$D572&amp;$BN$1&amp;"")</f>
        <v>0</v>
      </c>
      <c r="BO572" s="224"/>
      <c r="BP572" s="223"/>
      <c r="BQ572" s="227" cm="1">
        <f t="array" aca="1" ref="BQ572" ca="1">INDIRECT("'"&amp;$C572&amp;"'!"&amp;"$"&amp;$D572&amp;$BQ$1&amp;"")</f>
        <v>0</v>
      </c>
      <c r="BR572" s="225"/>
      <c r="BS572" s="225"/>
      <c r="BT572" s="223"/>
      <c r="BU572" s="228" cm="1">
        <f t="array" aca="1" ref="BU572" ca="1">INDIRECT("'"&amp;$C572&amp;"'!"&amp;"$"&amp;$D572&amp;$BU$1&amp;"")</f>
        <v>0</v>
      </c>
      <c r="BV572" s="225"/>
      <c r="BW572" s="225"/>
      <c r="BX572" s="223"/>
      <c r="BY572" s="228"/>
      <c r="BZ572" s="225"/>
      <c r="CA572" s="225"/>
      <c r="CB572" s="223"/>
    </row>
    <row r="573" spans="1:80" ht="15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156</v>
      </c>
      <c r="E573" s="229"/>
      <c r="F573" s="230"/>
      <c r="G573" s="231" cm="1">
        <f t="array" aca="1" ref="G573" ca="1">INDIRECT("'"&amp;$C573&amp;"'!"&amp;"$"&amp;$D573&amp;$G$1&amp;"")</f>
        <v>0</v>
      </c>
      <c r="H573" s="232" t="s">
        <v>1</v>
      </c>
      <c r="I573" s="230" t="s">
        <v>1</v>
      </c>
      <c r="J573" s="231" cm="1">
        <f t="array" aca="1" ref="J573" ca="1">INDIRECT("'"&amp;$C573&amp;"'!"&amp;"$"&amp;$D573&amp;$J$1&amp;"")</f>
        <v>0</v>
      </c>
      <c r="K573" s="232"/>
      <c r="L573" s="232"/>
      <c r="M573" s="233"/>
      <c r="N573" s="229" cm="1">
        <f t="array" aca="1" ref="N573" ca="1">INDIRECT("'"&amp;$C573&amp;"'!"&amp;"$"&amp;$D573&amp;$N$1&amp;"")</f>
        <v>0</v>
      </c>
      <c r="O573" s="232"/>
      <c r="P573" s="232"/>
      <c r="Q573" s="230"/>
      <c r="R573" s="229" cm="1">
        <f t="array" aca="1" ref="R573" ca="1">INDIRECT("'"&amp;$C573&amp;"'!"&amp;"$"&amp;$D573&amp;$R$1&amp;"")</f>
        <v>0</v>
      </c>
      <c r="S573" s="232"/>
      <c r="T573" s="232"/>
      <c r="U573" s="233"/>
      <c r="V573" s="229"/>
      <c r="W573" s="234" cm="1">
        <f t="array" aca="1" ref="W573" ca="1">INDIRECT("'"&amp;$C573&amp;"'!"&amp;"$"&amp;$D573&amp;$W$1&amp;"")</f>
        <v>0</v>
      </c>
      <c r="X573" s="232"/>
      <c r="Y573" s="230"/>
      <c r="Z573" s="231" cm="1">
        <f t="array" aca="1" ref="Z573" ca="1">INDIRECT("'"&amp;$C573&amp;"'!"&amp;"$"&amp;$D573&amp;$Z$1&amp;"")</f>
        <v>0</v>
      </c>
      <c r="AA573" s="232" t="s">
        <v>1</v>
      </c>
      <c r="AB573" s="232" t="s">
        <v>1</v>
      </c>
      <c r="AC573" s="233" t="s">
        <v>1</v>
      </c>
      <c r="AD573" s="229" cm="1">
        <f t="array" aca="1" ref="AD573" ca="1">INDIRECT("'"&amp;$C573&amp;"'!"&amp;"$"&amp;$D573&amp;$AD$1&amp;"")</f>
        <v>0</v>
      </c>
      <c r="AE573" s="232" t="s">
        <v>1</v>
      </c>
      <c r="AF573" s="232" t="s">
        <v>1</v>
      </c>
      <c r="AG573" s="230" t="s">
        <v>1</v>
      </c>
      <c r="AH573" s="231" cm="1">
        <f t="array" aca="1" ref="AH573" ca="1">INDIRECT("'"&amp;$C573&amp;"'!"&amp;"$"&amp;$D573&amp;$AH$1&amp;"")</f>
        <v>0</v>
      </c>
      <c r="AI573" s="232" t="s">
        <v>1</v>
      </c>
      <c r="AJ573" s="232" t="s">
        <v>1</v>
      </c>
      <c r="AK573" s="233" t="s">
        <v>1</v>
      </c>
      <c r="AL573" s="229" cm="1">
        <f t="array" aca="1" ref="AL573" ca="1">INDIRECT("'"&amp;$C573&amp;"'!"&amp;"$"&amp;$D573&amp;$AL$1&amp;"")</f>
        <v>0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cm="1">
        <f t="array" aca="1" ref="AR573" ca="1">INDIRECT("'"&amp;$C573&amp;"'!"&amp;"$"&amp;$D573&amp;$AR$1&amp;"")</f>
        <v>0</v>
      </c>
      <c r="AS573" s="232"/>
      <c r="AT573" s="230"/>
      <c r="AU573" s="231" cm="1">
        <f t="array" aca="1" ref="AU573" ca="1">INDIRECT("'"&amp;$C573&amp;"'!"&amp;"$"&amp;$D573&amp;$AU$1&amp;"")</f>
        <v>0</v>
      </c>
      <c r="AV573" s="232"/>
      <c r="AW573" s="230"/>
      <c r="AX573" s="229"/>
      <c r="AY573" s="233"/>
      <c r="AZ573" s="232" cm="1">
        <f t="array" aca="1" ref="AZ573" ca="1">INDIRECT("'"&amp;$C573&amp;"'!"&amp;"$"&amp;$D573&amp;$AZ$1&amp;"")</f>
        <v>0</v>
      </c>
      <c r="BA573" s="231"/>
      <c r="BB573" s="232"/>
      <c r="BC573" s="230"/>
      <c r="BD573" s="232" cm="1">
        <f t="array" aca="1" ref="BD573" ca="1">INDIRECT("'"&amp;$C573&amp;"'!"&amp;"$"&amp;$D573&amp;$BD$1&amp;"")</f>
        <v>0</v>
      </c>
      <c r="BE573" s="231"/>
      <c r="BF573" s="232"/>
      <c r="BG573" s="230"/>
      <c r="BH573" s="234"/>
      <c r="BI573" s="230"/>
      <c r="BJ573" s="234" cm="1">
        <f t="array" aca="1" ref="BJ573" ca="1">INDIRECT("'"&amp;$C573&amp;"'!"&amp;"$"&amp;$D573&amp;$BJ$1&amp;"")</f>
        <v>0</v>
      </c>
      <c r="BK573" s="232"/>
      <c r="BL573" s="230"/>
      <c r="BM573" s="408"/>
      <c r="BN573" s="229" cm="1">
        <f t="array" aca="1" ref="BN573" ca="1">INDIRECT("'"&amp;$C573&amp;"'!"&amp;"$"&amp;$D573&amp;$BN$1&amp;"")</f>
        <v>0</v>
      </c>
      <c r="BO573" s="231"/>
      <c r="BP573" s="230"/>
      <c r="BQ573" s="234" cm="1">
        <f t="array" aca="1" ref="BQ573" ca="1">INDIRECT("'"&amp;$C573&amp;"'!"&amp;"$"&amp;$D573&amp;$BQ$1&amp;"")</f>
        <v>0</v>
      </c>
      <c r="BR573" s="232"/>
      <c r="BS573" s="232"/>
      <c r="BT573" s="230"/>
      <c r="BU573" s="235" cm="1">
        <f t="array" aca="1" ref="BU573" ca="1">INDIRECT("'"&amp;$C573&amp;"'!"&amp;"$"&amp;$D573&amp;$BU$1&amp;"")</f>
        <v>0</v>
      </c>
      <c r="BV573" s="232"/>
      <c r="BW573" s="232"/>
      <c r="BX573" s="230"/>
      <c r="BY573" s="235"/>
      <c r="BZ573" s="232"/>
      <c r="CA573" s="232"/>
      <c r="CB573" s="230"/>
    </row>
    <row r="574" spans="1:80" ht="15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157</v>
      </c>
      <c r="E574" s="222"/>
      <c r="F574" s="223"/>
      <c r="G574" s="224" cm="1">
        <f t="array" aca="1" ref="G574" ca="1">INDIRECT("'"&amp;$C574&amp;"'!"&amp;"$"&amp;$D574&amp;$G$1&amp;"")</f>
        <v>0</v>
      </c>
      <c r="H574" s="225" t="s">
        <v>1</v>
      </c>
      <c r="I574" s="223" t="s">
        <v>1</v>
      </c>
      <c r="J574" s="224" cm="1">
        <f t="array" aca="1" ref="J574" ca="1">INDIRECT("'"&amp;$C574&amp;"'!"&amp;"$"&amp;$D574&amp;$J$1&amp;"")</f>
        <v>0</v>
      </c>
      <c r="K574" s="493"/>
      <c r="L574" s="225"/>
      <c r="M574" s="226"/>
      <c r="N574" s="222" cm="1">
        <f t="array" aca="1" ref="N574" ca="1">INDIRECT("'"&amp;$C574&amp;"'!"&amp;"$"&amp;$D574&amp;$N$1&amp;"")</f>
        <v>0</v>
      </c>
      <c r="O574" s="225"/>
      <c r="P574" s="225"/>
      <c r="Q574" s="223"/>
      <c r="R574" s="352" cm="1">
        <f t="array" aca="1" ref="R574" ca="1">INDIRECT("'"&amp;$C574&amp;"'!"&amp;"$"&amp;$D574&amp;$R$1&amp;"")</f>
        <v>0</v>
      </c>
      <c r="S574" s="225"/>
      <c r="T574" s="225"/>
      <c r="U574" s="226"/>
      <c r="V574" s="222"/>
      <c r="W574" s="227" cm="1">
        <f t="array" aca="1" ref="W574" ca="1">INDIRECT("'"&amp;$C574&amp;"'!"&amp;"$"&amp;$D574&amp;$W$1&amp;"")</f>
        <v>0</v>
      </c>
      <c r="X574" s="225"/>
      <c r="Y574" s="223"/>
      <c r="Z574" s="224" cm="1">
        <f t="array" aca="1" ref="Z574" ca="1">INDIRECT("'"&amp;$C574&amp;"'!"&amp;"$"&amp;$D574&amp;$Z$1&amp;"")</f>
        <v>0</v>
      </c>
      <c r="AA574" s="225" t="s">
        <v>1</v>
      </c>
      <c r="AB574" s="225" t="s">
        <v>1</v>
      </c>
      <c r="AC574" s="226" t="s">
        <v>1</v>
      </c>
      <c r="AD574" s="222" cm="1">
        <f t="array" aca="1" ref="AD574" ca="1">INDIRECT("'"&amp;$C574&amp;"'!"&amp;"$"&amp;$D574&amp;$AD$1&amp;"")</f>
        <v>0</v>
      </c>
      <c r="AE574" s="225" t="s">
        <v>1</v>
      </c>
      <c r="AF574" s="225" t="s">
        <v>1</v>
      </c>
      <c r="AG574" s="223" t="s">
        <v>1</v>
      </c>
      <c r="AH574" s="224" cm="1">
        <f t="array" aca="1" ref="AH574" ca="1">INDIRECT("'"&amp;$C574&amp;"'!"&amp;"$"&amp;$D574&amp;$AH$1&amp;"")</f>
        <v>0</v>
      </c>
      <c r="AI574" s="225" t="s">
        <v>1</v>
      </c>
      <c r="AJ574" s="225" t="s">
        <v>1</v>
      </c>
      <c r="AK574" s="226" t="s">
        <v>1</v>
      </c>
      <c r="AL574" s="222" cm="1">
        <f t="array" aca="1" ref="AL574" ca="1">INDIRECT("'"&amp;$C574&amp;"'!"&amp;"$"&amp;$D574&amp;$AL$1&amp;"")</f>
        <v>0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cm="1">
        <f t="array" aca="1" ref="AR574" ca="1">INDIRECT("'"&amp;$C574&amp;"'!"&amp;"$"&amp;$D574&amp;$AR$1&amp;"")</f>
        <v>0</v>
      </c>
      <c r="AS574" s="225"/>
      <c r="AT574" s="223"/>
      <c r="AU574" s="224" cm="1">
        <f t="array" aca="1" ref="AU574" ca="1">INDIRECT("'"&amp;$C574&amp;"'!"&amp;"$"&amp;$D574&amp;$AU$1&amp;"")</f>
        <v>0</v>
      </c>
      <c r="AV574" s="225"/>
      <c r="AW574" s="223"/>
      <c r="AX574" s="222"/>
      <c r="AY574" s="226"/>
      <c r="AZ574" s="225" cm="1">
        <f t="array" aca="1" ref="AZ574" ca="1">INDIRECT("'"&amp;$C574&amp;"'!"&amp;"$"&amp;$D574&amp;$AZ$1&amp;"")</f>
        <v>0</v>
      </c>
      <c r="BA574" s="224"/>
      <c r="BB574" s="225"/>
      <c r="BC574" s="223"/>
      <c r="BD574" s="225" cm="1">
        <f t="array" aca="1" ref="BD574" ca="1">INDIRECT("'"&amp;$C574&amp;"'!"&amp;"$"&amp;$D574&amp;$BD$1&amp;"")</f>
        <v>0</v>
      </c>
      <c r="BE574" s="224"/>
      <c r="BF574" s="225"/>
      <c r="BG574" s="223"/>
      <c r="BH574" s="227"/>
      <c r="BI574" s="223"/>
      <c r="BJ574" s="227" cm="1">
        <f t="array" aca="1" ref="BJ574" ca="1">INDIRECT("'"&amp;$C574&amp;"'!"&amp;"$"&amp;$D574&amp;$BJ$1&amp;"")</f>
        <v>0</v>
      </c>
      <c r="BK574" s="225"/>
      <c r="BL574" s="223"/>
      <c r="BM574" s="407"/>
      <c r="BN574" s="222" cm="1">
        <f t="array" aca="1" ref="BN574" ca="1">INDIRECT("'"&amp;$C574&amp;"'!"&amp;"$"&amp;$D574&amp;$BN$1&amp;"")</f>
        <v>0</v>
      </c>
      <c r="BO574" s="224"/>
      <c r="BP574" s="223"/>
      <c r="BQ574" s="227" cm="1">
        <f t="array" aca="1" ref="BQ574" ca="1">INDIRECT("'"&amp;$C574&amp;"'!"&amp;"$"&amp;$D574&amp;$BQ$1&amp;"")</f>
        <v>0</v>
      </c>
      <c r="BR574" s="225"/>
      <c r="BS574" s="225"/>
      <c r="BT574" s="223"/>
      <c r="BU574" s="228" cm="1">
        <f t="array" aca="1" ref="BU574" ca="1">INDIRECT("'"&amp;$C574&amp;"'!"&amp;"$"&amp;$D574&amp;$BU$1&amp;"")</f>
        <v>0</v>
      </c>
      <c r="BV574" s="225"/>
      <c r="BW574" s="225"/>
      <c r="BX574" s="223"/>
      <c r="BY574" s="228"/>
      <c r="BZ574" s="225"/>
      <c r="CA574" s="225"/>
      <c r="CB574" s="223"/>
    </row>
    <row r="575" spans="1:80" ht="15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158</v>
      </c>
      <c r="E575" s="229"/>
      <c r="F575" s="230"/>
      <c r="G575" s="231" cm="1">
        <f t="array" aca="1" ref="G575" ca="1">INDIRECT("'"&amp;$C575&amp;"'!"&amp;"$"&amp;$D575&amp;$G$1&amp;"")</f>
        <v>0</v>
      </c>
      <c r="H575" s="232" t="s">
        <v>1</v>
      </c>
      <c r="I575" s="230" t="s">
        <v>1</v>
      </c>
      <c r="J575" s="231" cm="1">
        <f t="array" aca="1" ref="J575" ca="1">INDIRECT("'"&amp;$C575&amp;"'!"&amp;"$"&amp;$D575&amp;$J$1&amp;"")</f>
        <v>0</v>
      </c>
      <c r="K575" s="232"/>
      <c r="L575" s="232"/>
      <c r="M575" s="233"/>
      <c r="N575" s="229" cm="1">
        <f t="array" aca="1" ref="N575" ca="1">INDIRECT("'"&amp;$C575&amp;"'!"&amp;"$"&amp;$D575&amp;$N$1&amp;"")</f>
        <v>0</v>
      </c>
      <c r="O575" s="232"/>
      <c r="P575" s="232"/>
      <c r="Q575" s="230"/>
      <c r="R575" s="229" cm="1">
        <f t="array" aca="1" ref="R575" ca="1">INDIRECT("'"&amp;$C575&amp;"'!"&amp;"$"&amp;$D575&amp;$R$1&amp;"")</f>
        <v>0</v>
      </c>
      <c r="S575" s="232"/>
      <c r="T575" s="232"/>
      <c r="U575" s="233"/>
      <c r="V575" s="229"/>
      <c r="W575" s="234" cm="1">
        <f t="array" aca="1" ref="W575" ca="1">INDIRECT("'"&amp;$C575&amp;"'!"&amp;"$"&amp;$D575&amp;$W$1&amp;"")</f>
        <v>0</v>
      </c>
      <c r="X575" s="232"/>
      <c r="Y575" s="230"/>
      <c r="Z575" s="231" cm="1">
        <f t="array" aca="1" ref="Z575" ca="1">INDIRECT("'"&amp;$C575&amp;"'!"&amp;"$"&amp;$D575&amp;$Z$1&amp;"")</f>
        <v>0</v>
      </c>
      <c r="AA575" s="232" t="s">
        <v>1</v>
      </c>
      <c r="AB575" s="232" t="s">
        <v>1</v>
      </c>
      <c r="AC575" s="233" t="s">
        <v>1</v>
      </c>
      <c r="AD575" s="229" cm="1">
        <f t="array" aca="1" ref="AD575" ca="1">INDIRECT("'"&amp;$C575&amp;"'!"&amp;"$"&amp;$D575&amp;$AD$1&amp;"")</f>
        <v>0</v>
      </c>
      <c r="AE575" s="232" t="s">
        <v>1</v>
      </c>
      <c r="AF575" s="232" t="s">
        <v>1</v>
      </c>
      <c r="AG575" s="230" t="s">
        <v>1</v>
      </c>
      <c r="AH575" s="231" cm="1">
        <f t="array" aca="1" ref="AH575" ca="1">INDIRECT("'"&amp;$C575&amp;"'!"&amp;"$"&amp;$D575&amp;$AH$1&amp;"")</f>
        <v>0</v>
      </c>
      <c r="AI575" s="232" t="s">
        <v>1</v>
      </c>
      <c r="AJ575" s="232" t="s">
        <v>1</v>
      </c>
      <c r="AK575" s="233" t="s">
        <v>1</v>
      </c>
      <c r="AL575" s="229" cm="1">
        <f t="array" aca="1" ref="AL575" ca="1">INDIRECT("'"&amp;$C575&amp;"'!"&amp;"$"&amp;$D575&amp;$AL$1&amp;"")</f>
        <v>0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cm="1">
        <f t="array" aca="1" ref="AR575" ca="1">INDIRECT("'"&amp;$C575&amp;"'!"&amp;"$"&amp;$D575&amp;$AR$1&amp;"")</f>
        <v>0</v>
      </c>
      <c r="AS575" s="232"/>
      <c r="AT575" s="230"/>
      <c r="AU575" s="231" cm="1">
        <f t="array" aca="1" ref="AU575" ca="1">INDIRECT("'"&amp;$C575&amp;"'!"&amp;"$"&amp;$D575&amp;$AU$1&amp;"")</f>
        <v>0</v>
      </c>
      <c r="AV575" s="232"/>
      <c r="AW575" s="230"/>
      <c r="AX575" s="229"/>
      <c r="AY575" s="233"/>
      <c r="AZ575" s="232" cm="1">
        <f t="array" aca="1" ref="AZ575" ca="1">INDIRECT("'"&amp;$C575&amp;"'!"&amp;"$"&amp;$D575&amp;$AZ$1&amp;"")</f>
        <v>0</v>
      </c>
      <c r="BA575" s="231"/>
      <c r="BB575" s="232"/>
      <c r="BC575" s="230"/>
      <c r="BD575" s="232" cm="1">
        <f t="array" aca="1" ref="BD575" ca="1">INDIRECT("'"&amp;$C575&amp;"'!"&amp;"$"&amp;$D575&amp;$BD$1&amp;"")</f>
        <v>0</v>
      </c>
      <c r="BE575" s="231"/>
      <c r="BF575" s="232"/>
      <c r="BG575" s="230"/>
      <c r="BH575" s="234"/>
      <c r="BI575" s="230"/>
      <c r="BJ575" s="234" cm="1">
        <f t="array" aca="1" ref="BJ575" ca="1">INDIRECT("'"&amp;$C575&amp;"'!"&amp;"$"&amp;$D575&amp;$BJ$1&amp;"")</f>
        <v>0</v>
      </c>
      <c r="BK575" s="232"/>
      <c r="BL575" s="230"/>
      <c r="BM575" s="408"/>
      <c r="BN575" s="229" cm="1">
        <f t="array" aca="1" ref="BN575" ca="1">INDIRECT("'"&amp;$C575&amp;"'!"&amp;"$"&amp;$D575&amp;$BN$1&amp;"")</f>
        <v>0</v>
      </c>
      <c r="BO575" s="231"/>
      <c r="BP575" s="230"/>
      <c r="BQ575" s="234" cm="1">
        <f t="array" aca="1" ref="BQ575" ca="1">INDIRECT("'"&amp;$C575&amp;"'!"&amp;"$"&amp;$D575&amp;$BQ$1&amp;"")</f>
        <v>0</v>
      </c>
      <c r="BR575" s="232"/>
      <c r="BS575" s="232"/>
      <c r="BT575" s="230"/>
      <c r="BU575" s="235" cm="1">
        <f t="array" aca="1" ref="BU575" ca="1">INDIRECT("'"&amp;$C575&amp;"'!"&amp;"$"&amp;$D575&amp;$BU$1&amp;"")</f>
        <v>0</v>
      </c>
      <c r="BV575" s="232"/>
      <c r="BW575" s="232"/>
      <c r="BX575" s="230"/>
      <c r="BY575" s="235"/>
      <c r="BZ575" s="232"/>
      <c r="CA575" s="232"/>
      <c r="CB575" s="230"/>
    </row>
    <row r="576" spans="1:80" ht="15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159</v>
      </c>
      <c r="E576" s="222"/>
      <c r="F576" s="223"/>
      <c r="G576" s="224" cm="1">
        <f t="array" aca="1" ref="G576" ca="1">INDIRECT("'"&amp;$C576&amp;"'!"&amp;"$"&amp;$D576&amp;$G$1&amp;"")</f>
        <v>0</v>
      </c>
      <c r="H576" s="225" t="s">
        <v>1</v>
      </c>
      <c r="I576" s="223" t="s">
        <v>1</v>
      </c>
      <c r="J576" s="224" cm="1">
        <f t="array" aca="1" ref="J576" ca="1">INDIRECT("'"&amp;$C576&amp;"'!"&amp;"$"&amp;$D576&amp;$J$1&amp;"")</f>
        <v>0</v>
      </c>
      <c r="K576" s="225"/>
      <c r="L576" s="225"/>
      <c r="M576" s="226"/>
      <c r="N576" s="222" cm="1">
        <f t="array" aca="1" ref="N576" ca="1">INDIRECT("'"&amp;$C576&amp;"'!"&amp;"$"&amp;$D576&amp;$N$1&amp;"")</f>
        <v>0</v>
      </c>
      <c r="O576" s="225"/>
      <c r="P576" s="225"/>
      <c r="Q576" s="223"/>
      <c r="R576" s="352" cm="1">
        <f t="array" aca="1" ref="R576" ca="1">INDIRECT("'"&amp;$C576&amp;"'!"&amp;"$"&amp;$D576&amp;$R$1&amp;"")</f>
        <v>0</v>
      </c>
      <c r="S576" s="225"/>
      <c r="T576" s="225"/>
      <c r="U576" s="226"/>
      <c r="V576" s="222"/>
      <c r="W576" s="227" cm="1">
        <f t="array" aca="1" ref="W576" ca="1">INDIRECT("'"&amp;$C576&amp;"'!"&amp;"$"&amp;$D576&amp;$W$1&amp;"")</f>
        <v>0</v>
      </c>
      <c r="X576" s="225"/>
      <c r="Y576" s="223"/>
      <c r="Z576" s="224" cm="1">
        <f t="array" aca="1" ref="Z576" ca="1">INDIRECT("'"&amp;$C576&amp;"'!"&amp;"$"&amp;$D576&amp;$Z$1&amp;"")</f>
        <v>0</v>
      </c>
      <c r="AA576" s="225" t="s">
        <v>1</v>
      </c>
      <c r="AB576" s="225" t="s">
        <v>1</v>
      </c>
      <c r="AC576" s="226" t="s">
        <v>1</v>
      </c>
      <c r="AD576" s="222" cm="1">
        <f t="array" aca="1" ref="AD576" ca="1">INDIRECT("'"&amp;$C576&amp;"'!"&amp;"$"&amp;$D576&amp;$AD$1&amp;"")</f>
        <v>0</v>
      </c>
      <c r="AE576" s="225" t="s">
        <v>1</v>
      </c>
      <c r="AF576" s="225" t="s">
        <v>1</v>
      </c>
      <c r="AG576" s="223" t="s">
        <v>1</v>
      </c>
      <c r="AH576" s="224" cm="1">
        <f t="array" aca="1" ref="AH576" ca="1">INDIRECT("'"&amp;$C576&amp;"'!"&amp;"$"&amp;$D576&amp;$AH$1&amp;"")</f>
        <v>0</v>
      </c>
      <c r="AI576" s="225" t="s">
        <v>1</v>
      </c>
      <c r="AJ576" s="225" t="s">
        <v>1</v>
      </c>
      <c r="AK576" s="226" t="s">
        <v>1</v>
      </c>
      <c r="AL576" s="222" cm="1">
        <f t="array" aca="1" ref="AL576" ca="1">INDIRECT("'"&amp;$C576&amp;"'!"&amp;"$"&amp;$D576&amp;$AL$1&amp;"")</f>
        <v>0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cm="1">
        <f t="array" aca="1" ref="AR576" ca="1">INDIRECT("'"&amp;$C576&amp;"'!"&amp;"$"&amp;$D576&amp;$AR$1&amp;"")</f>
        <v>0</v>
      </c>
      <c r="AS576" s="225"/>
      <c r="AT576" s="223"/>
      <c r="AU576" s="224" cm="1">
        <f t="array" aca="1" ref="AU576" ca="1">INDIRECT("'"&amp;$C576&amp;"'!"&amp;"$"&amp;$D576&amp;$AU$1&amp;"")</f>
        <v>0</v>
      </c>
      <c r="AV576" s="225"/>
      <c r="AW576" s="223"/>
      <c r="AX576" s="222"/>
      <c r="AY576" s="226"/>
      <c r="AZ576" s="225" cm="1">
        <f t="array" aca="1" ref="AZ576" ca="1">INDIRECT("'"&amp;$C576&amp;"'!"&amp;"$"&amp;$D576&amp;$AZ$1&amp;"")</f>
        <v>0</v>
      </c>
      <c r="BA576" s="224"/>
      <c r="BB576" s="225"/>
      <c r="BC576" s="223"/>
      <c r="BD576" s="225" cm="1">
        <f t="array" aca="1" ref="BD576" ca="1">INDIRECT("'"&amp;$C576&amp;"'!"&amp;"$"&amp;$D576&amp;$BD$1&amp;"")</f>
        <v>0</v>
      </c>
      <c r="BE576" s="224"/>
      <c r="BF576" s="225"/>
      <c r="BG576" s="223"/>
      <c r="BH576" s="227"/>
      <c r="BI576" s="223"/>
      <c r="BJ576" s="227" cm="1">
        <f t="array" aca="1" ref="BJ576" ca="1">INDIRECT("'"&amp;$C576&amp;"'!"&amp;"$"&amp;$D576&amp;$BJ$1&amp;"")</f>
        <v>0</v>
      </c>
      <c r="BK576" s="225"/>
      <c r="BL576" s="223"/>
      <c r="BM576" s="407"/>
      <c r="BN576" s="222" cm="1">
        <f t="array" aca="1" ref="BN576" ca="1">INDIRECT("'"&amp;$C576&amp;"'!"&amp;"$"&amp;$D576&amp;$BN$1&amp;"")</f>
        <v>0</v>
      </c>
      <c r="BO576" s="224"/>
      <c r="BP576" s="223"/>
      <c r="BQ576" s="227" cm="1">
        <f t="array" aca="1" ref="BQ576" ca="1">INDIRECT("'"&amp;$C576&amp;"'!"&amp;"$"&amp;$D576&amp;$BQ$1&amp;"")</f>
        <v>0</v>
      </c>
      <c r="BR576" s="225"/>
      <c r="BS576" s="225"/>
      <c r="BT576" s="223"/>
      <c r="BU576" s="228" cm="1">
        <f t="array" aca="1" ref="BU576" ca="1">INDIRECT("'"&amp;$C576&amp;"'!"&amp;"$"&amp;$D576&amp;$BU$1&amp;"")</f>
        <v>0</v>
      </c>
      <c r="BV576" s="225"/>
      <c r="BW576" s="225"/>
      <c r="BX576" s="223"/>
      <c r="BY576" s="228"/>
      <c r="BZ576" s="225"/>
      <c r="CA576" s="225"/>
      <c r="CB576" s="223"/>
    </row>
    <row r="577" spans="1:80" ht="15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160</v>
      </c>
      <c r="E577" s="229"/>
      <c r="F577" s="230"/>
      <c r="G577" s="231" cm="1">
        <f t="array" aca="1" ref="G577" ca="1">INDIRECT("'"&amp;$C577&amp;"'!"&amp;"$"&amp;$D577&amp;$G$1&amp;"")</f>
        <v>0</v>
      </c>
      <c r="H577" s="232" t="s">
        <v>1</v>
      </c>
      <c r="I577" s="230" t="s">
        <v>1</v>
      </c>
      <c r="J577" s="231" cm="1">
        <f t="array" aca="1" ref="J577" ca="1">INDIRECT("'"&amp;$C577&amp;"'!"&amp;"$"&amp;$D577&amp;$J$1&amp;"")</f>
        <v>0</v>
      </c>
      <c r="K577" s="232"/>
      <c r="L577" s="232"/>
      <c r="M577" s="233"/>
      <c r="N577" s="229" cm="1">
        <f t="array" aca="1" ref="N577" ca="1">INDIRECT("'"&amp;$C577&amp;"'!"&amp;"$"&amp;$D577&amp;$N$1&amp;"")</f>
        <v>0</v>
      </c>
      <c r="O577" s="232"/>
      <c r="P577" s="232"/>
      <c r="Q577" s="230"/>
      <c r="R577" s="229" cm="1">
        <f t="array" aca="1" ref="R577" ca="1">INDIRECT("'"&amp;$C577&amp;"'!"&amp;"$"&amp;$D577&amp;$R$1&amp;"")</f>
        <v>0</v>
      </c>
      <c r="S577" s="232"/>
      <c r="T577" s="232"/>
      <c r="U577" s="233"/>
      <c r="V577" s="229"/>
      <c r="W577" s="234" cm="1">
        <f t="array" aca="1" ref="W577" ca="1">INDIRECT("'"&amp;$C577&amp;"'!"&amp;"$"&amp;$D577&amp;$W$1&amp;"")</f>
        <v>0</v>
      </c>
      <c r="X577" s="232"/>
      <c r="Y577" s="230"/>
      <c r="Z577" s="231" cm="1">
        <f t="array" aca="1" ref="Z577" ca="1">INDIRECT("'"&amp;$C577&amp;"'!"&amp;"$"&amp;$D577&amp;$Z$1&amp;"")</f>
        <v>0</v>
      </c>
      <c r="AA577" s="232" t="s">
        <v>1</v>
      </c>
      <c r="AB577" s="232" t="s">
        <v>1</v>
      </c>
      <c r="AC577" s="233" t="s">
        <v>1</v>
      </c>
      <c r="AD577" s="229" cm="1">
        <f t="array" aca="1" ref="AD577" ca="1">INDIRECT("'"&amp;$C577&amp;"'!"&amp;"$"&amp;$D577&amp;$AD$1&amp;"")</f>
        <v>0</v>
      </c>
      <c r="AE577" s="232" t="s">
        <v>1</v>
      </c>
      <c r="AF577" s="232" t="s">
        <v>1</v>
      </c>
      <c r="AG577" s="230" t="s">
        <v>1</v>
      </c>
      <c r="AH577" s="231" cm="1">
        <f t="array" aca="1" ref="AH577" ca="1">INDIRECT("'"&amp;$C577&amp;"'!"&amp;"$"&amp;$D577&amp;$AH$1&amp;"")</f>
        <v>0</v>
      </c>
      <c r="AI577" s="232" t="s">
        <v>1</v>
      </c>
      <c r="AJ577" s="232" t="s">
        <v>1</v>
      </c>
      <c r="AK577" s="233" t="s">
        <v>1</v>
      </c>
      <c r="AL577" s="229" cm="1">
        <f t="array" aca="1" ref="AL577" ca="1">INDIRECT("'"&amp;$C577&amp;"'!"&amp;"$"&amp;$D577&amp;$AL$1&amp;"")</f>
        <v>0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cm="1">
        <f t="array" aca="1" ref="AR577" ca="1">INDIRECT("'"&amp;$C577&amp;"'!"&amp;"$"&amp;$D577&amp;$AR$1&amp;"")</f>
        <v>0</v>
      </c>
      <c r="AS577" s="232"/>
      <c r="AT577" s="230"/>
      <c r="AU577" s="231" cm="1">
        <f t="array" aca="1" ref="AU577" ca="1">INDIRECT("'"&amp;$C577&amp;"'!"&amp;"$"&amp;$D577&amp;$AU$1&amp;"")</f>
        <v>0</v>
      </c>
      <c r="AV577" s="232"/>
      <c r="AW577" s="230"/>
      <c r="AX577" s="229"/>
      <c r="AY577" s="233"/>
      <c r="AZ577" s="232" cm="1">
        <f t="array" aca="1" ref="AZ577" ca="1">INDIRECT("'"&amp;$C577&amp;"'!"&amp;"$"&amp;$D577&amp;$AZ$1&amp;"")</f>
        <v>0</v>
      </c>
      <c r="BA577" s="231"/>
      <c r="BB577" s="232"/>
      <c r="BC577" s="230"/>
      <c r="BD577" s="232" cm="1">
        <f t="array" aca="1" ref="BD577" ca="1">INDIRECT("'"&amp;$C577&amp;"'!"&amp;"$"&amp;$D577&amp;$BD$1&amp;"")</f>
        <v>0</v>
      </c>
      <c r="BE577" s="231"/>
      <c r="BF577" s="232"/>
      <c r="BG577" s="230"/>
      <c r="BH577" s="234"/>
      <c r="BI577" s="230"/>
      <c r="BJ577" s="234" cm="1">
        <f t="array" aca="1" ref="BJ577" ca="1">INDIRECT("'"&amp;$C577&amp;"'!"&amp;"$"&amp;$D577&amp;$BJ$1&amp;"")</f>
        <v>0</v>
      </c>
      <c r="BK577" s="232"/>
      <c r="BL577" s="230"/>
      <c r="BM577" s="408"/>
      <c r="BN577" s="229" cm="1">
        <f t="array" aca="1" ref="BN577" ca="1">INDIRECT("'"&amp;$C577&amp;"'!"&amp;"$"&amp;$D577&amp;$BN$1&amp;"")</f>
        <v>0</v>
      </c>
      <c r="BO577" s="231"/>
      <c r="BP577" s="230"/>
      <c r="BQ577" s="234" cm="1">
        <f t="array" aca="1" ref="BQ577" ca="1">INDIRECT("'"&amp;$C577&amp;"'!"&amp;"$"&amp;$D577&amp;$BQ$1&amp;"")</f>
        <v>0</v>
      </c>
      <c r="BR577" s="232"/>
      <c r="BS577" s="232"/>
      <c r="BT577" s="230"/>
      <c r="BU577" s="235" cm="1">
        <f t="array" aca="1" ref="BU577" ca="1">INDIRECT("'"&amp;$C577&amp;"'!"&amp;"$"&amp;$D577&amp;$BU$1&amp;"")</f>
        <v>0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161</v>
      </c>
      <c r="E578" s="236"/>
      <c r="F578" s="237"/>
      <c r="G578" s="238" cm="1">
        <f t="array" aca="1" ref="G578" ca="1">INDIRECT("'"&amp;$C578&amp;"'!"&amp;"$"&amp;$D578&amp;$G$1&amp;"")</f>
        <v>0</v>
      </c>
      <c r="H578" s="239" t="s">
        <v>1</v>
      </c>
      <c r="I578" s="237" t="s">
        <v>1</v>
      </c>
      <c r="J578" s="238" cm="1">
        <f t="array" aca="1" ref="J578" ca="1">INDIRECT("'"&amp;$C578&amp;"'!"&amp;"$"&amp;$D578&amp;$J$1&amp;"")</f>
        <v>0</v>
      </c>
      <c r="K578" s="239"/>
      <c r="L578" s="239"/>
      <c r="M578" s="240"/>
      <c r="N578" s="236" cm="1">
        <f t="array" aca="1" ref="N578" ca="1">INDIRECT("'"&amp;$C578&amp;"'!"&amp;"$"&amp;$D578&amp;$N$1&amp;"")</f>
        <v>0</v>
      </c>
      <c r="O578" s="239"/>
      <c r="P578" s="239"/>
      <c r="Q578" s="237"/>
      <c r="R578" s="354" cm="1">
        <f t="array" aca="1" ref="R578" ca="1">INDIRECT("'"&amp;$C578&amp;"'!"&amp;"$"&amp;$D578&amp;$R$1&amp;"")</f>
        <v>0</v>
      </c>
      <c r="S578" s="239"/>
      <c r="T578" s="239"/>
      <c r="U578" s="240"/>
      <c r="V578" s="236"/>
      <c r="W578" s="241" cm="1">
        <f t="array" aca="1" ref="W578" ca="1">INDIRECT("'"&amp;$C578&amp;"'!"&amp;"$"&amp;$D578&amp;$W$1&amp;"")</f>
        <v>0</v>
      </c>
      <c r="X578" s="239"/>
      <c r="Y578" s="237"/>
      <c r="Z578" s="238" cm="1">
        <f t="array" aca="1" ref="Z578" ca="1">INDIRECT("'"&amp;$C578&amp;"'!"&amp;"$"&amp;$D578&amp;$Z$1&amp;"")</f>
        <v>0</v>
      </c>
      <c r="AA578" s="239" t="s">
        <v>1</v>
      </c>
      <c r="AB578" s="239" t="s">
        <v>1</v>
      </c>
      <c r="AC578" s="240" t="s">
        <v>1</v>
      </c>
      <c r="AD578" s="236" cm="1">
        <f t="array" aca="1" ref="AD578" ca="1">INDIRECT("'"&amp;$C578&amp;"'!"&amp;"$"&amp;$D578&amp;$AD$1&amp;"")</f>
        <v>0</v>
      </c>
      <c r="AE578" s="239" t="s">
        <v>1</v>
      </c>
      <c r="AF578" s="239" t="s">
        <v>1</v>
      </c>
      <c r="AG578" s="237" t="s">
        <v>1</v>
      </c>
      <c r="AH578" s="238" cm="1">
        <f t="array" aca="1" ref="AH578" ca="1">INDIRECT("'"&amp;$C578&amp;"'!"&amp;"$"&amp;$D578&amp;$AH$1&amp;"")</f>
        <v>0</v>
      </c>
      <c r="AI578" s="239" t="s">
        <v>1</v>
      </c>
      <c r="AJ578" s="239" t="s">
        <v>1</v>
      </c>
      <c r="AK578" s="240" t="s">
        <v>1</v>
      </c>
      <c r="AL578" s="236" cm="1">
        <f t="array" aca="1" ref="AL578" ca="1">INDIRECT("'"&amp;$C578&amp;"'!"&amp;"$"&amp;$D578&amp;$AL$1&amp;"")</f>
        <v>0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cm="1">
        <f t="array" aca="1" ref="AR578" ca="1">INDIRECT("'"&amp;$C578&amp;"'!"&amp;"$"&amp;$D578&amp;$AR$1&amp;"")</f>
        <v>0</v>
      </c>
      <c r="AS578" s="239"/>
      <c r="AT578" s="237"/>
      <c r="AU578" s="238" cm="1">
        <f t="array" aca="1" ref="AU578" ca="1">INDIRECT("'"&amp;$C578&amp;"'!"&amp;"$"&amp;$D578&amp;$AU$1&amp;"")</f>
        <v>0</v>
      </c>
      <c r="AV578" s="239"/>
      <c r="AW578" s="237"/>
      <c r="AX578" s="236"/>
      <c r="AY578" s="240"/>
      <c r="AZ578" s="239" cm="1">
        <f t="array" aca="1" ref="AZ578" ca="1">INDIRECT("'"&amp;$C578&amp;"'!"&amp;"$"&amp;$D578&amp;$AZ$1&amp;"")</f>
        <v>0</v>
      </c>
      <c r="BA578" s="238"/>
      <c r="BB578" s="239"/>
      <c r="BC578" s="237"/>
      <c r="BD578" s="239" cm="1">
        <f t="array" aca="1" ref="BD578" ca="1">INDIRECT("'"&amp;$C578&amp;"'!"&amp;"$"&amp;$D578&amp;$BD$1&amp;"")</f>
        <v>0</v>
      </c>
      <c r="BE578" s="238"/>
      <c r="BF578" s="239"/>
      <c r="BG578" s="237"/>
      <c r="BH578" s="241"/>
      <c r="BI578" s="237"/>
      <c r="BJ578" s="241" cm="1">
        <f t="array" aca="1" ref="BJ578" ca="1">INDIRECT("'"&amp;$C578&amp;"'!"&amp;"$"&amp;$D578&amp;$BJ$1&amp;"")</f>
        <v>0</v>
      </c>
      <c r="BK578" s="239"/>
      <c r="BL578" s="237"/>
      <c r="BM578" s="409"/>
      <c r="BN578" s="236" cm="1">
        <f t="array" aca="1" ref="BN578" ca="1">INDIRECT("'"&amp;$C578&amp;"'!"&amp;"$"&amp;$D578&amp;$BN$1&amp;"")</f>
        <v>0</v>
      </c>
      <c r="BO578" s="238"/>
      <c r="BP578" s="237"/>
      <c r="BQ578" s="241" cm="1">
        <f t="array" aca="1" ref="BQ578" ca="1">INDIRECT("'"&amp;$C578&amp;"'!"&amp;"$"&amp;$D578&amp;$BQ$1&amp;"")</f>
        <v>0</v>
      </c>
      <c r="BR578" s="239"/>
      <c r="BS578" s="239"/>
      <c r="BT578" s="237"/>
      <c r="BU578" s="242" cm="1">
        <f t="array" aca="1" ref="BU578" ca="1">INDIRECT("'"&amp;$C578&amp;"'!"&amp;"$"&amp;$D578&amp;$BU$1&amp;"")</f>
        <v>0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>
      <c r="BI579" s="243"/>
    </row>
    <row r="580" spans="1:80" ht="15">
      <c r="A580" s="263">
        <f>A555+1</f>
        <v>46015</v>
      </c>
      <c r="B580" s="260">
        <v>0</v>
      </c>
      <c r="C580" s="245">
        <f>DAY(A580)</f>
        <v>24</v>
      </c>
      <c r="D580" s="246" t="s">
        <v>138</v>
      </c>
      <c r="E580" s="216"/>
      <c r="F580" s="217"/>
      <c r="G580" s="218" cm="1">
        <f t="array" aca="1" ref="G580" ca="1">INDIRECT("'"&amp;$C580&amp;"'!"&amp;"$"&amp;$D580&amp;$G$1&amp;"")</f>
        <v>0</v>
      </c>
      <c r="H580" s="219" t="s">
        <v>1</v>
      </c>
      <c r="I580" s="217" t="s">
        <v>1</v>
      </c>
      <c r="J580" s="218" cm="1">
        <f t="array" aca="1" ref="J580" ca="1">INDIRECT("'"&amp;$C580&amp;"'!"&amp;"$"&amp;$D580&amp;$J$1&amp;"")</f>
        <v>0</v>
      </c>
      <c r="K580" s="219"/>
      <c r="L580" s="219"/>
      <c r="M580" s="220"/>
      <c r="N580" s="216" cm="1">
        <f t="array" aca="1" ref="N580" ca="1">INDIRECT("'"&amp;$C580&amp;"'!"&amp;"$"&amp;$D580&amp;$N$1&amp;"")</f>
        <v>0</v>
      </c>
      <c r="O580" s="219"/>
      <c r="P580" s="219"/>
      <c r="Q580" s="217"/>
      <c r="R580" s="351" cm="1">
        <f t="array" aca="1" ref="R580" ca="1">INDIRECT("'"&amp;$C580&amp;"'!"&amp;"$"&amp;$D580&amp;$R$1&amp;"")</f>
        <v>0</v>
      </c>
      <c r="S580" s="219"/>
      <c r="T580" s="219"/>
      <c r="U580" s="220"/>
      <c r="V580" s="216"/>
      <c r="W580" s="221" cm="1">
        <f t="array" aca="1" ref="W580" ca="1">INDIRECT("'"&amp;$C580&amp;"'!"&amp;"$"&amp;$D580&amp;$W$1&amp;"")</f>
        <v>0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cm="1">
        <f t="array" aca="1" ref="AR580" ca="1">INDIRECT("'"&amp;$C580&amp;"'!"&amp;"$"&amp;$D580&amp;$AR$1&amp;"")</f>
        <v>0</v>
      </c>
      <c r="AS580" s="219"/>
      <c r="AT580" s="217"/>
      <c r="AU580" s="218" cm="1">
        <f t="array" aca="1" ref="AU580" ca="1">INDIRECT("'"&amp;$C580&amp;"'!"&amp;"$"&amp;$D580&amp;$AU$1&amp;"")</f>
        <v>0</v>
      </c>
      <c r="AV580" s="219"/>
      <c r="AW580" s="217"/>
      <c r="AX580" s="216"/>
      <c r="AY580" s="220"/>
      <c r="AZ580" s="219" cm="1">
        <f t="array" aca="1" ref="AZ580" ca="1">INDIRECT("'"&amp;$C580&amp;"'!"&amp;"$"&amp;$D580&amp;$AZ$1&amp;"")</f>
        <v>0</v>
      </c>
      <c r="BA580" s="218"/>
      <c r="BB580" s="219"/>
      <c r="BC580" s="217"/>
      <c r="BD580" s="219" cm="1">
        <f t="array" aca="1" ref="BD580" ca="1">INDIRECT("'"&amp;$C580&amp;"'!"&amp;"$"&amp;$D580&amp;$BD$1&amp;"")</f>
        <v>0</v>
      </c>
      <c r="BE580" s="218"/>
      <c r="BF580" s="219"/>
      <c r="BG580" s="217"/>
      <c r="BH580" s="221"/>
      <c r="BI580" s="217"/>
      <c r="BJ580" s="221" cm="1">
        <f t="array" aca="1" ref="BJ580" ca="1">INDIRECT("'"&amp;$C580&amp;"'!"&amp;"$"&amp;$D580&amp;$BJ$1&amp;"")</f>
        <v>0</v>
      </c>
      <c r="BK580" s="219"/>
      <c r="BL580" s="217"/>
      <c r="BM580" s="406"/>
      <c r="BN580" s="216" cm="1">
        <f t="array" aca="1" ref="BN580" ca="1">INDIRECT("'"&amp;$C580&amp;"'!"&amp;"$"&amp;$D580&amp;$BN$1&amp;"")</f>
        <v>0</v>
      </c>
      <c r="BO580" s="218"/>
      <c r="BP580" s="217"/>
      <c r="BQ580" s="221" cm="1">
        <f t="array" aca="1" ref="BQ580" ca="1">INDIRECT("'"&amp;$C580&amp;"'!"&amp;"$"&amp;$D580&amp;$BQ$1&amp;"")</f>
        <v>0</v>
      </c>
      <c r="BR580" s="219"/>
      <c r="BS580" s="219"/>
      <c r="BT580" s="217"/>
      <c r="BU580" s="221" cm="1">
        <f t="array" aca="1" ref="BU580" ca="1">INDIRECT("'"&amp;$C580&amp;"'!"&amp;"$"&amp;$D580&amp;$BU$1&amp;"")</f>
        <v>0</v>
      </c>
      <c r="BV580" s="219"/>
      <c r="BW580" s="219"/>
      <c r="BX580" s="217"/>
      <c r="BY580" s="274"/>
      <c r="BZ580" s="219"/>
      <c r="CA580" s="219"/>
      <c r="CB580" s="217"/>
    </row>
    <row r="581" spans="1:80" ht="15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139</v>
      </c>
      <c r="E581" s="222"/>
      <c r="F581" s="223"/>
      <c r="G581" s="224" cm="1">
        <f t="array" aca="1" ref="G581" ca="1">INDIRECT("'"&amp;$C581&amp;"'!"&amp;"$"&amp;$D581&amp;$G$1&amp;"")</f>
        <v>0</v>
      </c>
      <c r="H581" s="225" t="s">
        <v>1</v>
      </c>
      <c r="I581" s="223" t="s">
        <v>1</v>
      </c>
      <c r="J581" s="224" cm="1">
        <f t="array" aca="1" ref="J581" ca="1">INDIRECT("'"&amp;$C581&amp;"'!"&amp;"$"&amp;$D581&amp;$J$1&amp;"")</f>
        <v>0</v>
      </c>
      <c r="K581" s="225"/>
      <c r="L581" s="225"/>
      <c r="M581" s="226"/>
      <c r="N581" s="222" cm="1">
        <f t="array" aca="1" ref="N581" ca="1">INDIRECT("'"&amp;$C581&amp;"'!"&amp;"$"&amp;$D581&amp;$N$1&amp;"")</f>
        <v>0</v>
      </c>
      <c r="O581" s="225"/>
      <c r="P581" s="225"/>
      <c r="Q581" s="223"/>
      <c r="R581" s="352" cm="1">
        <f t="array" aca="1" ref="R581" ca="1">INDIRECT("'"&amp;$C581&amp;"'!"&amp;"$"&amp;$D581&amp;$R$1&amp;"")</f>
        <v>0</v>
      </c>
      <c r="S581" s="225"/>
      <c r="T581" s="225"/>
      <c r="U581" s="226"/>
      <c r="V581" s="222"/>
      <c r="W581" s="227" cm="1">
        <f t="array" aca="1" ref="W581" ca="1">INDIRECT("'"&amp;$C581&amp;"'!"&amp;"$"&amp;$D581&amp;$W$1&amp;"")</f>
        <v>0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cm="1">
        <f t="array" aca="1" ref="AR581" ca="1">INDIRECT("'"&amp;$C581&amp;"'!"&amp;"$"&amp;$D581&amp;$AR$1&amp;"")</f>
        <v>0</v>
      </c>
      <c r="AS581" s="225"/>
      <c r="AT581" s="223"/>
      <c r="AU581" s="224" cm="1">
        <f t="array" aca="1" ref="AU581" ca="1">INDIRECT("'"&amp;$C581&amp;"'!"&amp;"$"&amp;$D581&amp;$AU$1&amp;"")</f>
        <v>0</v>
      </c>
      <c r="AV581" s="225"/>
      <c r="AW581" s="223"/>
      <c r="AX581" s="222"/>
      <c r="AY581" s="226"/>
      <c r="AZ581" s="225" cm="1">
        <f t="array" aca="1" ref="AZ581" ca="1">INDIRECT("'"&amp;$C581&amp;"'!"&amp;"$"&amp;$D581&amp;$AZ$1&amp;"")</f>
        <v>0</v>
      </c>
      <c r="BA581" s="224"/>
      <c r="BB581" s="225"/>
      <c r="BC581" s="223"/>
      <c r="BD581" s="225" cm="1">
        <f t="array" aca="1" ref="BD581" ca="1">INDIRECT("'"&amp;$C581&amp;"'!"&amp;"$"&amp;$D581&amp;$BD$1&amp;"")</f>
        <v>0</v>
      </c>
      <c r="BE581" s="224"/>
      <c r="BF581" s="225"/>
      <c r="BG581" s="223"/>
      <c r="BH581" s="227"/>
      <c r="BI581" s="223"/>
      <c r="BJ581" s="227" cm="1">
        <f t="array" aca="1" ref="BJ581" ca="1">INDIRECT("'"&amp;$C581&amp;"'!"&amp;"$"&amp;$D581&amp;$BJ$1&amp;"")</f>
        <v>0</v>
      </c>
      <c r="BK581" s="225"/>
      <c r="BL581" s="223"/>
      <c r="BM581" s="407"/>
      <c r="BN581" s="222" cm="1">
        <f t="array" aca="1" ref="BN581" ca="1">INDIRECT("'"&amp;$C581&amp;"'!"&amp;"$"&amp;$D581&amp;$BN$1&amp;"")</f>
        <v>0</v>
      </c>
      <c r="BO581" s="224"/>
      <c r="BP581" s="223"/>
      <c r="BQ581" s="227" cm="1">
        <f t="array" aca="1" ref="BQ581" ca="1">INDIRECT("'"&amp;$C581&amp;"'!"&amp;"$"&amp;$D581&amp;$BQ$1&amp;"")</f>
        <v>0</v>
      </c>
      <c r="BR581" s="225"/>
      <c r="BS581" s="225"/>
      <c r="BT581" s="223"/>
      <c r="BU581" s="227" cm="1">
        <f t="array" aca="1" ref="BU581" ca="1">INDIRECT("'"&amp;$C581&amp;"'!"&amp;"$"&amp;$D581&amp;$BU$1&amp;"")</f>
        <v>0</v>
      </c>
      <c r="BV581" s="225"/>
      <c r="BW581" s="225"/>
      <c r="BX581" s="223"/>
      <c r="BY581" s="228"/>
      <c r="BZ581" s="225"/>
      <c r="CA581" s="225"/>
      <c r="CB581" s="223"/>
    </row>
    <row r="582" spans="1:80" ht="15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140</v>
      </c>
      <c r="E582" s="229"/>
      <c r="F582" s="230"/>
      <c r="G582" s="231" cm="1">
        <f t="array" aca="1" ref="G582" ca="1">INDIRECT("'"&amp;$C582&amp;"'!"&amp;"$"&amp;$D582&amp;$G$1&amp;"")</f>
        <v>0</v>
      </c>
      <c r="H582" s="232" t="s">
        <v>1</v>
      </c>
      <c r="I582" s="230" t="s">
        <v>1</v>
      </c>
      <c r="J582" s="231" cm="1">
        <f t="array" aca="1" ref="J582" ca="1">INDIRECT("'"&amp;$C582&amp;"'!"&amp;"$"&amp;$D582&amp;$J$1&amp;"")</f>
        <v>0</v>
      </c>
      <c r="K582" s="232"/>
      <c r="L582" s="232"/>
      <c r="M582" s="233"/>
      <c r="N582" s="229" cm="1">
        <f t="array" aca="1" ref="N582" ca="1">INDIRECT("'"&amp;$C582&amp;"'!"&amp;"$"&amp;$D582&amp;$N$1&amp;"")</f>
        <v>0</v>
      </c>
      <c r="O582" s="232"/>
      <c r="P582" s="232"/>
      <c r="Q582" s="230"/>
      <c r="R582" s="229" cm="1">
        <f t="array" aca="1" ref="R582" ca="1">INDIRECT("'"&amp;$C582&amp;"'!"&amp;"$"&amp;$D582&amp;$R$1&amp;"")</f>
        <v>0</v>
      </c>
      <c r="S582" s="232"/>
      <c r="T582" s="232"/>
      <c r="U582" s="233"/>
      <c r="V582" s="229"/>
      <c r="W582" s="234" cm="1">
        <f t="array" aca="1" ref="W582" ca="1">INDIRECT("'"&amp;$C582&amp;"'!"&amp;"$"&amp;$D582&amp;$W$1&amp;"")</f>
        <v>0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cm="1">
        <f t="array" aca="1" ref="AR582" ca="1">INDIRECT("'"&amp;$C582&amp;"'!"&amp;"$"&amp;$D582&amp;$AR$1&amp;"")</f>
        <v>0</v>
      </c>
      <c r="AS582" s="232"/>
      <c r="AT582" s="230"/>
      <c r="AU582" s="231" cm="1">
        <f t="array" aca="1" ref="AU582" ca="1">INDIRECT("'"&amp;$C582&amp;"'!"&amp;"$"&amp;$D582&amp;$AU$1&amp;"")</f>
        <v>0</v>
      </c>
      <c r="AV582" s="232"/>
      <c r="AW582" s="230"/>
      <c r="AX582" s="229"/>
      <c r="AY582" s="233"/>
      <c r="AZ582" s="232" cm="1">
        <f t="array" aca="1" ref="AZ582" ca="1">INDIRECT("'"&amp;$C582&amp;"'!"&amp;"$"&amp;$D582&amp;$AZ$1&amp;"")</f>
        <v>0</v>
      </c>
      <c r="BA582" s="231"/>
      <c r="BB582" s="232"/>
      <c r="BC582" s="230"/>
      <c r="BD582" s="232" cm="1">
        <f t="array" aca="1" ref="BD582" ca="1">INDIRECT("'"&amp;$C582&amp;"'!"&amp;"$"&amp;$D582&amp;$BD$1&amp;"")</f>
        <v>0</v>
      </c>
      <c r="BE582" s="231"/>
      <c r="BF582" s="232"/>
      <c r="BG582" s="230"/>
      <c r="BH582" s="234"/>
      <c r="BI582" s="230"/>
      <c r="BJ582" s="234" cm="1">
        <f t="array" aca="1" ref="BJ582" ca="1">INDIRECT("'"&amp;$C582&amp;"'!"&amp;"$"&amp;$D582&amp;$BJ$1&amp;"")</f>
        <v>0</v>
      </c>
      <c r="BK582" s="232"/>
      <c r="BL582" s="230"/>
      <c r="BM582" s="408"/>
      <c r="BN582" s="229" cm="1">
        <f t="array" aca="1" ref="BN582" ca="1">INDIRECT("'"&amp;$C582&amp;"'!"&amp;"$"&amp;$D582&amp;$BN$1&amp;"")</f>
        <v>0</v>
      </c>
      <c r="BO582" s="231"/>
      <c r="BP582" s="230"/>
      <c r="BQ582" s="234" cm="1">
        <f t="array" aca="1" ref="BQ582" ca="1">INDIRECT("'"&amp;$C582&amp;"'!"&amp;"$"&amp;$D582&amp;$BQ$1&amp;"")</f>
        <v>0</v>
      </c>
      <c r="BR582" s="232"/>
      <c r="BS582" s="232"/>
      <c r="BT582" s="230"/>
      <c r="BU582" s="234" cm="1">
        <f t="array" aca="1" ref="BU582" ca="1">INDIRECT("'"&amp;$C582&amp;"'!"&amp;"$"&amp;$D582&amp;$BU$1&amp;"")</f>
        <v>0</v>
      </c>
      <c r="BV582" s="232"/>
      <c r="BW582" s="232"/>
      <c r="BX582" s="230"/>
      <c r="BY582" s="235"/>
      <c r="BZ582" s="232"/>
      <c r="CA582" s="232"/>
      <c r="CB582" s="230"/>
    </row>
    <row r="583" spans="1:80" ht="15">
      <c r="A583" s="344">
        <f t="shared" si="45"/>
        <v>46015</v>
      </c>
      <c r="B583" s="261">
        <v>0.125</v>
      </c>
      <c r="C583" s="247">
        <f>DAY(A583)</f>
        <v>24</v>
      </c>
      <c r="D583" s="248" t="s">
        <v>141</v>
      </c>
      <c r="E583" s="222"/>
      <c r="F583" s="223"/>
      <c r="G583" s="224" cm="1">
        <f t="array" aca="1" ref="G583" ca="1">INDIRECT("'"&amp;$C583&amp;"'!"&amp;"$"&amp;$D583&amp;$G$1&amp;"")</f>
        <v>0</v>
      </c>
      <c r="H583" s="225" t="s">
        <v>1</v>
      </c>
      <c r="I583" s="223" t="s">
        <v>1</v>
      </c>
      <c r="J583" s="224" cm="1">
        <f t="array" aca="1" ref="J583" ca="1">INDIRECT("'"&amp;$C583&amp;"'!"&amp;"$"&amp;$D583&amp;$J$1&amp;"")</f>
        <v>0</v>
      </c>
      <c r="K583" s="225"/>
      <c r="L583" s="225"/>
      <c r="M583" s="226"/>
      <c r="N583" s="222" cm="1">
        <f t="array" aca="1" ref="N583" ca="1">INDIRECT("'"&amp;$C583&amp;"'!"&amp;"$"&amp;$D583&amp;$N$1&amp;"")</f>
        <v>0</v>
      </c>
      <c r="O583" s="225"/>
      <c r="P583" s="225"/>
      <c r="Q583" s="223"/>
      <c r="R583" s="352" cm="1">
        <f t="array" aca="1" ref="R583" ca="1">INDIRECT("'"&amp;$C583&amp;"'!"&amp;"$"&amp;$D583&amp;$R$1&amp;"")</f>
        <v>0</v>
      </c>
      <c r="S583" s="225"/>
      <c r="T583" s="225"/>
      <c r="U583" s="226"/>
      <c r="V583" s="222"/>
      <c r="W583" s="227" cm="1">
        <f t="array" aca="1" ref="W583" ca="1">INDIRECT("'"&amp;$C583&amp;"'!"&amp;"$"&amp;$D583&amp;$W$1&amp;"")</f>
        <v>0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cm="1">
        <f t="array" aca="1" ref="AR583" ca="1">INDIRECT("'"&amp;$C583&amp;"'!"&amp;"$"&amp;$D583&amp;$AR$1&amp;"")</f>
        <v>0</v>
      </c>
      <c r="AS583" s="225"/>
      <c r="AT583" s="223"/>
      <c r="AU583" s="224" cm="1">
        <f t="array" aca="1" ref="AU583" ca="1">INDIRECT("'"&amp;$C583&amp;"'!"&amp;"$"&amp;$D583&amp;$AU$1&amp;"")</f>
        <v>0</v>
      </c>
      <c r="AV583" s="225"/>
      <c r="AW583" s="223"/>
      <c r="AX583" s="222"/>
      <c r="AY583" s="226"/>
      <c r="AZ583" s="225" cm="1">
        <f t="array" aca="1" ref="AZ583" ca="1">INDIRECT("'"&amp;$C583&amp;"'!"&amp;"$"&amp;$D583&amp;$AZ$1&amp;"")</f>
        <v>0</v>
      </c>
      <c r="BA583" s="224"/>
      <c r="BB583" s="225"/>
      <c r="BC583" s="223"/>
      <c r="BD583" s="225" cm="1">
        <f t="array" aca="1" ref="BD583" ca="1">INDIRECT("'"&amp;$C583&amp;"'!"&amp;"$"&amp;$D583&amp;$BD$1&amp;"")</f>
        <v>0</v>
      </c>
      <c r="BE583" s="224"/>
      <c r="BF583" s="225"/>
      <c r="BG583" s="223"/>
      <c r="BH583" s="227"/>
      <c r="BI583" s="223"/>
      <c r="BJ583" s="227" cm="1">
        <f t="array" aca="1" ref="BJ583" ca="1">INDIRECT("'"&amp;$C583&amp;"'!"&amp;"$"&amp;$D583&amp;$BJ$1&amp;"")</f>
        <v>0</v>
      </c>
      <c r="BK583" s="225"/>
      <c r="BL583" s="223"/>
      <c r="BM583" s="407"/>
      <c r="BN583" s="222" cm="1">
        <f t="array" aca="1" ref="BN583" ca="1">INDIRECT("'"&amp;$C583&amp;"'!"&amp;"$"&amp;$D583&amp;$BN$1&amp;"")</f>
        <v>0</v>
      </c>
      <c r="BO583" s="224"/>
      <c r="BP583" s="223"/>
      <c r="BQ583" s="227" cm="1">
        <f t="array" aca="1" ref="BQ583" ca="1">INDIRECT("'"&amp;$C583&amp;"'!"&amp;"$"&amp;$D583&amp;$BQ$1&amp;"")</f>
        <v>0</v>
      </c>
      <c r="BR583" s="225"/>
      <c r="BS583" s="225"/>
      <c r="BT583" s="223"/>
      <c r="BU583" s="227" cm="1">
        <f t="array" aca="1" ref="BU583" ca="1">INDIRECT("'"&amp;$C583&amp;"'!"&amp;"$"&amp;$D583&amp;$BU$1&amp;"")</f>
        <v>0</v>
      </c>
      <c r="BV583" s="225"/>
      <c r="BW583" s="225"/>
      <c r="BX583" s="223"/>
      <c r="BY583" s="228"/>
      <c r="BZ583" s="225"/>
      <c r="CA583" s="225"/>
      <c r="CB583" s="223"/>
    </row>
    <row r="584" spans="1:80" ht="15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142</v>
      </c>
      <c r="E584" s="229"/>
      <c r="F584" s="230"/>
      <c r="G584" s="231" cm="1">
        <f t="array" aca="1" ref="G584" ca="1">INDIRECT("'"&amp;$C584&amp;"'!"&amp;"$"&amp;$D584&amp;$G$1&amp;"")</f>
        <v>0</v>
      </c>
      <c r="H584" s="232" t="s">
        <v>1</v>
      </c>
      <c r="I584" s="230" t="s">
        <v>1</v>
      </c>
      <c r="J584" s="231" cm="1">
        <f t="array" aca="1" ref="J584" ca="1">INDIRECT("'"&amp;$C584&amp;"'!"&amp;"$"&amp;$D584&amp;$J$1&amp;"")</f>
        <v>0</v>
      </c>
      <c r="K584" s="232"/>
      <c r="L584" s="232"/>
      <c r="M584" s="233"/>
      <c r="N584" s="229" cm="1">
        <f t="array" aca="1" ref="N584" ca="1">INDIRECT("'"&amp;$C584&amp;"'!"&amp;"$"&amp;$D584&amp;$N$1&amp;"")</f>
        <v>0</v>
      </c>
      <c r="O584" s="232"/>
      <c r="P584" s="232"/>
      <c r="Q584" s="230"/>
      <c r="R584" s="229" cm="1">
        <f t="array" aca="1" ref="R584" ca="1">INDIRECT("'"&amp;$C584&amp;"'!"&amp;"$"&amp;$D584&amp;$R$1&amp;"")</f>
        <v>0</v>
      </c>
      <c r="S584" s="232"/>
      <c r="T584" s="232"/>
      <c r="U584" s="233"/>
      <c r="V584" s="229"/>
      <c r="W584" s="234" cm="1">
        <f t="array" aca="1" ref="W584" ca="1">INDIRECT("'"&amp;$C584&amp;"'!"&amp;"$"&amp;$D584&amp;$W$1&amp;"")</f>
        <v>0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cm="1">
        <f t="array" aca="1" ref="AR584" ca="1">INDIRECT("'"&amp;$C584&amp;"'!"&amp;"$"&amp;$D584&amp;$AR$1&amp;"")</f>
        <v>0</v>
      </c>
      <c r="AS584" s="232"/>
      <c r="AT584" s="230"/>
      <c r="AU584" s="231" cm="1">
        <f t="array" aca="1" ref="AU584" ca="1">INDIRECT("'"&amp;$C584&amp;"'!"&amp;"$"&amp;$D584&amp;$AU$1&amp;"")</f>
        <v>0</v>
      </c>
      <c r="AV584" s="232"/>
      <c r="AW584" s="230"/>
      <c r="AX584" s="229"/>
      <c r="AY584" s="233"/>
      <c r="AZ584" s="232" cm="1">
        <f t="array" aca="1" ref="AZ584" ca="1">INDIRECT("'"&amp;$C584&amp;"'!"&amp;"$"&amp;$D584&amp;$AZ$1&amp;"")</f>
        <v>0</v>
      </c>
      <c r="BA584" s="231"/>
      <c r="BB584" s="232"/>
      <c r="BC584" s="230"/>
      <c r="BD584" s="232" cm="1">
        <f t="array" aca="1" ref="BD584" ca="1">INDIRECT("'"&amp;$C584&amp;"'!"&amp;"$"&amp;$D584&amp;$BD$1&amp;"")</f>
        <v>0</v>
      </c>
      <c r="BE584" s="231"/>
      <c r="BF584" s="232"/>
      <c r="BG584" s="230"/>
      <c r="BH584" s="234"/>
      <c r="BI584" s="230"/>
      <c r="BJ584" s="234" cm="1">
        <f t="array" aca="1" ref="BJ584" ca="1">INDIRECT("'"&amp;$C584&amp;"'!"&amp;"$"&amp;$D584&amp;$BJ$1&amp;"")</f>
        <v>0</v>
      </c>
      <c r="BK584" s="232"/>
      <c r="BL584" s="230"/>
      <c r="BM584" s="408"/>
      <c r="BN584" s="229" cm="1">
        <f t="array" aca="1" ref="BN584" ca="1">INDIRECT("'"&amp;$C584&amp;"'!"&amp;"$"&amp;$D584&amp;$BN$1&amp;"")</f>
        <v>0</v>
      </c>
      <c r="BO584" s="231"/>
      <c r="BP584" s="230"/>
      <c r="BQ584" s="234" cm="1">
        <f t="array" aca="1" ref="BQ584" ca="1">INDIRECT("'"&amp;$C584&amp;"'!"&amp;"$"&amp;$D584&amp;$BQ$1&amp;"")</f>
        <v>0</v>
      </c>
      <c r="BR584" s="232"/>
      <c r="BS584" s="232"/>
      <c r="BT584" s="230"/>
      <c r="BU584" s="234" cm="1">
        <f t="array" aca="1" ref="BU584" ca="1">INDIRECT("'"&amp;$C584&amp;"'!"&amp;"$"&amp;$D584&amp;$BU$1&amp;"")</f>
        <v>0</v>
      </c>
      <c r="BV584" s="232"/>
      <c r="BW584" s="232"/>
      <c r="BX584" s="230"/>
      <c r="BY584" s="235"/>
      <c r="BZ584" s="232"/>
      <c r="CA584" s="232"/>
      <c r="CB584" s="230"/>
    </row>
    <row r="585" spans="1:80" ht="15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143</v>
      </c>
      <c r="E585" s="222"/>
      <c r="F585" s="223"/>
      <c r="G585" s="224" cm="1">
        <f t="array" aca="1" ref="G585" ca="1">INDIRECT("'"&amp;$C585&amp;"'!"&amp;"$"&amp;$D585&amp;$G$1&amp;"")</f>
        <v>0</v>
      </c>
      <c r="H585" s="225" t="s">
        <v>1</v>
      </c>
      <c r="I585" s="223" t="s">
        <v>1</v>
      </c>
      <c r="J585" s="224" cm="1">
        <f t="array" aca="1" ref="J585" ca="1">INDIRECT("'"&amp;$C585&amp;"'!"&amp;"$"&amp;$D585&amp;$J$1&amp;"")</f>
        <v>0</v>
      </c>
      <c r="K585" s="225"/>
      <c r="L585" s="225"/>
      <c r="M585" s="226"/>
      <c r="N585" s="222" cm="1">
        <f t="array" aca="1" ref="N585" ca="1">INDIRECT("'"&amp;$C585&amp;"'!"&amp;"$"&amp;$D585&amp;$N$1&amp;"")</f>
        <v>0</v>
      </c>
      <c r="O585" s="225"/>
      <c r="P585" s="225"/>
      <c r="Q585" s="223"/>
      <c r="R585" s="352" cm="1">
        <f t="array" aca="1" ref="R585" ca="1">INDIRECT("'"&amp;$C585&amp;"'!"&amp;"$"&amp;$D585&amp;$R$1&amp;"")</f>
        <v>0</v>
      </c>
      <c r="S585" s="225"/>
      <c r="T585" s="225"/>
      <c r="U585" s="226"/>
      <c r="V585" s="222"/>
      <c r="W585" s="227" cm="1">
        <f t="array" aca="1" ref="W585" ca="1">INDIRECT("'"&amp;$C585&amp;"'!"&amp;"$"&amp;$D585&amp;$W$1&amp;"")</f>
        <v>0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cm="1">
        <f t="array" aca="1" ref="AR585" ca="1">INDIRECT("'"&amp;$C585&amp;"'!"&amp;"$"&amp;$D585&amp;$AR$1&amp;"")</f>
        <v>0</v>
      </c>
      <c r="AS585" s="225"/>
      <c r="AT585" s="223"/>
      <c r="AU585" s="224" cm="1">
        <f t="array" aca="1" ref="AU585" ca="1">INDIRECT("'"&amp;$C585&amp;"'!"&amp;"$"&amp;$D585&amp;$AU$1&amp;"")</f>
        <v>0</v>
      </c>
      <c r="AV585" s="225"/>
      <c r="AW585" s="223"/>
      <c r="AX585" s="222"/>
      <c r="AY585" s="226"/>
      <c r="AZ585" s="225" cm="1">
        <f t="array" aca="1" ref="AZ585" ca="1">INDIRECT("'"&amp;$C585&amp;"'!"&amp;"$"&amp;$D585&amp;$AZ$1&amp;"")</f>
        <v>0</v>
      </c>
      <c r="BA585" s="224"/>
      <c r="BB585" s="225"/>
      <c r="BC585" s="223"/>
      <c r="BD585" s="225" cm="1">
        <f t="array" aca="1" ref="BD585" ca="1">INDIRECT("'"&amp;$C585&amp;"'!"&amp;"$"&amp;$D585&amp;$BD$1&amp;"")</f>
        <v>0</v>
      </c>
      <c r="BE585" s="224"/>
      <c r="BF585" s="225"/>
      <c r="BG585" s="223"/>
      <c r="BH585" s="227"/>
      <c r="BI585" s="223"/>
      <c r="BJ585" s="227" cm="1">
        <f t="array" aca="1" ref="BJ585" ca="1">INDIRECT("'"&amp;$C585&amp;"'!"&amp;"$"&amp;$D585&amp;$BJ$1&amp;"")</f>
        <v>0</v>
      </c>
      <c r="BK585" s="225"/>
      <c r="BL585" s="223"/>
      <c r="BM585" s="407"/>
      <c r="BN585" s="222" cm="1">
        <f t="array" aca="1" ref="BN585" ca="1">INDIRECT("'"&amp;$C585&amp;"'!"&amp;"$"&amp;$D585&amp;$BN$1&amp;"")</f>
        <v>0</v>
      </c>
      <c r="BO585" s="224"/>
      <c r="BP585" s="223"/>
      <c r="BQ585" s="227" cm="1">
        <f t="array" aca="1" ref="BQ585" ca="1">INDIRECT("'"&amp;$C585&amp;"'!"&amp;"$"&amp;$D585&amp;$BQ$1&amp;"")</f>
        <v>0</v>
      </c>
      <c r="BR585" s="225"/>
      <c r="BS585" s="225"/>
      <c r="BT585" s="223"/>
      <c r="BU585" s="227" cm="1">
        <f t="array" aca="1" ref="BU585" ca="1">INDIRECT("'"&amp;$C585&amp;"'!"&amp;"$"&amp;$D585&amp;$BU$1&amp;"")</f>
        <v>0</v>
      </c>
      <c r="BV585" s="225"/>
      <c r="BW585" s="225"/>
      <c r="BX585" s="223"/>
      <c r="BY585" s="228"/>
      <c r="BZ585" s="225"/>
      <c r="CA585" s="225"/>
      <c r="CB585" s="223"/>
    </row>
    <row r="586" spans="1:80" ht="15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144</v>
      </c>
      <c r="E586" s="229"/>
      <c r="F586" s="230"/>
      <c r="G586" s="231" cm="1">
        <f t="array" aca="1" ref="G586" ca="1">INDIRECT("'"&amp;$C586&amp;"'!"&amp;"$"&amp;$D586&amp;$G$1&amp;"")</f>
        <v>0</v>
      </c>
      <c r="H586" s="232" t="s">
        <v>1</v>
      </c>
      <c r="I586" s="230" t="s">
        <v>1</v>
      </c>
      <c r="J586" s="231" cm="1">
        <f t="array" aca="1" ref="J586" ca="1">INDIRECT("'"&amp;$C586&amp;"'!"&amp;"$"&amp;$D586&amp;$J$1&amp;"")</f>
        <v>0</v>
      </c>
      <c r="K586" s="232"/>
      <c r="L586" s="232"/>
      <c r="M586" s="233"/>
      <c r="N586" s="229" cm="1">
        <f t="array" aca="1" ref="N586" ca="1">INDIRECT("'"&amp;$C586&amp;"'!"&amp;"$"&amp;$D586&amp;$N$1&amp;"")</f>
        <v>0</v>
      </c>
      <c r="O586" s="232"/>
      <c r="P586" s="232"/>
      <c r="Q586" s="230"/>
      <c r="R586" s="229" cm="1">
        <f t="array" aca="1" ref="R586" ca="1">INDIRECT("'"&amp;$C586&amp;"'!"&amp;"$"&amp;$D586&amp;$R$1&amp;"")</f>
        <v>0</v>
      </c>
      <c r="S586" s="232"/>
      <c r="T586" s="232"/>
      <c r="U586" s="233"/>
      <c r="V586" s="229"/>
      <c r="W586" s="234" cm="1">
        <f t="array" aca="1" ref="W586" ca="1">INDIRECT("'"&amp;$C586&amp;"'!"&amp;"$"&amp;$D586&amp;$W$1&amp;"")</f>
        <v>0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cm="1">
        <f t="array" aca="1" ref="AR586" ca="1">INDIRECT("'"&amp;$C586&amp;"'!"&amp;"$"&amp;$D586&amp;$AR$1&amp;"")</f>
        <v>0</v>
      </c>
      <c r="AS586" s="232"/>
      <c r="AT586" s="230"/>
      <c r="AU586" s="231" cm="1">
        <f t="array" aca="1" ref="AU586" ca="1">INDIRECT("'"&amp;$C586&amp;"'!"&amp;"$"&amp;$D586&amp;$AU$1&amp;"")</f>
        <v>0</v>
      </c>
      <c r="AV586" s="232"/>
      <c r="AW586" s="230"/>
      <c r="AX586" s="229"/>
      <c r="AY586" s="233"/>
      <c r="AZ586" s="232" cm="1">
        <f t="array" aca="1" ref="AZ586" ca="1">INDIRECT("'"&amp;$C586&amp;"'!"&amp;"$"&amp;$D586&amp;$AZ$1&amp;"")</f>
        <v>0</v>
      </c>
      <c r="BA586" s="231"/>
      <c r="BB586" s="232"/>
      <c r="BC586" s="230"/>
      <c r="BD586" s="232" cm="1">
        <f t="array" aca="1" ref="BD586" ca="1">INDIRECT("'"&amp;$C586&amp;"'!"&amp;"$"&amp;$D586&amp;$BD$1&amp;"")</f>
        <v>0</v>
      </c>
      <c r="BE586" s="231"/>
      <c r="BF586" s="232"/>
      <c r="BG586" s="230"/>
      <c r="BH586" s="234"/>
      <c r="BI586" s="230"/>
      <c r="BJ586" s="234" cm="1">
        <f t="array" aca="1" ref="BJ586" ca="1">INDIRECT("'"&amp;$C586&amp;"'!"&amp;"$"&amp;$D586&amp;$BJ$1&amp;"")</f>
        <v>0</v>
      </c>
      <c r="BK586" s="232"/>
      <c r="BL586" s="230"/>
      <c r="BM586" s="408"/>
      <c r="BN586" s="229" cm="1">
        <f t="array" aca="1" ref="BN586" ca="1">INDIRECT("'"&amp;$C586&amp;"'!"&amp;"$"&amp;$D586&amp;$BN$1&amp;"")</f>
        <v>0</v>
      </c>
      <c r="BO586" s="231"/>
      <c r="BP586" s="230"/>
      <c r="BQ586" s="234" cm="1">
        <f t="array" aca="1" ref="BQ586" ca="1">INDIRECT("'"&amp;$C586&amp;"'!"&amp;"$"&amp;$D586&amp;$BQ$1&amp;"")</f>
        <v>0</v>
      </c>
      <c r="BR586" s="232"/>
      <c r="BS586" s="232"/>
      <c r="BT586" s="230"/>
      <c r="BU586" s="234" cm="1">
        <f t="array" aca="1" ref="BU586" ca="1">INDIRECT("'"&amp;$C586&amp;"'!"&amp;"$"&amp;$D586&amp;$BU$1&amp;"")</f>
        <v>0</v>
      </c>
      <c r="BV586" s="232"/>
      <c r="BW586" s="232"/>
      <c r="BX586" s="230"/>
      <c r="BY586" s="235"/>
      <c r="BZ586" s="232"/>
      <c r="CA586" s="232"/>
      <c r="CB586" s="230"/>
    </row>
    <row r="587" spans="1:80" ht="15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145</v>
      </c>
      <c r="E587" s="222"/>
      <c r="F587" s="223"/>
      <c r="G587" s="224" cm="1">
        <f t="array" aca="1" ref="G587" ca="1">INDIRECT("'"&amp;$C587&amp;"'!"&amp;"$"&amp;$D587&amp;$G$1&amp;"")</f>
        <v>0</v>
      </c>
      <c r="H587" s="225" t="s">
        <v>1</v>
      </c>
      <c r="I587" s="223" t="s">
        <v>1</v>
      </c>
      <c r="J587" s="224" cm="1">
        <f t="array" aca="1" ref="J587" ca="1">INDIRECT("'"&amp;$C587&amp;"'!"&amp;"$"&amp;$D587&amp;$J$1&amp;"")</f>
        <v>0</v>
      </c>
      <c r="K587" s="225"/>
      <c r="L587" s="225"/>
      <c r="M587" s="226"/>
      <c r="N587" s="222" cm="1">
        <f t="array" aca="1" ref="N587" ca="1">INDIRECT("'"&amp;$C587&amp;"'!"&amp;"$"&amp;$D587&amp;$N$1&amp;"")</f>
        <v>0</v>
      </c>
      <c r="O587" s="225"/>
      <c r="P587" s="225"/>
      <c r="Q587" s="223"/>
      <c r="R587" s="352" cm="1">
        <f t="array" aca="1" ref="R587" ca="1">INDIRECT("'"&amp;$C587&amp;"'!"&amp;"$"&amp;$D587&amp;$R$1&amp;"")</f>
        <v>0</v>
      </c>
      <c r="S587" s="225"/>
      <c r="T587" s="225"/>
      <c r="U587" s="226"/>
      <c r="V587" s="222"/>
      <c r="W587" s="227" cm="1">
        <f t="array" aca="1" ref="W587" ca="1">INDIRECT("'"&amp;$C587&amp;"'!"&amp;"$"&amp;$D587&amp;$W$1&amp;"")</f>
        <v>0</v>
      </c>
      <c r="X587" s="225"/>
      <c r="Y587" s="223"/>
      <c r="Z587" s="224" cm="1">
        <f t="array" aca="1" ref="Z587" ca="1">INDIRECT("'"&amp;$C587&amp;"'!"&amp;"$"&amp;$D587&amp;$Z$1&amp;"")</f>
        <v>0</v>
      </c>
      <c r="AA587" s="225" t="s">
        <v>1</v>
      </c>
      <c r="AB587" s="225" t="s">
        <v>1</v>
      </c>
      <c r="AC587" s="226" t="s">
        <v>1</v>
      </c>
      <c r="AD587" s="222" cm="1">
        <f t="array" aca="1" ref="AD587" ca="1">INDIRECT("'"&amp;$C587&amp;"'!"&amp;"$"&amp;$D587&amp;$AD$1&amp;"")</f>
        <v>0</v>
      </c>
      <c r="AE587" s="225" t="s">
        <v>1</v>
      </c>
      <c r="AF587" s="225" t="s">
        <v>1</v>
      </c>
      <c r="AG587" s="223" t="s">
        <v>1</v>
      </c>
      <c r="AH587" s="224" cm="1">
        <f t="array" aca="1" ref="AH587" ca="1">INDIRECT("'"&amp;$C587&amp;"'!"&amp;"$"&amp;$D587&amp;$AH$1&amp;"")</f>
        <v>0</v>
      </c>
      <c r="AI587" s="225" t="s">
        <v>1</v>
      </c>
      <c r="AJ587" s="225" t="s">
        <v>1</v>
      </c>
      <c r="AK587" s="226" t="s">
        <v>1</v>
      </c>
      <c r="AL587" s="222" cm="1">
        <f t="array" aca="1" ref="AL587" ca="1">INDIRECT("'"&amp;$C587&amp;"'!"&amp;"$"&amp;$D587&amp;$AL$1&amp;"")</f>
        <v>0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cm="1">
        <f t="array" aca="1" ref="AR587" ca="1">INDIRECT("'"&amp;$C587&amp;"'!"&amp;"$"&amp;$D587&amp;$AR$1&amp;"")</f>
        <v>0</v>
      </c>
      <c r="AS587" s="225"/>
      <c r="AT587" s="223"/>
      <c r="AU587" s="224" cm="1">
        <f t="array" aca="1" ref="AU587" ca="1">INDIRECT("'"&amp;$C587&amp;"'!"&amp;"$"&amp;$D587&amp;$AU$1&amp;"")</f>
        <v>0</v>
      </c>
      <c r="AV587" s="225"/>
      <c r="AW587" s="223"/>
      <c r="AX587" s="222"/>
      <c r="AY587" s="226"/>
      <c r="AZ587" s="225" cm="1">
        <f t="array" aca="1" ref="AZ587" ca="1">INDIRECT("'"&amp;$C587&amp;"'!"&amp;"$"&amp;$D587&amp;$AZ$1&amp;"")</f>
        <v>0</v>
      </c>
      <c r="BA587" s="224"/>
      <c r="BB587" s="225"/>
      <c r="BC587" s="223"/>
      <c r="BD587" s="225" cm="1">
        <f t="array" aca="1" ref="BD587" ca="1">INDIRECT("'"&amp;$C587&amp;"'!"&amp;"$"&amp;$D587&amp;$BD$1&amp;"")</f>
        <v>0</v>
      </c>
      <c r="BE587" s="224"/>
      <c r="BF587" s="225"/>
      <c r="BG587" s="223"/>
      <c r="BH587" s="227"/>
      <c r="BI587" s="223"/>
      <c r="BJ587" s="227" cm="1">
        <f t="array" aca="1" ref="BJ587" ca="1">INDIRECT("'"&amp;$C587&amp;"'!"&amp;"$"&amp;$D587&amp;$BJ$1&amp;"")</f>
        <v>0</v>
      </c>
      <c r="BK587" s="225"/>
      <c r="BL587" s="223"/>
      <c r="BM587" s="407"/>
      <c r="BN587" s="222" cm="1">
        <f t="array" aca="1" ref="BN587" ca="1">INDIRECT("'"&amp;$C587&amp;"'!"&amp;"$"&amp;$D587&amp;$BN$1&amp;"")</f>
        <v>0</v>
      </c>
      <c r="BO587" s="224"/>
      <c r="BP587" s="223"/>
      <c r="BQ587" s="227" cm="1">
        <f t="array" aca="1" ref="BQ587" ca="1">INDIRECT("'"&amp;$C587&amp;"'!"&amp;"$"&amp;$D587&amp;$BQ$1&amp;"")</f>
        <v>0</v>
      </c>
      <c r="BR587" s="225"/>
      <c r="BS587" s="225"/>
      <c r="BT587" s="223"/>
      <c r="BU587" s="228" cm="1">
        <f t="array" aca="1" ref="BU587" ca="1">INDIRECT("'"&amp;$C587&amp;"'!"&amp;"$"&amp;$D587&amp;$BU$1&amp;"")</f>
        <v>0</v>
      </c>
      <c r="BV587" s="225"/>
      <c r="BW587" s="225"/>
      <c r="BX587" s="223"/>
      <c r="BY587" s="228"/>
      <c r="BZ587" s="225"/>
      <c r="CA587" s="225"/>
      <c r="CB587" s="223"/>
    </row>
    <row r="588" spans="1:80" ht="15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146</v>
      </c>
      <c r="E588" s="229"/>
      <c r="F588" s="230"/>
      <c r="G588" s="231" cm="1">
        <f t="array" aca="1" ref="G588" ca="1">INDIRECT("'"&amp;$C588&amp;"'!"&amp;"$"&amp;$D588&amp;$G$1&amp;"")</f>
        <v>0</v>
      </c>
      <c r="H588" s="232" t="s">
        <v>1</v>
      </c>
      <c r="I588" s="230" t="s">
        <v>1</v>
      </c>
      <c r="J588" s="231" cm="1">
        <f t="array" aca="1" ref="J588" ca="1">INDIRECT("'"&amp;$C588&amp;"'!"&amp;"$"&amp;$D588&amp;$J$1&amp;"")</f>
        <v>0</v>
      </c>
      <c r="K588" s="232"/>
      <c r="L588" s="232"/>
      <c r="M588" s="233"/>
      <c r="N588" s="229" cm="1">
        <f t="array" aca="1" ref="N588" ca="1">INDIRECT("'"&amp;$C588&amp;"'!"&amp;"$"&amp;$D588&amp;$N$1&amp;"")</f>
        <v>0</v>
      </c>
      <c r="O588" s="232"/>
      <c r="P588" s="232"/>
      <c r="Q588" s="230"/>
      <c r="R588" s="229" cm="1">
        <f t="array" aca="1" ref="R588" ca="1">INDIRECT("'"&amp;$C588&amp;"'!"&amp;"$"&amp;$D588&amp;$R$1&amp;"")</f>
        <v>0</v>
      </c>
      <c r="S588" s="232"/>
      <c r="T588" s="232"/>
      <c r="U588" s="233"/>
      <c r="V588" s="229"/>
      <c r="W588" s="234" cm="1">
        <f t="array" aca="1" ref="W588" ca="1">INDIRECT("'"&amp;$C588&amp;"'!"&amp;"$"&amp;$D588&amp;$W$1&amp;"")</f>
        <v>0</v>
      </c>
      <c r="X588" s="232"/>
      <c r="Y588" s="230"/>
      <c r="Z588" s="231" cm="1">
        <f t="array" aca="1" ref="Z588" ca="1">INDIRECT("'"&amp;$C588&amp;"'!"&amp;"$"&amp;$D588&amp;$Z$1&amp;"")</f>
        <v>0</v>
      </c>
      <c r="AA588" s="232" t="s">
        <v>1</v>
      </c>
      <c r="AB588" s="232" t="s">
        <v>1</v>
      </c>
      <c r="AC588" s="233" t="s">
        <v>1</v>
      </c>
      <c r="AD588" s="229" cm="1">
        <f t="array" aca="1" ref="AD588" ca="1">INDIRECT("'"&amp;$C588&amp;"'!"&amp;"$"&amp;$D588&amp;$AD$1&amp;"")</f>
        <v>0</v>
      </c>
      <c r="AE588" s="232" t="s">
        <v>1</v>
      </c>
      <c r="AF588" s="232" t="s">
        <v>1</v>
      </c>
      <c r="AG588" s="230" t="s">
        <v>1</v>
      </c>
      <c r="AH588" s="231" cm="1">
        <f t="array" aca="1" ref="AH588" ca="1">INDIRECT("'"&amp;$C588&amp;"'!"&amp;"$"&amp;$D588&amp;$AH$1&amp;"")</f>
        <v>0</v>
      </c>
      <c r="AI588" s="232" t="s">
        <v>1</v>
      </c>
      <c r="AJ588" s="232" t="s">
        <v>1</v>
      </c>
      <c r="AK588" s="233" t="s">
        <v>1</v>
      </c>
      <c r="AL588" s="229" cm="1">
        <f t="array" aca="1" ref="AL588" ca="1">INDIRECT("'"&amp;$C588&amp;"'!"&amp;"$"&amp;$D588&amp;$AL$1&amp;"")</f>
        <v>0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cm="1">
        <f t="array" aca="1" ref="AR588" ca="1">INDIRECT("'"&amp;$C588&amp;"'!"&amp;"$"&amp;$D588&amp;$AR$1&amp;"")</f>
        <v>0</v>
      </c>
      <c r="AS588" s="232"/>
      <c r="AT588" s="230"/>
      <c r="AU588" s="231" cm="1">
        <f t="array" aca="1" ref="AU588" ca="1">INDIRECT("'"&amp;$C588&amp;"'!"&amp;"$"&amp;$D588&amp;$AU$1&amp;"")</f>
        <v>0</v>
      </c>
      <c r="AV588" s="232"/>
      <c r="AW588" s="230"/>
      <c r="AX588" s="229"/>
      <c r="AY588" s="233"/>
      <c r="AZ588" s="232" cm="1">
        <f t="array" aca="1" ref="AZ588" ca="1">INDIRECT("'"&amp;$C588&amp;"'!"&amp;"$"&amp;$D588&amp;$AZ$1&amp;"")</f>
        <v>0</v>
      </c>
      <c r="BA588" s="231"/>
      <c r="BB588" s="232"/>
      <c r="BC588" s="230"/>
      <c r="BD588" s="232" cm="1">
        <f t="array" aca="1" ref="BD588" ca="1">INDIRECT("'"&amp;$C588&amp;"'!"&amp;"$"&amp;$D588&amp;$BD$1&amp;"")</f>
        <v>0</v>
      </c>
      <c r="BE588" s="231"/>
      <c r="BF588" s="232"/>
      <c r="BG588" s="230"/>
      <c r="BH588" s="234"/>
      <c r="BI588" s="230"/>
      <c r="BJ588" s="234" cm="1">
        <f t="array" aca="1" ref="BJ588" ca="1">INDIRECT("'"&amp;$C588&amp;"'!"&amp;"$"&amp;$D588&amp;$BJ$1&amp;"")</f>
        <v>0</v>
      </c>
      <c r="BK588" s="232"/>
      <c r="BL588" s="230"/>
      <c r="BM588" s="408"/>
      <c r="BN588" s="229" cm="1">
        <f t="array" aca="1" ref="BN588" ca="1">INDIRECT("'"&amp;$C588&amp;"'!"&amp;"$"&amp;$D588&amp;$BN$1&amp;"")</f>
        <v>0</v>
      </c>
      <c r="BO588" s="231"/>
      <c r="BP588" s="230"/>
      <c r="BQ588" s="234" cm="1">
        <f t="array" aca="1" ref="BQ588" ca="1">INDIRECT("'"&amp;$C588&amp;"'!"&amp;"$"&amp;$D588&amp;$BQ$1&amp;"")</f>
        <v>0</v>
      </c>
      <c r="BR588" s="232"/>
      <c r="BS588" s="232"/>
      <c r="BT588" s="230"/>
      <c r="BU588" s="235" cm="1">
        <f t="array" aca="1" ref="BU588" ca="1">INDIRECT("'"&amp;$C588&amp;"'!"&amp;"$"&amp;$D588&amp;$BU$1&amp;"")</f>
        <v>0</v>
      </c>
      <c r="BV588" s="232"/>
      <c r="BW588" s="232"/>
      <c r="BX588" s="230"/>
      <c r="BY588" s="235"/>
      <c r="BZ588" s="232"/>
      <c r="CA588" s="232"/>
      <c r="CB588" s="230"/>
    </row>
    <row r="589" spans="1:80" ht="15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147</v>
      </c>
      <c r="E589" s="222"/>
      <c r="F589" s="223"/>
      <c r="G589" s="224" cm="1">
        <f t="array" aca="1" ref="G589" ca="1">INDIRECT("'"&amp;$C589&amp;"'!"&amp;"$"&amp;$D589&amp;$G$1&amp;"")</f>
        <v>0</v>
      </c>
      <c r="H589" s="225" t="s">
        <v>1</v>
      </c>
      <c r="I589" s="223" t="s">
        <v>1</v>
      </c>
      <c r="J589" s="224" cm="1">
        <f t="array" aca="1" ref="J589" ca="1">INDIRECT("'"&amp;$C589&amp;"'!"&amp;"$"&amp;$D589&amp;$J$1&amp;"")</f>
        <v>0</v>
      </c>
      <c r="K589" s="225"/>
      <c r="L589" s="225"/>
      <c r="M589" s="226"/>
      <c r="N589" s="222" cm="1">
        <f t="array" aca="1" ref="N589" ca="1">INDIRECT("'"&amp;$C589&amp;"'!"&amp;"$"&amp;$D589&amp;$N$1&amp;"")</f>
        <v>0</v>
      </c>
      <c r="O589" s="225"/>
      <c r="P589" s="225"/>
      <c r="Q589" s="223"/>
      <c r="R589" s="352" cm="1">
        <f t="array" aca="1" ref="R589" ca="1">INDIRECT("'"&amp;$C589&amp;"'!"&amp;"$"&amp;$D589&amp;$R$1&amp;"")</f>
        <v>0</v>
      </c>
      <c r="S589" s="225"/>
      <c r="T589" s="225"/>
      <c r="U589" s="226"/>
      <c r="V589" s="222"/>
      <c r="W589" s="227" cm="1">
        <f t="array" aca="1" ref="W589" ca="1">INDIRECT("'"&amp;$C589&amp;"'!"&amp;"$"&amp;$D589&amp;$W$1&amp;"")</f>
        <v>0</v>
      </c>
      <c r="X589" s="225"/>
      <c r="Y589" s="223"/>
      <c r="Z589" s="224" cm="1">
        <f t="array" aca="1" ref="Z589" ca="1">INDIRECT("'"&amp;$C589&amp;"'!"&amp;"$"&amp;$D589&amp;$Z$1&amp;"")</f>
        <v>0</v>
      </c>
      <c r="AA589" s="225" t="s">
        <v>1</v>
      </c>
      <c r="AB589" s="225" t="s">
        <v>1</v>
      </c>
      <c r="AC589" s="226" t="s">
        <v>1</v>
      </c>
      <c r="AD589" s="222" cm="1">
        <f t="array" aca="1" ref="AD589" ca="1">INDIRECT("'"&amp;$C589&amp;"'!"&amp;"$"&amp;$D589&amp;$AD$1&amp;"")</f>
        <v>0</v>
      </c>
      <c r="AE589" s="225" t="s">
        <v>1</v>
      </c>
      <c r="AF589" s="225" t="s">
        <v>1</v>
      </c>
      <c r="AG589" s="223" t="s">
        <v>1</v>
      </c>
      <c r="AH589" s="224" cm="1">
        <f t="array" aca="1" ref="AH589" ca="1">INDIRECT("'"&amp;$C589&amp;"'!"&amp;"$"&amp;$D589&amp;$AH$1&amp;"")</f>
        <v>0</v>
      </c>
      <c r="AI589" s="225" t="s">
        <v>1</v>
      </c>
      <c r="AJ589" s="225" t="s">
        <v>1</v>
      </c>
      <c r="AK589" s="226" t="s">
        <v>1</v>
      </c>
      <c r="AL589" s="222" cm="1">
        <f t="array" aca="1" ref="AL589" ca="1">INDIRECT("'"&amp;$C589&amp;"'!"&amp;"$"&amp;$D589&amp;$AL$1&amp;"")</f>
        <v>0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cm="1">
        <f t="array" aca="1" ref="AR589" ca="1">INDIRECT("'"&amp;$C589&amp;"'!"&amp;"$"&amp;$D589&amp;$AR$1&amp;"")</f>
        <v>0</v>
      </c>
      <c r="AS589" s="225"/>
      <c r="AT589" s="223"/>
      <c r="AU589" s="224" cm="1">
        <f t="array" aca="1" ref="AU589" ca="1">INDIRECT("'"&amp;$C589&amp;"'!"&amp;"$"&amp;$D589&amp;$AU$1&amp;"")</f>
        <v>0</v>
      </c>
      <c r="AV589" s="225"/>
      <c r="AW589" s="223"/>
      <c r="AX589" s="222"/>
      <c r="AY589" s="226"/>
      <c r="AZ589" s="225" cm="1">
        <f t="array" aca="1" ref="AZ589" ca="1">INDIRECT("'"&amp;$C589&amp;"'!"&amp;"$"&amp;$D589&amp;$AZ$1&amp;"")</f>
        <v>0</v>
      </c>
      <c r="BA589" s="224"/>
      <c r="BB589" s="225"/>
      <c r="BC589" s="223"/>
      <c r="BD589" s="225" cm="1">
        <f t="array" aca="1" ref="BD589" ca="1">INDIRECT("'"&amp;$C589&amp;"'!"&amp;"$"&amp;$D589&amp;$BD$1&amp;"")</f>
        <v>0</v>
      </c>
      <c r="BE589" s="224"/>
      <c r="BF589" s="225"/>
      <c r="BG589" s="223"/>
      <c r="BH589" s="227"/>
      <c r="BI589" s="223"/>
      <c r="BJ589" s="227" cm="1">
        <f t="array" aca="1" ref="BJ589" ca="1">INDIRECT("'"&amp;$C589&amp;"'!"&amp;"$"&amp;$D589&amp;$BJ$1&amp;"")</f>
        <v>0</v>
      </c>
      <c r="BK589" s="225"/>
      <c r="BL589" s="223"/>
      <c r="BM589" s="407"/>
      <c r="BN589" s="222" cm="1">
        <f t="array" aca="1" ref="BN589" ca="1">INDIRECT("'"&amp;$C589&amp;"'!"&amp;"$"&amp;$D589&amp;$BN$1&amp;"")</f>
        <v>0</v>
      </c>
      <c r="BO589" s="224"/>
      <c r="BP589" s="223"/>
      <c r="BQ589" s="227" cm="1">
        <f t="array" aca="1" ref="BQ589" ca="1">INDIRECT("'"&amp;$C589&amp;"'!"&amp;"$"&amp;$D589&amp;$BQ$1&amp;"")</f>
        <v>0</v>
      </c>
      <c r="BR589" s="225"/>
      <c r="BS589" s="225"/>
      <c r="BT589" s="223"/>
      <c r="BU589" s="228" cm="1">
        <f t="array" aca="1" ref="BU589" ca="1">INDIRECT("'"&amp;$C589&amp;"'!"&amp;"$"&amp;$D589&amp;$BU$1&amp;"")</f>
        <v>0</v>
      </c>
      <c r="BV589" s="225"/>
      <c r="BW589" s="225"/>
      <c r="BX589" s="223"/>
      <c r="BY589" s="228"/>
      <c r="BZ589" s="225"/>
      <c r="CA589" s="225"/>
      <c r="CB589" s="223"/>
    </row>
    <row r="590" spans="1:80" ht="15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148</v>
      </c>
      <c r="E590" s="229"/>
      <c r="F590" s="230"/>
      <c r="G590" s="231" cm="1">
        <f t="array" aca="1" ref="G590" ca="1">INDIRECT("'"&amp;$C590&amp;"'!"&amp;"$"&amp;$D590&amp;$G$1&amp;"")</f>
        <v>0</v>
      </c>
      <c r="H590" s="232" t="s">
        <v>1</v>
      </c>
      <c r="I590" s="230" t="s">
        <v>1</v>
      </c>
      <c r="J590" s="231" cm="1">
        <f t="array" aca="1" ref="J590" ca="1">INDIRECT("'"&amp;$C590&amp;"'!"&amp;"$"&amp;$D590&amp;$J$1&amp;"")</f>
        <v>0</v>
      </c>
      <c r="K590" s="232"/>
      <c r="L590" s="232"/>
      <c r="M590" s="233"/>
      <c r="N590" s="229" cm="1">
        <f t="array" aca="1" ref="N590" ca="1">INDIRECT("'"&amp;$C590&amp;"'!"&amp;"$"&amp;$D590&amp;$N$1&amp;"")</f>
        <v>0</v>
      </c>
      <c r="O590" s="232"/>
      <c r="P590" s="232"/>
      <c r="Q590" s="230"/>
      <c r="R590" s="229" cm="1">
        <f t="array" aca="1" ref="R590" ca="1">INDIRECT("'"&amp;$C590&amp;"'!"&amp;"$"&amp;$D590&amp;$R$1&amp;"")</f>
        <v>0</v>
      </c>
      <c r="S590" s="232"/>
      <c r="T590" s="232"/>
      <c r="U590" s="233"/>
      <c r="V590" s="229"/>
      <c r="W590" s="234" cm="1">
        <f t="array" aca="1" ref="W590" ca="1">INDIRECT("'"&amp;$C590&amp;"'!"&amp;"$"&amp;$D590&amp;$W$1&amp;"")</f>
        <v>0</v>
      </c>
      <c r="X590" s="232"/>
      <c r="Y590" s="230"/>
      <c r="Z590" s="231" cm="1">
        <f t="array" aca="1" ref="Z590" ca="1">INDIRECT("'"&amp;$C590&amp;"'!"&amp;"$"&amp;$D590&amp;$Z$1&amp;"")</f>
        <v>0</v>
      </c>
      <c r="AA590" s="232" t="s">
        <v>1</v>
      </c>
      <c r="AB590" s="232" t="s">
        <v>1</v>
      </c>
      <c r="AC590" s="233" t="s">
        <v>1</v>
      </c>
      <c r="AD590" s="229" cm="1">
        <f t="array" aca="1" ref="AD590" ca="1">INDIRECT("'"&amp;$C590&amp;"'!"&amp;"$"&amp;$D590&amp;$AD$1&amp;"")</f>
        <v>0</v>
      </c>
      <c r="AE590" s="232" t="s">
        <v>1</v>
      </c>
      <c r="AF590" s="232" t="s">
        <v>1</v>
      </c>
      <c r="AG590" s="230" t="s">
        <v>1</v>
      </c>
      <c r="AH590" s="231" cm="1">
        <f t="array" aca="1" ref="AH590" ca="1">INDIRECT("'"&amp;$C590&amp;"'!"&amp;"$"&amp;$D590&amp;$AH$1&amp;"")</f>
        <v>0</v>
      </c>
      <c r="AI590" s="232" t="s">
        <v>1</v>
      </c>
      <c r="AJ590" s="232" t="s">
        <v>1</v>
      </c>
      <c r="AK590" s="233" t="s">
        <v>1</v>
      </c>
      <c r="AL590" s="229" cm="1">
        <f t="array" aca="1" ref="AL590" ca="1">INDIRECT("'"&amp;$C590&amp;"'!"&amp;"$"&amp;$D590&amp;$AL$1&amp;"")</f>
        <v>0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cm="1">
        <f t="array" aca="1" ref="AR590" ca="1">INDIRECT("'"&amp;$C590&amp;"'!"&amp;"$"&amp;$D590&amp;$AR$1&amp;"")</f>
        <v>0</v>
      </c>
      <c r="AS590" s="232"/>
      <c r="AT590" s="230"/>
      <c r="AU590" s="231" cm="1">
        <f t="array" aca="1" ref="AU590" ca="1">INDIRECT("'"&amp;$C590&amp;"'!"&amp;"$"&amp;$D590&amp;$AU$1&amp;"")</f>
        <v>0</v>
      </c>
      <c r="AV590" s="232"/>
      <c r="AW590" s="230"/>
      <c r="AX590" s="229"/>
      <c r="AY590" s="233"/>
      <c r="AZ590" s="232" cm="1">
        <f t="array" aca="1" ref="AZ590" ca="1">INDIRECT("'"&amp;$C590&amp;"'!"&amp;"$"&amp;$D590&amp;$AZ$1&amp;"")</f>
        <v>0</v>
      </c>
      <c r="BA590" s="231"/>
      <c r="BB590" s="232"/>
      <c r="BC590" s="230"/>
      <c r="BD590" s="232" cm="1">
        <f t="array" aca="1" ref="BD590" ca="1">INDIRECT("'"&amp;$C590&amp;"'!"&amp;"$"&amp;$D590&amp;$BD$1&amp;"")</f>
        <v>0</v>
      </c>
      <c r="BE590" s="231"/>
      <c r="BF590" s="232"/>
      <c r="BG590" s="230"/>
      <c r="BH590" s="234"/>
      <c r="BI590" s="230"/>
      <c r="BJ590" s="234" cm="1">
        <f t="array" aca="1" ref="BJ590" ca="1">INDIRECT("'"&amp;$C590&amp;"'!"&amp;"$"&amp;$D590&amp;$BJ$1&amp;"")</f>
        <v>0</v>
      </c>
      <c r="BK590" s="232"/>
      <c r="BL590" s="230"/>
      <c r="BM590" s="408"/>
      <c r="BN590" s="229" cm="1">
        <f t="array" aca="1" ref="BN590" ca="1">INDIRECT("'"&amp;$C590&amp;"'!"&amp;"$"&amp;$D590&amp;$BN$1&amp;"")</f>
        <v>0</v>
      </c>
      <c r="BO590" s="231"/>
      <c r="BP590" s="230"/>
      <c r="BQ590" s="234" cm="1">
        <f t="array" aca="1" ref="BQ590" ca="1">INDIRECT("'"&amp;$C590&amp;"'!"&amp;"$"&amp;$D590&amp;$BQ$1&amp;"")</f>
        <v>0</v>
      </c>
      <c r="BR590" s="232"/>
      <c r="BS590" s="232"/>
      <c r="BT590" s="230"/>
      <c r="BU590" s="235" cm="1">
        <f t="array" aca="1" ref="BU590" ca="1">INDIRECT("'"&amp;$C590&amp;"'!"&amp;"$"&amp;$D590&amp;$BU$1&amp;"")</f>
        <v>0</v>
      </c>
      <c r="BV590" s="232"/>
      <c r="BW590" s="232"/>
      <c r="BX590" s="230"/>
      <c r="BY590" s="235"/>
      <c r="BZ590" s="232"/>
      <c r="CA590" s="232"/>
      <c r="CB590" s="230"/>
    </row>
    <row r="591" spans="1:80" ht="15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149</v>
      </c>
      <c r="E591" s="222"/>
      <c r="F591" s="223"/>
      <c r="G591" s="224" cm="1">
        <f t="array" aca="1" ref="G591" ca="1">INDIRECT("'"&amp;$C591&amp;"'!"&amp;"$"&amp;$D591&amp;$G$1&amp;"")</f>
        <v>0</v>
      </c>
      <c r="H591" s="225" t="s">
        <v>1</v>
      </c>
      <c r="I591" s="223" t="s">
        <v>1</v>
      </c>
      <c r="J591" s="224" cm="1">
        <f t="array" aca="1" ref="J591" ca="1">INDIRECT("'"&amp;$C591&amp;"'!"&amp;"$"&amp;$D591&amp;$J$1&amp;"")</f>
        <v>0</v>
      </c>
      <c r="K591" s="225"/>
      <c r="L591" s="225"/>
      <c r="M591" s="226"/>
      <c r="N591" s="222" cm="1">
        <f t="array" aca="1" ref="N591" ca="1">INDIRECT("'"&amp;$C591&amp;"'!"&amp;"$"&amp;$D591&amp;$N$1&amp;"")</f>
        <v>0</v>
      </c>
      <c r="O591" s="225"/>
      <c r="P591" s="225"/>
      <c r="Q591" s="223"/>
      <c r="R591" s="352" cm="1">
        <f t="array" aca="1" ref="R591" ca="1">INDIRECT("'"&amp;$C591&amp;"'!"&amp;"$"&amp;$D591&amp;$R$1&amp;"")</f>
        <v>0</v>
      </c>
      <c r="S591" s="225"/>
      <c r="T591" s="225"/>
      <c r="U591" s="226"/>
      <c r="V591" s="222"/>
      <c r="W591" s="227" cm="1">
        <f t="array" aca="1" ref="W591" ca="1">INDIRECT("'"&amp;$C591&amp;"'!"&amp;"$"&amp;$D591&amp;$W$1&amp;"")</f>
        <v>0</v>
      </c>
      <c r="X591" s="225"/>
      <c r="Y591" s="223"/>
      <c r="Z591" s="224" cm="1">
        <f t="array" aca="1" ref="Z591" ca="1">INDIRECT("'"&amp;$C591&amp;"'!"&amp;"$"&amp;$D591&amp;$Z$1&amp;"")</f>
        <v>0</v>
      </c>
      <c r="AA591" s="225" t="s">
        <v>1</v>
      </c>
      <c r="AB591" s="225" t="s">
        <v>1</v>
      </c>
      <c r="AC591" s="226" t="s">
        <v>1</v>
      </c>
      <c r="AD591" s="222" cm="1">
        <f t="array" aca="1" ref="AD591" ca="1">INDIRECT("'"&amp;$C591&amp;"'!"&amp;"$"&amp;$D591&amp;$AD$1&amp;"")</f>
        <v>0</v>
      </c>
      <c r="AE591" s="225" t="s">
        <v>1</v>
      </c>
      <c r="AF591" s="225" t="s">
        <v>1</v>
      </c>
      <c r="AG591" s="223" t="s">
        <v>1</v>
      </c>
      <c r="AH591" s="224" cm="1">
        <f t="array" aca="1" ref="AH591" ca="1">INDIRECT("'"&amp;$C591&amp;"'!"&amp;"$"&amp;$D591&amp;$AH$1&amp;"")</f>
        <v>0</v>
      </c>
      <c r="AI591" s="225" t="s">
        <v>1</v>
      </c>
      <c r="AJ591" s="225" t="s">
        <v>1</v>
      </c>
      <c r="AK591" s="226" t="s">
        <v>1</v>
      </c>
      <c r="AL591" s="222" cm="1">
        <f t="array" aca="1" ref="AL591" ca="1">INDIRECT("'"&amp;$C591&amp;"'!"&amp;"$"&amp;$D591&amp;$AL$1&amp;"")</f>
        <v>0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cm="1">
        <f t="array" aca="1" ref="AR591" ca="1">INDIRECT("'"&amp;$C591&amp;"'!"&amp;"$"&amp;$D591&amp;$AR$1&amp;"")</f>
        <v>0</v>
      </c>
      <c r="AS591" s="225"/>
      <c r="AT591" s="223"/>
      <c r="AU591" s="224" cm="1">
        <f t="array" aca="1" ref="AU591" ca="1">INDIRECT("'"&amp;$C591&amp;"'!"&amp;"$"&amp;$D591&amp;$AU$1&amp;"")</f>
        <v>0</v>
      </c>
      <c r="AV591" s="225"/>
      <c r="AW591" s="223"/>
      <c r="AX591" s="222"/>
      <c r="AY591" s="226"/>
      <c r="AZ591" s="225" cm="1">
        <f t="array" aca="1" ref="AZ591" ca="1">INDIRECT("'"&amp;$C591&amp;"'!"&amp;"$"&amp;$D591&amp;$AZ$1&amp;"")</f>
        <v>0</v>
      </c>
      <c r="BA591" s="224"/>
      <c r="BB591" s="225"/>
      <c r="BC591" s="223"/>
      <c r="BD591" s="225" cm="1">
        <f t="array" aca="1" ref="BD591" ca="1">INDIRECT("'"&amp;$C591&amp;"'!"&amp;"$"&amp;$D591&amp;$BD$1&amp;"")</f>
        <v>0</v>
      </c>
      <c r="BE591" s="224"/>
      <c r="BF591" s="225"/>
      <c r="BG591" s="223"/>
      <c r="BH591" s="227"/>
      <c r="BI591" s="223"/>
      <c r="BJ591" s="227" cm="1">
        <f t="array" aca="1" ref="BJ591" ca="1">INDIRECT("'"&amp;$C591&amp;"'!"&amp;"$"&amp;$D591&amp;$BJ$1&amp;"")</f>
        <v>0</v>
      </c>
      <c r="BK591" s="225"/>
      <c r="BL591" s="223"/>
      <c r="BM591" s="407"/>
      <c r="BN591" s="222" cm="1">
        <f t="array" aca="1" ref="BN591" ca="1">INDIRECT("'"&amp;$C591&amp;"'!"&amp;"$"&amp;$D591&amp;$BN$1&amp;"")</f>
        <v>0</v>
      </c>
      <c r="BO591" s="224"/>
      <c r="BP591" s="223"/>
      <c r="BQ591" s="227" cm="1">
        <f t="array" aca="1" ref="BQ591" ca="1">INDIRECT("'"&amp;$C591&amp;"'!"&amp;"$"&amp;$D591&amp;$BQ$1&amp;"")</f>
        <v>0</v>
      </c>
      <c r="BR591" s="225"/>
      <c r="BS591" s="225"/>
      <c r="BT591" s="223"/>
      <c r="BU591" s="228" cm="1">
        <f t="array" aca="1" ref="BU591" ca="1">INDIRECT("'"&amp;$C591&amp;"'!"&amp;"$"&amp;$D591&amp;$BU$1&amp;"")</f>
        <v>0</v>
      </c>
      <c r="BV591" s="225"/>
      <c r="BW591" s="225"/>
      <c r="BX591" s="223"/>
      <c r="BY591" s="228"/>
      <c r="BZ591" s="225"/>
      <c r="CA591" s="225"/>
      <c r="CB591" s="223"/>
    </row>
    <row r="592" spans="1:80" ht="15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150</v>
      </c>
      <c r="E592" s="229"/>
      <c r="F592" s="230"/>
      <c r="G592" s="231" cm="1">
        <f t="array" aca="1" ref="G592" ca="1">INDIRECT("'"&amp;$C592&amp;"'!"&amp;"$"&amp;$D592&amp;$G$1&amp;"")</f>
        <v>0</v>
      </c>
      <c r="H592" s="232" t="s">
        <v>1</v>
      </c>
      <c r="I592" s="230" t="s">
        <v>1</v>
      </c>
      <c r="J592" s="231" cm="1">
        <f t="array" aca="1" ref="J592" ca="1">INDIRECT("'"&amp;$C592&amp;"'!"&amp;"$"&amp;$D592&amp;$J$1&amp;"")</f>
        <v>0</v>
      </c>
      <c r="K592" s="232"/>
      <c r="L592" s="232"/>
      <c r="M592" s="233"/>
      <c r="N592" s="229" cm="1">
        <f t="array" aca="1" ref="N592" ca="1">INDIRECT("'"&amp;$C592&amp;"'!"&amp;"$"&amp;$D592&amp;$N$1&amp;"")</f>
        <v>0</v>
      </c>
      <c r="O592" s="232"/>
      <c r="P592" s="232"/>
      <c r="Q592" s="230"/>
      <c r="R592" s="229" cm="1">
        <f t="array" aca="1" ref="R592" ca="1">INDIRECT("'"&amp;$C592&amp;"'!"&amp;"$"&amp;$D592&amp;$R$1&amp;"")</f>
        <v>0</v>
      </c>
      <c r="S592" s="232"/>
      <c r="T592" s="232"/>
      <c r="U592" s="233"/>
      <c r="V592" s="229"/>
      <c r="W592" s="234" cm="1">
        <f t="array" aca="1" ref="W592" ca="1">INDIRECT("'"&amp;$C592&amp;"'!"&amp;"$"&amp;$D592&amp;$W$1&amp;"")</f>
        <v>0</v>
      </c>
      <c r="X592" s="232"/>
      <c r="Y592" s="230"/>
      <c r="Z592" s="231" cm="1">
        <f t="array" aca="1" ref="Z592" ca="1">INDIRECT("'"&amp;$C592&amp;"'!"&amp;"$"&amp;$D592&amp;$Z$1&amp;"")</f>
        <v>0</v>
      </c>
      <c r="AA592" s="232" t="s">
        <v>1</v>
      </c>
      <c r="AB592" s="232" t="s">
        <v>1</v>
      </c>
      <c r="AC592" s="233" t="s">
        <v>1</v>
      </c>
      <c r="AD592" s="229" cm="1">
        <f t="array" aca="1" ref="AD592" ca="1">INDIRECT("'"&amp;$C592&amp;"'!"&amp;"$"&amp;$D592&amp;$AD$1&amp;"")</f>
        <v>0</v>
      </c>
      <c r="AE592" s="232" t="s">
        <v>1</v>
      </c>
      <c r="AF592" s="232" t="s">
        <v>1</v>
      </c>
      <c r="AG592" s="230" t="s">
        <v>1</v>
      </c>
      <c r="AH592" s="231" cm="1">
        <f t="array" aca="1" ref="AH592" ca="1">INDIRECT("'"&amp;$C592&amp;"'!"&amp;"$"&amp;$D592&amp;$AH$1&amp;"")</f>
        <v>0</v>
      </c>
      <c r="AI592" s="232" t="s">
        <v>1</v>
      </c>
      <c r="AJ592" s="232" t="s">
        <v>1</v>
      </c>
      <c r="AK592" s="233" t="s">
        <v>1</v>
      </c>
      <c r="AL592" s="229" cm="1">
        <f t="array" aca="1" ref="AL592" ca="1">INDIRECT("'"&amp;$C592&amp;"'!"&amp;"$"&amp;$D592&amp;$AL$1&amp;"")</f>
        <v>0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cm="1">
        <f t="array" aca="1" ref="AR592" ca="1">INDIRECT("'"&amp;$C592&amp;"'!"&amp;"$"&amp;$D592&amp;$AR$1&amp;"")</f>
        <v>0</v>
      </c>
      <c r="AS592" s="232"/>
      <c r="AT592" s="230"/>
      <c r="AU592" s="231" cm="1">
        <f t="array" aca="1" ref="AU592" ca="1">INDIRECT("'"&amp;$C592&amp;"'!"&amp;"$"&amp;$D592&amp;$AU$1&amp;"")</f>
        <v>0</v>
      </c>
      <c r="AV592" s="232"/>
      <c r="AW592" s="230"/>
      <c r="AX592" s="229"/>
      <c r="AY592" s="233"/>
      <c r="AZ592" s="232" cm="1">
        <f t="array" aca="1" ref="AZ592" ca="1">INDIRECT("'"&amp;$C592&amp;"'!"&amp;"$"&amp;$D592&amp;$AZ$1&amp;"")</f>
        <v>0</v>
      </c>
      <c r="BA592" s="231"/>
      <c r="BB592" s="232"/>
      <c r="BC592" s="230"/>
      <c r="BD592" s="232" cm="1">
        <f t="array" aca="1" ref="BD592" ca="1">INDIRECT("'"&amp;$C592&amp;"'!"&amp;"$"&amp;$D592&amp;$BD$1&amp;"")</f>
        <v>0</v>
      </c>
      <c r="BE592" s="231"/>
      <c r="BF592" s="232"/>
      <c r="BG592" s="230"/>
      <c r="BH592" s="234"/>
      <c r="BI592" s="230"/>
      <c r="BJ592" s="234" cm="1">
        <f t="array" aca="1" ref="BJ592" ca="1">INDIRECT("'"&amp;$C592&amp;"'!"&amp;"$"&amp;$D592&amp;$BJ$1&amp;"")</f>
        <v>0</v>
      </c>
      <c r="BK592" s="232"/>
      <c r="BL592" s="230"/>
      <c r="BM592" s="408"/>
      <c r="BN592" s="229" cm="1">
        <f t="array" aca="1" ref="BN592" ca="1">INDIRECT("'"&amp;$C592&amp;"'!"&amp;"$"&amp;$D592&amp;$BN$1&amp;"")</f>
        <v>0</v>
      </c>
      <c r="BO592" s="231"/>
      <c r="BP592" s="230"/>
      <c r="BQ592" s="234" cm="1">
        <f t="array" aca="1" ref="BQ592" ca="1">INDIRECT("'"&amp;$C592&amp;"'!"&amp;"$"&amp;$D592&amp;$BQ$1&amp;"")</f>
        <v>0</v>
      </c>
      <c r="BR592" s="232"/>
      <c r="BS592" s="232"/>
      <c r="BT592" s="230"/>
      <c r="BU592" s="235" cm="1">
        <f t="array" aca="1" ref="BU592" ca="1">INDIRECT("'"&amp;$C592&amp;"'!"&amp;"$"&amp;$D592&amp;$BU$1&amp;"")</f>
        <v>0</v>
      </c>
      <c r="BV592" s="232"/>
      <c r="BW592" s="232"/>
      <c r="BX592" s="230"/>
      <c r="BY592" s="235"/>
      <c r="BZ592" s="232"/>
      <c r="CA592" s="232"/>
      <c r="CB592" s="230"/>
    </row>
    <row r="593" spans="1:80" ht="15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151</v>
      </c>
      <c r="E593" s="222"/>
      <c r="F593" s="223"/>
      <c r="G593" s="224" cm="1">
        <f t="array" aca="1" ref="G593" ca="1">INDIRECT("'"&amp;$C593&amp;"'!"&amp;"$"&amp;$D593&amp;$G$1&amp;"")</f>
        <v>0</v>
      </c>
      <c r="H593" s="225" t="s">
        <v>1</v>
      </c>
      <c r="I593" s="223" t="s">
        <v>1</v>
      </c>
      <c r="J593" s="224" cm="1">
        <f t="array" aca="1" ref="J593" ca="1">INDIRECT("'"&amp;$C593&amp;"'!"&amp;"$"&amp;$D593&amp;$J$1&amp;"")</f>
        <v>0</v>
      </c>
      <c r="K593" s="225"/>
      <c r="L593" s="225"/>
      <c r="M593" s="223"/>
      <c r="N593" s="222" cm="1">
        <f t="array" aca="1" ref="N593" ca="1">INDIRECT("'"&amp;$C593&amp;"'!"&amp;"$"&amp;$D593&amp;$N$1&amp;"")</f>
        <v>0</v>
      </c>
      <c r="O593" s="225"/>
      <c r="P593" s="225"/>
      <c r="Q593" s="223"/>
      <c r="R593" s="352" cm="1">
        <f t="array" aca="1" ref="R593" ca="1">INDIRECT("'"&amp;$C593&amp;"'!"&amp;"$"&amp;$D593&amp;$R$1&amp;"")</f>
        <v>0</v>
      </c>
      <c r="S593" s="225"/>
      <c r="T593" s="225"/>
      <c r="U593" s="226"/>
      <c r="V593" s="222"/>
      <c r="W593" s="227" cm="1">
        <f t="array" aca="1" ref="W593" ca="1">INDIRECT("'"&amp;$C593&amp;"'!"&amp;"$"&amp;$D593&amp;$W$1&amp;"")</f>
        <v>0</v>
      </c>
      <c r="X593" s="225"/>
      <c r="Y593" s="223"/>
      <c r="Z593" s="224" cm="1">
        <f t="array" aca="1" ref="Z593" ca="1">INDIRECT("'"&amp;$C593&amp;"'!"&amp;"$"&amp;$D593&amp;$Z$1&amp;"")</f>
        <v>0</v>
      </c>
      <c r="AA593" s="225" t="s">
        <v>1</v>
      </c>
      <c r="AB593" s="225" t="s">
        <v>1</v>
      </c>
      <c r="AC593" s="226" t="s">
        <v>1</v>
      </c>
      <c r="AD593" s="222" cm="1">
        <f t="array" aca="1" ref="AD593" ca="1">INDIRECT("'"&amp;$C593&amp;"'!"&amp;"$"&amp;$D593&amp;$AD$1&amp;"")</f>
        <v>0</v>
      </c>
      <c r="AE593" s="225" t="s">
        <v>1</v>
      </c>
      <c r="AF593" s="225" t="s">
        <v>1</v>
      </c>
      <c r="AG593" s="223" t="s">
        <v>1</v>
      </c>
      <c r="AH593" s="224" cm="1">
        <f t="array" aca="1" ref="AH593" ca="1">INDIRECT("'"&amp;$C593&amp;"'!"&amp;"$"&amp;$D593&amp;$AH$1&amp;"")</f>
        <v>0</v>
      </c>
      <c r="AI593" s="225" t="s">
        <v>1</v>
      </c>
      <c r="AJ593" s="225" t="s">
        <v>1</v>
      </c>
      <c r="AK593" s="226" t="s">
        <v>1</v>
      </c>
      <c r="AL593" s="222" cm="1">
        <f t="array" aca="1" ref="AL593" ca="1">INDIRECT("'"&amp;$C593&amp;"'!"&amp;"$"&amp;$D593&amp;$AL$1&amp;"")</f>
        <v>0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cm="1">
        <f t="array" aca="1" ref="AR593" ca="1">INDIRECT("'"&amp;$C593&amp;"'!"&amp;"$"&amp;$D593&amp;$AR$1&amp;"")</f>
        <v>0</v>
      </c>
      <c r="AS593" s="225"/>
      <c r="AT593" s="223"/>
      <c r="AU593" s="224" cm="1">
        <f t="array" aca="1" ref="AU593" ca="1">INDIRECT("'"&amp;$C593&amp;"'!"&amp;"$"&amp;$D593&amp;$AU$1&amp;"")</f>
        <v>0</v>
      </c>
      <c r="AV593" s="225"/>
      <c r="AW593" s="223"/>
      <c r="AX593" s="222"/>
      <c r="AY593" s="226"/>
      <c r="AZ593" s="225" cm="1">
        <f t="array" aca="1" ref="AZ593" ca="1">INDIRECT("'"&amp;$C593&amp;"'!"&amp;"$"&amp;$D593&amp;$AZ$1&amp;"")</f>
        <v>0</v>
      </c>
      <c r="BA593" s="224"/>
      <c r="BB593" s="225"/>
      <c r="BC593" s="223"/>
      <c r="BD593" s="225" cm="1">
        <f t="array" aca="1" ref="BD593" ca="1">INDIRECT("'"&amp;$C593&amp;"'!"&amp;"$"&amp;$D593&amp;$BD$1&amp;"")</f>
        <v>0</v>
      </c>
      <c r="BE593" s="224"/>
      <c r="BF593" s="225"/>
      <c r="BG593" s="223"/>
      <c r="BH593" s="227"/>
      <c r="BI593" s="223"/>
      <c r="BJ593" s="227" cm="1">
        <f t="array" aca="1" ref="BJ593" ca="1">INDIRECT("'"&amp;$C593&amp;"'!"&amp;"$"&amp;$D593&amp;$BJ$1&amp;"")</f>
        <v>0</v>
      </c>
      <c r="BK593" s="225"/>
      <c r="BL593" s="223"/>
      <c r="BM593" s="407"/>
      <c r="BN593" s="222" cm="1">
        <f t="array" aca="1" ref="BN593" ca="1">INDIRECT("'"&amp;$C593&amp;"'!"&amp;"$"&amp;$D593&amp;$BN$1&amp;"")</f>
        <v>0</v>
      </c>
      <c r="BO593" s="224"/>
      <c r="BP593" s="223"/>
      <c r="BQ593" s="227" cm="1">
        <f t="array" aca="1" ref="BQ593" ca="1">INDIRECT("'"&amp;$C593&amp;"'!"&amp;"$"&amp;$D593&amp;$BQ$1&amp;"")</f>
        <v>0</v>
      </c>
      <c r="BR593" s="225"/>
      <c r="BS593" s="225"/>
      <c r="BT593" s="223"/>
      <c r="BU593" s="228" cm="1">
        <f t="array" aca="1" ref="BU593" ca="1">INDIRECT("'"&amp;$C593&amp;"'!"&amp;"$"&amp;$D593&amp;$BU$1&amp;"")</f>
        <v>0</v>
      </c>
      <c r="BV593" s="225"/>
      <c r="BW593" s="225"/>
      <c r="BX593" s="223"/>
      <c r="BY593" s="228"/>
      <c r="BZ593" s="225"/>
      <c r="CA593" s="225"/>
      <c r="CB593" s="223"/>
    </row>
    <row r="594" spans="1:80" ht="15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152</v>
      </c>
      <c r="E594" s="229"/>
      <c r="F594" s="230"/>
      <c r="G594" s="231" cm="1">
        <f t="array" aca="1" ref="G594" ca="1">INDIRECT("'"&amp;$C594&amp;"'!"&amp;"$"&amp;$D594&amp;$G$1&amp;"")</f>
        <v>0</v>
      </c>
      <c r="H594" s="232" t="s">
        <v>1</v>
      </c>
      <c r="I594" s="230" t="s">
        <v>1</v>
      </c>
      <c r="J594" s="231" cm="1">
        <f t="array" aca="1" ref="J594" ca="1">INDIRECT("'"&amp;$C594&amp;"'!"&amp;"$"&amp;$D594&amp;$J$1&amp;"")</f>
        <v>0</v>
      </c>
      <c r="K594" s="232"/>
      <c r="L594" s="232"/>
      <c r="M594" s="233"/>
      <c r="N594" s="229" cm="1">
        <f t="array" aca="1" ref="N594" ca="1">INDIRECT("'"&amp;$C594&amp;"'!"&amp;"$"&amp;$D594&amp;$N$1&amp;"")</f>
        <v>0</v>
      </c>
      <c r="O594" s="232"/>
      <c r="P594" s="232"/>
      <c r="Q594" s="230"/>
      <c r="R594" s="229" cm="1">
        <f t="array" aca="1" ref="R594" ca="1">INDIRECT("'"&amp;$C594&amp;"'!"&amp;"$"&amp;$D594&amp;$R$1&amp;"")</f>
        <v>0</v>
      </c>
      <c r="S594" s="232"/>
      <c r="T594" s="232"/>
      <c r="U594" s="233"/>
      <c r="V594" s="229"/>
      <c r="W594" s="234" cm="1">
        <f t="array" aca="1" ref="W594" ca="1">INDIRECT("'"&amp;$C594&amp;"'!"&amp;"$"&amp;$D594&amp;$W$1&amp;"")</f>
        <v>0</v>
      </c>
      <c r="X594" s="232"/>
      <c r="Y594" s="230"/>
      <c r="Z594" s="231" cm="1">
        <f t="array" aca="1" ref="Z594" ca="1">INDIRECT("'"&amp;$C594&amp;"'!"&amp;"$"&amp;$D594&amp;$Z$1&amp;"")</f>
        <v>0</v>
      </c>
      <c r="AA594" s="232" t="s">
        <v>1</v>
      </c>
      <c r="AB594" s="232" t="s">
        <v>1</v>
      </c>
      <c r="AC594" s="233" t="s">
        <v>1</v>
      </c>
      <c r="AD594" s="229" cm="1">
        <f t="array" aca="1" ref="AD594" ca="1">INDIRECT("'"&amp;$C594&amp;"'!"&amp;"$"&amp;$D594&amp;$AD$1&amp;"")</f>
        <v>0</v>
      </c>
      <c r="AE594" s="232" t="s">
        <v>1</v>
      </c>
      <c r="AF594" s="232" t="s">
        <v>1</v>
      </c>
      <c r="AG594" s="230" t="s">
        <v>1</v>
      </c>
      <c r="AH594" s="231" cm="1">
        <f t="array" aca="1" ref="AH594" ca="1">INDIRECT("'"&amp;$C594&amp;"'!"&amp;"$"&amp;$D594&amp;$AH$1&amp;"")</f>
        <v>0</v>
      </c>
      <c r="AI594" s="232" t="s">
        <v>1</v>
      </c>
      <c r="AJ594" s="232" t="s">
        <v>1</v>
      </c>
      <c r="AK594" s="233" t="s">
        <v>1</v>
      </c>
      <c r="AL594" s="229" cm="1">
        <f t="array" aca="1" ref="AL594" ca="1">INDIRECT("'"&amp;$C594&amp;"'!"&amp;"$"&amp;$D594&amp;$AL$1&amp;"")</f>
        <v>0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cm="1">
        <f t="array" aca="1" ref="AR594" ca="1">INDIRECT("'"&amp;$C594&amp;"'!"&amp;"$"&amp;$D594&amp;$AR$1&amp;"")</f>
        <v>0</v>
      </c>
      <c r="AS594" s="232"/>
      <c r="AT594" s="230"/>
      <c r="AU594" s="231" cm="1">
        <f t="array" aca="1" ref="AU594" ca="1">INDIRECT("'"&amp;$C594&amp;"'!"&amp;"$"&amp;$D594&amp;$AU$1&amp;"")</f>
        <v>0</v>
      </c>
      <c r="AV594" s="232"/>
      <c r="AW594" s="230"/>
      <c r="AX594" s="229"/>
      <c r="AY594" s="233"/>
      <c r="AZ594" s="232" cm="1">
        <f t="array" aca="1" ref="AZ594" ca="1">INDIRECT("'"&amp;$C594&amp;"'!"&amp;"$"&amp;$D594&amp;$AZ$1&amp;"")</f>
        <v>0</v>
      </c>
      <c r="BA594" s="231"/>
      <c r="BB594" s="232"/>
      <c r="BC594" s="230"/>
      <c r="BD594" s="232" cm="1">
        <f t="array" aca="1" ref="BD594" ca="1">INDIRECT("'"&amp;$C594&amp;"'!"&amp;"$"&amp;$D594&amp;$BD$1&amp;"")</f>
        <v>0</v>
      </c>
      <c r="BE594" s="231"/>
      <c r="BF594" s="232"/>
      <c r="BG594" s="230"/>
      <c r="BH594" s="234"/>
      <c r="BI594" s="230"/>
      <c r="BJ594" s="234" cm="1">
        <f t="array" aca="1" ref="BJ594" ca="1">INDIRECT("'"&amp;$C594&amp;"'!"&amp;"$"&amp;$D594&amp;$BJ$1&amp;"")</f>
        <v>0</v>
      </c>
      <c r="BK594" s="232"/>
      <c r="BL594" s="230"/>
      <c r="BM594" s="408"/>
      <c r="BN594" s="229" cm="1">
        <f t="array" aca="1" ref="BN594" ca="1">INDIRECT("'"&amp;$C594&amp;"'!"&amp;"$"&amp;$D594&amp;$BN$1&amp;"")</f>
        <v>0</v>
      </c>
      <c r="BO594" s="231"/>
      <c r="BP594" s="230"/>
      <c r="BQ594" s="234" cm="1">
        <f t="array" aca="1" ref="BQ594" ca="1">INDIRECT("'"&amp;$C594&amp;"'!"&amp;"$"&amp;$D594&amp;$BQ$1&amp;"")</f>
        <v>0</v>
      </c>
      <c r="BR594" s="232"/>
      <c r="BS594" s="232"/>
      <c r="BT594" s="230"/>
      <c r="BU594" s="235" cm="1">
        <f t="array" aca="1" ref="BU594" ca="1">INDIRECT("'"&amp;$C594&amp;"'!"&amp;"$"&amp;$D594&amp;$BU$1&amp;"")</f>
        <v>0</v>
      </c>
      <c r="BV594" s="232"/>
      <c r="BW594" s="232"/>
      <c r="BX594" s="230"/>
      <c r="BY594" s="235"/>
      <c r="BZ594" s="232"/>
      <c r="CA594" s="232"/>
      <c r="CB594" s="230"/>
    </row>
    <row r="595" spans="1:80" ht="15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153</v>
      </c>
      <c r="E595" s="222"/>
      <c r="F595" s="223"/>
      <c r="G595" s="224" cm="1">
        <f t="array" aca="1" ref="G595" ca="1">INDIRECT("'"&amp;$C595&amp;"'!"&amp;"$"&amp;$D595&amp;$G$1&amp;"")</f>
        <v>0</v>
      </c>
      <c r="H595" s="225" t="s">
        <v>1</v>
      </c>
      <c r="I595" s="223" t="s">
        <v>1</v>
      </c>
      <c r="J595" s="224" cm="1">
        <f t="array" aca="1" ref="J595" ca="1">INDIRECT("'"&amp;$C595&amp;"'!"&amp;"$"&amp;$D595&amp;$J$1&amp;"")</f>
        <v>0</v>
      </c>
      <c r="K595" s="225"/>
      <c r="L595" s="225"/>
      <c r="M595" s="226"/>
      <c r="N595" s="222" cm="1">
        <f t="array" aca="1" ref="N595" ca="1">INDIRECT("'"&amp;$C595&amp;"'!"&amp;"$"&amp;$D595&amp;$N$1&amp;"")</f>
        <v>0</v>
      </c>
      <c r="O595" s="225"/>
      <c r="P595" s="225"/>
      <c r="Q595" s="223"/>
      <c r="R595" s="352" cm="1">
        <f t="array" aca="1" ref="R595" ca="1">INDIRECT("'"&amp;$C595&amp;"'!"&amp;"$"&amp;$D595&amp;$R$1&amp;"")</f>
        <v>0</v>
      </c>
      <c r="S595" s="225"/>
      <c r="T595" s="225"/>
      <c r="U595" s="226"/>
      <c r="V595" s="222"/>
      <c r="W595" s="227" cm="1">
        <f t="array" aca="1" ref="W595" ca="1">INDIRECT("'"&amp;$C595&amp;"'!"&amp;"$"&amp;$D595&amp;$W$1&amp;"")</f>
        <v>0</v>
      </c>
      <c r="X595" s="225"/>
      <c r="Y595" s="223"/>
      <c r="Z595" s="224" cm="1">
        <f t="array" aca="1" ref="Z595" ca="1">INDIRECT("'"&amp;$C595&amp;"'!"&amp;"$"&amp;$D595&amp;$Z$1&amp;"")</f>
        <v>0</v>
      </c>
      <c r="AA595" s="225" t="s">
        <v>1</v>
      </c>
      <c r="AB595" s="225" t="s">
        <v>1</v>
      </c>
      <c r="AC595" s="226" t="s">
        <v>1</v>
      </c>
      <c r="AD595" s="222" cm="1">
        <f t="array" aca="1" ref="AD595" ca="1">INDIRECT("'"&amp;$C595&amp;"'!"&amp;"$"&amp;$D595&amp;$AD$1&amp;"")</f>
        <v>0</v>
      </c>
      <c r="AE595" s="225" t="s">
        <v>1</v>
      </c>
      <c r="AF595" s="225" t="s">
        <v>1</v>
      </c>
      <c r="AG595" s="223" t="s">
        <v>1</v>
      </c>
      <c r="AH595" s="224" cm="1">
        <f t="array" aca="1" ref="AH595" ca="1">INDIRECT("'"&amp;$C595&amp;"'!"&amp;"$"&amp;$D595&amp;$AH$1&amp;"")</f>
        <v>0</v>
      </c>
      <c r="AI595" s="225" t="s">
        <v>1</v>
      </c>
      <c r="AJ595" s="225" t="s">
        <v>1</v>
      </c>
      <c r="AK595" s="226" t="s">
        <v>1</v>
      </c>
      <c r="AL595" s="222" cm="1">
        <f t="array" aca="1" ref="AL595" ca="1">INDIRECT("'"&amp;$C595&amp;"'!"&amp;"$"&amp;$D595&amp;$AL$1&amp;"")</f>
        <v>0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cm="1">
        <f t="array" aca="1" ref="AR595" ca="1">INDIRECT("'"&amp;$C595&amp;"'!"&amp;"$"&amp;$D595&amp;$AR$1&amp;"")</f>
        <v>0</v>
      </c>
      <c r="AS595" s="225"/>
      <c r="AT595" s="223"/>
      <c r="AU595" s="224" cm="1">
        <f t="array" aca="1" ref="AU595" ca="1">INDIRECT("'"&amp;$C595&amp;"'!"&amp;"$"&amp;$D595&amp;$AU$1&amp;"")</f>
        <v>0</v>
      </c>
      <c r="AV595" s="225"/>
      <c r="AW595" s="223"/>
      <c r="AX595" s="222"/>
      <c r="AY595" s="226"/>
      <c r="AZ595" s="225" cm="1">
        <f t="array" aca="1" ref="AZ595" ca="1">INDIRECT("'"&amp;$C595&amp;"'!"&amp;"$"&amp;$D595&amp;$AZ$1&amp;"")</f>
        <v>0</v>
      </c>
      <c r="BA595" s="224"/>
      <c r="BB595" s="225"/>
      <c r="BC595" s="223"/>
      <c r="BD595" s="225" cm="1">
        <f t="array" aca="1" ref="BD595" ca="1">INDIRECT("'"&amp;$C595&amp;"'!"&amp;"$"&amp;$D595&amp;$BD$1&amp;"")</f>
        <v>0</v>
      </c>
      <c r="BE595" s="224"/>
      <c r="BF595" s="225"/>
      <c r="BG595" s="223"/>
      <c r="BH595" s="227"/>
      <c r="BI595" s="223"/>
      <c r="BJ595" s="227" cm="1">
        <f t="array" aca="1" ref="BJ595" ca="1">INDIRECT("'"&amp;$C595&amp;"'!"&amp;"$"&amp;$D595&amp;$BJ$1&amp;"")</f>
        <v>0</v>
      </c>
      <c r="BK595" s="225"/>
      <c r="BL595" s="223"/>
      <c r="BM595" s="407"/>
      <c r="BN595" s="222" cm="1">
        <f t="array" aca="1" ref="BN595" ca="1">INDIRECT("'"&amp;$C595&amp;"'!"&amp;"$"&amp;$D595&amp;$BN$1&amp;"")</f>
        <v>0</v>
      </c>
      <c r="BO595" s="224"/>
      <c r="BP595" s="223"/>
      <c r="BQ595" s="227" cm="1">
        <f t="array" aca="1" ref="BQ595" ca="1">INDIRECT("'"&amp;$C595&amp;"'!"&amp;"$"&amp;$D595&amp;$BQ$1&amp;"")</f>
        <v>0</v>
      </c>
      <c r="BR595" s="225"/>
      <c r="BS595" s="225"/>
      <c r="BT595" s="223"/>
      <c r="BU595" s="228" cm="1">
        <f t="array" aca="1" ref="BU595" ca="1">INDIRECT("'"&amp;$C595&amp;"'!"&amp;"$"&amp;$D595&amp;$BU$1&amp;"")</f>
        <v>0</v>
      </c>
      <c r="BV595" s="225"/>
      <c r="BW595" s="225"/>
      <c r="BX595" s="223"/>
      <c r="BY595" s="228"/>
      <c r="BZ595" s="225"/>
      <c r="CA595" s="225"/>
      <c r="CB595" s="223"/>
    </row>
    <row r="596" spans="1:80" ht="15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154</v>
      </c>
      <c r="E596" s="229"/>
      <c r="F596" s="230"/>
      <c r="G596" s="231" cm="1">
        <f t="array" aca="1" ref="G596" ca="1">INDIRECT("'"&amp;$C596&amp;"'!"&amp;"$"&amp;$D596&amp;$G$1&amp;"")</f>
        <v>0</v>
      </c>
      <c r="H596" s="232" t="s">
        <v>1</v>
      </c>
      <c r="I596" s="230" t="s">
        <v>1</v>
      </c>
      <c r="J596" s="231" cm="1">
        <f t="array" aca="1" ref="J596" ca="1">INDIRECT("'"&amp;$C596&amp;"'!"&amp;"$"&amp;$D596&amp;$J$1&amp;"")</f>
        <v>0</v>
      </c>
      <c r="K596" s="232"/>
      <c r="L596" s="232"/>
      <c r="M596" s="233"/>
      <c r="N596" s="229" cm="1">
        <f t="array" aca="1" ref="N596" ca="1">INDIRECT("'"&amp;$C596&amp;"'!"&amp;"$"&amp;$D596&amp;$N$1&amp;"")</f>
        <v>0</v>
      </c>
      <c r="O596" s="232"/>
      <c r="P596" s="232"/>
      <c r="Q596" s="230"/>
      <c r="R596" s="353" cm="1">
        <f t="array" aca="1" ref="R596" ca="1">INDIRECT("'"&amp;$C596&amp;"'!"&amp;"$"&amp;$D596&amp;$R$1&amp;"")</f>
        <v>0</v>
      </c>
      <c r="S596" s="232"/>
      <c r="T596" s="232"/>
      <c r="U596" s="233"/>
      <c r="V596" s="229"/>
      <c r="W596" s="234" cm="1">
        <f t="array" aca="1" ref="W596" ca="1">INDIRECT("'"&amp;$C596&amp;"'!"&amp;"$"&amp;$D596&amp;$W$1&amp;"")</f>
        <v>0</v>
      </c>
      <c r="X596" s="232"/>
      <c r="Y596" s="230"/>
      <c r="Z596" s="231" cm="1">
        <f t="array" aca="1" ref="Z596" ca="1">INDIRECT("'"&amp;$C596&amp;"'!"&amp;"$"&amp;$D596&amp;$Z$1&amp;"")</f>
        <v>0</v>
      </c>
      <c r="AA596" s="232" t="s">
        <v>1</v>
      </c>
      <c r="AB596" s="232" t="s">
        <v>1</v>
      </c>
      <c r="AC596" s="233" t="s">
        <v>1</v>
      </c>
      <c r="AD596" s="229" cm="1">
        <f t="array" aca="1" ref="AD596" ca="1">INDIRECT("'"&amp;$C596&amp;"'!"&amp;"$"&amp;$D596&amp;$AD$1&amp;"")</f>
        <v>0</v>
      </c>
      <c r="AE596" s="232" t="s">
        <v>1</v>
      </c>
      <c r="AF596" s="232" t="s">
        <v>1</v>
      </c>
      <c r="AG596" s="230" t="s">
        <v>1</v>
      </c>
      <c r="AH596" s="231" cm="1">
        <f t="array" aca="1" ref="AH596" ca="1">INDIRECT("'"&amp;$C596&amp;"'!"&amp;"$"&amp;$D596&amp;$AH$1&amp;"")</f>
        <v>0</v>
      </c>
      <c r="AI596" s="232" t="s">
        <v>1</v>
      </c>
      <c r="AJ596" s="232" t="s">
        <v>1</v>
      </c>
      <c r="AK596" s="233" t="s">
        <v>1</v>
      </c>
      <c r="AL596" s="229" cm="1">
        <f t="array" aca="1" ref="AL596" ca="1">INDIRECT("'"&amp;$C596&amp;"'!"&amp;"$"&amp;$D596&amp;$AL$1&amp;"")</f>
        <v>0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cm="1">
        <f t="array" aca="1" ref="AR596" ca="1">INDIRECT("'"&amp;$C596&amp;"'!"&amp;"$"&amp;$D596&amp;$AR$1&amp;"")</f>
        <v>0</v>
      </c>
      <c r="AS596" s="232"/>
      <c r="AT596" s="230"/>
      <c r="AU596" s="231" cm="1">
        <f t="array" aca="1" ref="AU596" ca="1">INDIRECT("'"&amp;$C596&amp;"'!"&amp;"$"&amp;$D596&amp;$AU$1&amp;"")</f>
        <v>0</v>
      </c>
      <c r="AV596" s="232"/>
      <c r="AW596" s="230"/>
      <c r="AX596" s="229"/>
      <c r="AY596" s="233"/>
      <c r="AZ596" s="232" cm="1">
        <f t="array" aca="1" ref="AZ596" ca="1">INDIRECT("'"&amp;$C596&amp;"'!"&amp;"$"&amp;$D596&amp;$AZ$1&amp;"")</f>
        <v>0</v>
      </c>
      <c r="BA596" s="231"/>
      <c r="BB596" s="232"/>
      <c r="BC596" s="230"/>
      <c r="BD596" s="232" cm="1">
        <f t="array" aca="1" ref="BD596" ca="1">INDIRECT("'"&amp;$C596&amp;"'!"&amp;"$"&amp;$D596&amp;$BD$1&amp;"")</f>
        <v>0</v>
      </c>
      <c r="BE596" s="231"/>
      <c r="BF596" s="232"/>
      <c r="BG596" s="230"/>
      <c r="BH596" s="234"/>
      <c r="BI596" s="230"/>
      <c r="BJ596" s="234" cm="1">
        <f t="array" aca="1" ref="BJ596" ca="1">INDIRECT("'"&amp;$C596&amp;"'!"&amp;"$"&amp;$D596&amp;$BJ$1&amp;"")</f>
        <v>0</v>
      </c>
      <c r="BK596" s="232"/>
      <c r="BL596" s="230"/>
      <c r="BM596" s="408"/>
      <c r="BN596" s="229" cm="1">
        <f t="array" aca="1" ref="BN596" ca="1">INDIRECT("'"&amp;$C596&amp;"'!"&amp;"$"&amp;$D596&amp;$BN$1&amp;"")</f>
        <v>0</v>
      </c>
      <c r="BO596" s="231"/>
      <c r="BP596" s="230"/>
      <c r="BQ596" s="234" cm="1">
        <f t="array" aca="1" ref="BQ596" ca="1">INDIRECT("'"&amp;$C596&amp;"'!"&amp;"$"&amp;$D596&amp;$BQ$1&amp;"")</f>
        <v>0</v>
      </c>
      <c r="BR596" s="232"/>
      <c r="BS596" s="232"/>
      <c r="BT596" s="230"/>
      <c r="BU596" s="235" cm="1">
        <f t="array" aca="1" ref="BU596" ca="1">INDIRECT("'"&amp;$C596&amp;"'!"&amp;"$"&amp;$D596&amp;$BU$1&amp;"")</f>
        <v>0</v>
      </c>
      <c r="BV596" s="232"/>
      <c r="BW596" s="232"/>
      <c r="BX596" s="230"/>
      <c r="BY596" s="235"/>
      <c r="BZ596" s="232"/>
      <c r="CA596" s="232"/>
      <c r="CB596" s="230"/>
    </row>
    <row r="597" spans="1:80" ht="15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155</v>
      </c>
      <c r="E597" s="222"/>
      <c r="F597" s="223"/>
      <c r="G597" s="224" cm="1">
        <f t="array" aca="1" ref="G597" ca="1">INDIRECT("'"&amp;$C597&amp;"'!"&amp;"$"&amp;$D597&amp;$G$1&amp;"")</f>
        <v>0</v>
      </c>
      <c r="H597" s="225" t="s">
        <v>1</v>
      </c>
      <c r="I597" s="223" t="s">
        <v>1</v>
      </c>
      <c r="J597" s="224" cm="1">
        <f t="array" aca="1" ref="J597" ca="1">INDIRECT("'"&amp;$C597&amp;"'!"&amp;"$"&amp;$D597&amp;$J$1&amp;"")</f>
        <v>0</v>
      </c>
      <c r="K597" s="225"/>
      <c r="L597" s="225"/>
      <c r="M597" s="226"/>
      <c r="N597" s="222" cm="1">
        <f t="array" aca="1" ref="N597" ca="1">INDIRECT("'"&amp;$C597&amp;"'!"&amp;"$"&amp;$D597&amp;$N$1&amp;"")</f>
        <v>0</v>
      </c>
      <c r="O597" s="225"/>
      <c r="P597" s="225"/>
      <c r="Q597" s="226"/>
      <c r="R597" s="352" cm="1">
        <f t="array" aca="1" ref="R597" ca="1">INDIRECT("'"&amp;$C597&amp;"'!"&amp;"$"&amp;$D597&amp;$R$1&amp;"")</f>
        <v>0</v>
      </c>
      <c r="S597" s="225"/>
      <c r="T597" s="225"/>
      <c r="U597" s="226"/>
      <c r="V597" s="222"/>
      <c r="W597" s="227" cm="1">
        <f t="array" aca="1" ref="W597" ca="1">INDIRECT("'"&amp;$C597&amp;"'!"&amp;"$"&amp;$D597&amp;$W$1&amp;"")</f>
        <v>0</v>
      </c>
      <c r="X597" s="225"/>
      <c r="Y597" s="223"/>
      <c r="Z597" s="224" cm="1">
        <f t="array" aca="1" ref="Z597" ca="1">INDIRECT("'"&amp;$C597&amp;"'!"&amp;"$"&amp;$D597&amp;$Z$1&amp;"")</f>
        <v>0</v>
      </c>
      <c r="AA597" s="225" t="s">
        <v>1</v>
      </c>
      <c r="AB597" s="225" t="s">
        <v>1</v>
      </c>
      <c r="AC597" s="226" t="s">
        <v>1</v>
      </c>
      <c r="AD597" s="222" cm="1">
        <f t="array" aca="1" ref="AD597" ca="1">INDIRECT("'"&amp;$C597&amp;"'!"&amp;"$"&amp;$D597&amp;$AD$1&amp;"")</f>
        <v>0</v>
      </c>
      <c r="AE597" s="225" t="s">
        <v>1</v>
      </c>
      <c r="AF597" s="225" t="s">
        <v>1</v>
      </c>
      <c r="AG597" s="223" t="s">
        <v>1</v>
      </c>
      <c r="AH597" s="224" cm="1">
        <f t="array" aca="1" ref="AH597" ca="1">INDIRECT("'"&amp;$C597&amp;"'!"&amp;"$"&amp;$D597&amp;$AH$1&amp;"")</f>
        <v>0</v>
      </c>
      <c r="AI597" s="225" t="s">
        <v>1</v>
      </c>
      <c r="AJ597" s="225" t="s">
        <v>1</v>
      </c>
      <c r="AK597" s="226" t="s">
        <v>1</v>
      </c>
      <c r="AL597" s="222" cm="1">
        <f t="array" aca="1" ref="AL597" ca="1">INDIRECT("'"&amp;$C597&amp;"'!"&amp;"$"&amp;$D597&amp;$AL$1&amp;"")</f>
        <v>0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cm="1">
        <f t="array" aca="1" ref="AR597" ca="1">INDIRECT("'"&amp;$C597&amp;"'!"&amp;"$"&amp;$D597&amp;$AR$1&amp;"")</f>
        <v>0</v>
      </c>
      <c r="AS597" s="225"/>
      <c r="AT597" s="223"/>
      <c r="AU597" s="224" cm="1">
        <f t="array" aca="1" ref="AU597" ca="1">INDIRECT("'"&amp;$C597&amp;"'!"&amp;"$"&amp;$D597&amp;$AU$1&amp;"")</f>
        <v>0</v>
      </c>
      <c r="AV597" s="225"/>
      <c r="AW597" s="223"/>
      <c r="AX597" s="222"/>
      <c r="AY597" s="226"/>
      <c r="AZ597" s="225" cm="1">
        <f t="array" aca="1" ref="AZ597" ca="1">INDIRECT("'"&amp;$C597&amp;"'!"&amp;"$"&amp;$D597&amp;$AZ$1&amp;"")</f>
        <v>0</v>
      </c>
      <c r="BA597" s="224"/>
      <c r="BB597" s="225"/>
      <c r="BC597" s="223"/>
      <c r="BD597" s="225" cm="1">
        <f t="array" aca="1" ref="BD597" ca="1">INDIRECT("'"&amp;$C597&amp;"'!"&amp;"$"&amp;$D597&amp;$BD$1&amp;"")</f>
        <v>0</v>
      </c>
      <c r="BE597" s="224"/>
      <c r="BF597" s="225"/>
      <c r="BG597" s="223"/>
      <c r="BH597" s="227"/>
      <c r="BI597" s="223"/>
      <c r="BJ597" s="227" cm="1">
        <f t="array" aca="1" ref="BJ597" ca="1">INDIRECT("'"&amp;$C597&amp;"'!"&amp;"$"&amp;$D597&amp;$BJ$1&amp;"")</f>
        <v>0</v>
      </c>
      <c r="BK597" s="225"/>
      <c r="BL597" s="223"/>
      <c r="BM597" s="407"/>
      <c r="BN597" s="222" cm="1">
        <f t="array" aca="1" ref="BN597" ca="1">INDIRECT("'"&amp;$C597&amp;"'!"&amp;"$"&amp;$D597&amp;$BN$1&amp;"")</f>
        <v>0</v>
      </c>
      <c r="BO597" s="224"/>
      <c r="BP597" s="223"/>
      <c r="BQ597" s="227" cm="1">
        <f t="array" aca="1" ref="BQ597" ca="1">INDIRECT("'"&amp;$C597&amp;"'!"&amp;"$"&amp;$D597&amp;$BQ$1&amp;"")</f>
        <v>0</v>
      </c>
      <c r="BR597" s="225"/>
      <c r="BS597" s="225"/>
      <c r="BT597" s="223"/>
      <c r="BU597" s="228" cm="1">
        <f t="array" aca="1" ref="BU597" ca="1">INDIRECT("'"&amp;$C597&amp;"'!"&amp;"$"&amp;$D597&amp;$BU$1&amp;"")</f>
        <v>0</v>
      </c>
      <c r="BV597" s="225"/>
      <c r="BW597" s="225"/>
      <c r="BX597" s="223"/>
      <c r="BY597" s="228"/>
      <c r="BZ597" s="225"/>
      <c r="CA597" s="225"/>
      <c r="CB597" s="223"/>
    </row>
    <row r="598" spans="1:80" ht="15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156</v>
      </c>
      <c r="E598" s="229"/>
      <c r="F598" s="230"/>
      <c r="G598" s="231" cm="1">
        <f t="array" aca="1" ref="G598" ca="1">INDIRECT("'"&amp;$C598&amp;"'!"&amp;"$"&amp;$D598&amp;$G$1&amp;"")</f>
        <v>0</v>
      </c>
      <c r="H598" s="232" t="s">
        <v>1</v>
      </c>
      <c r="I598" s="230" t="s">
        <v>1</v>
      </c>
      <c r="J598" s="231" cm="1">
        <f t="array" aca="1" ref="J598" ca="1">INDIRECT("'"&amp;$C598&amp;"'!"&amp;"$"&amp;$D598&amp;$J$1&amp;"")</f>
        <v>0</v>
      </c>
      <c r="K598" s="232"/>
      <c r="L598" s="232"/>
      <c r="M598" s="233"/>
      <c r="N598" s="229" cm="1">
        <f t="array" aca="1" ref="N598" ca="1">INDIRECT("'"&amp;$C598&amp;"'!"&amp;"$"&amp;$D598&amp;$N$1&amp;"")</f>
        <v>0</v>
      </c>
      <c r="O598" s="232"/>
      <c r="P598" s="232"/>
      <c r="Q598" s="230"/>
      <c r="R598" s="229" cm="1">
        <f t="array" aca="1" ref="R598" ca="1">INDIRECT("'"&amp;$C598&amp;"'!"&amp;"$"&amp;$D598&amp;$R$1&amp;"")</f>
        <v>0</v>
      </c>
      <c r="S598" s="232"/>
      <c r="T598" s="232"/>
      <c r="U598" s="233"/>
      <c r="V598" s="229"/>
      <c r="W598" s="234" cm="1">
        <f t="array" aca="1" ref="W598" ca="1">INDIRECT("'"&amp;$C598&amp;"'!"&amp;"$"&amp;$D598&amp;$W$1&amp;"")</f>
        <v>0</v>
      </c>
      <c r="X598" s="232"/>
      <c r="Y598" s="230"/>
      <c r="Z598" s="231" cm="1">
        <f t="array" aca="1" ref="Z598" ca="1">INDIRECT("'"&amp;$C598&amp;"'!"&amp;"$"&amp;$D598&amp;$Z$1&amp;"")</f>
        <v>0</v>
      </c>
      <c r="AA598" s="232" t="s">
        <v>1</v>
      </c>
      <c r="AB598" s="232" t="s">
        <v>1</v>
      </c>
      <c r="AC598" s="233" t="s">
        <v>1</v>
      </c>
      <c r="AD598" s="229" cm="1">
        <f t="array" aca="1" ref="AD598" ca="1">INDIRECT("'"&amp;$C598&amp;"'!"&amp;"$"&amp;$D598&amp;$AD$1&amp;"")</f>
        <v>0</v>
      </c>
      <c r="AE598" s="232" t="s">
        <v>1</v>
      </c>
      <c r="AF598" s="232" t="s">
        <v>1</v>
      </c>
      <c r="AG598" s="230" t="s">
        <v>1</v>
      </c>
      <c r="AH598" s="231" cm="1">
        <f t="array" aca="1" ref="AH598" ca="1">INDIRECT("'"&amp;$C598&amp;"'!"&amp;"$"&amp;$D598&amp;$AH$1&amp;"")</f>
        <v>0</v>
      </c>
      <c r="AI598" s="232" t="s">
        <v>1</v>
      </c>
      <c r="AJ598" s="232" t="s">
        <v>1</v>
      </c>
      <c r="AK598" s="233" t="s">
        <v>1</v>
      </c>
      <c r="AL598" s="229" cm="1">
        <f t="array" aca="1" ref="AL598" ca="1">INDIRECT("'"&amp;$C598&amp;"'!"&amp;"$"&amp;$D598&amp;$AL$1&amp;"")</f>
        <v>0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cm="1">
        <f t="array" aca="1" ref="AR598" ca="1">INDIRECT("'"&amp;$C598&amp;"'!"&amp;"$"&amp;$D598&amp;$AR$1&amp;"")</f>
        <v>0</v>
      </c>
      <c r="AS598" s="232"/>
      <c r="AT598" s="230"/>
      <c r="AU598" s="231" cm="1">
        <f t="array" aca="1" ref="AU598" ca="1">INDIRECT("'"&amp;$C598&amp;"'!"&amp;"$"&amp;$D598&amp;$AU$1&amp;"")</f>
        <v>0</v>
      </c>
      <c r="AV598" s="232"/>
      <c r="AW598" s="230"/>
      <c r="AX598" s="229"/>
      <c r="AY598" s="233"/>
      <c r="AZ598" s="232" cm="1">
        <f t="array" aca="1" ref="AZ598" ca="1">INDIRECT("'"&amp;$C598&amp;"'!"&amp;"$"&amp;$D598&amp;$AZ$1&amp;"")</f>
        <v>0</v>
      </c>
      <c r="BA598" s="231"/>
      <c r="BB598" s="232"/>
      <c r="BC598" s="230"/>
      <c r="BD598" s="232" cm="1">
        <f t="array" aca="1" ref="BD598" ca="1">INDIRECT("'"&amp;$C598&amp;"'!"&amp;"$"&amp;$D598&amp;$BD$1&amp;"")</f>
        <v>0</v>
      </c>
      <c r="BE598" s="231"/>
      <c r="BF598" s="232"/>
      <c r="BG598" s="230"/>
      <c r="BH598" s="234"/>
      <c r="BI598" s="230"/>
      <c r="BJ598" s="234" cm="1">
        <f t="array" aca="1" ref="BJ598" ca="1">INDIRECT("'"&amp;$C598&amp;"'!"&amp;"$"&amp;$D598&amp;$BJ$1&amp;"")</f>
        <v>0</v>
      </c>
      <c r="BK598" s="232"/>
      <c r="BL598" s="230"/>
      <c r="BM598" s="408"/>
      <c r="BN598" s="229" cm="1">
        <f t="array" aca="1" ref="BN598" ca="1">INDIRECT("'"&amp;$C598&amp;"'!"&amp;"$"&amp;$D598&amp;$BN$1&amp;"")</f>
        <v>0</v>
      </c>
      <c r="BO598" s="231"/>
      <c r="BP598" s="230"/>
      <c r="BQ598" s="234" cm="1">
        <f t="array" aca="1" ref="BQ598" ca="1">INDIRECT("'"&amp;$C598&amp;"'!"&amp;"$"&amp;$D598&amp;$BQ$1&amp;"")</f>
        <v>0</v>
      </c>
      <c r="BR598" s="232"/>
      <c r="BS598" s="232"/>
      <c r="BT598" s="230"/>
      <c r="BU598" s="235" cm="1">
        <f t="array" aca="1" ref="BU598" ca="1">INDIRECT("'"&amp;$C598&amp;"'!"&amp;"$"&amp;$D598&amp;$BU$1&amp;"")</f>
        <v>0</v>
      </c>
      <c r="BV598" s="232"/>
      <c r="BW598" s="232"/>
      <c r="BX598" s="230"/>
      <c r="BY598" s="235"/>
      <c r="BZ598" s="232"/>
      <c r="CA598" s="232"/>
      <c r="CB598" s="230"/>
    </row>
    <row r="599" spans="1:80" ht="15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157</v>
      </c>
      <c r="E599" s="222"/>
      <c r="F599" s="223"/>
      <c r="G599" s="224" cm="1">
        <f t="array" aca="1" ref="G599" ca="1">INDIRECT("'"&amp;$C599&amp;"'!"&amp;"$"&amp;$D599&amp;$G$1&amp;"")</f>
        <v>0</v>
      </c>
      <c r="H599" s="225" t="s">
        <v>1</v>
      </c>
      <c r="I599" s="223" t="s">
        <v>1</v>
      </c>
      <c r="J599" s="224" cm="1">
        <f t="array" aca="1" ref="J599" ca="1">INDIRECT("'"&amp;$C599&amp;"'!"&amp;"$"&amp;$D599&amp;$J$1&amp;"")</f>
        <v>0</v>
      </c>
      <c r="K599" s="493"/>
      <c r="L599" s="225"/>
      <c r="M599" s="226"/>
      <c r="N599" s="222" cm="1">
        <f t="array" aca="1" ref="N599" ca="1">INDIRECT("'"&amp;$C599&amp;"'!"&amp;"$"&amp;$D599&amp;$N$1&amp;"")</f>
        <v>0</v>
      </c>
      <c r="O599" s="225"/>
      <c r="P599" s="225"/>
      <c r="Q599" s="223"/>
      <c r="R599" s="352" cm="1">
        <f t="array" aca="1" ref="R599" ca="1">INDIRECT("'"&amp;$C599&amp;"'!"&amp;"$"&amp;$D599&amp;$R$1&amp;"")</f>
        <v>0</v>
      </c>
      <c r="S599" s="225"/>
      <c r="T599" s="225"/>
      <c r="U599" s="226"/>
      <c r="V599" s="222"/>
      <c r="W599" s="227" cm="1">
        <f t="array" aca="1" ref="W599" ca="1">INDIRECT("'"&amp;$C599&amp;"'!"&amp;"$"&amp;$D599&amp;$W$1&amp;"")</f>
        <v>0</v>
      </c>
      <c r="X599" s="225"/>
      <c r="Y599" s="223"/>
      <c r="Z599" s="224" cm="1">
        <f t="array" aca="1" ref="Z599" ca="1">INDIRECT("'"&amp;$C599&amp;"'!"&amp;"$"&amp;$D599&amp;$Z$1&amp;"")</f>
        <v>0</v>
      </c>
      <c r="AA599" s="225" t="s">
        <v>1</v>
      </c>
      <c r="AB599" s="225" t="s">
        <v>1</v>
      </c>
      <c r="AC599" s="226" t="s">
        <v>1</v>
      </c>
      <c r="AD599" s="222" cm="1">
        <f t="array" aca="1" ref="AD599" ca="1">INDIRECT("'"&amp;$C599&amp;"'!"&amp;"$"&amp;$D599&amp;$AD$1&amp;"")</f>
        <v>0</v>
      </c>
      <c r="AE599" s="225" t="s">
        <v>1</v>
      </c>
      <c r="AF599" s="225" t="s">
        <v>1</v>
      </c>
      <c r="AG599" s="223" t="s">
        <v>1</v>
      </c>
      <c r="AH599" s="224" cm="1">
        <f t="array" aca="1" ref="AH599" ca="1">INDIRECT("'"&amp;$C599&amp;"'!"&amp;"$"&amp;$D599&amp;$AH$1&amp;"")</f>
        <v>0</v>
      </c>
      <c r="AI599" s="225" t="s">
        <v>1</v>
      </c>
      <c r="AJ599" s="225" t="s">
        <v>1</v>
      </c>
      <c r="AK599" s="226" t="s">
        <v>1</v>
      </c>
      <c r="AL599" s="222" cm="1">
        <f t="array" aca="1" ref="AL599" ca="1">INDIRECT("'"&amp;$C599&amp;"'!"&amp;"$"&amp;$D599&amp;$AL$1&amp;"")</f>
        <v>0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cm="1">
        <f t="array" aca="1" ref="AR599" ca="1">INDIRECT("'"&amp;$C599&amp;"'!"&amp;"$"&amp;$D599&amp;$AR$1&amp;"")</f>
        <v>0</v>
      </c>
      <c r="AS599" s="225"/>
      <c r="AT599" s="223"/>
      <c r="AU599" s="224" cm="1">
        <f t="array" aca="1" ref="AU599" ca="1">INDIRECT("'"&amp;$C599&amp;"'!"&amp;"$"&amp;$D599&amp;$AU$1&amp;"")</f>
        <v>0</v>
      </c>
      <c r="AV599" s="225"/>
      <c r="AW599" s="223"/>
      <c r="AX599" s="222"/>
      <c r="AY599" s="226"/>
      <c r="AZ599" s="225" cm="1">
        <f t="array" aca="1" ref="AZ599" ca="1">INDIRECT("'"&amp;$C599&amp;"'!"&amp;"$"&amp;$D599&amp;$AZ$1&amp;"")</f>
        <v>0</v>
      </c>
      <c r="BA599" s="224"/>
      <c r="BB599" s="225"/>
      <c r="BC599" s="223"/>
      <c r="BD599" s="225" cm="1">
        <f t="array" aca="1" ref="BD599" ca="1">INDIRECT("'"&amp;$C599&amp;"'!"&amp;"$"&amp;$D599&amp;$BD$1&amp;"")</f>
        <v>0</v>
      </c>
      <c r="BE599" s="224"/>
      <c r="BF599" s="225"/>
      <c r="BG599" s="223"/>
      <c r="BH599" s="227"/>
      <c r="BI599" s="223"/>
      <c r="BJ599" s="227" cm="1">
        <f t="array" aca="1" ref="BJ599" ca="1">INDIRECT("'"&amp;$C599&amp;"'!"&amp;"$"&amp;$D599&amp;$BJ$1&amp;"")</f>
        <v>0</v>
      </c>
      <c r="BK599" s="225"/>
      <c r="BL599" s="223"/>
      <c r="BM599" s="407"/>
      <c r="BN599" s="222" cm="1">
        <f t="array" aca="1" ref="BN599" ca="1">INDIRECT("'"&amp;$C599&amp;"'!"&amp;"$"&amp;$D599&amp;$BN$1&amp;"")</f>
        <v>0</v>
      </c>
      <c r="BO599" s="224"/>
      <c r="BP599" s="223"/>
      <c r="BQ599" s="227" cm="1">
        <f t="array" aca="1" ref="BQ599" ca="1">INDIRECT("'"&amp;$C599&amp;"'!"&amp;"$"&amp;$D599&amp;$BQ$1&amp;"")</f>
        <v>0</v>
      </c>
      <c r="BR599" s="225"/>
      <c r="BS599" s="225"/>
      <c r="BT599" s="223"/>
      <c r="BU599" s="228" cm="1">
        <f t="array" aca="1" ref="BU599" ca="1">INDIRECT("'"&amp;$C599&amp;"'!"&amp;"$"&amp;$D599&amp;$BU$1&amp;"")</f>
        <v>0</v>
      </c>
      <c r="BV599" s="225"/>
      <c r="BW599" s="225"/>
      <c r="BX599" s="223"/>
      <c r="BY599" s="228"/>
      <c r="BZ599" s="225"/>
      <c r="CA599" s="225"/>
      <c r="CB599" s="223"/>
    </row>
    <row r="600" spans="1:80" ht="15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158</v>
      </c>
      <c r="E600" s="229"/>
      <c r="F600" s="230"/>
      <c r="G600" s="231" cm="1">
        <f t="array" aca="1" ref="G600" ca="1">INDIRECT("'"&amp;$C600&amp;"'!"&amp;"$"&amp;$D600&amp;$G$1&amp;"")</f>
        <v>0</v>
      </c>
      <c r="H600" s="232" t="s">
        <v>1</v>
      </c>
      <c r="I600" s="230" t="s">
        <v>1</v>
      </c>
      <c r="J600" s="231" cm="1">
        <f t="array" aca="1" ref="J600" ca="1">INDIRECT("'"&amp;$C600&amp;"'!"&amp;"$"&amp;$D600&amp;$J$1&amp;"")</f>
        <v>0</v>
      </c>
      <c r="K600" s="232"/>
      <c r="L600" s="232"/>
      <c r="M600" s="233"/>
      <c r="N600" s="229" cm="1">
        <f t="array" aca="1" ref="N600" ca="1">INDIRECT("'"&amp;$C600&amp;"'!"&amp;"$"&amp;$D600&amp;$N$1&amp;"")</f>
        <v>0</v>
      </c>
      <c r="O600" s="232"/>
      <c r="P600" s="232"/>
      <c r="Q600" s="230"/>
      <c r="R600" s="229" cm="1">
        <f t="array" aca="1" ref="R600" ca="1">INDIRECT("'"&amp;$C600&amp;"'!"&amp;"$"&amp;$D600&amp;$R$1&amp;"")</f>
        <v>0</v>
      </c>
      <c r="S600" s="232"/>
      <c r="T600" s="232"/>
      <c r="U600" s="233"/>
      <c r="V600" s="229"/>
      <c r="W600" s="234" cm="1">
        <f t="array" aca="1" ref="W600" ca="1">INDIRECT("'"&amp;$C600&amp;"'!"&amp;"$"&amp;$D600&amp;$W$1&amp;"")</f>
        <v>0</v>
      </c>
      <c r="X600" s="232"/>
      <c r="Y600" s="230"/>
      <c r="Z600" s="231" cm="1">
        <f t="array" aca="1" ref="Z600" ca="1">INDIRECT("'"&amp;$C600&amp;"'!"&amp;"$"&amp;$D600&amp;$Z$1&amp;"")</f>
        <v>0</v>
      </c>
      <c r="AA600" s="232" t="s">
        <v>1</v>
      </c>
      <c r="AB600" s="232" t="s">
        <v>1</v>
      </c>
      <c r="AC600" s="233" t="s">
        <v>1</v>
      </c>
      <c r="AD600" s="229" cm="1">
        <f t="array" aca="1" ref="AD600" ca="1">INDIRECT("'"&amp;$C600&amp;"'!"&amp;"$"&amp;$D600&amp;$AD$1&amp;"")</f>
        <v>0</v>
      </c>
      <c r="AE600" s="232" t="s">
        <v>1</v>
      </c>
      <c r="AF600" s="232" t="s">
        <v>1</v>
      </c>
      <c r="AG600" s="230" t="s">
        <v>1</v>
      </c>
      <c r="AH600" s="231" cm="1">
        <f t="array" aca="1" ref="AH600" ca="1">INDIRECT("'"&amp;$C600&amp;"'!"&amp;"$"&amp;$D600&amp;$AH$1&amp;"")</f>
        <v>0</v>
      </c>
      <c r="AI600" s="232" t="s">
        <v>1</v>
      </c>
      <c r="AJ600" s="232" t="s">
        <v>1</v>
      </c>
      <c r="AK600" s="233" t="s">
        <v>1</v>
      </c>
      <c r="AL600" s="229" cm="1">
        <f t="array" aca="1" ref="AL600" ca="1">INDIRECT("'"&amp;$C600&amp;"'!"&amp;"$"&amp;$D600&amp;$AL$1&amp;"")</f>
        <v>0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cm="1">
        <f t="array" aca="1" ref="AR600" ca="1">INDIRECT("'"&amp;$C600&amp;"'!"&amp;"$"&amp;$D600&amp;$AR$1&amp;"")</f>
        <v>0</v>
      </c>
      <c r="AS600" s="232"/>
      <c r="AT600" s="230"/>
      <c r="AU600" s="231" cm="1">
        <f t="array" aca="1" ref="AU600" ca="1">INDIRECT("'"&amp;$C600&amp;"'!"&amp;"$"&amp;$D600&amp;$AU$1&amp;"")</f>
        <v>0</v>
      </c>
      <c r="AV600" s="232"/>
      <c r="AW600" s="230"/>
      <c r="AX600" s="229"/>
      <c r="AY600" s="233"/>
      <c r="AZ600" s="232" cm="1">
        <f t="array" aca="1" ref="AZ600" ca="1">INDIRECT("'"&amp;$C600&amp;"'!"&amp;"$"&amp;$D600&amp;$AZ$1&amp;"")</f>
        <v>0</v>
      </c>
      <c r="BA600" s="231"/>
      <c r="BB600" s="232"/>
      <c r="BC600" s="230"/>
      <c r="BD600" s="232" cm="1">
        <f t="array" aca="1" ref="BD600" ca="1">INDIRECT("'"&amp;$C600&amp;"'!"&amp;"$"&amp;$D600&amp;$BD$1&amp;"")</f>
        <v>0</v>
      </c>
      <c r="BE600" s="231"/>
      <c r="BF600" s="232"/>
      <c r="BG600" s="230"/>
      <c r="BH600" s="234"/>
      <c r="BI600" s="230"/>
      <c r="BJ600" s="234" cm="1">
        <f t="array" aca="1" ref="BJ600" ca="1">INDIRECT("'"&amp;$C600&amp;"'!"&amp;"$"&amp;$D600&amp;$BJ$1&amp;"")</f>
        <v>0</v>
      </c>
      <c r="BK600" s="232"/>
      <c r="BL600" s="230"/>
      <c r="BM600" s="408"/>
      <c r="BN600" s="229" cm="1">
        <f t="array" aca="1" ref="BN600" ca="1">INDIRECT("'"&amp;$C600&amp;"'!"&amp;"$"&amp;$D600&amp;$BN$1&amp;"")</f>
        <v>0</v>
      </c>
      <c r="BO600" s="231"/>
      <c r="BP600" s="230"/>
      <c r="BQ600" s="234" cm="1">
        <f t="array" aca="1" ref="BQ600" ca="1">INDIRECT("'"&amp;$C600&amp;"'!"&amp;"$"&amp;$D600&amp;$BQ$1&amp;"")</f>
        <v>0</v>
      </c>
      <c r="BR600" s="232"/>
      <c r="BS600" s="232"/>
      <c r="BT600" s="230"/>
      <c r="BU600" s="235" cm="1">
        <f t="array" aca="1" ref="BU600" ca="1">INDIRECT("'"&amp;$C600&amp;"'!"&amp;"$"&amp;$D600&amp;$BU$1&amp;"")</f>
        <v>0</v>
      </c>
      <c r="BV600" s="232"/>
      <c r="BW600" s="232"/>
      <c r="BX600" s="230"/>
      <c r="BY600" s="235"/>
      <c r="BZ600" s="232"/>
      <c r="CA600" s="232"/>
      <c r="CB600" s="230"/>
    </row>
    <row r="601" spans="1:80" ht="15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159</v>
      </c>
      <c r="E601" s="222"/>
      <c r="F601" s="223"/>
      <c r="G601" s="224" cm="1">
        <f t="array" aca="1" ref="G601" ca="1">INDIRECT("'"&amp;$C601&amp;"'!"&amp;"$"&amp;$D601&amp;$G$1&amp;"")</f>
        <v>0</v>
      </c>
      <c r="H601" s="225" t="s">
        <v>1</v>
      </c>
      <c r="I601" s="223" t="s">
        <v>1</v>
      </c>
      <c r="J601" s="224" cm="1">
        <f t="array" aca="1" ref="J601" ca="1">INDIRECT("'"&amp;$C601&amp;"'!"&amp;"$"&amp;$D601&amp;$J$1&amp;"")</f>
        <v>0</v>
      </c>
      <c r="K601" s="225"/>
      <c r="L601" s="225"/>
      <c r="M601" s="226"/>
      <c r="N601" s="222" cm="1">
        <f t="array" aca="1" ref="N601" ca="1">INDIRECT("'"&amp;$C601&amp;"'!"&amp;"$"&amp;$D601&amp;$N$1&amp;"")</f>
        <v>0</v>
      </c>
      <c r="O601" s="225"/>
      <c r="P601" s="225"/>
      <c r="Q601" s="223"/>
      <c r="R601" s="352" cm="1">
        <f t="array" aca="1" ref="R601" ca="1">INDIRECT("'"&amp;$C601&amp;"'!"&amp;"$"&amp;$D601&amp;$R$1&amp;"")</f>
        <v>0</v>
      </c>
      <c r="S601" s="225"/>
      <c r="T601" s="225"/>
      <c r="U601" s="226"/>
      <c r="V601" s="222"/>
      <c r="W601" s="227" cm="1">
        <f t="array" aca="1" ref="W601" ca="1">INDIRECT("'"&amp;$C601&amp;"'!"&amp;"$"&amp;$D601&amp;$W$1&amp;"")</f>
        <v>0</v>
      </c>
      <c r="X601" s="225"/>
      <c r="Y601" s="223"/>
      <c r="Z601" s="224" cm="1">
        <f t="array" aca="1" ref="Z601" ca="1">INDIRECT("'"&amp;$C601&amp;"'!"&amp;"$"&amp;$D601&amp;$Z$1&amp;"")</f>
        <v>0</v>
      </c>
      <c r="AA601" s="225" t="s">
        <v>1</v>
      </c>
      <c r="AB601" s="225" t="s">
        <v>1</v>
      </c>
      <c r="AC601" s="226" t="s">
        <v>1</v>
      </c>
      <c r="AD601" s="222" cm="1">
        <f t="array" aca="1" ref="AD601" ca="1">INDIRECT("'"&amp;$C601&amp;"'!"&amp;"$"&amp;$D601&amp;$AD$1&amp;"")</f>
        <v>0</v>
      </c>
      <c r="AE601" s="225" t="s">
        <v>1</v>
      </c>
      <c r="AF601" s="225" t="s">
        <v>1</v>
      </c>
      <c r="AG601" s="223" t="s">
        <v>1</v>
      </c>
      <c r="AH601" s="224" cm="1">
        <f t="array" aca="1" ref="AH601" ca="1">INDIRECT("'"&amp;$C601&amp;"'!"&amp;"$"&amp;$D601&amp;$AH$1&amp;"")</f>
        <v>0</v>
      </c>
      <c r="AI601" s="225" t="s">
        <v>1</v>
      </c>
      <c r="AJ601" s="225" t="s">
        <v>1</v>
      </c>
      <c r="AK601" s="226" t="s">
        <v>1</v>
      </c>
      <c r="AL601" s="222" cm="1">
        <f t="array" aca="1" ref="AL601" ca="1">INDIRECT("'"&amp;$C601&amp;"'!"&amp;"$"&amp;$D601&amp;$AL$1&amp;"")</f>
        <v>0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cm="1">
        <f t="array" aca="1" ref="AR601" ca="1">INDIRECT("'"&amp;$C601&amp;"'!"&amp;"$"&amp;$D601&amp;$AR$1&amp;"")</f>
        <v>0</v>
      </c>
      <c r="AS601" s="225"/>
      <c r="AT601" s="223"/>
      <c r="AU601" s="224" cm="1">
        <f t="array" aca="1" ref="AU601" ca="1">INDIRECT("'"&amp;$C601&amp;"'!"&amp;"$"&amp;$D601&amp;$AU$1&amp;"")</f>
        <v>0</v>
      </c>
      <c r="AV601" s="225"/>
      <c r="AW601" s="223"/>
      <c r="AX601" s="222"/>
      <c r="AY601" s="226"/>
      <c r="AZ601" s="225" cm="1">
        <f t="array" aca="1" ref="AZ601" ca="1">INDIRECT("'"&amp;$C601&amp;"'!"&amp;"$"&amp;$D601&amp;$AZ$1&amp;"")</f>
        <v>0</v>
      </c>
      <c r="BA601" s="224"/>
      <c r="BB601" s="225"/>
      <c r="BC601" s="223"/>
      <c r="BD601" s="225" cm="1">
        <f t="array" aca="1" ref="BD601" ca="1">INDIRECT("'"&amp;$C601&amp;"'!"&amp;"$"&amp;$D601&amp;$BD$1&amp;"")</f>
        <v>0</v>
      </c>
      <c r="BE601" s="224"/>
      <c r="BF601" s="225"/>
      <c r="BG601" s="223"/>
      <c r="BH601" s="227"/>
      <c r="BI601" s="223"/>
      <c r="BJ601" s="227" cm="1">
        <f t="array" aca="1" ref="BJ601" ca="1">INDIRECT("'"&amp;$C601&amp;"'!"&amp;"$"&amp;$D601&amp;$BJ$1&amp;"")</f>
        <v>0</v>
      </c>
      <c r="BK601" s="225"/>
      <c r="BL601" s="223"/>
      <c r="BM601" s="407"/>
      <c r="BN601" s="222" cm="1">
        <f t="array" aca="1" ref="BN601" ca="1">INDIRECT("'"&amp;$C601&amp;"'!"&amp;"$"&amp;$D601&amp;$BN$1&amp;"")</f>
        <v>0</v>
      </c>
      <c r="BO601" s="224"/>
      <c r="BP601" s="223"/>
      <c r="BQ601" s="227" cm="1">
        <f t="array" aca="1" ref="BQ601" ca="1">INDIRECT("'"&amp;$C601&amp;"'!"&amp;"$"&amp;$D601&amp;$BQ$1&amp;"")</f>
        <v>0</v>
      </c>
      <c r="BR601" s="225"/>
      <c r="BS601" s="225"/>
      <c r="BT601" s="223"/>
      <c r="BU601" s="228" cm="1">
        <f t="array" aca="1" ref="BU601" ca="1">INDIRECT("'"&amp;$C601&amp;"'!"&amp;"$"&amp;$D601&amp;$BU$1&amp;"")</f>
        <v>0</v>
      </c>
      <c r="BV601" s="225"/>
      <c r="BW601" s="225"/>
      <c r="BX601" s="223"/>
      <c r="BY601" s="228"/>
      <c r="BZ601" s="225"/>
      <c r="CA601" s="225"/>
      <c r="CB601" s="223"/>
    </row>
    <row r="602" spans="1:80" ht="15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160</v>
      </c>
      <c r="E602" s="229"/>
      <c r="F602" s="230"/>
      <c r="G602" s="231" cm="1">
        <f t="array" aca="1" ref="G602" ca="1">INDIRECT("'"&amp;$C602&amp;"'!"&amp;"$"&amp;$D602&amp;$G$1&amp;"")</f>
        <v>0</v>
      </c>
      <c r="H602" s="232" t="s">
        <v>1</v>
      </c>
      <c r="I602" s="230" t="s">
        <v>1</v>
      </c>
      <c r="J602" s="231" cm="1">
        <f t="array" aca="1" ref="J602" ca="1">INDIRECT("'"&amp;$C602&amp;"'!"&amp;"$"&amp;$D602&amp;$J$1&amp;"")</f>
        <v>0</v>
      </c>
      <c r="K602" s="232"/>
      <c r="L602" s="232"/>
      <c r="M602" s="233"/>
      <c r="N602" s="229" cm="1">
        <f t="array" aca="1" ref="N602" ca="1">INDIRECT("'"&amp;$C602&amp;"'!"&amp;"$"&amp;$D602&amp;$N$1&amp;"")</f>
        <v>0</v>
      </c>
      <c r="O602" s="232"/>
      <c r="P602" s="232"/>
      <c r="Q602" s="230"/>
      <c r="R602" s="229" cm="1">
        <f t="array" aca="1" ref="R602" ca="1">INDIRECT("'"&amp;$C602&amp;"'!"&amp;"$"&amp;$D602&amp;$R$1&amp;"")</f>
        <v>0</v>
      </c>
      <c r="S602" s="232"/>
      <c r="T602" s="232"/>
      <c r="U602" s="233"/>
      <c r="V602" s="229"/>
      <c r="W602" s="234" cm="1">
        <f t="array" aca="1" ref="W602" ca="1">INDIRECT("'"&amp;$C602&amp;"'!"&amp;"$"&amp;$D602&amp;$W$1&amp;"")</f>
        <v>0</v>
      </c>
      <c r="X602" s="232"/>
      <c r="Y602" s="230"/>
      <c r="Z602" s="231" cm="1">
        <f t="array" aca="1" ref="Z602" ca="1">INDIRECT("'"&amp;$C602&amp;"'!"&amp;"$"&amp;$D602&amp;$Z$1&amp;"")</f>
        <v>0</v>
      </c>
      <c r="AA602" s="232" t="s">
        <v>1</v>
      </c>
      <c r="AB602" s="232" t="s">
        <v>1</v>
      </c>
      <c r="AC602" s="233" t="s">
        <v>1</v>
      </c>
      <c r="AD602" s="229" cm="1">
        <f t="array" aca="1" ref="AD602" ca="1">INDIRECT("'"&amp;$C602&amp;"'!"&amp;"$"&amp;$D602&amp;$AD$1&amp;"")</f>
        <v>0</v>
      </c>
      <c r="AE602" s="232" t="s">
        <v>1</v>
      </c>
      <c r="AF602" s="232" t="s">
        <v>1</v>
      </c>
      <c r="AG602" s="230" t="s">
        <v>1</v>
      </c>
      <c r="AH602" s="231" cm="1">
        <f t="array" aca="1" ref="AH602" ca="1">INDIRECT("'"&amp;$C602&amp;"'!"&amp;"$"&amp;$D602&amp;$AH$1&amp;"")</f>
        <v>0</v>
      </c>
      <c r="AI602" s="232" t="s">
        <v>1</v>
      </c>
      <c r="AJ602" s="232" t="s">
        <v>1</v>
      </c>
      <c r="AK602" s="233" t="s">
        <v>1</v>
      </c>
      <c r="AL602" s="229" cm="1">
        <f t="array" aca="1" ref="AL602" ca="1">INDIRECT("'"&amp;$C602&amp;"'!"&amp;"$"&amp;$D602&amp;$AL$1&amp;"")</f>
        <v>0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cm="1">
        <f t="array" aca="1" ref="AR602" ca="1">INDIRECT("'"&amp;$C602&amp;"'!"&amp;"$"&amp;$D602&amp;$AR$1&amp;"")</f>
        <v>0</v>
      </c>
      <c r="AS602" s="232"/>
      <c r="AT602" s="230"/>
      <c r="AU602" s="231" cm="1">
        <f t="array" aca="1" ref="AU602" ca="1">INDIRECT("'"&amp;$C602&amp;"'!"&amp;"$"&amp;$D602&amp;$AU$1&amp;"")</f>
        <v>0</v>
      </c>
      <c r="AV602" s="232"/>
      <c r="AW602" s="230"/>
      <c r="AX602" s="229"/>
      <c r="AY602" s="233"/>
      <c r="AZ602" s="232" cm="1">
        <f t="array" aca="1" ref="AZ602" ca="1">INDIRECT("'"&amp;$C602&amp;"'!"&amp;"$"&amp;$D602&amp;$AZ$1&amp;"")</f>
        <v>0</v>
      </c>
      <c r="BA602" s="231"/>
      <c r="BB602" s="232"/>
      <c r="BC602" s="230"/>
      <c r="BD602" s="232" cm="1">
        <f t="array" aca="1" ref="BD602" ca="1">INDIRECT("'"&amp;$C602&amp;"'!"&amp;"$"&amp;$D602&amp;$BD$1&amp;"")</f>
        <v>0</v>
      </c>
      <c r="BE602" s="231"/>
      <c r="BF602" s="232"/>
      <c r="BG602" s="230"/>
      <c r="BH602" s="234"/>
      <c r="BI602" s="230"/>
      <c r="BJ602" s="234" cm="1">
        <f t="array" aca="1" ref="BJ602" ca="1">INDIRECT("'"&amp;$C602&amp;"'!"&amp;"$"&amp;$D602&amp;$BJ$1&amp;"")</f>
        <v>0</v>
      </c>
      <c r="BK602" s="232"/>
      <c r="BL602" s="230"/>
      <c r="BM602" s="408"/>
      <c r="BN602" s="229" cm="1">
        <f t="array" aca="1" ref="BN602" ca="1">INDIRECT("'"&amp;$C602&amp;"'!"&amp;"$"&amp;$D602&amp;$BN$1&amp;"")</f>
        <v>0</v>
      </c>
      <c r="BO602" s="231"/>
      <c r="BP602" s="230"/>
      <c r="BQ602" s="234" cm="1">
        <f t="array" aca="1" ref="BQ602" ca="1">INDIRECT("'"&amp;$C602&amp;"'!"&amp;"$"&amp;$D602&amp;$BQ$1&amp;"")</f>
        <v>0</v>
      </c>
      <c r="BR602" s="232"/>
      <c r="BS602" s="232"/>
      <c r="BT602" s="230"/>
      <c r="BU602" s="235" cm="1">
        <f t="array" aca="1" ref="BU602" ca="1">INDIRECT("'"&amp;$C602&amp;"'!"&amp;"$"&amp;$D602&amp;$BU$1&amp;"")</f>
        <v>0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161</v>
      </c>
      <c r="E603" s="236"/>
      <c r="F603" s="237"/>
      <c r="G603" s="238" cm="1">
        <f t="array" aca="1" ref="G603" ca="1">INDIRECT("'"&amp;$C603&amp;"'!"&amp;"$"&amp;$D603&amp;$G$1&amp;"")</f>
        <v>0</v>
      </c>
      <c r="H603" s="239" t="s">
        <v>1</v>
      </c>
      <c r="I603" s="237" t="s">
        <v>1</v>
      </c>
      <c r="J603" s="238" cm="1">
        <f t="array" aca="1" ref="J603" ca="1">INDIRECT("'"&amp;$C603&amp;"'!"&amp;"$"&amp;$D603&amp;$J$1&amp;"")</f>
        <v>0</v>
      </c>
      <c r="K603" s="239"/>
      <c r="L603" s="239"/>
      <c r="M603" s="240"/>
      <c r="N603" s="236" cm="1">
        <f t="array" aca="1" ref="N603" ca="1">INDIRECT("'"&amp;$C603&amp;"'!"&amp;"$"&amp;$D603&amp;$N$1&amp;"")</f>
        <v>0</v>
      </c>
      <c r="O603" s="239"/>
      <c r="P603" s="239"/>
      <c r="Q603" s="237"/>
      <c r="R603" s="354" cm="1">
        <f t="array" aca="1" ref="R603" ca="1">INDIRECT("'"&amp;$C603&amp;"'!"&amp;"$"&amp;$D603&amp;$R$1&amp;"")</f>
        <v>0</v>
      </c>
      <c r="S603" s="239"/>
      <c r="T603" s="239"/>
      <c r="U603" s="240"/>
      <c r="V603" s="236"/>
      <c r="W603" s="241" cm="1">
        <f t="array" aca="1" ref="W603" ca="1">INDIRECT("'"&amp;$C603&amp;"'!"&amp;"$"&amp;$D603&amp;$W$1&amp;"")</f>
        <v>0</v>
      </c>
      <c r="X603" s="239"/>
      <c r="Y603" s="237"/>
      <c r="Z603" s="238" cm="1">
        <f t="array" aca="1" ref="Z603" ca="1">INDIRECT("'"&amp;$C603&amp;"'!"&amp;"$"&amp;$D603&amp;$Z$1&amp;"")</f>
        <v>0</v>
      </c>
      <c r="AA603" s="239" t="s">
        <v>1</v>
      </c>
      <c r="AB603" s="239" t="s">
        <v>1</v>
      </c>
      <c r="AC603" s="240" t="s">
        <v>1</v>
      </c>
      <c r="AD603" s="236" cm="1">
        <f t="array" aca="1" ref="AD603" ca="1">INDIRECT("'"&amp;$C603&amp;"'!"&amp;"$"&amp;$D603&amp;$AD$1&amp;"")</f>
        <v>0</v>
      </c>
      <c r="AE603" s="239" t="s">
        <v>1</v>
      </c>
      <c r="AF603" s="239" t="s">
        <v>1</v>
      </c>
      <c r="AG603" s="237" t="s">
        <v>1</v>
      </c>
      <c r="AH603" s="238" cm="1">
        <f t="array" aca="1" ref="AH603" ca="1">INDIRECT("'"&amp;$C603&amp;"'!"&amp;"$"&amp;$D603&amp;$AH$1&amp;"")</f>
        <v>0</v>
      </c>
      <c r="AI603" s="239" t="s">
        <v>1</v>
      </c>
      <c r="AJ603" s="239" t="s">
        <v>1</v>
      </c>
      <c r="AK603" s="240" t="s">
        <v>1</v>
      </c>
      <c r="AL603" s="236" cm="1">
        <f t="array" aca="1" ref="AL603" ca="1">INDIRECT("'"&amp;$C603&amp;"'!"&amp;"$"&amp;$D603&amp;$AL$1&amp;"")</f>
        <v>0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cm="1">
        <f t="array" aca="1" ref="AR603" ca="1">INDIRECT("'"&amp;$C603&amp;"'!"&amp;"$"&amp;$D603&amp;$AR$1&amp;"")</f>
        <v>0</v>
      </c>
      <c r="AS603" s="239"/>
      <c r="AT603" s="237"/>
      <c r="AU603" s="238" cm="1">
        <f t="array" aca="1" ref="AU603" ca="1">INDIRECT("'"&amp;$C603&amp;"'!"&amp;"$"&amp;$D603&amp;$AU$1&amp;"")</f>
        <v>0</v>
      </c>
      <c r="AV603" s="239"/>
      <c r="AW603" s="237"/>
      <c r="AX603" s="236"/>
      <c r="AY603" s="240"/>
      <c r="AZ603" s="239" cm="1">
        <f t="array" aca="1" ref="AZ603" ca="1">INDIRECT("'"&amp;$C603&amp;"'!"&amp;"$"&amp;$D603&amp;$AZ$1&amp;"")</f>
        <v>0</v>
      </c>
      <c r="BA603" s="238"/>
      <c r="BB603" s="239"/>
      <c r="BC603" s="237"/>
      <c r="BD603" s="239" cm="1">
        <f t="array" aca="1" ref="BD603" ca="1">INDIRECT("'"&amp;$C603&amp;"'!"&amp;"$"&amp;$D603&amp;$BD$1&amp;"")</f>
        <v>0</v>
      </c>
      <c r="BE603" s="238"/>
      <c r="BF603" s="239"/>
      <c r="BG603" s="237"/>
      <c r="BH603" s="241"/>
      <c r="BI603" s="237"/>
      <c r="BJ603" s="241" cm="1">
        <f t="array" aca="1" ref="BJ603" ca="1">INDIRECT("'"&amp;$C603&amp;"'!"&amp;"$"&amp;$D603&amp;$BJ$1&amp;"")</f>
        <v>0</v>
      </c>
      <c r="BK603" s="239"/>
      <c r="BL603" s="237"/>
      <c r="BM603" s="409"/>
      <c r="BN603" s="236" cm="1">
        <f t="array" aca="1" ref="BN603" ca="1">INDIRECT("'"&amp;$C603&amp;"'!"&amp;"$"&amp;$D603&amp;$BN$1&amp;"")</f>
        <v>0</v>
      </c>
      <c r="BO603" s="238"/>
      <c r="BP603" s="237"/>
      <c r="BQ603" s="241" cm="1">
        <f t="array" aca="1" ref="BQ603" ca="1">INDIRECT("'"&amp;$C603&amp;"'!"&amp;"$"&amp;$D603&amp;$BQ$1&amp;"")</f>
        <v>0</v>
      </c>
      <c r="BR603" s="239"/>
      <c r="BS603" s="239"/>
      <c r="BT603" s="237"/>
      <c r="BU603" s="242" cm="1">
        <f t="array" aca="1" ref="BU603" ca="1">INDIRECT("'"&amp;$C603&amp;"'!"&amp;"$"&amp;$D603&amp;$BU$1&amp;"")</f>
        <v>0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>
      <c r="BI604" s="243"/>
    </row>
    <row r="605" spans="1:80" ht="15">
      <c r="A605" s="263">
        <f>A580+1</f>
        <v>46016</v>
      </c>
      <c r="B605" s="260">
        <v>0</v>
      </c>
      <c r="C605" s="245">
        <f>DAY(A605)</f>
        <v>25</v>
      </c>
      <c r="D605" s="246" t="s">
        <v>138</v>
      </c>
      <c r="E605" s="216"/>
      <c r="F605" s="217"/>
      <c r="G605" s="218" cm="1">
        <f t="array" aca="1" ref="G605" ca="1">INDIRECT("'"&amp;$C605&amp;"'!"&amp;"$"&amp;$D605&amp;$G$1&amp;"")</f>
        <v>0</v>
      </c>
      <c r="H605" s="219" t="s">
        <v>1</v>
      </c>
      <c r="I605" s="217" t="s">
        <v>1</v>
      </c>
      <c r="J605" s="218" cm="1">
        <f t="array" aca="1" ref="J605" ca="1">INDIRECT("'"&amp;$C605&amp;"'!"&amp;"$"&amp;$D605&amp;$J$1&amp;"")</f>
        <v>0</v>
      </c>
      <c r="K605" s="219"/>
      <c r="L605" s="219"/>
      <c r="M605" s="220"/>
      <c r="N605" s="216" cm="1">
        <f t="array" aca="1" ref="N605" ca="1">INDIRECT("'"&amp;$C605&amp;"'!"&amp;"$"&amp;$D605&amp;$N$1&amp;"")</f>
        <v>0</v>
      </c>
      <c r="O605" s="219"/>
      <c r="P605" s="219"/>
      <c r="Q605" s="217"/>
      <c r="R605" s="351" cm="1">
        <f t="array" aca="1" ref="R605" ca="1">INDIRECT("'"&amp;$C605&amp;"'!"&amp;"$"&amp;$D605&amp;$R$1&amp;"")</f>
        <v>0</v>
      </c>
      <c r="S605" s="219"/>
      <c r="T605" s="219"/>
      <c r="U605" s="220"/>
      <c r="V605" s="216"/>
      <c r="W605" s="221" cm="1">
        <f t="array" aca="1" ref="W605" ca="1">INDIRECT("'"&amp;$C605&amp;"'!"&amp;"$"&amp;$D605&amp;$W$1&amp;"")</f>
        <v>0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cm="1">
        <f t="array" aca="1" ref="AR605" ca="1">INDIRECT("'"&amp;$C605&amp;"'!"&amp;"$"&amp;$D605&amp;$AR$1&amp;"")</f>
        <v>0</v>
      </c>
      <c r="AS605" s="219"/>
      <c r="AT605" s="217"/>
      <c r="AU605" s="218" cm="1">
        <f t="array" aca="1" ref="AU605" ca="1">INDIRECT("'"&amp;$C605&amp;"'!"&amp;"$"&amp;$D605&amp;$AU$1&amp;"")</f>
        <v>0</v>
      </c>
      <c r="AV605" s="219"/>
      <c r="AW605" s="217"/>
      <c r="AX605" s="216"/>
      <c r="AY605" s="220"/>
      <c r="AZ605" s="219" cm="1">
        <f t="array" aca="1" ref="AZ605" ca="1">INDIRECT("'"&amp;$C605&amp;"'!"&amp;"$"&amp;$D605&amp;$AZ$1&amp;"")</f>
        <v>0</v>
      </c>
      <c r="BA605" s="218"/>
      <c r="BB605" s="219"/>
      <c r="BC605" s="217"/>
      <c r="BD605" s="219" cm="1">
        <f t="array" aca="1" ref="BD605" ca="1">INDIRECT("'"&amp;$C605&amp;"'!"&amp;"$"&amp;$D605&amp;$BD$1&amp;"")</f>
        <v>0</v>
      </c>
      <c r="BE605" s="218"/>
      <c r="BF605" s="219"/>
      <c r="BG605" s="217"/>
      <c r="BH605" s="221"/>
      <c r="BI605" s="217"/>
      <c r="BJ605" s="221" cm="1">
        <f t="array" aca="1" ref="BJ605" ca="1">INDIRECT("'"&amp;$C605&amp;"'!"&amp;"$"&amp;$D605&amp;$BJ$1&amp;"")</f>
        <v>0</v>
      </c>
      <c r="BK605" s="219"/>
      <c r="BL605" s="217"/>
      <c r="BM605" s="406"/>
      <c r="BN605" s="216" cm="1">
        <f t="array" aca="1" ref="BN605" ca="1">INDIRECT("'"&amp;$C605&amp;"'!"&amp;"$"&amp;$D605&amp;$BN$1&amp;"")</f>
        <v>0</v>
      </c>
      <c r="BO605" s="218"/>
      <c r="BP605" s="217"/>
      <c r="BQ605" s="221" cm="1">
        <f t="array" aca="1" ref="BQ605" ca="1">INDIRECT("'"&amp;$C605&amp;"'!"&amp;"$"&amp;$D605&amp;$BQ$1&amp;"")</f>
        <v>0</v>
      </c>
      <c r="BR605" s="219"/>
      <c r="BS605" s="219"/>
      <c r="BT605" s="217"/>
      <c r="BU605" s="221" cm="1">
        <f t="array" aca="1" ref="BU605" ca="1">INDIRECT("'"&amp;$C605&amp;"'!"&amp;"$"&amp;$D605&amp;$BU$1&amp;"")</f>
        <v>0</v>
      </c>
      <c r="BV605" s="219"/>
      <c r="BW605" s="219"/>
      <c r="BX605" s="217"/>
      <c r="BY605" s="274"/>
      <c r="BZ605" s="219"/>
      <c r="CA605" s="219"/>
      <c r="CB605" s="217"/>
    </row>
    <row r="606" spans="1:80" ht="15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139</v>
      </c>
      <c r="E606" s="222"/>
      <c r="F606" s="223"/>
      <c r="G606" s="224" cm="1">
        <f t="array" aca="1" ref="G606" ca="1">INDIRECT("'"&amp;$C606&amp;"'!"&amp;"$"&amp;$D606&amp;$G$1&amp;"")</f>
        <v>0</v>
      </c>
      <c r="H606" s="225" t="s">
        <v>1</v>
      </c>
      <c r="I606" s="223" t="s">
        <v>1</v>
      </c>
      <c r="J606" s="224" cm="1">
        <f t="array" aca="1" ref="J606" ca="1">INDIRECT("'"&amp;$C606&amp;"'!"&amp;"$"&amp;$D606&amp;$J$1&amp;"")</f>
        <v>0</v>
      </c>
      <c r="K606" s="225"/>
      <c r="L606" s="225"/>
      <c r="M606" s="226"/>
      <c r="N606" s="222" cm="1">
        <f t="array" aca="1" ref="N606" ca="1">INDIRECT("'"&amp;$C606&amp;"'!"&amp;"$"&amp;$D606&amp;$N$1&amp;"")</f>
        <v>0</v>
      </c>
      <c r="O606" s="225"/>
      <c r="P606" s="225"/>
      <c r="Q606" s="223"/>
      <c r="R606" s="352" cm="1">
        <f t="array" aca="1" ref="R606" ca="1">INDIRECT("'"&amp;$C606&amp;"'!"&amp;"$"&amp;$D606&amp;$R$1&amp;"")</f>
        <v>0</v>
      </c>
      <c r="S606" s="225"/>
      <c r="T606" s="225"/>
      <c r="U606" s="226"/>
      <c r="V606" s="222"/>
      <c r="W606" s="227" cm="1">
        <f t="array" aca="1" ref="W606" ca="1">INDIRECT("'"&amp;$C606&amp;"'!"&amp;"$"&amp;$D606&amp;$W$1&amp;"")</f>
        <v>0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cm="1">
        <f t="array" aca="1" ref="AR606" ca="1">INDIRECT("'"&amp;$C606&amp;"'!"&amp;"$"&amp;$D606&amp;$AR$1&amp;"")</f>
        <v>0</v>
      </c>
      <c r="AS606" s="225"/>
      <c r="AT606" s="223"/>
      <c r="AU606" s="224" cm="1">
        <f t="array" aca="1" ref="AU606" ca="1">INDIRECT("'"&amp;$C606&amp;"'!"&amp;"$"&amp;$D606&amp;$AU$1&amp;"")</f>
        <v>0</v>
      </c>
      <c r="AV606" s="225"/>
      <c r="AW606" s="223"/>
      <c r="AX606" s="222"/>
      <c r="AY606" s="226"/>
      <c r="AZ606" s="225" cm="1">
        <f t="array" aca="1" ref="AZ606" ca="1">INDIRECT("'"&amp;$C606&amp;"'!"&amp;"$"&amp;$D606&amp;$AZ$1&amp;"")</f>
        <v>0</v>
      </c>
      <c r="BA606" s="224"/>
      <c r="BB606" s="225"/>
      <c r="BC606" s="223"/>
      <c r="BD606" s="225" cm="1">
        <f t="array" aca="1" ref="BD606" ca="1">INDIRECT("'"&amp;$C606&amp;"'!"&amp;"$"&amp;$D606&amp;$BD$1&amp;"")</f>
        <v>0</v>
      </c>
      <c r="BE606" s="224"/>
      <c r="BF606" s="225"/>
      <c r="BG606" s="223"/>
      <c r="BH606" s="227"/>
      <c r="BI606" s="223"/>
      <c r="BJ606" s="227" cm="1">
        <f t="array" aca="1" ref="BJ606" ca="1">INDIRECT("'"&amp;$C606&amp;"'!"&amp;"$"&amp;$D606&amp;$BJ$1&amp;"")</f>
        <v>0</v>
      </c>
      <c r="BK606" s="225"/>
      <c r="BL606" s="223"/>
      <c r="BM606" s="407"/>
      <c r="BN606" s="222" cm="1">
        <f t="array" aca="1" ref="BN606" ca="1">INDIRECT("'"&amp;$C606&amp;"'!"&amp;"$"&amp;$D606&amp;$BN$1&amp;"")</f>
        <v>0</v>
      </c>
      <c r="BO606" s="224"/>
      <c r="BP606" s="223"/>
      <c r="BQ606" s="227" cm="1">
        <f t="array" aca="1" ref="BQ606" ca="1">INDIRECT("'"&amp;$C606&amp;"'!"&amp;"$"&amp;$D606&amp;$BQ$1&amp;"")</f>
        <v>0</v>
      </c>
      <c r="BR606" s="225"/>
      <c r="BS606" s="225"/>
      <c r="BT606" s="223"/>
      <c r="BU606" s="227" cm="1">
        <f t="array" aca="1" ref="BU606" ca="1">INDIRECT("'"&amp;$C606&amp;"'!"&amp;"$"&amp;$D606&amp;$BU$1&amp;"")</f>
        <v>0</v>
      </c>
      <c r="BV606" s="225"/>
      <c r="BW606" s="225"/>
      <c r="BX606" s="223"/>
      <c r="BY606" s="228"/>
      <c r="BZ606" s="225"/>
      <c r="CA606" s="225"/>
      <c r="CB606" s="223"/>
    </row>
    <row r="607" spans="1:80" ht="15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140</v>
      </c>
      <c r="E607" s="229"/>
      <c r="F607" s="230"/>
      <c r="G607" s="231" cm="1">
        <f t="array" aca="1" ref="G607" ca="1">INDIRECT("'"&amp;$C607&amp;"'!"&amp;"$"&amp;$D607&amp;$G$1&amp;"")</f>
        <v>0</v>
      </c>
      <c r="H607" s="232" t="s">
        <v>1</v>
      </c>
      <c r="I607" s="230" t="s">
        <v>1</v>
      </c>
      <c r="J607" s="231" cm="1">
        <f t="array" aca="1" ref="J607" ca="1">INDIRECT("'"&amp;$C607&amp;"'!"&amp;"$"&amp;$D607&amp;$J$1&amp;"")</f>
        <v>0</v>
      </c>
      <c r="K607" s="232"/>
      <c r="L607" s="232"/>
      <c r="M607" s="233"/>
      <c r="N607" s="229" cm="1">
        <f t="array" aca="1" ref="N607" ca="1">INDIRECT("'"&amp;$C607&amp;"'!"&amp;"$"&amp;$D607&amp;$N$1&amp;"")</f>
        <v>0</v>
      </c>
      <c r="O607" s="232"/>
      <c r="P607" s="232"/>
      <c r="Q607" s="230"/>
      <c r="R607" s="229" cm="1">
        <f t="array" aca="1" ref="R607" ca="1">INDIRECT("'"&amp;$C607&amp;"'!"&amp;"$"&amp;$D607&amp;$R$1&amp;"")</f>
        <v>0</v>
      </c>
      <c r="S607" s="232"/>
      <c r="T607" s="232"/>
      <c r="U607" s="233"/>
      <c r="V607" s="229"/>
      <c r="W607" s="234" cm="1">
        <f t="array" aca="1" ref="W607" ca="1">INDIRECT("'"&amp;$C607&amp;"'!"&amp;"$"&amp;$D607&amp;$W$1&amp;"")</f>
        <v>0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cm="1">
        <f t="array" aca="1" ref="AR607" ca="1">INDIRECT("'"&amp;$C607&amp;"'!"&amp;"$"&amp;$D607&amp;$AR$1&amp;"")</f>
        <v>0</v>
      </c>
      <c r="AS607" s="232"/>
      <c r="AT607" s="230"/>
      <c r="AU607" s="231" cm="1">
        <f t="array" aca="1" ref="AU607" ca="1">INDIRECT("'"&amp;$C607&amp;"'!"&amp;"$"&amp;$D607&amp;$AU$1&amp;"")</f>
        <v>0</v>
      </c>
      <c r="AV607" s="232"/>
      <c r="AW607" s="230"/>
      <c r="AX607" s="229"/>
      <c r="AY607" s="233"/>
      <c r="AZ607" s="232" cm="1">
        <f t="array" aca="1" ref="AZ607" ca="1">INDIRECT("'"&amp;$C607&amp;"'!"&amp;"$"&amp;$D607&amp;$AZ$1&amp;"")</f>
        <v>0</v>
      </c>
      <c r="BA607" s="231"/>
      <c r="BB607" s="232"/>
      <c r="BC607" s="230"/>
      <c r="BD607" s="232" cm="1">
        <f t="array" aca="1" ref="BD607" ca="1">INDIRECT("'"&amp;$C607&amp;"'!"&amp;"$"&amp;$D607&amp;$BD$1&amp;"")</f>
        <v>0</v>
      </c>
      <c r="BE607" s="231"/>
      <c r="BF607" s="232"/>
      <c r="BG607" s="230"/>
      <c r="BH607" s="234"/>
      <c r="BI607" s="230"/>
      <c r="BJ607" s="234" cm="1">
        <f t="array" aca="1" ref="BJ607" ca="1">INDIRECT("'"&amp;$C607&amp;"'!"&amp;"$"&amp;$D607&amp;$BJ$1&amp;"")</f>
        <v>0</v>
      </c>
      <c r="BK607" s="232"/>
      <c r="BL607" s="230"/>
      <c r="BM607" s="408"/>
      <c r="BN607" s="229" cm="1">
        <f t="array" aca="1" ref="BN607" ca="1">INDIRECT("'"&amp;$C607&amp;"'!"&amp;"$"&amp;$D607&amp;$BN$1&amp;"")</f>
        <v>0</v>
      </c>
      <c r="BO607" s="231"/>
      <c r="BP607" s="230"/>
      <c r="BQ607" s="234" cm="1">
        <f t="array" aca="1" ref="BQ607" ca="1">INDIRECT("'"&amp;$C607&amp;"'!"&amp;"$"&amp;$D607&amp;$BQ$1&amp;"")</f>
        <v>0</v>
      </c>
      <c r="BR607" s="232"/>
      <c r="BS607" s="232"/>
      <c r="BT607" s="230"/>
      <c r="BU607" s="234" cm="1">
        <f t="array" aca="1" ref="BU607" ca="1">INDIRECT("'"&amp;$C607&amp;"'!"&amp;"$"&amp;$D607&amp;$BU$1&amp;"")</f>
        <v>0</v>
      </c>
      <c r="BV607" s="232"/>
      <c r="BW607" s="232"/>
      <c r="BX607" s="230"/>
      <c r="BY607" s="235"/>
      <c r="BZ607" s="232"/>
      <c r="CA607" s="232"/>
      <c r="CB607" s="230"/>
    </row>
    <row r="608" spans="1:80" ht="15">
      <c r="A608" s="344">
        <f t="shared" si="47"/>
        <v>46016</v>
      </c>
      <c r="B608" s="261">
        <v>0.125</v>
      </c>
      <c r="C608" s="247">
        <f>DAY(A608)</f>
        <v>25</v>
      </c>
      <c r="D608" s="248" t="s">
        <v>141</v>
      </c>
      <c r="E608" s="222"/>
      <c r="F608" s="223"/>
      <c r="G608" s="224" cm="1">
        <f t="array" aca="1" ref="G608" ca="1">INDIRECT("'"&amp;$C608&amp;"'!"&amp;"$"&amp;$D608&amp;$G$1&amp;"")</f>
        <v>0</v>
      </c>
      <c r="H608" s="225" t="s">
        <v>1</v>
      </c>
      <c r="I608" s="223" t="s">
        <v>1</v>
      </c>
      <c r="J608" s="224" cm="1">
        <f t="array" aca="1" ref="J608" ca="1">INDIRECT("'"&amp;$C608&amp;"'!"&amp;"$"&amp;$D608&amp;$J$1&amp;"")</f>
        <v>0</v>
      </c>
      <c r="K608" s="225"/>
      <c r="L608" s="225"/>
      <c r="M608" s="226"/>
      <c r="N608" s="222" cm="1">
        <f t="array" aca="1" ref="N608" ca="1">INDIRECT("'"&amp;$C608&amp;"'!"&amp;"$"&amp;$D608&amp;$N$1&amp;"")</f>
        <v>0</v>
      </c>
      <c r="O608" s="225"/>
      <c r="P608" s="225"/>
      <c r="Q608" s="223"/>
      <c r="R608" s="352" cm="1">
        <f t="array" aca="1" ref="R608" ca="1">INDIRECT("'"&amp;$C608&amp;"'!"&amp;"$"&amp;$D608&amp;$R$1&amp;"")</f>
        <v>0</v>
      </c>
      <c r="S608" s="225"/>
      <c r="T608" s="225"/>
      <c r="U608" s="226"/>
      <c r="V608" s="222"/>
      <c r="W608" s="227" cm="1">
        <f t="array" aca="1" ref="W608" ca="1">INDIRECT("'"&amp;$C608&amp;"'!"&amp;"$"&amp;$D608&amp;$W$1&amp;"")</f>
        <v>0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cm="1">
        <f t="array" aca="1" ref="AR608" ca="1">INDIRECT("'"&amp;$C608&amp;"'!"&amp;"$"&amp;$D608&amp;$AR$1&amp;"")</f>
        <v>0</v>
      </c>
      <c r="AS608" s="225"/>
      <c r="AT608" s="223"/>
      <c r="AU608" s="224" cm="1">
        <f t="array" aca="1" ref="AU608" ca="1">INDIRECT("'"&amp;$C608&amp;"'!"&amp;"$"&amp;$D608&amp;$AU$1&amp;"")</f>
        <v>0</v>
      </c>
      <c r="AV608" s="225"/>
      <c r="AW608" s="223"/>
      <c r="AX608" s="222"/>
      <c r="AY608" s="226"/>
      <c r="AZ608" s="225" cm="1">
        <f t="array" aca="1" ref="AZ608" ca="1">INDIRECT("'"&amp;$C608&amp;"'!"&amp;"$"&amp;$D608&amp;$AZ$1&amp;"")</f>
        <v>0</v>
      </c>
      <c r="BA608" s="224"/>
      <c r="BB608" s="225"/>
      <c r="BC608" s="223"/>
      <c r="BD608" s="225" cm="1">
        <f t="array" aca="1" ref="BD608" ca="1">INDIRECT("'"&amp;$C608&amp;"'!"&amp;"$"&amp;$D608&amp;$BD$1&amp;"")</f>
        <v>0</v>
      </c>
      <c r="BE608" s="224"/>
      <c r="BF608" s="225"/>
      <c r="BG608" s="223"/>
      <c r="BH608" s="227"/>
      <c r="BI608" s="223"/>
      <c r="BJ608" s="227" cm="1">
        <f t="array" aca="1" ref="BJ608" ca="1">INDIRECT("'"&amp;$C608&amp;"'!"&amp;"$"&amp;$D608&amp;$BJ$1&amp;"")</f>
        <v>0</v>
      </c>
      <c r="BK608" s="225"/>
      <c r="BL608" s="223"/>
      <c r="BM608" s="407"/>
      <c r="BN608" s="222" cm="1">
        <f t="array" aca="1" ref="BN608" ca="1">INDIRECT("'"&amp;$C608&amp;"'!"&amp;"$"&amp;$D608&amp;$BN$1&amp;"")</f>
        <v>0</v>
      </c>
      <c r="BO608" s="224"/>
      <c r="BP608" s="223"/>
      <c r="BQ608" s="227" cm="1">
        <f t="array" aca="1" ref="BQ608" ca="1">INDIRECT("'"&amp;$C608&amp;"'!"&amp;"$"&amp;$D608&amp;$BQ$1&amp;"")</f>
        <v>0</v>
      </c>
      <c r="BR608" s="225"/>
      <c r="BS608" s="225"/>
      <c r="BT608" s="223"/>
      <c r="BU608" s="227" cm="1">
        <f t="array" aca="1" ref="BU608" ca="1">INDIRECT("'"&amp;$C608&amp;"'!"&amp;"$"&amp;$D608&amp;$BU$1&amp;"")</f>
        <v>0</v>
      </c>
      <c r="BV608" s="225"/>
      <c r="BW608" s="225"/>
      <c r="BX608" s="223"/>
      <c r="BY608" s="228"/>
      <c r="BZ608" s="225"/>
      <c r="CA608" s="225"/>
      <c r="CB608" s="223"/>
    </row>
    <row r="609" spans="1:80" ht="15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142</v>
      </c>
      <c r="E609" s="229"/>
      <c r="F609" s="230"/>
      <c r="G609" s="231" cm="1">
        <f t="array" aca="1" ref="G609" ca="1">INDIRECT("'"&amp;$C609&amp;"'!"&amp;"$"&amp;$D609&amp;$G$1&amp;"")</f>
        <v>0</v>
      </c>
      <c r="H609" s="232" t="s">
        <v>1</v>
      </c>
      <c r="I609" s="230" t="s">
        <v>1</v>
      </c>
      <c r="J609" s="231" cm="1">
        <f t="array" aca="1" ref="J609" ca="1">INDIRECT("'"&amp;$C609&amp;"'!"&amp;"$"&amp;$D609&amp;$J$1&amp;"")</f>
        <v>0</v>
      </c>
      <c r="K609" s="232"/>
      <c r="L609" s="232"/>
      <c r="M609" s="233"/>
      <c r="N609" s="229" cm="1">
        <f t="array" aca="1" ref="N609" ca="1">INDIRECT("'"&amp;$C609&amp;"'!"&amp;"$"&amp;$D609&amp;$N$1&amp;"")</f>
        <v>0</v>
      </c>
      <c r="O609" s="232"/>
      <c r="P609" s="232"/>
      <c r="Q609" s="230"/>
      <c r="R609" s="229" cm="1">
        <f t="array" aca="1" ref="R609" ca="1">INDIRECT("'"&amp;$C609&amp;"'!"&amp;"$"&amp;$D609&amp;$R$1&amp;"")</f>
        <v>0</v>
      </c>
      <c r="S609" s="232"/>
      <c r="T609" s="232"/>
      <c r="U609" s="233"/>
      <c r="V609" s="229"/>
      <c r="W609" s="234" cm="1">
        <f t="array" aca="1" ref="W609" ca="1">INDIRECT("'"&amp;$C609&amp;"'!"&amp;"$"&amp;$D609&amp;$W$1&amp;"")</f>
        <v>0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cm="1">
        <f t="array" aca="1" ref="AR609" ca="1">INDIRECT("'"&amp;$C609&amp;"'!"&amp;"$"&amp;$D609&amp;$AR$1&amp;"")</f>
        <v>0</v>
      </c>
      <c r="AS609" s="232"/>
      <c r="AT609" s="230"/>
      <c r="AU609" s="231" cm="1">
        <f t="array" aca="1" ref="AU609" ca="1">INDIRECT("'"&amp;$C609&amp;"'!"&amp;"$"&amp;$D609&amp;$AU$1&amp;"")</f>
        <v>0</v>
      </c>
      <c r="AV609" s="232"/>
      <c r="AW609" s="230"/>
      <c r="AX609" s="229"/>
      <c r="AY609" s="233"/>
      <c r="AZ609" s="232" cm="1">
        <f t="array" aca="1" ref="AZ609" ca="1">INDIRECT("'"&amp;$C609&amp;"'!"&amp;"$"&amp;$D609&amp;$AZ$1&amp;"")</f>
        <v>0</v>
      </c>
      <c r="BA609" s="231"/>
      <c r="BB609" s="232"/>
      <c r="BC609" s="230"/>
      <c r="BD609" s="232" cm="1">
        <f t="array" aca="1" ref="BD609" ca="1">INDIRECT("'"&amp;$C609&amp;"'!"&amp;"$"&amp;$D609&amp;$BD$1&amp;"")</f>
        <v>0</v>
      </c>
      <c r="BE609" s="231"/>
      <c r="BF609" s="232"/>
      <c r="BG609" s="230"/>
      <c r="BH609" s="234"/>
      <c r="BI609" s="230"/>
      <c r="BJ609" s="234" cm="1">
        <f t="array" aca="1" ref="BJ609" ca="1">INDIRECT("'"&amp;$C609&amp;"'!"&amp;"$"&amp;$D609&amp;$BJ$1&amp;"")</f>
        <v>0</v>
      </c>
      <c r="BK609" s="232"/>
      <c r="BL609" s="230"/>
      <c r="BM609" s="408"/>
      <c r="BN609" s="229" cm="1">
        <f t="array" aca="1" ref="BN609" ca="1">INDIRECT("'"&amp;$C609&amp;"'!"&amp;"$"&amp;$D609&amp;$BN$1&amp;"")</f>
        <v>0</v>
      </c>
      <c r="BO609" s="231"/>
      <c r="BP609" s="230"/>
      <c r="BQ609" s="234" cm="1">
        <f t="array" aca="1" ref="BQ609" ca="1">INDIRECT("'"&amp;$C609&amp;"'!"&amp;"$"&amp;$D609&amp;$BQ$1&amp;"")</f>
        <v>0</v>
      </c>
      <c r="BR609" s="232"/>
      <c r="BS609" s="232"/>
      <c r="BT609" s="230"/>
      <c r="BU609" s="234" cm="1">
        <f t="array" aca="1" ref="BU609" ca="1">INDIRECT("'"&amp;$C609&amp;"'!"&amp;"$"&amp;$D609&amp;$BU$1&amp;"")</f>
        <v>0</v>
      </c>
      <c r="BV609" s="232"/>
      <c r="BW609" s="232"/>
      <c r="BX609" s="230"/>
      <c r="BY609" s="235"/>
      <c r="BZ609" s="232"/>
      <c r="CA609" s="232"/>
      <c r="CB609" s="230"/>
    </row>
    <row r="610" spans="1:80" ht="15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143</v>
      </c>
      <c r="E610" s="222"/>
      <c r="F610" s="223"/>
      <c r="G610" s="224" cm="1">
        <f t="array" aca="1" ref="G610" ca="1">INDIRECT("'"&amp;$C610&amp;"'!"&amp;"$"&amp;$D610&amp;$G$1&amp;"")</f>
        <v>0</v>
      </c>
      <c r="H610" s="225" t="s">
        <v>1</v>
      </c>
      <c r="I610" s="223" t="s">
        <v>1</v>
      </c>
      <c r="J610" s="224" cm="1">
        <f t="array" aca="1" ref="J610" ca="1">INDIRECT("'"&amp;$C610&amp;"'!"&amp;"$"&amp;$D610&amp;$J$1&amp;"")</f>
        <v>0</v>
      </c>
      <c r="K610" s="225"/>
      <c r="L610" s="225"/>
      <c r="M610" s="226"/>
      <c r="N610" s="222" cm="1">
        <f t="array" aca="1" ref="N610" ca="1">INDIRECT("'"&amp;$C610&amp;"'!"&amp;"$"&amp;$D610&amp;$N$1&amp;"")</f>
        <v>0</v>
      </c>
      <c r="O610" s="225"/>
      <c r="P610" s="225"/>
      <c r="Q610" s="223"/>
      <c r="R610" s="352" cm="1">
        <f t="array" aca="1" ref="R610" ca="1">INDIRECT("'"&amp;$C610&amp;"'!"&amp;"$"&amp;$D610&amp;$R$1&amp;"")</f>
        <v>0</v>
      </c>
      <c r="S610" s="225"/>
      <c r="T610" s="225"/>
      <c r="U610" s="226"/>
      <c r="V610" s="222"/>
      <c r="W610" s="227" cm="1">
        <f t="array" aca="1" ref="W610" ca="1">INDIRECT("'"&amp;$C610&amp;"'!"&amp;"$"&amp;$D610&amp;$W$1&amp;"")</f>
        <v>0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cm="1">
        <f t="array" aca="1" ref="AR610" ca="1">INDIRECT("'"&amp;$C610&amp;"'!"&amp;"$"&amp;$D610&amp;$AR$1&amp;"")</f>
        <v>0</v>
      </c>
      <c r="AS610" s="225"/>
      <c r="AT610" s="223"/>
      <c r="AU610" s="224" cm="1">
        <f t="array" aca="1" ref="AU610" ca="1">INDIRECT("'"&amp;$C610&amp;"'!"&amp;"$"&amp;$D610&amp;$AU$1&amp;"")</f>
        <v>0</v>
      </c>
      <c r="AV610" s="225"/>
      <c r="AW610" s="223"/>
      <c r="AX610" s="222"/>
      <c r="AY610" s="226"/>
      <c r="AZ610" s="225" cm="1">
        <f t="array" aca="1" ref="AZ610" ca="1">INDIRECT("'"&amp;$C610&amp;"'!"&amp;"$"&amp;$D610&amp;$AZ$1&amp;"")</f>
        <v>0</v>
      </c>
      <c r="BA610" s="224"/>
      <c r="BB610" s="225"/>
      <c r="BC610" s="223"/>
      <c r="BD610" s="225" cm="1">
        <f t="array" aca="1" ref="BD610" ca="1">INDIRECT("'"&amp;$C610&amp;"'!"&amp;"$"&amp;$D610&amp;$BD$1&amp;"")</f>
        <v>0</v>
      </c>
      <c r="BE610" s="224"/>
      <c r="BF610" s="225"/>
      <c r="BG610" s="223"/>
      <c r="BH610" s="227"/>
      <c r="BI610" s="223"/>
      <c r="BJ610" s="227" cm="1">
        <f t="array" aca="1" ref="BJ610" ca="1">INDIRECT("'"&amp;$C610&amp;"'!"&amp;"$"&amp;$D610&amp;$BJ$1&amp;"")</f>
        <v>0</v>
      </c>
      <c r="BK610" s="225"/>
      <c r="BL610" s="223"/>
      <c r="BM610" s="407"/>
      <c r="BN610" s="222" cm="1">
        <f t="array" aca="1" ref="BN610" ca="1">INDIRECT("'"&amp;$C610&amp;"'!"&amp;"$"&amp;$D610&amp;$BN$1&amp;"")</f>
        <v>0</v>
      </c>
      <c r="BO610" s="224"/>
      <c r="BP610" s="223"/>
      <c r="BQ610" s="227" cm="1">
        <f t="array" aca="1" ref="BQ610" ca="1">INDIRECT("'"&amp;$C610&amp;"'!"&amp;"$"&amp;$D610&amp;$BQ$1&amp;"")</f>
        <v>0</v>
      </c>
      <c r="BR610" s="225"/>
      <c r="BS610" s="225"/>
      <c r="BT610" s="223"/>
      <c r="BU610" s="227" cm="1">
        <f t="array" aca="1" ref="BU610" ca="1">INDIRECT("'"&amp;$C610&amp;"'!"&amp;"$"&amp;$D610&amp;$BU$1&amp;"")</f>
        <v>0</v>
      </c>
      <c r="BV610" s="225"/>
      <c r="BW610" s="225"/>
      <c r="BX610" s="223"/>
      <c r="BY610" s="228"/>
      <c r="BZ610" s="225"/>
      <c r="CA610" s="225"/>
      <c r="CB610" s="223"/>
    </row>
    <row r="611" spans="1:80" ht="15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144</v>
      </c>
      <c r="E611" s="229"/>
      <c r="F611" s="230"/>
      <c r="G611" s="231" cm="1">
        <f t="array" aca="1" ref="G611" ca="1">INDIRECT("'"&amp;$C611&amp;"'!"&amp;"$"&amp;$D611&amp;$G$1&amp;"")</f>
        <v>0</v>
      </c>
      <c r="H611" s="232" t="s">
        <v>1</v>
      </c>
      <c r="I611" s="230" t="s">
        <v>1</v>
      </c>
      <c r="J611" s="231" cm="1">
        <f t="array" aca="1" ref="J611" ca="1">INDIRECT("'"&amp;$C611&amp;"'!"&amp;"$"&amp;$D611&amp;$J$1&amp;"")</f>
        <v>0</v>
      </c>
      <c r="K611" s="232"/>
      <c r="L611" s="232"/>
      <c r="M611" s="233"/>
      <c r="N611" s="229" cm="1">
        <f t="array" aca="1" ref="N611" ca="1">INDIRECT("'"&amp;$C611&amp;"'!"&amp;"$"&amp;$D611&amp;$N$1&amp;"")</f>
        <v>0</v>
      </c>
      <c r="O611" s="232"/>
      <c r="P611" s="232"/>
      <c r="Q611" s="230"/>
      <c r="R611" s="229" cm="1">
        <f t="array" aca="1" ref="R611" ca="1">INDIRECT("'"&amp;$C611&amp;"'!"&amp;"$"&amp;$D611&amp;$R$1&amp;"")</f>
        <v>0</v>
      </c>
      <c r="S611" s="232"/>
      <c r="T611" s="232"/>
      <c r="U611" s="233"/>
      <c r="V611" s="229"/>
      <c r="W611" s="234" cm="1">
        <f t="array" aca="1" ref="W611" ca="1">INDIRECT("'"&amp;$C611&amp;"'!"&amp;"$"&amp;$D611&amp;$W$1&amp;"")</f>
        <v>0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cm="1">
        <f t="array" aca="1" ref="AR611" ca="1">INDIRECT("'"&amp;$C611&amp;"'!"&amp;"$"&amp;$D611&amp;$AR$1&amp;"")</f>
        <v>0</v>
      </c>
      <c r="AS611" s="232"/>
      <c r="AT611" s="230"/>
      <c r="AU611" s="231" cm="1">
        <f t="array" aca="1" ref="AU611" ca="1">INDIRECT("'"&amp;$C611&amp;"'!"&amp;"$"&amp;$D611&amp;$AU$1&amp;"")</f>
        <v>0</v>
      </c>
      <c r="AV611" s="232"/>
      <c r="AW611" s="230"/>
      <c r="AX611" s="229"/>
      <c r="AY611" s="233"/>
      <c r="AZ611" s="232" cm="1">
        <f t="array" aca="1" ref="AZ611" ca="1">INDIRECT("'"&amp;$C611&amp;"'!"&amp;"$"&amp;$D611&amp;$AZ$1&amp;"")</f>
        <v>0</v>
      </c>
      <c r="BA611" s="231"/>
      <c r="BB611" s="232"/>
      <c r="BC611" s="230"/>
      <c r="BD611" s="232" cm="1">
        <f t="array" aca="1" ref="BD611" ca="1">INDIRECT("'"&amp;$C611&amp;"'!"&amp;"$"&amp;$D611&amp;$BD$1&amp;"")</f>
        <v>0</v>
      </c>
      <c r="BE611" s="231"/>
      <c r="BF611" s="232"/>
      <c r="BG611" s="230"/>
      <c r="BH611" s="234"/>
      <c r="BI611" s="230"/>
      <c r="BJ611" s="234" cm="1">
        <f t="array" aca="1" ref="BJ611" ca="1">INDIRECT("'"&amp;$C611&amp;"'!"&amp;"$"&amp;$D611&amp;$BJ$1&amp;"")</f>
        <v>0</v>
      </c>
      <c r="BK611" s="232"/>
      <c r="BL611" s="230"/>
      <c r="BM611" s="408"/>
      <c r="BN611" s="229" cm="1">
        <f t="array" aca="1" ref="BN611" ca="1">INDIRECT("'"&amp;$C611&amp;"'!"&amp;"$"&amp;$D611&amp;$BN$1&amp;"")</f>
        <v>0</v>
      </c>
      <c r="BO611" s="231"/>
      <c r="BP611" s="230"/>
      <c r="BQ611" s="234" cm="1">
        <f t="array" aca="1" ref="BQ611" ca="1">INDIRECT("'"&amp;$C611&amp;"'!"&amp;"$"&amp;$D611&amp;$BQ$1&amp;"")</f>
        <v>0</v>
      </c>
      <c r="BR611" s="232"/>
      <c r="BS611" s="232"/>
      <c r="BT611" s="230"/>
      <c r="BU611" s="234" cm="1">
        <f t="array" aca="1" ref="BU611" ca="1">INDIRECT("'"&amp;$C611&amp;"'!"&amp;"$"&amp;$D611&amp;$BU$1&amp;"")</f>
        <v>0</v>
      </c>
      <c r="BV611" s="232"/>
      <c r="BW611" s="232"/>
      <c r="BX611" s="230"/>
      <c r="BY611" s="235"/>
      <c r="BZ611" s="232"/>
      <c r="CA611" s="232"/>
      <c r="CB611" s="230"/>
    </row>
    <row r="612" spans="1:80" ht="15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145</v>
      </c>
      <c r="E612" s="222"/>
      <c r="F612" s="223"/>
      <c r="G612" s="224" cm="1">
        <f t="array" aca="1" ref="G612" ca="1">INDIRECT("'"&amp;$C612&amp;"'!"&amp;"$"&amp;$D612&amp;$G$1&amp;"")</f>
        <v>0</v>
      </c>
      <c r="H612" s="225" t="s">
        <v>1</v>
      </c>
      <c r="I612" s="223" t="s">
        <v>1</v>
      </c>
      <c r="J612" s="224" cm="1">
        <f t="array" aca="1" ref="J612" ca="1">INDIRECT("'"&amp;$C612&amp;"'!"&amp;"$"&amp;$D612&amp;$J$1&amp;"")</f>
        <v>0</v>
      </c>
      <c r="K612" s="225"/>
      <c r="L612" s="225"/>
      <c r="M612" s="226"/>
      <c r="N612" s="222" cm="1">
        <f t="array" aca="1" ref="N612" ca="1">INDIRECT("'"&amp;$C612&amp;"'!"&amp;"$"&amp;$D612&amp;$N$1&amp;"")</f>
        <v>0</v>
      </c>
      <c r="O612" s="225"/>
      <c r="P612" s="225"/>
      <c r="Q612" s="223"/>
      <c r="R612" s="352" cm="1">
        <f t="array" aca="1" ref="R612" ca="1">INDIRECT("'"&amp;$C612&amp;"'!"&amp;"$"&amp;$D612&amp;$R$1&amp;"")</f>
        <v>0</v>
      </c>
      <c r="S612" s="225"/>
      <c r="T612" s="225"/>
      <c r="U612" s="226"/>
      <c r="V612" s="222"/>
      <c r="W612" s="227" cm="1">
        <f t="array" aca="1" ref="W612" ca="1">INDIRECT("'"&amp;$C612&amp;"'!"&amp;"$"&amp;$D612&amp;$W$1&amp;"")</f>
        <v>0</v>
      </c>
      <c r="X612" s="225"/>
      <c r="Y612" s="223"/>
      <c r="Z612" s="224" cm="1">
        <f t="array" aca="1" ref="Z612" ca="1">INDIRECT("'"&amp;$C612&amp;"'!"&amp;"$"&amp;$D612&amp;$Z$1&amp;"")</f>
        <v>0</v>
      </c>
      <c r="AA612" s="225" t="s">
        <v>1</v>
      </c>
      <c r="AB612" s="225" t="s">
        <v>1</v>
      </c>
      <c r="AC612" s="226" t="s">
        <v>1</v>
      </c>
      <c r="AD612" s="222" cm="1">
        <f t="array" aca="1" ref="AD612" ca="1">INDIRECT("'"&amp;$C612&amp;"'!"&amp;"$"&amp;$D612&amp;$AD$1&amp;"")</f>
        <v>0</v>
      </c>
      <c r="AE612" s="225" t="s">
        <v>1</v>
      </c>
      <c r="AF612" s="225" t="s">
        <v>1</v>
      </c>
      <c r="AG612" s="223" t="s">
        <v>1</v>
      </c>
      <c r="AH612" s="224" cm="1">
        <f t="array" aca="1" ref="AH612" ca="1">INDIRECT("'"&amp;$C612&amp;"'!"&amp;"$"&amp;$D612&amp;$AH$1&amp;"")</f>
        <v>0</v>
      </c>
      <c r="AI612" s="225" t="s">
        <v>1</v>
      </c>
      <c r="AJ612" s="225" t="s">
        <v>1</v>
      </c>
      <c r="AK612" s="226" t="s">
        <v>1</v>
      </c>
      <c r="AL612" s="222" cm="1">
        <f t="array" aca="1" ref="AL612" ca="1">INDIRECT("'"&amp;$C612&amp;"'!"&amp;"$"&amp;$D612&amp;$AL$1&amp;"")</f>
        <v>0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cm="1">
        <f t="array" aca="1" ref="AR612" ca="1">INDIRECT("'"&amp;$C612&amp;"'!"&amp;"$"&amp;$D612&amp;$AR$1&amp;"")</f>
        <v>0</v>
      </c>
      <c r="AS612" s="225"/>
      <c r="AT612" s="223"/>
      <c r="AU612" s="224" cm="1">
        <f t="array" aca="1" ref="AU612" ca="1">INDIRECT("'"&amp;$C612&amp;"'!"&amp;"$"&amp;$D612&amp;$AU$1&amp;"")</f>
        <v>0</v>
      </c>
      <c r="AV612" s="225"/>
      <c r="AW612" s="223"/>
      <c r="AX612" s="222"/>
      <c r="AY612" s="226"/>
      <c r="AZ612" s="225" cm="1">
        <f t="array" aca="1" ref="AZ612" ca="1">INDIRECT("'"&amp;$C612&amp;"'!"&amp;"$"&amp;$D612&amp;$AZ$1&amp;"")</f>
        <v>0</v>
      </c>
      <c r="BA612" s="224"/>
      <c r="BB612" s="225"/>
      <c r="BC612" s="223"/>
      <c r="BD612" s="225" cm="1">
        <f t="array" aca="1" ref="BD612" ca="1">INDIRECT("'"&amp;$C612&amp;"'!"&amp;"$"&amp;$D612&amp;$BD$1&amp;"")</f>
        <v>0</v>
      </c>
      <c r="BE612" s="224"/>
      <c r="BF612" s="225"/>
      <c r="BG612" s="223"/>
      <c r="BH612" s="227"/>
      <c r="BI612" s="223"/>
      <c r="BJ612" s="227" cm="1">
        <f t="array" aca="1" ref="BJ612" ca="1">INDIRECT("'"&amp;$C612&amp;"'!"&amp;"$"&amp;$D612&amp;$BJ$1&amp;"")</f>
        <v>0</v>
      </c>
      <c r="BK612" s="225"/>
      <c r="BL612" s="223"/>
      <c r="BM612" s="407"/>
      <c r="BN612" s="222" cm="1">
        <f t="array" aca="1" ref="BN612" ca="1">INDIRECT("'"&amp;$C612&amp;"'!"&amp;"$"&amp;$D612&amp;$BN$1&amp;"")</f>
        <v>0</v>
      </c>
      <c r="BO612" s="224"/>
      <c r="BP612" s="223"/>
      <c r="BQ612" s="227" cm="1">
        <f t="array" aca="1" ref="BQ612" ca="1">INDIRECT("'"&amp;$C612&amp;"'!"&amp;"$"&amp;$D612&amp;$BQ$1&amp;"")</f>
        <v>0</v>
      </c>
      <c r="BR612" s="225"/>
      <c r="BS612" s="225"/>
      <c r="BT612" s="223"/>
      <c r="BU612" s="228" cm="1">
        <f t="array" aca="1" ref="BU612" ca="1">INDIRECT("'"&amp;$C612&amp;"'!"&amp;"$"&amp;$D612&amp;$BU$1&amp;"")</f>
        <v>0</v>
      </c>
      <c r="BV612" s="225"/>
      <c r="BW612" s="225"/>
      <c r="BX612" s="223"/>
      <c r="BY612" s="228"/>
      <c r="BZ612" s="225"/>
      <c r="CA612" s="225"/>
      <c r="CB612" s="223"/>
    </row>
    <row r="613" spans="1:80" ht="15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146</v>
      </c>
      <c r="E613" s="229"/>
      <c r="F613" s="230"/>
      <c r="G613" s="231" cm="1">
        <f t="array" aca="1" ref="G613" ca="1">INDIRECT("'"&amp;$C613&amp;"'!"&amp;"$"&amp;$D613&amp;$G$1&amp;"")</f>
        <v>0</v>
      </c>
      <c r="H613" s="232" t="s">
        <v>1</v>
      </c>
      <c r="I613" s="230" t="s">
        <v>1</v>
      </c>
      <c r="J613" s="231" cm="1">
        <f t="array" aca="1" ref="J613" ca="1">INDIRECT("'"&amp;$C613&amp;"'!"&amp;"$"&amp;$D613&amp;$J$1&amp;"")</f>
        <v>0</v>
      </c>
      <c r="K613" s="232"/>
      <c r="L613" s="232"/>
      <c r="M613" s="233"/>
      <c r="N613" s="229" cm="1">
        <f t="array" aca="1" ref="N613" ca="1">INDIRECT("'"&amp;$C613&amp;"'!"&amp;"$"&amp;$D613&amp;$N$1&amp;"")</f>
        <v>0</v>
      </c>
      <c r="O613" s="232"/>
      <c r="P613" s="232"/>
      <c r="Q613" s="230"/>
      <c r="R613" s="229" cm="1">
        <f t="array" aca="1" ref="R613" ca="1">INDIRECT("'"&amp;$C613&amp;"'!"&amp;"$"&amp;$D613&amp;$R$1&amp;"")</f>
        <v>0</v>
      </c>
      <c r="S613" s="232"/>
      <c r="T613" s="232"/>
      <c r="U613" s="233"/>
      <c r="V613" s="229"/>
      <c r="W613" s="234" cm="1">
        <f t="array" aca="1" ref="W613" ca="1">INDIRECT("'"&amp;$C613&amp;"'!"&amp;"$"&amp;$D613&amp;$W$1&amp;"")</f>
        <v>0</v>
      </c>
      <c r="X613" s="232"/>
      <c r="Y613" s="230"/>
      <c r="Z613" s="231" cm="1">
        <f t="array" aca="1" ref="Z613" ca="1">INDIRECT("'"&amp;$C613&amp;"'!"&amp;"$"&amp;$D613&amp;$Z$1&amp;"")</f>
        <v>0</v>
      </c>
      <c r="AA613" s="232" t="s">
        <v>1</v>
      </c>
      <c r="AB613" s="232" t="s">
        <v>1</v>
      </c>
      <c r="AC613" s="233" t="s">
        <v>1</v>
      </c>
      <c r="AD613" s="229" cm="1">
        <f t="array" aca="1" ref="AD613" ca="1">INDIRECT("'"&amp;$C613&amp;"'!"&amp;"$"&amp;$D613&amp;$AD$1&amp;"")</f>
        <v>0</v>
      </c>
      <c r="AE613" s="232" t="s">
        <v>1</v>
      </c>
      <c r="AF613" s="232" t="s">
        <v>1</v>
      </c>
      <c r="AG613" s="230" t="s">
        <v>1</v>
      </c>
      <c r="AH613" s="231" cm="1">
        <f t="array" aca="1" ref="AH613" ca="1">INDIRECT("'"&amp;$C613&amp;"'!"&amp;"$"&amp;$D613&amp;$AH$1&amp;"")</f>
        <v>0</v>
      </c>
      <c r="AI613" s="232" t="s">
        <v>1</v>
      </c>
      <c r="AJ613" s="232" t="s">
        <v>1</v>
      </c>
      <c r="AK613" s="233" t="s">
        <v>1</v>
      </c>
      <c r="AL613" s="229" cm="1">
        <f t="array" aca="1" ref="AL613" ca="1">INDIRECT("'"&amp;$C613&amp;"'!"&amp;"$"&amp;$D613&amp;$AL$1&amp;"")</f>
        <v>0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cm="1">
        <f t="array" aca="1" ref="AR613" ca="1">INDIRECT("'"&amp;$C613&amp;"'!"&amp;"$"&amp;$D613&amp;$AR$1&amp;"")</f>
        <v>0</v>
      </c>
      <c r="AS613" s="232"/>
      <c r="AT613" s="230"/>
      <c r="AU613" s="231" cm="1">
        <f t="array" aca="1" ref="AU613" ca="1">INDIRECT("'"&amp;$C613&amp;"'!"&amp;"$"&amp;$D613&amp;$AU$1&amp;"")</f>
        <v>0</v>
      </c>
      <c r="AV613" s="232"/>
      <c r="AW613" s="230"/>
      <c r="AX613" s="229"/>
      <c r="AY613" s="233"/>
      <c r="AZ613" s="232" cm="1">
        <f t="array" aca="1" ref="AZ613" ca="1">INDIRECT("'"&amp;$C613&amp;"'!"&amp;"$"&amp;$D613&amp;$AZ$1&amp;"")</f>
        <v>0</v>
      </c>
      <c r="BA613" s="231"/>
      <c r="BB613" s="232"/>
      <c r="BC613" s="230"/>
      <c r="BD613" s="232" cm="1">
        <f t="array" aca="1" ref="BD613" ca="1">INDIRECT("'"&amp;$C613&amp;"'!"&amp;"$"&amp;$D613&amp;$BD$1&amp;"")</f>
        <v>0</v>
      </c>
      <c r="BE613" s="231"/>
      <c r="BF613" s="232"/>
      <c r="BG613" s="230"/>
      <c r="BH613" s="234"/>
      <c r="BI613" s="230"/>
      <c r="BJ613" s="234" cm="1">
        <f t="array" aca="1" ref="BJ613" ca="1">INDIRECT("'"&amp;$C613&amp;"'!"&amp;"$"&amp;$D613&amp;$BJ$1&amp;"")</f>
        <v>0</v>
      </c>
      <c r="BK613" s="232"/>
      <c r="BL613" s="230"/>
      <c r="BM613" s="408"/>
      <c r="BN613" s="229" cm="1">
        <f t="array" aca="1" ref="BN613" ca="1">INDIRECT("'"&amp;$C613&amp;"'!"&amp;"$"&amp;$D613&amp;$BN$1&amp;"")</f>
        <v>0</v>
      </c>
      <c r="BO613" s="231"/>
      <c r="BP613" s="230"/>
      <c r="BQ613" s="234" cm="1">
        <f t="array" aca="1" ref="BQ613" ca="1">INDIRECT("'"&amp;$C613&amp;"'!"&amp;"$"&amp;$D613&amp;$BQ$1&amp;"")</f>
        <v>0</v>
      </c>
      <c r="BR613" s="232"/>
      <c r="BS613" s="232"/>
      <c r="BT613" s="230"/>
      <c r="BU613" s="235" cm="1">
        <f t="array" aca="1" ref="BU613" ca="1">INDIRECT("'"&amp;$C613&amp;"'!"&amp;"$"&amp;$D613&amp;$BU$1&amp;"")</f>
        <v>0</v>
      </c>
      <c r="BV613" s="232"/>
      <c r="BW613" s="232"/>
      <c r="BX613" s="230"/>
      <c r="BY613" s="235"/>
      <c r="BZ613" s="232"/>
      <c r="CA613" s="232"/>
      <c r="CB613" s="230"/>
    </row>
    <row r="614" spans="1:80" ht="15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147</v>
      </c>
      <c r="E614" s="222"/>
      <c r="F614" s="223"/>
      <c r="G614" s="224" cm="1">
        <f t="array" aca="1" ref="G614" ca="1">INDIRECT("'"&amp;$C614&amp;"'!"&amp;"$"&amp;$D614&amp;$G$1&amp;"")</f>
        <v>0</v>
      </c>
      <c r="H614" s="225" t="s">
        <v>1</v>
      </c>
      <c r="I614" s="223" t="s">
        <v>1</v>
      </c>
      <c r="J614" s="224" cm="1">
        <f t="array" aca="1" ref="J614" ca="1">INDIRECT("'"&amp;$C614&amp;"'!"&amp;"$"&amp;$D614&amp;$J$1&amp;"")</f>
        <v>0</v>
      </c>
      <c r="K614" s="225"/>
      <c r="L614" s="225"/>
      <c r="M614" s="226"/>
      <c r="N614" s="222" cm="1">
        <f t="array" aca="1" ref="N614" ca="1">INDIRECT("'"&amp;$C614&amp;"'!"&amp;"$"&amp;$D614&amp;$N$1&amp;"")</f>
        <v>0</v>
      </c>
      <c r="O614" s="225"/>
      <c r="P614" s="225"/>
      <c r="Q614" s="223"/>
      <c r="R614" s="352" cm="1">
        <f t="array" aca="1" ref="R614" ca="1">INDIRECT("'"&amp;$C614&amp;"'!"&amp;"$"&amp;$D614&amp;$R$1&amp;"")</f>
        <v>0</v>
      </c>
      <c r="S614" s="225"/>
      <c r="T614" s="225"/>
      <c r="U614" s="226"/>
      <c r="V614" s="222"/>
      <c r="W614" s="227" cm="1">
        <f t="array" aca="1" ref="W614" ca="1">INDIRECT("'"&amp;$C614&amp;"'!"&amp;"$"&amp;$D614&amp;$W$1&amp;"")</f>
        <v>0</v>
      </c>
      <c r="X614" s="225"/>
      <c r="Y614" s="223"/>
      <c r="Z614" s="224" cm="1">
        <f t="array" aca="1" ref="Z614" ca="1">INDIRECT("'"&amp;$C614&amp;"'!"&amp;"$"&amp;$D614&amp;$Z$1&amp;"")</f>
        <v>0</v>
      </c>
      <c r="AA614" s="225" t="s">
        <v>1</v>
      </c>
      <c r="AB614" s="225" t="s">
        <v>1</v>
      </c>
      <c r="AC614" s="226" t="s">
        <v>1</v>
      </c>
      <c r="AD614" s="222" cm="1">
        <f t="array" aca="1" ref="AD614" ca="1">INDIRECT("'"&amp;$C614&amp;"'!"&amp;"$"&amp;$D614&amp;$AD$1&amp;"")</f>
        <v>0</v>
      </c>
      <c r="AE614" s="225" t="s">
        <v>1</v>
      </c>
      <c r="AF614" s="225" t="s">
        <v>1</v>
      </c>
      <c r="AG614" s="223" t="s">
        <v>1</v>
      </c>
      <c r="AH614" s="224" cm="1">
        <f t="array" aca="1" ref="AH614" ca="1">INDIRECT("'"&amp;$C614&amp;"'!"&amp;"$"&amp;$D614&amp;$AH$1&amp;"")</f>
        <v>0</v>
      </c>
      <c r="AI614" s="225" t="s">
        <v>1</v>
      </c>
      <c r="AJ614" s="225" t="s">
        <v>1</v>
      </c>
      <c r="AK614" s="226" t="s">
        <v>1</v>
      </c>
      <c r="AL614" s="222" cm="1">
        <f t="array" aca="1" ref="AL614" ca="1">INDIRECT("'"&amp;$C614&amp;"'!"&amp;"$"&amp;$D614&amp;$AL$1&amp;"")</f>
        <v>0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cm="1">
        <f t="array" aca="1" ref="AR614" ca="1">INDIRECT("'"&amp;$C614&amp;"'!"&amp;"$"&amp;$D614&amp;$AR$1&amp;"")</f>
        <v>0</v>
      </c>
      <c r="AS614" s="225"/>
      <c r="AT614" s="223"/>
      <c r="AU614" s="224" cm="1">
        <f t="array" aca="1" ref="AU614" ca="1">INDIRECT("'"&amp;$C614&amp;"'!"&amp;"$"&amp;$D614&amp;$AU$1&amp;"")</f>
        <v>0</v>
      </c>
      <c r="AV614" s="225"/>
      <c r="AW614" s="223"/>
      <c r="AX614" s="222"/>
      <c r="AY614" s="226"/>
      <c r="AZ614" s="225" cm="1">
        <f t="array" aca="1" ref="AZ614" ca="1">INDIRECT("'"&amp;$C614&amp;"'!"&amp;"$"&amp;$D614&amp;$AZ$1&amp;"")</f>
        <v>0</v>
      </c>
      <c r="BA614" s="224"/>
      <c r="BB614" s="225"/>
      <c r="BC614" s="223"/>
      <c r="BD614" s="225" cm="1">
        <f t="array" aca="1" ref="BD614" ca="1">INDIRECT("'"&amp;$C614&amp;"'!"&amp;"$"&amp;$D614&amp;$BD$1&amp;"")</f>
        <v>0</v>
      </c>
      <c r="BE614" s="224"/>
      <c r="BF614" s="225"/>
      <c r="BG614" s="223"/>
      <c r="BH614" s="227"/>
      <c r="BI614" s="223"/>
      <c r="BJ614" s="227" cm="1">
        <f t="array" aca="1" ref="BJ614" ca="1">INDIRECT("'"&amp;$C614&amp;"'!"&amp;"$"&amp;$D614&amp;$BJ$1&amp;"")</f>
        <v>0</v>
      </c>
      <c r="BK614" s="225"/>
      <c r="BL614" s="223"/>
      <c r="BM614" s="407"/>
      <c r="BN614" s="222" cm="1">
        <f t="array" aca="1" ref="BN614" ca="1">INDIRECT("'"&amp;$C614&amp;"'!"&amp;"$"&amp;$D614&amp;$BN$1&amp;"")</f>
        <v>0</v>
      </c>
      <c r="BO614" s="224"/>
      <c r="BP614" s="223"/>
      <c r="BQ614" s="227" cm="1">
        <f t="array" aca="1" ref="BQ614" ca="1">INDIRECT("'"&amp;$C614&amp;"'!"&amp;"$"&amp;$D614&amp;$BQ$1&amp;"")</f>
        <v>0</v>
      </c>
      <c r="BR614" s="225"/>
      <c r="BS614" s="225"/>
      <c r="BT614" s="223"/>
      <c r="BU614" s="228" cm="1">
        <f t="array" aca="1" ref="BU614" ca="1">INDIRECT("'"&amp;$C614&amp;"'!"&amp;"$"&amp;$D614&amp;$BU$1&amp;"")</f>
        <v>0</v>
      </c>
      <c r="BV614" s="225"/>
      <c r="BW614" s="225"/>
      <c r="BX614" s="223"/>
      <c r="BY614" s="228"/>
      <c r="BZ614" s="225"/>
      <c r="CA614" s="225"/>
      <c r="CB614" s="223"/>
    </row>
    <row r="615" spans="1:80" ht="15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148</v>
      </c>
      <c r="E615" s="229"/>
      <c r="F615" s="230"/>
      <c r="G615" s="231" cm="1">
        <f t="array" aca="1" ref="G615" ca="1">INDIRECT("'"&amp;$C615&amp;"'!"&amp;"$"&amp;$D615&amp;$G$1&amp;"")</f>
        <v>0</v>
      </c>
      <c r="H615" s="232" t="s">
        <v>1</v>
      </c>
      <c r="I615" s="230" t="s">
        <v>1</v>
      </c>
      <c r="J615" s="231" cm="1">
        <f t="array" aca="1" ref="J615" ca="1">INDIRECT("'"&amp;$C615&amp;"'!"&amp;"$"&amp;$D615&amp;$J$1&amp;"")</f>
        <v>0</v>
      </c>
      <c r="K615" s="232"/>
      <c r="L615" s="232"/>
      <c r="M615" s="233"/>
      <c r="N615" s="229" cm="1">
        <f t="array" aca="1" ref="N615" ca="1">INDIRECT("'"&amp;$C615&amp;"'!"&amp;"$"&amp;$D615&amp;$N$1&amp;"")</f>
        <v>0</v>
      </c>
      <c r="O615" s="232"/>
      <c r="P615" s="232"/>
      <c r="Q615" s="230"/>
      <c r="R615" s="229" cm="1">
        <f t="array" aca="1" ref="R615" ca="1">INDIRECT("'"&amp;$C615&amp;"'!"&amp;"$"&amp;$D615&amp;$R$1&amp;"")</f>
        <v>0</v>
      </c>
      <c r="S615" s="232"/>
      <c r="T615" s="232"/>
      <c r="U615" s="233"/>
      <c r="V615" s="229"/>
      <c r="W615" s="234" cm="1">
        <f t="array" aca="1" ref="W615" ca="1">INDIRECT("'"&amp;$C615&amp;"'!"&amp;"$"&amp;$D615&amp;$W$1&amp;"")</f>
        <v>0</v>
      </c>
      <c r="X615" s="232"/>
      <c r="Y615" s="230"/>
      <c r="Z615" s="231" cm="1">
        <f t="array" aca="1" ref="Z615" ca="1">INDIRECT("'"&amp;$C615&amp;"'!"&amp;"$"&amp;$D615&amp;$Z$1&amp;"")</f>
        <v>0</v>
      </c>
      <c r="AA615" s="232" t="s">
        <v>1</v>
      </c>
      <c r="AB615" s="232" t="s">
        <v>1</v>
      </c>
      <c r="AC615" s="233" t="s">
        <v>1</v>
      </c>
      <c r="AD615" s="229" cm="1">
        <f t="array" aca="1" ref="AD615" ca="1">INDIRECT("'"&amp;$C615&amp;"'!"&amp;"$"&amp;$D615&amp;$AD$1&amp;"")</f>
        <v>0</v>
      </c>
      <c r="AE615" s="232" t="s">
        <v>1</v>
      </c>
      <c r="AF615" s="232" t="s">
        <v>1</v>
      </c>
      <c r="AG615" s="230" t="s">
        <v>1</v>
      </c>
      <c r="AH615" s="231" cm="1">
        <f t="array" aca="1" ref="AH615" ca="1">INDIRECT("'"&amp;$C615&amp;"'!"&amp;"$"&amp;$D615&amp;$AH$1&amp;"")</f>
        <v>0</v>
      </c>
      <c r="AI615" s="232" t="s">
        <v>1</v>
      </c>
      <c r="AJ615" s="232" t="s">
        <v>1</v>
      </c>
      <c r="AK615" s="233" t="s">
        <v>1</v>
      </c>
      <c r="AL615" s="229" cm="1">
        <f t="array" aca="1" ref="AL615" ca="1">INDIRECT("'"&amp;$C615&amp;"'!"&amp;"$"&amp;$D615&amp;$AL$1&amp;"")</f>
        <v>0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cm="1">
        <f t="array" aca="1" ref="AR615" ca="1">INDIRECT("'"&amp;$C615&amp;"'!"&amp;"$"&amp;$D615&amp;$AR$1&amp;"")</f>
        <v>0</v>
      </c>
      <c r="AS615" s="232"/>
      <c r="AT615" s="230"/>
      <c r="AU615" s="231" cm="1">
        <f t="array" aca="1" ref="AU615" ca="1">INDIRECT("'"&amp;$C615&amp;"'!"&amp;"$"&amp;$D615&amp;$AU$1&amp;"")</f>
        <v>0</v>
      </c>
      <c r="AV615" s="232"/>
      <c r="AW615" s="230"/>
      <c r="AX615" s="229"/>
      <c r="AY615" s="233"/>
      <c r="AZ615" s="232" cm="1">
        <f t="array" aca="1" ref="AZ615" ca="1">INDIRECT("'"&amp;$C615&amp;"'!"&amp;"$"&amp;$D615&amp;$AZ$1&amp;"")</f>
        <v>0</v>
      </c>
      <c r="BA615" s="231"/>
      <c r="BB615" s="232"/>
      <c r="BC615" s="230"/>
      <c r="BD615" s="232" cm="1">
        <f t="array" aca="1" ref="BD615" ca="1">INDIRECT("'"&amp;$C615&amp;"'!"&amp;"$"&amp;$D615&amp;$BD$1&amp;"")</f>
        <v>0</v>
      </c>
      <c r="BE615" s="231"/>
      <c r="BF615" s="232"/>
      <c r="BG615" s="230"/>
      <c r="BH615" s="234"/>
      <c r="BI615" s="230"/>
      <c r="BJ615" s="234" cm="1">
        <f t="array" aca="1" ref="BJ615" ca="1">INDIRECT("'"&amp;$C615&amp;"'!"&amp;"$"&amp;$D615&amp;$BJ$1&amp;"")</f>
        <v>0</v>
      </c>
      <c r="BK615" s="232"/>
      <c r="BL615" s="230"/>
      <c r="BM615" s="408"/>
      <c r="BN615" s="229" cm="1">
        <f t="array" aca="1" ref="BN615" ca="1">INDIRECT("'"&amp;$C615&amp;"'!"&amp;"$"&amp;$D615&amp;$BN$1&amp;"")</f>
        <v>0</v>
      </c>
      <c r="BO615" s="231"/>
      <c r="BP615" s="230"/>
      <c r="BQ615" s="234" cm="1">
        <f t="array" aca="1" ref="BQ615" ca="1">INDIRECT("'"&amp;$C615&amp;"'!"&amp;"$"&amp;$D615&amp;$BQ$1&amp;"")</f>
        <v>0</v>
      </c>
      <c r="BR615" s="232"/>
      <c r="BS615" s="232"/>
      <c r="BT615" s="230"/>
      <c r="BU615" s="235" cm="1">
        <f t="array" aca="1" ref="BU615" ca="1">INDIRECT("'"&amp;$C615&amp;"'!"&amp;"$"&amp;$D615&amp;$BU$1&amp;"")</f>
        <v>0</v>
      </c>
      <c r="BV615" s="232"/>
      <c r="BW615" s="232"/>
      <c r="BX615" s="230"/>
      <c r="BY615" s="235"/>
      <c r="BZ615" s="232"/>
      <c r="CA615" s="232"/>
      <c r="CB615" s="230"/>
    </row>
    <row r="616" spans="1:80" ht="15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149</v>
      </c>
      <c r="E616" s="222"/>
      <c r="F616" s="223"/>
      <c r="G616" s="224" cm="1">
        <f t="array" aca="1" ref="G616" ca="1">INDIRECT("'"&amp;$C616&amp;"'!"&amp;"$"&amp;$D616&amp;$G$1&amp;"")</f>
        <v>0</v>
      </c>
      <c r="H616" s="225" t="s">
        <v>1</v>
      </c>
      <c r="I616" s="223" t="s">
        <v>1</v>
      </c>
      <c r="J616" s="224" cm="1">
        <f t="array" aca="1" ref="J616" ca="1">INDIRECT("'"&amp;$C616&amp;"'!"&amp;"$"&amp;$D616&amp;$J$1&amp;"")</f>
        <v>0</v>
      </c>
      <c r="K616" s="225"/>
      <c r="L616" s="225"/>
      <c r="M616" s="226"/>
      <c r="N616" s="222" cm="1">
        <f t="array" aca="1" ref="N616" ca="1">INDIRECT("'"&amp;$C616&amp;"'!"&amp;"$"&amp;$D616&amp;$N$1&amp;"")</f>
        <v>0</v>
      </c>
      <c r="O616" s="225"/>
      <c r="P616" s="225"/>
      <c r="Q616" s="223"/>
      <c r="R616" s="352" cm="1">
        <f t="array" aca="1" ref="R616" ca="1">INDIRECT("'"&amp;$C616&amp;"'!"&amp;"$"&amp;$D616&amp;$R$1&amp;"")</f>
        <v>0</v>
      </c>
      <c r="S616" s="225"/>
      <c r="T616" s="225"/>
      <c r="U616" s="226"/>
      <c r="V616" s="222"/>
      <c r="W616" s="227" cm="1">
        <f t="array" aca="1" ref="W616" ca="1">INDIRECT("'"&amp;$C616&amp;"'!"&amp;"$"&amp;$D616&amp;$W$1&amp;"")</f>
        <v>0</v>
      </c>
      <c r="X616" s="225"/>
      <c r="Y616" s="223"/>
      <c r="Z616" s="224" cm="1">
        <f t="array" aca="1" ref="Z616" ca="1">INDIRECT("'"&amp;$C616&amp;"'!"&amp;"$"&amp;$D616&amp;$Z$1&amp;"")</f>
        <v>0</v>
      </c>
      <c r="AA616" s="225" t="s">
        <v>1</v>
      </c>
      <c r="AB616" s="225" t="s">
        <v>1</v>
      </c>
      <c r="AC616" s="226" t="s">
        <v>1</v>
      </c>
      <c r="AD616" s="222" cm="1">
        <f t="array" aca="1" ref="AD616" ca="1">INDIRECT("'"&amp;$C616&amp;"'!"&amp;"$"&amp;$D616&amp;$AD$1&amp;"")</f>
        <v>0</v>
      </c>
      <c r="AE616" s="225" t="s">
        <v>1</v>
      </c>
      <c r="AF616" s="225" t="s">
        <v>1</v>
      </c>
      <c r="AG616" s="223" t="s">
        <v>1</v>
      </c>
      <c r="AH616" s="224" cm="1">
        <f t="array" aca="1" ref="AH616" ca="1">INDIRECT("'"&amp;$C616&amp;"'!"&amp;"$"&amp;$D616&amp;$AH$1&amp;"")</f>
        <v>0</v>
      </c>
      <c r="AI616" s="225" t="s">
        <v>1</v>
      </c>
      <c r="AJ616" s="225" t="s">
        <v>1</v>
      </c>
      <c r="AK616" s="226" t="s">
        <v>1</v>
      </c>
      <c r="AL616" s="222" cm="1">
        <f t="array" aca="1" ref="AL616" ca="1">INDIRECT("'"&amp;$C616&amp;"'!"&amp;"$"&amp;$D616&amp;$AL$1&amp;"")</f>
        <v>0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cm="1">
        <f t="array" aca="1" ref="AR616" ca="1">INDIRECT("'"&amp;$C616&amp;"'!"&amp;"$"&amp;$D616&amp;$AR$1&amp;"")</f>
        <v>0</v>
      </c>
      <c r="AS616" s="225"/>
      <c r="AT616" s="223"/>
      <c r="AU616" s="224" cm="1">
        <f t="array" aca="1" ref="AU616" ca="1">INDIRECT("'"&amp;$C616&amp;"'!"&amp;"$"&amp;$D616&amp;$AU$1&amp;"")</f>
        <v>0</v>
      </c>
      <c r="AV616" s="225"/>
      <c r="AW616" s="223"/>
      <c r="AX616" s="222"/>
      <c r="AY616" s="226"/>
      <c r="AZ616" s="225" cm="1">
        <f t="array" aca="1" ref="AZ616" ca="1">INDIRECT("'"&amp;$C616&amp;"'!"&amp;"$"&amp;$D616&amp;$AZ$1&amp;"")</f>
        <v>0</v>
      </c>
      <c r="BA616" s="224"/>
      <c r="BB616" s="225"/>
      <c r="BC616" s="223"/>
      <c r="BD616" s="225" cm="1">
        <f t="array" aca="1" ref="BD616" ca="1">INDIRECT("'"&amp;$C616&amp;"'!"&amp;"$"&amp;$D616&amp;$BD$1&amp;"")</f>
        <v>0</v>
      </c>
      <c r="BE616" s="224"/>
      <c r="BF616" s="225"/>
      <c r="BG616" s="223"/>
      <c r="BH616" s="227"/>
      <c r="BI616" s="223"/>
      <c r="BJ616" s="227" cm="1">
        <f t="array" aca="1" ref="BJ616" ca="1">INDIRECT("'"&amp;$C616&amp;"'!"&amp;"$"&amp;$D616&amp;$BJ$1&amp;"")</f>
        <v>0</v>
      </c>
      <c r="BK616" s="225"/>
      <c r="BL616" s="223"/>
      <c r="BM616" s="407"/>
      <c r="BN616" s="222" cm="1">
        <f t="array" aca="1" ref="BN616" ca="1">INDIRECT("'"&amp;$C616&amp;"'!"&amp;"$"&amp;$D616&amp;$BN$1&amp;"")</f>
        <v>0</v>
      </c>
      <c r="BO616" s="224"/>
      <c r="BP616" s="223"/>
      <c r="BQ616" s="227" cm="1">
        <f t="array" aca="1" ref="BQ616" ca="1">INDIRECT("'"&amp;$C616&amp;"'!"&amp;"$"&amp;$D616&amp;$BQ$1&amp;"")</f>
        <v>0</v>
      </c>
      <c r="BR616" s="225"/>
      <c r="BS616" s="225"/>
      <c r="BT616" s="223"/>
      <c r="BU616" s="228" cm="1">
        <f t="array" aca="1" ref="BU616" ca="1">INDIRECT("'"&amp;$C616&amp;"'!"&amp;"$"&amp;$D616&amp;$BU$1&amp;"")</f>
        <v>0</v>
      </c>
      <c r="BV616" s="225"/>
      <c r="BW616" s="225"/>
      <c r="BX616" s="223"/>
      <c r="BY616" s="228"/>
      <c r="BZ616" s="225"/>
      <c r="CA616" s="225"/>
      <c r="CB616" s="223"/>
    </row>
    <row r="617" spans="1:80" ht="15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150</v>
      </c>
      <c r="E617" s="229"/>
      <c r="F617" s="230"/>
      <c r="G617" s="231" cm="1">
        <f t="array" aca="1" ref="G617" ca="1">INDIRECT("'"&amp;$C617&amp;"'!"&amp;"$"&amp;$D617&amp;$G$1&amp;"")</f>
        <v>0</v>
      </c>
      <c r="H617" s="232" t="s">
        <v>1</v>
      </c>
      <c r="I617" s="230" t="s">
        <v>1</v>
      </c>
      <c r="J617" s="231" cm="1">
        <f t="array" aca="1" ref="J617" ca="1">INDIRECT("'"&amp;$C617&amp;"'!"&amp;"$"&amp;$D617&amp;$J$1&amp;"")</f>
        <v>0</v>
      </c>
      <c r="K617" s="232"/>
      <c r="L617" s="232"/>
      <c r="M617" s="233"/>
      <c r="N617" s="229" cm="1">
        <f t="array" aca="1" ref="N617" ca="1">INDIRECT("'"&amp;$C617&amp;"'!"&amp;"$"&amp;$D617&amp;$N$1&amp;"")</f>
        <v>0</v>
      </c>
      <c r="O617" s="232"/>
      <c r="P617" s="232"/>
      <c r="Q617" s="230"/>
      <c r="R617" s="229" cm="1">
        <f t="array" aca="1" ref="R617" ca="1">INDIRECT("'"&amp;$C617&amp;"'!"&amp;"$"&amp;$D617&amp;$R$1&amp;"")</f>
        <v>0</v>
      </c>
      <c r="S617" s="232"/>
      <c r="T617" s="232"/>
      <c r="U617" s="233"/>
      <c r="V617" s="229"/>
      <c r="W617" s="234" cm="1">
        <f t="array" aca="1" ref="W617" ca="1">INDIRECT("'"&amp;$C617&amp;"'!"&amp;"$"&amp;$D617&amp;$W$1&amp;"")</f>
        <v>0</v>
      </c>
      <c r="X617" s="232"/>
      <c r="Y617" s="230"/>
      <c r="Z617" s="231" cm="1">
        <f t="array" aca="1" ref="Z617" ca="1">INDIRECT("'"&amp;$C617&amp;"'!"&amp;"$"&amp;$D617&amp;$Z$1&amp;"")</f>
        <v>0</v>
      </c>
      <c r="AA617" s="232" t="s">
        <v>1</v>
      </c>
      <c r="AB617" s="232" t="s">
        <v>1</v>
      </c>
      <c r="AC617" s="233" t="s">
        <v>1</v>
      </c>
      <c r="AD617" s="229" cm="1">
        <f t="array" aca="1" ref="AD617" ca="1">INDIRECT("'"&amp;$C617&amp;"'!"&amp;"$"&amp;$D617&amp;$AD$1&amp;"")</f>
        <v>0</v>
      </c>
      <c r="AE617" s="232" t="s">
        <v>1</v>
      </c>
      <c r="AF617" s="232" t="s">
        <v>1</v>
      </c>
      <c r="AG617" s="230" t="s">
        <v>1</v>
      </c>
      <c r="AH617" s="231" cm="1">
        <f t="array" aca="1" ref="AH617" ca="1">INDIRECT("'"&amp;$C617&amp;"'!"&amp;"$"&amp;$D617&amp;$AH$1&amp;"")</f>
        <v>0</v>
      </c>
      <c r="AI617" s="232" t="s">
        <v>1</v>
      </c>
      <c r="AJ617" s="232" t="s">
        <v>1</v>
      </c>
      <c r="AK617" s="233" t="s">
        <v>1</v>
      </c>
      <c r="AL617" s="229" cm="1">
        <f t="array" aca="1" ref="AL617" ca="1">INDIRECT("'"&amp;$C617&amp;"'!"&amp;"$"&amp;$D617&amp;$AL$1&amp;"")</f>
        <v>0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cm="1">
        <f t="array" aca="1" ref="AR617" ca="1">INDIRECT("'"&amp;$C617&amp;"'!"&amp;"$"&amp;$D617&amp;$AR$1&amp;"")</f>
        <v>0</v>
      </c>
      <c r="AS617" s="232"/>
      <c r="AT617" s="230"/>
      <c r="AU617" s="231" cm="1">
        <f t="array" aca="1" ref="AU617" ca="1">INDIRECT("'"&amp;$C617&amp;"'!"&amp;"$"&amp;$D617&amp;$AU$1&amp;"")</f>
        <v>0</v>
      </c>
      <c r="AV617" s="232"/>
      <c r="AW617" s="230"/>
      <c r="AX617" s="229"/>
      <c r="AY617" s="233"/>
      <c r="AZ617" s="232" cm="1">
        <f t="array" aca="1" ref="AZ617" ca="1">INDIRECT("'"&amp;$C617&amp;"'!"&amp;"$"&amp;$D617&amp;$AZ$1&amp;"")</f>
        <v>0</v>
      </c>
      <c r="BA617" s="231"/>
      <c r="BB617" s="232"/>
      <c r="BC617" s="230"/>
      <c r="BD617" s="232" cm="1">
        <f t="array" aca="1" ref="BD617" ca="1">INDIRECT("'"&amp;$C617&amp;"'!"&amp;"$"&amp;$D617&amp;$BD$1&amp;"")</f>
        <v>0</v>
      </c>
      <c r="BE617" s="231"/>
      <c r="BF617" s="232"/>
      <c r="BG617" s="230"/>
      <c r="BH617" s="234"/>
      <c r="BI617" s="230"/>
      <c r="BJ617" s="234" cm="1">
        <f t="array" aca="1" ref="BJ617" ca="1">INDIRECT("'"&amp;$C617&amp;"'!"&amp;"$"&amp;$D617&amp;$BJ$1&amp;"")</f>
        <v>0</v>
      </c>
      <c r="BK617" s="232"/>
      <c r="BL617" s="230"/>
      <c r="BM617" s="408"/>
      <c r="BN617" s="229" cm="1">
        <f t="array" aca="1" ref="BN617" ca="1">INDIRECT("'"&amp;$C617&amp;"'!"&amp;"$"&amp;$D617&amp;$BN$1&amp;"")</f>
        <v>0</v>
      </c>
      <c r="BO617" s="231"/>
      <c r="BP617" s="230"/>
      <c r="BQ617" s="234" cm="1">
        <f t="array" aca="1" ref="BQ617" ca="1">INDIRECT("'"&amp;$C617&amp;"'!"&amp;"$"&amp;$D617&amp;$BQ$1&amp;"")</f>
        <v>0</v>
      </c>
      <c r="BR617" s="232"/>
      <c r="BS617" s="232"/>
      <c r="BT617" s="230"/>
      <c r="BU617" s="235" cm="1">
        <f t="array" aca="1" ref="BU617" ca="1">INDIRECT("'"&amp;$C617&amp;"'!"&amp;"$"&amp;$D617&amp;$BU$1&amp;"")</f>
        <v>0</v>
      </c>
      <c r="BV617" s="232"/>
      <c r="BW617" s="232"/>
      <c r="BX617" s="230"/>
      <c r="BY617" s="235"/>
      <c r="BZ617" s="232"/>
      <c r="CA617" s="232"/>
      <c r="CB617" s="230"/>
    </row>
    <row r="618" spans="1:80" ht="15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151</v>
      </c>
      <c r="E618" s="222"/>
      <c r="F618" s="223"/>
      <c r="G618" s="224" cm="1">
        <f t="array" aca="1" ref="G618" ca="1">INDIRECT("'"&amp;$C618&amp;"'!"&amp;"$"&amp;$D618&amp;$G$1&amp;"")</f>
        <v>0</v>
      </c>
      <c r="H618" s="225" t="s">
        <v>1</v>
      </c>
      <c r="I618" s="223" t="s">
        <v>1</v>
      </c>
      <c r="J618" s="224" cm="1">
        <f t="array" aca="1" ref="J618" ca="1">INDIRECT("'"&amp;$C618&amp;"'!"&amp;"$"&amp;$D618&amp;$J$1&amp;"")</f>
        <v>0</v>
      </c>
      <c r="K618" s="225"/>
      <c r="L618" s="225"/>
      <c r="M618" s="226"/>
      <c r="N618" s="222" cm="1">
        <f t="array" aca="1" ref="N618" ca="1">INDIRECT("'"&amp;$C618&amp;"'!"&amp;"$"&amp;$D618&amp;$N$1&amp;"")</f>
        <v>0</v>
      </c>
      <c r="O618" s="225"/>
      <c r="P618" s="225"/>
      <c r="Q618" s="223"/>
      <c r="R618" s="352" cm="1">
        <f t="array" aca="1" ref="R618" ca="1">INDIRECT("'"&amp;$C618&amp;"'!"&amp;"$"&amp;$D618&amp;$R$1&amp;"")</f>
        <v>0</v>
      </c>
      <c r="S618" s="225"/>
      <c r="T618" s="225"/>
      <c r="U618" s="226"/>
      <c r="V618" s="222"/>
      <c r="W618" s="227" cm="1">
        <f t="array" aca="1" ref="W618" ca="1">INDIRECT("'"&amp;$C618&amp;"'!"&amp;"$"&amp;$D618&amp;$W$1&amp;"")</f>
        <v>0</v>
      </c>
      <c r="X618" s="225"/>
      <c r="Y618" s="223"/>
      <c r="Z618" s="224" cm="1">
        <f t="array" aca="1" ref="Z618" ca="1">INDIRECT("'"&amp;$C618&amp;"'!"&amp;"$"&amp;$D618&amp;$Z$1&amp;"")</f>
        <v>0</v>
      </c>
      <c r="AA618" s="225" t="s">
        <v>1</v>
      </c>
      <c r="AB618" s="225" t="s">
        <v>1</v>
      </c>
      <c r="AC618" s="226" t="s">
        <v>1</v>
      </c>
      <c r="AD618" s="222" cm="1">
        <f t="array" aca="1" ref="AD618" ca="1">INDIRECT("'"&amp;$C618&amp;"'!"&amp;"$"&amp;$D618&amp;$AD$1&amp;"")</f>
        <v>0</v>
      </c>
      <c r="AE618" s="225" t="s">
        <v>1</v>
      </c>
      <c r="AF618" s="225" t="s">
        <v>1</v>
      </c>
      <c r="AG618" s="223" t="s">
        <v>1</v>
      </c>
      <c r="AH618" s="224" cm="1">
        <f t="array" aca="1" ref="AH618" ca="1">INDIRECT("'"&amp;$C618&amp;"'!"&amp;"$"&amp;$D618&amp;$AH$1&amp;"")</f>
        <v>0</v>
      </c>
      <c r="AI618" s="225" t="s">
        <v>1</v>
      </c>
      <c r="AJ618" s="225" t="s">
        <v>1</v>
      </c>
      <c r="AK618" s="226" t="s">
        <v>1</v>
      </c>
      <c r="AL618" s="222" cm="1">
        <f t="array" aca="1" ref="AL618" ca="1">INDIRECT("'"&amp;$C618&amp;"'!"&amp;"$"&amp;$D618&amp;$AL$1&amp;"")</f>
        <v>0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cm="1">
        <f t="array" aca="1" ref="AR618" ca="1">INDIRECT("'"&amp;$C618&amp;"'!"&amp;"$"&amp;$D618&amp;$AR$1&amp;"")</f>
        <v>0</v>
      </c>
      <c r="AS618" s="225"/>
      <c r="AT618" s="223"/>
      <c r="AU618" s="224" cm="1">
        <f t="array" aca="1" ref="AU618" ca="1">INDIRECT("'"&amp;$C618&amp;"'!"&amp;"$"&amp;$D618&amp;$AU$1&amp;"")</f>
        <v>0</v>
      </c>
      <c r="AV618" s="225"/>
      <c r="AW618" s="223"/>
      <c r="AX618" s="222"/>
      <c r="AY618" s="226"/>
      <c r="AZ618" s="225" cm="1">
        <f t="array" aca="1" ref="AZ618" ca="1">INDIRECT("'"&amp;$C618&amp;"'!"&amp;"$"&amp;$D618&amp;$AZ$1&amp;"")</f>
        <v>0</v>
      </c>
      <c r="BA618" s="224"/>
      <c r="BB618" s="225"/>
      <c r="BC618" s="223"/>
      <c r="BD618" s="225" cm="1">
        <f t="array" aca="1" ref="BD618" ca="1">INDIRECT("'"&amp;$C618&amp;"'!"&amp;"$"&amp;$D618&amp;$BD$1&amp;"")</f>
        <v>0</v>
      </c>
      <c r="BE618" s="224"/>
      <c r="BF618" s="225"/>
      <c r="BG618" s="223"/>
      <c r="BH618" s="227"/>
      <c r="BI618" s="223"/>
      <c r="BJ618" s="227" cm="1">
        <f t="array" aca="1" ref="BJ618" ca="1">INDIRECT("'"&amp;$C618&amp;"'!"&amp;"$"&amp;$D618&amp;$BJ$1&amp;"")</f>
        <v>0</v>
      </c>
      <c r="BK618" s="225"/>
      <c r="BL618" s="223"/>
      <c r="BM618" s="407"/>
      <c r="BN618" s="222" cm="1">
        <f t="array" aca="1" ref="BN618" ca="1">INDIRECT("'"&amp;$C618&amp;"'!"&amp;"$"&amp;$D618&amp;$BN$1&amp;"")</f>
        <v>0</v>
      </c>
      <c r="BO618" s="224"/>
      <c r="BP618" s="223"/>
      <c r="BQ618" s="227" cm="1">
        <f t="array" aca="1" ref="BQ618" ca="1">INDIRECT("'"&amp;$C618&amp;"'!"&amp;"$"&amp;$D618&amp;$BQ$1&amp;"")</f>
        <v>0</v>
      </c>
      <c r="BR618" s="225"/>
      <c r="BS618" s="225"/>
      <c r="BT618" s="223"/>
      <c r="BU618" s="228" cm="1">
        <f t="array" aca="1" ref="BU618" ca="1">INDIRECT("'"&amp;$C618&amp;"'!"&amp;"$"&amp;$D618&amp;$BU$1&amp;"")</f>
        <v>0</v>
      </c>
      <c r="BV618" s="225"/>
      <c r="BW618" s="225"/>
      <c r="BX618" s="223"/>
      <c r="BY618" s="228"/>
      <c r="BZ618" s="225"/>
      <c r="CA618" s="225"/>
      <c r="CB618" s="223"/>
    </row>
    <row r="619" spans="1:80" ht="15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152</v>
      </c>
      <c r="E619" s="229"/>
      <c r="F619" s="230"/>
      <c r="G619" s="231" cm="1">
        <f t="array" aca="1" ref="G619" ca="1">INDIRECT("'"&amp;$C619&amp;"'!"&amp;"$"&amp;$D619&amp;$G$1&amp;"")</f>
        <v>0</v>
      </c>
      <c r="H619" s="232" t="s">
        <v>1</v>
      </c>
      <c r="I619" s="230" t="s">
        <v>1</v>
      </c>
      <c r="J619" s="231" cm="1">
        <f t="array" aca="1" ref="J619" ca="1">INDIRECT("'"&amp;$C619&amp;"'!"&amp;"$"&amp;$D619&amp;$J$1&amp;"")</f>
        <v>0</v>
      </c>
      <c r="K619" s="232"/>
      <c r="L619" s="232"/>
      <c r="M619" s="233"/>
      <c r="N619" s="229" cm="1">
        <f t="array" aca="1" ref="N619" ca="1">INDIRECT("'"&amp;$C619&amp;"'!"&amp;"$"&amp;$D619&amp;$N$1&amp;"")</f>
        <v>0</v>
      </c>
      <c r="O619" s="232"/>
      <c r="P619" s="232"/>
      <c r="Q619" s="230"/>
      <c r="R619" s="229" cm="1">
        <f t="array" aca="1" ref="R619" ca="1">INDIRECT("'"&amp;$C619&amp;"'!"&amp;"$"&amp;$D619&amp;$R$1&amp;"")</f>
        <v>0</v>
      </c>
      <c r="S619" s="232"/>
      <c r="T619" s="232"/>
      <c r="U619" s="233"/>
      <c r="V619" s="229"/>
      <c r="W619" s="234" cm="1">
        <f t="array" aca="1" ref="W619" ca="1">INDIRECT("'"&amp;$C619&amp;"'!"&amp;"$"&amp;$D619&amp;$W$1&amp;"")</f>
        <v>0</v>
      </c>
      <c r="X619" s="232"/>
      <c r="Y619" s="230"/>
      <c r="Z619" s="231" cm="1">
        <f t="array" aca="1" ref="Z619" ca="1">INDIRECT("'"&amp;$C619&amp;"'!"&amp;"$"&amp;$D619&amp;$Z$1&amp;"")</f>
        <v>0</v>
      </c>
      <c r="AA619" s="232" t="s">
        <v>1</v>
      </c>
      <c r="AB619" s="232" t="s">
        <v>1</v>
      </c>
      <c r="AC619" s="233" t="s">
        <v>1</v>
      </c>
      <c r="AD619" s="229" cm="1">
        <f t="array" aca="1" ref="AD619" ca="1">INDIRECT("'"&amp;$C619&amp;"'!"&amp;"$"&amp;$D619&amp;$AD$1&amp;"")</f>
        <v>0</v>
      </c>
      <c r="AE619" s="232" t="s">
        <v>1</v>
      </c>
      <c r="AF619" s="232" t="s">
        <v>1</v>
      </c>
      <c r="AG619" s="230" t="s">
        <v>1</v>
      </c>
      <c r="AH619" s="231" cm="1">
        <f t="array" aca="1" ref="AH619" ca="1">INDIRECT("'"&amp;$C619&amp;"'!"&amp;"$"&amp;$D619&amp;$AH$1&amp;"")</f>
        <v>0</v>
      </c>
      <c r="AI619" s="232" t="s">
        <v>1</v>
      </c>
      <c r="AJ619" s="232" t="s">
        <v>1</v>
      </c>
      <c r="AK619" s="233" t="s">
        <v>1</v>
      </c>
      <c r="AL619" s="229" cm="1">
        <f t="array" aca="1" ref="AL619" ca="1">INDIRECT("'"&amp;$C619&amp;"'!"&amp;"$"&amp;$D619&amp;$AL$1&amp;"")</f>
        <v>0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cm="1">
        <f t="array" aca="1" ref="AR619" ca="1">INDIRECT("'"&amp;$C619&amp;"'!"&amp;"$"&amp;$D619&amp;$AR$1&amp;"")</f>
        <v>0</v>
      </c>
      <c r="AS619" s="232"/>
      <c r="AT619" s="230"/>
      <c r="AU619" s="231" cm="1">
        <f t="array" aca="1" ref="AU619" ca="1">INDIRECT("'"&amp;$C619&amp;"'!"&amp;"$"&amp;$D619&amp;$AU$1&amp;"")</f>
        <v>0</v>
      </c>
      <c r="AV619" s="232"/>
      <c r="AW619" s="230"/>
      <c r="AX619" s="229"/>
      <c r="AY619" s="233"/>
      <c r="AZ619" s="232" cm="1">
        <f t="array" aca="1" ref="AZ619" ca="1">INDIRECT("'"&amp;$C619&amp;"'!"&amp;"$"&amp;$D619&amp;$AZ$1&amp;"")</f>
        <v>0</v>
      </c>
      <c r="BA619" s="231"/>
      <c r="BB619" s="232"/>
      <c r="BC619" s="230"/>
      <c r="BD619" s="232" cm="1">
        <f t="array" aca="1" ref="BD619" ca="1">INDIRECT("'"&amp;$C619&amp;"'!"&amp;"$"&amp;$D619&amp;$BD$1&amp;"")</f>
        <v>0</v>
      </c>
      <c r="BE619" s="231"/>
      <c r="BF619" s="232"/>
      <c r="BG619" s="230"/>
      <c r="BH619" s="234"/>
      <c r="BI619" s="230"/>
      <c r="BJ619" s="234" cm="1">
        <f t="array" aca="1" ref="BJ619" ca="1">INDIRECT("'"&amp;$C619&amp;"'!"&amp;"$"&amp;$D619&amp;$BJ$1&amp;"")</f>
        <v>0</v>
      </c>
      <c r="BK619" s="232"/>
      <c r="BL619" s="230"/>
      <c r="BM619" s="408"/>
      <c r="BN619" s="229" cm="1">
        <f t="array" aca="1" ref="BN619" ca="1">INDIRECT("'"&amp;$C619&amp;"'!"&amp;"$"&amp;$D619&amp;$BN$1&amp;"")</f>
        <v>0</v>
      </c>
      <c r="BO619" s="231"/>
      <c r="BP619" s="230"/>
      <c r="BQ619" s="234" cm="1">
        <f t="array" aca="1" ref="BQ619" ca="1">INDIRECT("'"&amp;$C619&amp;"'!"&amp;"$"&amp;$D619&amp;$BQ$1&amp;"")</f>
        <v>0</v>
      </c>
      <c r="BR619" s="232"/>
      <c r="BS619" s="232"/>
      <c r="BT619" s="230"/>
      <c r="BU619" s="235" cm="1">
        <f t="array" aca="1" ref="BU619" ca="1">INDIRECT("'"&amp;$C619&amp;"'!"&amp;"$"&amp;$D619&amp;$BU$1&amp;"")</f>
        <v>0</v>
      </c>
      <c r="BV619" s="232"/>
      <c r="BW619" s="232"/>
      <c r="BX619" s="230"/>
      <c r="BY619" s="235"/>
      <c r="BZ619" s="232"/>
      <c r="CA619" s="232"/>
      <c r="CB619" s="230"/>
    </row>
    <row r="620" spans="1:80" ht="15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153</v>
      </c>
      <c r="E620" s="222"/>
      <c r="F620" s="223"/>
      <c r="G620" s="224" cm="1">
        <f t="array" aca="1" ref="G620" ca="1">INDIRECT("'"&amp;$C620&amp;"'!"&amp;"$"&amp;$D620&amp;$G$1&amp;"")</f>
        <v>0</v>
      </c>
      <c r="H620" s="225" t="s">
        <v>1</v>
      </c>
      <c r="I620" s="223" t="s">
        <v>1</v>
      </c>
      <c r="J620" s="224" cm="1">
        <f t="array" aca="1" ref="J620" ca="1">INDIRECT("'"&amp;$C620&amp;"'!"&amp;"$"&amp;$D620&amp;$J$1&amp;"")</f>
        <v>0</v>
      </c>
      <c r="K620" s="225"/>
      <c r="L620" s="225"/>
      <c r="M620" s="226"/>
      <c r="N620" s="222" cm="1">
        <f t="array" aca="1" ref="N620" ca="1">INDIRECT("'"&amp;$C620&amp;"'!"&amp;"$"&amp;$D620&amp;$N$1&amp;"")</f>
        <v>0</v>
      </c>
      <c r="O620" s="225"/>
      <c r="P620" s="225"/>
      <c r="Q620" s="223"/>
      <c r="R620" s="352" cm="1">
        <f t="array" aca="1" ref="R620" ca="1">INDIRECT("'"&amp;$C620&amp;"'!"&amp;"$"&amp;$D620&amp;$R$1&amp;"")</f>
        <v>0</v>
      </c>
      <c r="S620" s="225"/>
      <c r="T620" s="225"/>
      <c r="U620" s="226"/>
      <c r="V620" s="222"/>
      <c r="W620" s="227" cm="1">
        <f t="array" aca="1" ref="W620" ca="1">INDIRECT("'"&amp;$C620&amp;"'!"&amp;"$"&amp;$D620&amp;$W$1&amp;"")</f>
        <v>0</v>
      </c>
      <c r="X620" s="225"/>
      <c r="Y620" s="223"/>
      <c r="Z620" s="224" cm="1">
        <f t="array" aca="1" ref="Z620" ca="1">INDIRECT("'"&amp;$C620&amp;"'!"&amp;"$"&amp;$D620&amp;$Z$1&amp;"")</f>
        <v>0</v>
      </c>
      <c r="AA620" s="225" t="s">
        <v>1</v>
      </c>
      <c r="AB620" s="225" t="s">
        <v>1</v>
      </c>
      <c r="AC620" s="226" t="s">
        <v>1</v>
      </c>
      <c r="AD620" s="222" cm="1">
        <f t="array" aca="1" ref="AD620" ca="1">INDIRECT("'"&amp;$C620&amp;"'!"&amp;"$"&amp;$D620&amp;$AD$1&amp;"")</f>
        <v>0</v>
      </c>
      <c r="AE620" s="225" t="s">
        <v>1</v>
      </c>
      <c r="AF620" s="225" t="s">
        <v>1</v>
      </c>
      <c r="AG620" s="223" t="s">
        <v>1</v>
      </c>
      <c r="AH620" s="224" cm="1">
        <f t="array" aca="1" ref="AH620" ca="1">INDIRECT("'"&amp;$C620&amp;"'!"&amp;"$"&amp;$D620&amp;$AH$1&amp;"")</f>
        <v>0</v>
      </c>
      <c r="AI620" s="225" t="s">
        <v>1</v>
      </c>
      <c r="AJ620" s="225" t="s">
        <v>1</v>
      </c>
      <c r="AK620" s="226" t="s">
        <v>1</v>
      </c>
      <c r="AL620" s="222" cm="1">
        <f t="array" aca="1" ref="AL620" ca="1">INDIRECT("'"&amp;$C620&amp;"'!"&amp;"$"&amp;$D620&amp;$AL$1&amp;"")</f>
        <v>0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cm="1">
        <f t="array" aca="1" ref="AR620" ca="1">INDIRECT("'"&amp;$C620&amp;"'!"&amp;"$"&amp;$D620&amp;$AR$1&amp;"")</f>
        <v>0</v>
      </c>
      <c r="AS620" s="225"/>
      <c r="AT620" s="223"/>
      <c r="AU620" s="224" cm="1">
        <f t="array" aca="1" ref="AU620" ca="1">INDIRECT("'"&amp;$C620&amp;"'!"&amp;"$"&amp;$D620&amp;$AU$1&amp;"")</f>
        <v>0</v>
      </c>
      <c r="AV620" s="225"/>
      <c r="AW620" s="223"/>
      <c r="AX620" s="222"/>
      <c r="AY620" s="226"/>
      <c r="AZ620" s="225" cm="1">
        <f t="array" aca="1" ref="AZ620" ca="1">INDIRECT("'"&amp;$C620&amp;"'!"&amp;"$"&amp;$D620&amp;$AZ$1&amp;"")</f>
        <v>0</v>
      </c>
      <c r="BA620" s="224"/>
      <c r="BB620" s="225"/>
      <c r="BC620" s="223"/>
      <c r="BD620" s="225" cm="1">
        <f t="array" aca="1" ref="BD620" ca="1">INDIRECT("'"&amp;$C620&amp;"'!"&amp;"$"&amp;$D620&amp;$BD$1&amp;"")</f>
        <v>0</v>
      </c>
      <c r="BE620" s="224"/>
      <c r="BF620" s="225"/>
      <c r="BG620" s="223"/>
      <c r="BH620" s="227"/>
      <c r="BI620" s="223"/>
      <c r="BJ620" s="227" cm="1">
        <f t="array" aca="1" ref="BJ620" ca="1">INDIRECT("'"&amp;$C620&amp;"'!"&amp;"$"&amp;$D620&amp;$BJ$1&amp;"")</f>
        <v>0</v>
      </c>
      <c r="BK620" s="225"/>
      <c r="BL620" s="223"/>
      <c r="BM620" s="407"/>
      <c r="BN620" s="222" cm="1">
        <f t="array" aca="1" ref="BN620" ca="1">INDIRECT("'"&amp;$C620&amp;"'!"&amp;"$"&amp;$D620&amp;$BN$1&amp;"")</f>
        <v>0</v>
      </c>
      <c r="BO620" s="224"/>
      <c r="BP620" s="223"/>
      <c r="BQ620" s="227" cm="1">
        <f t="array" aca="1" ref="BQ620" ca="1">INDIRECT("'"&amp;$C620&amp;"'!"&amp;"$"&amp;$D620&amp;$BQ$1&amp;"")</f>
        <v>0</v>
      </c>
      <c r="BR620" s="225"/>
      <c r="BS620" s="225"/>
      <c r="BT620" s="223"/>
      <c r="BU620" s="228" cm="1">
        <f t="array" aca="1" ref="BU620" ca="1">INDIRECT("'"&amp;$C620&amp;"'!"&amp;"$"&amp;$D620&amp;$BU$1&amp;"")</f>
        <v>0</v>
      </c>
      <c r="BV620" s="225"/>
      <c r="BW620" s="225"/>
      <c r="BX620" s="223"/>
      <c r="BY620" s="228"/>
      <c r="BZ620" s="225"/>
      <c r="CA620" s="225"/>
      <c r="CB620" s="223"/>
    </row>
    <row r="621" spans="1:80" ht="15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154</v>
      </c>
      <c r="E621" s="229"/>
      <c r="F621" s="230"/>
      <c r="G621" s="231" cm="1">
        <f t="array" aca="1" ref="G621" ca="1">INDIRECT("'"&amp;$C621&amp;"'!"&amp;"$"&amp;$D621&amp;$G$1&amp;"")</f>
        <v>0</v>
      </c>
      <c r="H621" s="232" t="s">
        <v>1</v>
      </c>
      <c r="I621" s="230" t="s">
        <v>1</v>
      </c>
      <c r="J621" s="231" cm="1">
        <f t="array" aca="1" ref="J621" ca="1">INDIRECT("'"&amp;$C621&amp;"'!"&amp;"$"&amp;$D621&amp;$J$1&amp;"")</f>
        <v>0</v>
      </c>
      <c r="K621" s="232"/>
      <c r="L621" s="232"/>
      <c r="M621" s="233"/>
      <c r="N621" s="229" cm="1">
        <f t="array" aca="1" ref="N621" ca="1">INDIRECT("'"&amp;$C621&amp;"'!"&amp;"$"&amp;$D621&amp;$N$1&amp;"")</f>
        <v>0</v>
      </c>
      <c r="O621" s="232"/>
      <c r="P621" s="232"/>
      <c r="Q621" s="230"/>
      <c r="R621" s="353" cm="1">
        <f t="array" aca="1" ref="R621" ca="1">INDIRECT("'"&amp;$C621&amp;"'!"&amp;"$"&amp;$D621&amp;$R$1&amp;"")</f>
        <v>0</v>
      </c>
      <c r="S621" s="232"/>
      <c r="T621" s="232"/>
      <c r="U621" s="233"/>
      <c r="V621" s="229"/>
      <c r="W621" s="234" cm="1">
        <f t="array" aca="1" ref="W621" ca="1">INDIRECT("'"&amp;$C621&amp;"'!"&amp;"$"&amp;$D621&amp;$W$1&amp;"")</f>
        <v>0</v>
      </c>
      <c r="X621" s="232"/>
      <c r="Y621" s="230"/>
      <c r="Z621" s="231" cm="1">
        <f t="array" aca="1" ref="Z621" ca="1">INDIRECT("'"&amp;$C621&amp;"'!"&amp;"$"&amp;$D621&amp;$Z$1&amp;"")</f>
        <v>0</v>
      </c>
      <c r="AA621" s="232" t="s">
        <v>1</v>
      </c>
      <c r="AB621" s="232" t="s">
        <v>1</v>
      </c>
      <c r="AC621" s="233" t="s">
        <v>1</v>
      </c>
      <c r="AD621" s="229" cm="1">
        <f t="array" aca="1" ref="AD621" ca="1">INDIRECT("'"&amp;$C621&amp;"'!"&amp;"$"&amp;$D621&amp;$AD$1&amp;"")</f>
        <v>0</v>
      </c>
      <c r="AE621" s="232" t="s">
        <v>1</v>
      </c>
      <c r="AF621" s="232" t="s">
        <v>1</v>
      </c>
      <c r="AG621" s="230" t="s">
        <v>1</v>
      </c>
      <c r="AH621" s="231" cm="1">
        <f t="array" aca="1" ref="AH621" ca="1">INDIRECT("'"&amp;$C621&amp;"'!"&amp;"$"&amp;$D621&amp;$AH$1&amp;"")</f>
        <v>0</v>
      </c>
      <c r="AI621" s="232" t="s">
        <v>1</v>
      </c>
      <c r="AJ621" s="232" t="s">
        <v>1</v>
      </c>
      <c r="AK621" s="233" t="s">
        <v>1</v>
      </c>
      <c r="AL621" s="229" cm="1">
        <f t="array" aca="1" ref="AL621" ca="1">INDIRECT("'"&amp;$C621&amp;"'!"&amp;"$"&amp;$D621&amp;$AL$1&amp;"")</f>
        <v>0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cm="1">
        <f t="array" aca="1" ref="AR621" ca="1">INDIRECT("'"&amp;$C621&amp;"'!"&amp;"$"&amp;$D621&amp;$AR$1&amp;"")</f>
        <v>0</v>
      </c>
      <c r="AS621" s="232"/>
      <c r="AT621" s="230"/>
      <c r="AU621" s="231" cm="1">
        <f t="array" aca="1" ref="AU621" ca="1">INDIRECT("'"&amp;$C621&amp;"'!"&amp;"$"&amp;$D621&amp;$AU$1&amp;"")</f>
        <v>0</v>
      </c>
      <c r="AV621" s="232"/>
      <c r="AW621" s="230"/>
      <c r="AX621" s="229"/>
      <c r="AY621" s="233"/>
      <c r="AZ621" s="232" cm="1">
        <f t="array" aca="1" ref="AZ621" ca="1">INDIRECT("'"&amp;$C621&amp;"'!"&amp;"$"&amp;$D621&amp;$AZ$1&amp;"")</f>
        <v>0</v>
      </c>
      <c r="BA621" s="231"/>
      <c r="BB621" s="232"/>
      <c r="BC621" s="230"/>
      <c r="BD621" s="232" cm="1">
        <f t="array" aca="1" ref="BD621" ca="1">INDIRECT("'"&amp;$C621&amp;"'!"&amp;"$"&amp;$D621&amp;$BD$1&amp;"")</f>
        <v>0</v>
      </c>
      <c r="BE621" s="231"/>
      <c r="BF621" s="232"/>
      <c r="BG621" s="230"/>
      <c r="BH621" s="234"/>
      <c r="BI621" s="230"/>
      <c r="BJ621" s="234" cm="1">
        <f t="array" aca="1" ref="BJ621" ca="1">INDIRECT("'"&amp;$C621&amp;"'!"&amp;"$"&amp;$D621&amp;$BJ$1&amp;"")</f>
        <v>0</v>
      </c>
      <c r="BK621" s="232"/>
      <c r="BL621" s="230"/>
      <c r="BM621" s="408"/>
      <c r="BN621" s="229" cm="1">
        <f t="array" aca="1" ref="BN621" ca="1">INDIRECT("'"&amp;$C621&amp;"'!"&amp;"$"&amp;$D621&amp;$BN$1&amp;"")</f>
        <v>0</v>
      </c>
      <c r="BO621" s="231"/>
      <c r="BP621" s="230"/>
      <c r="BQ621" s="234" cm="1">
        <f t="array" aca="1" ref="BQ621" ca="1">INDIRECT("'"&amp;$C621&amp;"'!"&amp;"$"&amp;$D621&amp;$BQ$1&amp;"")</f>
        <v>0</v>
      </c>
      <c r="BR621" s="232"/>
      <c r="BS621" s="232"/>
      <c r="BT621" s="230"/>
      <c r="BU621" s="235" cm="1">
        <f t="array" aca="1" ref="BU621" ca="1">INDIRECT("'"&amp;$C621&amp;"'!"&amp;"$"&amp;$D621&amp;$BU$1&amp;"")</f>
        <v>0</v>
      </c>
      <c r="BV621" s="232"/>
      <c r="BW621" s="232"/>
      <c r="BX621" s="230"/>
      <c r="BY621" s="235"/>
      <c r="BZ621" s="232"/>
      <c r="CA621" s="232"/>
      <c r="CB621" s="230"/>
    </row>
    <row r="622" spans="1:80" ht="15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155</v>
      </c>
      <c r="E622" s="222"/>
      <c r="F622" s="223"/>
      <c r="G622" s="224" cm="1">
        <f t="array" aca="1" ref="G622" ca="1">INDIRECT("'"&amp;$C622&amp;"'!"&amp;"$"&amp;$D622&amp;$G$1&amp;"")</f>
        <v>0</v>
      </c>
      <c r="H622" s="225" t="s">
        <v>1</v>
      </c>
      <c r="I622" s="223" t="s">
        <v>1</v>
      </c>
      <c r="J622" s="224" cm="1">
        <f t="array" aca="1" ref="J622" ca="1">INDIRECT("'"&amp;$C622&amp;"'!"&amp;"$"&amp;$D622&amp;$J$1&amp;"")</f>
        <v>0</v>
      </c>
      <c r="K622" s="225"/>
      <c r="L622" s="225"/>
      <c r="M622" s="226"/>
      <c r="N622" s="222" cm="1">
        <f t="array" aca="1" ref="N622" ca="1">INDIRECT("'"&amp;$C622&amp;"'!"&amp;"$"&amp;$D622&amp;$N$1&amp;"")</f>
        <v>0</v>
      </c>
      <c r="O622" s="225"/>
      <c r="P622" s="225"/>
      <c r="Q622" s="226"/>
      <c r="R622" s="352" cm="1">
        <f t="array" aca="1" ref="R622" ca="1">INDIRECT("'"&amp;$C622&amp;"'!"&amp;"$"&amp;$D622&amp;$R$1&amp;"")</f>
        <v>0</v>
      </c>
      <c r="S622" s="225"/>
      <c r="T622" s="225"/>
      <c r="U622" s="226"/>
      <c r="V622" s="222"/>
      <c r="W622" s="227" cm="1">
        <f t="array" aca="1" ref="W622" ca="1">INDIRECT("'"&amp;$C622&amp;"'!"&amp;"$"&amp;$D622&amp;$W$1&amp;"")</f>
        <v>0</v>
      </c>
      <c r="X622" s="225"/>
      <c r="Y622" s="223"/>
      <c r="Z622" s="224" cm="1">
        <f t="array" aca="1" ref="Z622" ca="1">INDIRECT("'"&amp;$C622&amp;"'!"&amp;"$"&amp;$D622&amp;$Z$1&amp;"")</f>
        <v>0</v>
      </c>
      <c r="AA622" s="225" t="s">
        <v>1</v>
      </c>
      <c r="AB622" s="225" t="s">
        <v>1</v>
      </c>
      <c r="AC622" s="226" t="s">
        <v>1</v>
      </c>
      <c r="AD622" s="222" cm="1">
        <f t="array" aca="1" ref="AD622" ca="1">INDIRECT("'"&amp;$C622&amp;"'!"&amp;"$"&amp;$D622&amp;$AD$1&amp;"")</f>
        <v>0</v>
      </c>
      <c r="AE622" s="225" t="s">
        <v>1</v>
      </c>
      <c r="AF622" s="225" t="s">
        <v>1</v>
      </c>
      <c r="AG622" s="223" t="s">
        <v>1</v>
      </c>
      <c r="AH622" s="224" cm="1">
        <f t="array" aca="1" ref="AH622" ca="1">INDIRECT("'"&amp;$C622&amp;"'!"&amp;"$"&amp;$D622&amp;$AH$1&amp;"")</f>
        <v>0</v>
      </c>
      <c r="AI622" s="225" t="s">
        <v>1</v>
      </c>
      <c r="AJ622" s="225" t="s">
        <v>1</v>
      </c>
      <c r="AK622" s="226" t="s">
        <v>1</v>
      </c>
      <c r="AL622" s="222" cm="1">
        <f t="array" aca="1" ref="AL622" ca="1">INDIRECT("'"&amp;$C622&amp;"'!"&amp;"$"&amp;$D622&amp;$AL$1&amp;"")</f>
        <v>0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cm="1">
        <f t="array" aca="1" ref="AR622" ca="1">INDIRECT("'"&amp;$C622&amp;"'!"&amp;"$"&amp;$D622&amp;$AR$1&amp;"")</f>
        <v>0</v>
      </c>
      <c r="AS622" s="225"/>
      <c r="AT622" s="223"/>
      <c r="AU622" s="224" cm="1">
        <f t="array" aca="1" ref="AU622" ca="1">INDIRECT("'"&amp;$C622&amp;"'!"&amp;"$"&amp;$D622&amp;$AU$1&amp;"")</f>
        <v>0</v>
      </c>
      <c r="AV622" s="225"/>
      <c r="AW622" s="223"/>
      <c r="AX622" s="222"/>
      <c r="AY622" s="226"/>
      <c r="AZ622" s="225" cm="1">
        <f t="array" aca="1" ref="AZ622" ca="1">INDIRECT("'"&amp;$C622&amp;"'!"&amp;"$"&amp;$D622&amp;$AZ$1&amp;"")</f>
        <v>0</v>
      </c>
      <c r="BA622" s="224"/>
      <c r="BB622" s="225"/>
      <c r="BC622" s="223"/>
      <c r="BD622" s="225" cm="1">
        <f t="array" aca="1" ref="BD622" ca="1">INDIRECT("'"&amp;$C622&amp;"'!"&amp;"$"&amp;$D622&amp;$BD$1&amp;"")</f>
        <v>0</v>
      </c>
      <c r="BE622" s="224"/>
      <c r="BF622" s="225"/>
      <c r="BG622" s="223"/>
      <c r="BH622" s="227"/>
      <c r="BI622" s="223"/>
      <c r="BJ622" s="227" cm="1">
        <f t="array" aca="1" ref="BJ622" ca="1">INDIRECT("'"&amp;$C622&amp;"'!"&amp;"$"&amp;$D622&amp;$BJ$1&amp;"")</f>
        <v>0</v>
      </c>
      <c r="BK622" s="225"/>
      <c r="BL622" s="223"/>
      <c r="BM622" s="407"/>
      <c r="BN622" s="222" cm="1">
        <f t="array" aca="1" ref="BN622" ca="1">INDIRECT("'"&amp;$C622&amp;"'!"&amp;"$"&amp;$D622&amp;$BN$1&amp;"")</f>
        <v>0</v>
      </c>
      <c r="BO622" s="224"/>
      <c r="BP622" s="223"/>
      <c r="BQ622" s="227" cm="1">
        <f t="array" aca="1" ref="BQ622" ca="1">INDIRECT("'"&amp;$C622&amp;"'!"&amp;"$"&amp;$D622&amp;$BQ$1&amp;"")</f>
        <v>0</v>
      </c>
      <c r="BR622" s="225"/>
      <c r="BS622" s="225"/>
      <c r="BT622" s="223"/>
      <c r="BU622" s="228" cm="1">
        <f t="array" aca="1" ref="BU622" ca="1">INDIRECT("'"&amp;$C622&amp;"'!"&amp;"$"&amp;$D622&amp;$BU$1&amp;"")</f>
        <v>0</v>
      </c>
      <c r="BV622" s="225"/>
      <c r="BW622" s="225"/>
      <c r="BX622" s="223"/>
      <c r="BY622" s="228"/>
      <c r="BZ622" s="225"/>
      <c r="CA622" s="225"/>
      <c r="CB622" s="223"/>
    </row>
    <row r="623" spans="1:80" ht="15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156</v>
      </c>
      <c r="E623" s="229"/>
      <c r="F623" s="230"/>
      <c r="G623" s="231" cm="1">
        <f t="array" aca="1" ref="G623" ca="1">INDIRECT("'"&amp;$C623&amp;"'!"&amp;"$"&amp;$D623&amp;$G$1&amp;"")</f>
        <v>0</v>
      </c>
      <c r="H623" s="232" t="s">
        <v>1</v>
      </c>
      <c r="I623" s="230" t="s">
        <v>1</v>
      </c>
      <c r="J623" s="231" cm="1">
        <f t="array" aca="1" ref="J623" ca="1">INDIRECT("'"&amp;$C623&amp;"'!"&amp;"$"&amp;$D623&amp;$J$1&amp;"")</f>
        <v>0</v>
      </c>
      <c r="K623" s="232"/>
      <c r="L623" s="232"/>
      <c r="M623" s="233"/>
      <c r="N623" s="229" cm="1">
        <f t="array" aca="1" ref="N623" ca="1">INDIRECT("'"&amp;$C623&amp;"'!"&amp;"$"&amp;$D623&amp;$N$1&amp;"")</f>
        <v>0</v>
      </c>
      <c r="O623" s="232"/>
      <c r="P623" s="232"/>
      <c r="Q623" s="230"/>
      <c r="R623" s="229" cm="1">
        <f t="array" aca="1" ref="R623" ca="1">INDIRECT("'"&amp;$C623&amp;"'!"&amp;"$"&amp;$D623&amp;$R$1&amp;"")</f>
        <v>0</v>
      </c>
      <c r="S623" s="232"/>
      <c r="T623" s="232"/>
      <c r="U623" s="233"/>
      <c r="V623" s="229"/>
      <c r="W623" s="234" cm="1">
        <f t="array" aca="1" ref="W623" ca="1">INDIRECT("'"&amp;$C623&amp;"'!"&amp;"$"&amp;$D623&amp;$W$1&amp;"")</f>
        <v>0</v>
      </c>
      <c r="X623" s="232"/>
      <c r="Y623" s="230"/>
      <c r="Z623" s="231" cm="1">
        <f t="array" aca="1" ref="Z623" ca="1">INDIRECT("'"&amp;$C623&amp;"'!"&amp;"$"&amp;$D623&amp;$Z$1&amp;"")</f>
        <v>0</v>
      </c>
      <c r="AA623" s="232" t="s">
        <v>1</v>
      </c>
      <c r="AB623" s="232" t="s">
        <v>1</v>
      </c>
      <c r="AC623" s="233" t="s">
        <v>1</v>
      </c>
      <c r="AD623" s="229" cm="1">
        <f t="array" aca="1" ref="AD623" ca="1">INDIRECT("'"&amp;$C623&amp;"'!"&amp;"$"&amp;$D623&amp;$AD$1&amp;"")</f>
        <v>0</v>
      </c>
      <c r="AE623" s="232" t="s">
        <v>1</v>
      </c>
      <c r="AF623" s="232" t="s">
        <v>1</v>
      </c>
      <c r="AG623" s="230" t="s">
        <v>1</v>
      </c>
      <c r="AH623" s="231" cm="1">
        <f t="array" aca="1" ref="AH623" ca="1">INDIRECT("'"&amp;$C623&amp;"'!"&amp;"$"&amp;$D623&amp;$AH$1&amp;"")</f>
        <v>0</v>
      </c>
      <c r="AI623" s="232" t="s">
        <v>1</v>
      </c>
      <c r="AJ623" s="232" t="s">
        <v>1</v>
      </c>
      <c r="AK623" s="233" t="s">
        <v>1</v>
      </c>
      <c r="AL623" s="229" cm="1">
        <f t="array" aca="1" ref="AL623" ca="1">INDIRECT("'"&amp;$C623&amp;"'!"&amp;"$"&amp;$D623&amp;$AL$1&amp;"")</f>
        <v>0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cm="1">
        <f t="array" aca="1" ref="AR623" ca="1">INDIRECT("'"&amp;$C623&amp;"'!"&amp;"$"&amp;$D623&amp;$AR$1&amp;"")</f>
        <v>0</v>
      </c>
      <c r="AS623" s="232"/>
      <c r="AT623" s="230"/>
      <c r="AU623" s="231" cm="1">
        <f t="array" aca="1" ref="AU623" ca="1">INDIRECT("'"&amp;$C623&amp;"'!"&amp;"$"&amp;$D623&amp;$AU$1&amp;"")</f>
        <v>0</v>
      </c>
      <c r="AV623" s="232"/>
      <c r="AW623" s="230"/>
      <c r="AX623" s="229"/>
      <c r="AY623" s="233"/>
      <c r="AZ623" s="232" cm="1">
        <f t="array" aca="1" ref="AZ623" ca="1">INDIRECT("'"&amp;$C623&amp;"'!"&amp;"$"&amp;$D623&amp;$AZ$1&amp;"")</f>
        <v>0</v>
      </c>
      <c r="BA623" s="231"/>
      <c r="BB623" s="232"/>
      <c r="BC623" s="230"/>
      <c r="BD623" s="232" cm="1">
        <f t="array" aca="1" ref="BD623" ca="1">INDIRECT("'"&amp;$C623&amp;"'!"&amp;"$"&amp;$D623&amp;$BD$1&amp;"")</f>
        <v>0</v>
      </c>
      <c r="BE623" s="231"/>
      <c r="BF623" s="232"/>
      <c r="BG623" s="230"/>
      <c r="BH623" s="234"/>
      <c r="BI623" s="230"/>
      <c r="BJ623" s="234" cm="1">
        <f t="array" aca="1" ref="BJ623" ca="1">INDIRECT("'"&amp;$C623&amp;"'!"&amp;"$"&amp;$D623&amp;$BJ$1&amp;"")</f>
        <v>0</v>
      </c>
      <c r="BK623" s="232"/>
      <c r="BL623" s="230"/>
      <c r="BM623" s="408"/>
      <c r="BN623" s="229" cm="1">
        <f t="array" aca="1" ref="BN623" ca="1">INDIRECT("'"&amp;$C623&amp;"'!"&amp;"$"&amp;$D623&amp;$BN$1&amp;"")</f>
        <v>0</v>
      </c>
      <c r="BO623" s="231"/>
      <c r="BP623" s="230"/>
      <c r="BQ623" s="234" cm="1">
        <f t="array" aca="1" ref="BQ623" ca="1">INDIRECT("'"&amp;$C623&amp;"'!"&amp;"$"&amp;$D623&amp;$BQ$1&amp;"")</f>
        <v>0</v>
      </c>
      <c r="BR623" s="232"/>
      <c r="BS623" s="232"/>
      <c r="BT623" s="230"/>
      <c r="BU623" s="235" cm="1">
        <f t="array" aca="1" ref="BU623" ca="1">INDIRECT("'"&amp;$C623&amp;"'!"&amp;"$"&amp;$D623&amp;$BU$1&amp;"")</f>
        <v>0</v>
      </c>
      <c r="BV623" s="232"/>
      <c r="BW623" s="232"/>
      <c r="BX623" s="230"/>
      <c r="BY623" s="235"/>
      <c r="BZ623" s="232"/>
      <c r="CA623" s="232"/>
      <c r="CB623" s="230"/>
    </row>
    <row r="624" spans="1:80" ht="15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157</v>
      </c>
      <c r="E624" s="222"/>
      <c r="F624" s="223"/>
      <c r="G624" s="224" cm="1">
        <f t="array" aca="1" ref="G624" ca="1">INDIRECT("'"&amp;$C624&amp;"'!"&amp;"$"&amp;$D624&amp;$G$1&amp;"")</f>
        <v>0</v>
      </c>
      <c r="H624" s="225" t="s">
        <v>1</v>
      </c>
      <c r="I624" s="223" t="s">
        <v>1</v>
      </c>
      <c r="J624" s="224" cm="1">
        <f t="array" aca="1" ref="J624" ca="1">INDIRECT("'"&amp;$C624&amp;"'!"&amp;"$"&amp;$D624&amp;$J$1&amp;"")</f>
        <v>0</v>
      </c>
      <c r="K624" s="493"/>
      <c r="L624" s="225"/>
      <c r="M624" s="226"/>
      <c r="N624" s="222" cm="1">
        <f t="array" aca="1" ref="N624" ca="1">INDIRECT("'"&amp;$C624&amp;"'!"&amp;"$"&amp;$D624&amp;$N$1&amp;"")</f>
        <v>0</v>
      </c>
      <c r="O624" s="225"/>
      <c r="P624" s="225"/>
      <c r="Q624" s="223"/>
      <c r="R624" s="352" cm="1">
        <f t="array" aca="1" ref="R624" ca="1">INDIRECT("'"&amp;$C624&amp;"'!"&amp;"$"&amp;$D624&amp;$R$1&amp;"")</f>
        <v>0</v>
      </c>
      <c r="S624" s="225"/>
      <c r="T624" s="225"/>
      <c r="U624" s="226"/>
      <c r="V624" s="222"/>
      <c r="W624" s="227" cm="1">
        <f t="array" aca="1" ref="W624" ca="1">INDIRECT("'"&amp;$C624&amp;"'!"&amp;"$"&amp;$D624&amp;$W$1&amp;"")</f>
        <v>0</v>
      </c>
      <c r="X624" s="225"/>
      <c r="Y624" s="223"/>
      <c r="Z624" s="224" cm="1">
        <f t="array" aca="1" ref="Z624" ca="1">INDIRECT("'"&amp;$C624&amp;"'!"&amp;"$"&amp;$D624&amp;$Z$1&amp;"")</f>
        <v>0</v>
      </c>
      <c r="AA624" s="225" t="s">
        <v>1</v>
      </c>
      <c r="AB624" s="225" t="s">
        <v>1</v>
      </c>
      <c r="AC624" s="226" t="s">
        <v>1</v>
      </c>
      <c r="AD624" s="222" cm="1">
        <f t="array" aca="1" ref="AD624" ca="1">INDIRECT("'"&amp;$C624&amp;"'!"&amp;"$"&amp;$D624&amp;$AD$1&amp;"")</f>
        <v>0</v>
      </c>
      <c r="AE624" s="225" t="s">
        <v>1</v>
      </c>
      <c r="AF624" s="225" t="s">
        <v>1</v>
      </c>
      <c r="AG624" s="223" t="s">
        <v>1</v>
      </c>
      <c r="AH624" s="224" cm="1">
        <f t="array" aca="1" ref="AH624" ca="1">INDIRECT("'"&amp;$C624&amp;"'!"&amp;"$"&amp;$D624&amp;$AH$1&amp;"")</f>
        <v>0</v>
      </c>
      <c r="AI624" s="225" t="s">
        <v>1</v>
      </c>
      <c r="AJ624" s="225" t="s">
        <v>1</v>
      </c>
      <c r="AK624" s="226" t="s">
        <v>1</v>
      </c>
      <c r="AL624" s="222" cm="1">
        <f t="array" aca="1" ref="AL624" ca="1">INDIRECT("'"&amp;$C624&amp;"'!"&amp;"$"&amp;$D624&amp;$AL$1&amp;"")</f>
        <v>0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cm="1">
        <f t="array" aca="1" ref="AR624" ca="1">INDIRECT("'"&amp;$C624&amp;"'!"&amp;"$"&amp;$D624&amp;$AR$1&amp;"")</f>
        <v>0</v>
      </c>
      <c r="AS624" s="225"/>
      <c r="AT624" s="223"/>
      <c r="AU624" s="224" cm="1">
        <f t="array" aca="1" ref="AU624" ca="1">INDIRECT("'"&amp;$C624&amp;"'!"&amp;"$"&amp;$D624&amp;$AU$1&amp;"")</f>
        <v>0</v>
      </c>
      <c r="AV624" s="225"/>
      <c r="AW624" s="223"/>
      <c r="AX624" s="222"/>
      <c r="AY624" s="226"/>
      <c r="AZ624" s="225" cm="1">
        <f t="array" aca="1" ref="AZ624" ca="1">INDIRECT("'"&amp;$C624&amp;"'!"&amp;"$"&amp;$D624&amp;$AZ$1&amp;"")</f>
        <v>0</v>
      </c>
      <c r="BA624" s="224"/>
      <c r="BB624" s="225"/>
      <c r="BC624" s="223"/>
      <c r="BD624" s="225" cm="1">
        <f t="array" aca="1" ref="BD624" ca="1">INDIRECT("'"&amp;$C624&amp;"'!"&amp;"$"&amp;$D624&amp;$BD$1&amp;"")</f>
        <v>0</v>
      </c>
      <c r="BE624" s="224"/>
      <c r="BF624" s="225"/>
      <c r="BG624" s="223"/>
      <c r="BH624" s="227"/>
      <c r="BI624" s="223"/>
      <c r="BJ624" s="227" cm="1">
        <f t="array" aca="1" ref="BJ624" ca="1">INDIRECT("'"&amp;$C624&amp;"'!"&amp;"$"&amp;$D624&amp;$BJ$1&amp;"")</f>
        <v>0</v>
      </c>
      <c r="BK624" s="225"/>
      <c r="BL624" s="223"/>
      <c r="BM624" s="407"/>
      <c r="BN624" s="222" cm="1">
        <f t="array" aca="1" ref="BN624" ca="1">INDIRECT("'"&amp;$C624&amp;"'!"&amp;"$"&amp;$D624&amp;$BN$1&amp;"")</f>
        <v>0</v>
      </c>
      <c r="BO624" s="224"/>
      <c r="BP624" s="223"/>
      <c r="BQ624" s="227" cm="1">
        <f t="array" aca="1" ref="BQ624" ca="1">INDIRECT("'"&amp;$C624&amp;"'!"&amp;"$"&amp;$D624&amp;$BQ$1&amp;"")</f>
        <v>0</v>
      </c>
      <c r="BR624" s="225"/>
      <c r="BS624" s="225"/>
      <c r="BT624" s="223"/>
      <c r="BU624" s="228" cm="1">
        <f t="array" aca="1" ref="BU624" ca="1">INDIRECT("'"&amp;$C624&amp;"'!"&amp;"$"&amp;$D624&amp;$BU$1&amp;"")</f>
        <v>0</v>
      </c>
      <c r="BV624" s="225"/>
      <c r="BW624" s="225"/>
      <c r="BX624" s="223"/>
      <c r="BY624" s="228"/>
      <c r="BZ624" s="225"/>
      <c r="CA624" s="225"/>
      <c r="CB624" s="223"/>
    </row>
    <row r="625" spans="1:80" ht="15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158</v>
      </c>
      <c r="E625" s="229"/>
      <c r="F625" s="230"/>
      <c r="G625" s="231" cm="1">
        <f t="array" aca="1" ref="G625" ca="1">INDIRECT("'"&amp;$C625&amp;"'!"&amp;"$"&amp;$D625&amp;$G$1&amp;"")</f>
        <v>0</v>
      </c>
      <c r="H625" s="232" t="s">
        <v>1</v>
      </c>
      <c r="I625" s="230" t="s">
        <v>1</v>
      </c>
      <c r="J625" s="231" cm="1">
        <f t="array" aca="1" ref="J625" ca="1">INDIRECT("'"&amp;$C625&amp;"'!"&amp;"$"&amp;$D625&amp;$J$1&amp;"")</f>
        <v>0</v>
      </c>
      <c r="K625" s="232"/>
      <c r="L625" s="232"/>
      <c r="M625" s="233"/>
      <c r="N625" s="229" cm="1">
        <f t="array" aca="1" ref="N625" ca="1">INDIRECT("'"&amp;$C625&amp;"'!"&amp;"$"&amp;$D625&amp;$N$1&amp;"")</f>
        <v>0</v>
      </c>
      <c r="O625" s="232"/>
      <c r="P625" s="232"/>
      <c r="Q625" s="230"/>
      <c r="R625" s="229" cm="1">
        <f t="array" aca="1" ref="R625" ca="1">INDIRECT("'"&amp;$C625&amp;"'!"&amp;"$"&amp;$D625&amp;$R$1&amp;"")</f>
        <v>0</v>
      </c>
      <c r="S625" s="232"/>
      <c r="T625" s="232"/>
      <c r="U625" s="233"/>
      <c r="V625" s="229"/>
      <c r="W625" s="234" cm="1">
        <f t="array" aca="1" ref="W625" ca="1">INDIRECT("'"&amp;$C625&amp;"'!"&amp;"$"&amp;$D625&amp;$W$1&amp;"")</f>
        <v>0</v>
      </c>
      <c r="X625" s="232"/>
      <c r="Y625" s="230"/>
      <c r="Z625" s="231" cm="1">
        <f t="array" aca="1" ref="Z625" ca="1">INDIRECT("'"&amp;$C625&amp;"'!"&amp;"$"&amp;$D625&amp;$Z$1&amp;"")</f>
        <v>0</v>
      </c>
      <c r="AA625" s="232" t="s">
        <v>1</v>
      </c>
      <c r="AB625" s="232" t="s">
        <v>1</v>
      </c>
      <c r="AC625" s="233" t="s">
        <v>1</v>
      </c>
      <c r="AD625" s="229" cm="1">
        <f t="array" aca="1" ref="AD625" ca="1">INDIRECT("'"&amp;$C625&amp;"'!"&amp;"$"&amp;$D625&amp;$AD$1&amp;"")</f>
        <v>0</v>
      </c>
      <c r="AE625" s="232" t="s">
        <v>1</v>
      </c>
      <c r="AF625" s="232" t="s">
        <v>1</v>
      </c>
      <c r="AG625" s="230" t="s">
        <v>1</v>
      </c>
      <c r="AH625" s="231" cm="1">
        <f t="array" aca="1" ref="AH625" ca="1">INDIRECT("'"&amp;$C625&amp;"'!"&amp;"$"&amp;$D625&amp;$AH$1&amp;"")</f>
        <v>0</v>
      </c>
      <c r="AI625" s="232" t="s">
        <v>1</v>
      </c>
      <c r="AJ625" s="232" t="s">
        <v>1</v>
      </c>
      <c r="AK625" s="233" t="s">
        <v>1</v>
      </c>
      <c r="AL625" s="229" cm="1">
        <f t="array" aca="1" ref="AL625" ca="1">INDIRECT("'"&amp;$C625&amp;"'!"&amp;"$"&amp;$D625&amp;$AL$1&amp;"")</f>
        <v>0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cm="1">
        <f t="array" aca="1" ref="AR625" ca="1">INDIRECT("'"&amp;$C625&amp;"'!"&amp;"$"&amp;$D625&amp;$AR$1&amp;"")</f>
        <v>0</v>
      </c>
      <c r="AS625" s="232"/>
      <c r="AT625" s="230"/>
      <c r="AU625" s="231" cm="1">
        <f t="array" aca="1" ref="AU625" ca="1">INDIRECT("'"&amp;$C625&amp;"'!"&amp;"$"&amp;$D625&amp;$AU$1&amp;"")</f>
        <v>0</v>
      </c>
      <c r="AV625" s="232"/>
      <c r="AW625" s="230"/>
      <c r="AX625" s="229"/>
      <c r="AY625" s="233"/>
      <c r="AZ625" s="232" cm="1">
        <f t="array" aca="1" ref="AZ625" ca="1">INDIRECT("'"&amp;$C625&amp;"'!"&amp;"$"&amp;$D625&amp;$AZ$1&amp;"")</f>
        <v>0</v>
      </c>
      <c r="BA625" s="231"/>
      <c r="BB625" s="232"/>
      <c r="BC625" s="230"/>
      <c r="BD625" s="232" cm="1">
        <f t="array" aca="1" ref="BD625" ca="1">INDIRECT("'"&amp;$C625&amp;"'!"&amp;"$"&amp;$D625&amp;$BD$1&amp;"")</f>
        <v>0</v>
      </c>
      <c r="BE625" s="231"/>
      <c r="BF625" s="232"/>
      <c r="BG625" s="230"/>
      <c r="BH625" s="234"/>
      <c r="BI625" s="230"/>
      <c r="BJ625" s="234" cm="1">
        <f t="array" aca="1" ref="BJ625" ca="1">INDIRECT("'"&amp;$C625&amp;"'!"&amp;"$"&amp;$D625&amp;$BJ$1&amp;"")</f>
        <v>0</v>
      </c>
      <c r="BK625" s="232"/>
      <c r="BL625" s="230"/>
      <c r="BM625" s="408"/>
      <c r="BN625" s="229" cm="1">
        <f t="array" aca="1" ref="BN625" ca="1">INDIRECT("'"&amp;$C625&amp;"'!"&amp;"$"&amp;$D625&amp;$BN$1&amp;"")</f>
        <v>0</v>
      </c>
      <c r="BO625" s="231"/>
      <c r="BP625" s="230"/>
      <c r="BQ625" s="234" cm="1">
        <f t="array" aca="1" ref="BQ625" ca="1">INDIRECT("'"&amp;$C625&amp;"'!"&amp;"$"&amp;$D625&amp;$BQ$1&amp;"")</f>
        <v>0</v>
      </c>
      <c r="BR625" s="232"/>
      <c r="BS625" s="232"/>
      <c r="BT625" s="230"/>
      <c r="BU625" s="235" cm="1">
        <f t="array" aca="1" ref="BU625" ca="1">INDIRECT("'"&amp;$C625&amp;"'!"&amp;"$"&amp;$D625&amp;$BU$1&amp;"")</f>
        <v>0</v>
      </c>
      <c r="BV625" s="232"/>
      <c r="BW625" s="232"/>
      <c r="BX625" s="230"/>
      <c r="BY625" s="235"/>
      <c r="BZ625" s="232"/>
      <c r="CA625" s="232"/>
      <c r="CB625" s="230"/>
    </row>
    <row r="626" spans="1:80" ht="15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159</v>
      </c>
      <c r="E626" s="222"/>
      <c r="F626" s="223"/>
      <c r="G626" s="224" cm="1">
        <f t="array" aca="1" ref="G626" ca="1">INDIRECT("'"&amp;$C626&amp;"'!"&amp;"$"&amp;$D626&amp;$G$1&amp;"")</f>
        <v>0</v>
      </c>
      <c r="H626" s="225" t="s">
        <v>1</v>
      </c>
      <c r="I626" s="223" t="s">
        <v>1</v>
      </c>
      <c r="J626" s="224" cm="1">
        <f t="array" aca="1" ref="J626" ca="1">INDIRECT("'"&amp;$C626&amp;"'!"&amp;"$"&amp;$D626&amp;$J$1&amp;"")</f>
        <v>0</v>
      </c>
      <c r="K626" s="225"/>
      <c r="L626" s="225"/>
      <c r="M626" s="226"/>
      <c r="N626" s="222" cm="1">
        <f t="array" aca="1" ref="N626" ca="1">INDIRECT("'"&amp;$C626&amp;"'!"&amp;"$"&amp;$D626&amp;$N$1&amp;"")</f>
        <v>0</v>
      </c>
      <c r="O626" s="225"/>
      <c r="P626" s="225"/>
      <c r="Q626" s="223"/>
      <c r="R626" s="352" cm="1">
        <f t="array" aca="1" ref="R626" ca="1">INDIRECT("'"&amp;$C626&amp;"'!"&amp;"$"&amp;$D626&amp;$R$1&amp;"")</f>
        <v>0</v>
      </c>
      <c r="S626" s="225"/>
      <c r="T626" s="225"/>
      <c r="U626" s="226"/>
      <c r="V626" s="222"/>
      <c r="W626" s="227" cm="1">
        <f t="array" aca="1" ref="W626" ca="1">INDIRECT("'"&amp;$C626&amp;"'!"&amp;"$"&amp;$D626&amp;$W$1&amp;"")</f>
        <v>0</v>
      </c>
      <c r="X626" s="225"/>
      <c r="Y626" s="223"/>
      <c r="Z626" s="224" cm="1">
        <f t="array" aca="1" ref="Z626" ca="1">INDIRECT("'"&amp;$C626&amp;"'!"&amp;"$"&amp;$D626&amp;$Z$1&amp;"")</f>
        <v>0</v>
      </c>
      <c r="AA626" s="225" t="s">
        <v>1</v>
      </c>
      <c r="AB626" s="225" t="s">
        <v>1</v>
      </c>
      <c r="AC626" s="226" t="s">
        <v>1</v>
      </c>
      <c r="AD626" s="222" cm="1">
        <f t="array" aca="1" ref="AD626" ca="1">INDIRECT("'"&amp;$C626&amp;"'!"&amp;"$"&amp;$D626&amp;$AD$1&amp;"")</f>
        <v>0</v>
      </c>
      <c r="AE626" s="225" t="s">
        <v>1</v>
      </c>
      <c r="AF626" s="225" t="s">
        <v>1</v>
      </c>
      <c r="AG626" s="223" t="s">
        <v>1</v>
      </c>
      <c r="AH626" s="224" cm="1">
        <f t="array" aca="1" ref="AH626" ca="1">INDIRECT("'"&amp;$C626&amp;"'!"&amp;"$"&amp;$D626&amp;$AH$1&amp;"")</f>
        <v>0</v>
      </c>
      <c r="AI626" s="225" t="s">
        <v>1</v>
      </c>
      <c r="AJ626" s="225" t="s">
        <v>1</v>
      </c>
      <c r="AK626" s="226" t="s">
        <v>1</v>
      </c>
      <c r="AL626" s="222" cm="1">
        <f t="array" aca="1" ref="AL626" ca="1">INDIRECT("'"&amp;$C626&amp;"'!"&amp;"$"&amp;$D626&amp;$AL$1&amp;"")</f>
        <v>0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cm="1">
        <f t="array" aca="1" ref="AR626" ca="1">INDIRECT("'"&amp;$C626&amp;"'!"&amp;"$"&amp;$D626&amp;$AR$1&amp;"")</f>
        <v>0</v>
      </c>
      <c r="AS626" s="225"/>
      <c r="AT626" s="223"/>
      <c r="AU626" s="224" cm="1">
        <f t="array" aca="1" ref="AU626" ca="1">INDIRECT("'"&amp;$C626&amp;"'!"&amp;"$"&amp;$D626&amp;$AU$1&amp;"")</f>
        <v>0</v>
      </c>
      <c r="AV626" s="225"/>
      <c r="AW626" s="223"/>
      <c r="AX626" s="222"/>
      <c r="AY626" s="226"/>
      <c r="AZ626" s="225" cm="1">
        <f t="array" aca="1" ref="AZ626" ca="1">INDIRECT("'"&amp;$C626&amp;"'!"&amp;"$"&amp;$D626&amp;$AZ$1&amp;"")</f>
        <v>0</v>
      </c>
      <c r="BA626" s="224"/>
      <c r="BB626" s="225"/>
      <c r="BC626" s="223"/>
      <c r="BD626" s="225" cm="1">
        <f t="array" aca="1" ref="BD626" ca="1">INDIRECT("'"&amp;$C626&amp;"'!"&amp;"$"&amp;$D626&amp;$BD$1&amp;"")</f>
        <v>0</v>
      </c>
      <c r="BE626" s="224"/>
      <c r="BF626" s="225"/>
      <c r="BG626" s="223"/>
      <c r="BH626" s="227"/>
      <c r="BI626" s="223"/>
      <c r="BJ626" s="227" cm="1">
        <f t="array" aca="1" ref="BJ626" ca="1">INDIRECT("'"&amp;$C626&amp;"'!"&amp;"$"&amp;$D626&amp;$BJ$1&amp;"")</f>
        <v>0</v>
      </c>
      <c r="BK626" s="225"/>
      <c r="BL626" s="223"/>
      <c r="BM626" s="407"/>
      <c r="BN626" s="222" cm="1">
        <f t="array" aca="1" ref="BN626" ca="1">INDIRECT("'"&amp;$C626&amp;"'!"&amp;"$"&amp;$D626&amp;$BN$1&amp;"")</f>
        <v>0</v>
      </c>
      <c r="BO626" s="224"/>
      <c r="BP626" s="223"/>
      <c r="BQ626" s="227" cm="1">
        <f t="array" aca="1" ref="BQ626" ca="1">INDIRECT("'"&amp;$C626&amp;"'!"&amp;"$"&amp;$D626&amp;$BQ$1&amp;"")</f>
        <v>0</v>
      </c>
      <c r="BR626" s="225"/>
      <c r="BS626" s="225"/>
      <c r="BT626" s="223"/>
      <c r="BU626" s="228" cm="1">
        <f t="array" aca="1" ref="BU626" ca="1">INDIRECT("'"&amp;$C626&amp;"'!"&amp;"$"&amp;$D626&amp;$BU$1&amp;"")</f>
        <v>0</v>
      </c>
      <c r="BV626" s="225"/>
      <c r="BW626" s="225"/>
      <c r="BX626" s="223"/>
      <c r="BY626" s="228"/>
      <c r="BZ626" s="225"/>
      <c r="CA626" s="225"/>
      <c r="CB626" s="223"/>
    </row>
    <row r="627" spans="1:80" ht="15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160</v>
      </c>
      <c r="E627" s="229"/>
      <c r="F627" s="230"/>
      <c r="G627" s="231" cm="1">
        <f t="array" aca="1" ref="G627" ca="1">INDIRECT("'"&amp;$C627&amp;"'!"&amp;"$"&amp;$D627&amp;$G$1&amp;"")</f>
        <v>0</v>
      </c>
      <c r="H627" s="232" t="s">
        <v>1</v>
      </c>
      <c r="I627" s="230" t="s">
        <v>1</v>
      </c>
      <c r="J627" s="231" cm="1">
        <f t="array" aca="1" ref="J627" ca="1">INDIRECT("'"&amp;$C627&amp;"'!"&amp;"$"&amp;$D627&amp;$J$1&amp;"")</f>
        <v>0</v>
      </c>
      <c r="K627" s="232"/>
      <c r="L627" s="232"/>
      <c r="M627" s="233"/>
      <c r="N627" s="229" cm="1">
        <f t="array" aca="1" ref="N627" ca="1">INDIRECT("'"&amp;$C627&amp;"'!"&amp;"$"&amp;$D627&amp;$N$1&amp;"")</f>
        <v>0</v>
      </c>
      <c r="O627" s="232"/>
      <c r="P627" s="232"/>
      <c r="Q627" s="230"/>
      <c r="R627" s="229" cm="1">
        <f t="array" aca="1" ref="R627" ca="1">INDIRECT("'"&amp;$C627&amp;"'!"&amp;"$"&amp;$D627&amp;$R$1&amp;"")</f>
        <v>0</v>
      </c>
      <c r="S627" s="232"/>
      <c r="T627" s="232"/>
      <c r="U627" s="233"/>
      <c r="V627" s="229"/>
      <c r="W627" s="234" cm="1">
        <f t="array" aca="1" ref="W627" ca="1">INDIRECT("'"&amp;$C627&amp;"'!"&amp;"$"&amp;$D627&amp;$W$1&amp;"")</f>
        <v>0</v>
      </c>
      <c r="X627" s="232"/>
      <c r="Y627" s="230"/>
      <c r="Z627" s="231" cm="1">
        <f t="array" aca="1" ref="Z627" ca="1">INDIRECT("'"&amp;$C627&amp;"'!"&amp;"$"&amp;$D627&amp;$Z$1&amp;"")</f>
        <v>0</v>
      </c>
      <c r="AA627" s="232" t="s">
        <v>1</v>
      </c>
      <c r="AB627" s="232" t="s">
        <v>1</v>
      </c>
      <c r="AC627" s="233" t="s">
        <v>1</v>
      </c>
      <c r="AD627" s="229" cm="1">
        <f t="array" aca="1" ref="AD627" ca="1">INDIRECT("'"&amp;$C627&amp;"'!"&amp;"$"&amp;$D627&amp;$AD$1&amp;"")</f>
        <v>0</v>
      </c>
      <c r="AE627" s="232" t="s">
        <v>1</v>
      </c>
      <c r="AF627" s="232" t="s">
        <v>1</v>
      </c>
      <c r="AG627" s="230" t="s">
        <v>1</v>
      </c>
      <c r="AH627" s="231" cm="1">
        <f t="array" aca="1" ref="AH627" ca="1">INDIRECT("'"&amp;$C627&amp;"'!"&amp;"$"&amp;$D627&amp;$AH$1&amp;"")</f>
        <v>0</v>
      </c>
      <c r="AI627" s="232" t="s">
        <v>1</v>
      </c>
      <c r="AJ627" s="232" t="s">
        <v>1</v>
      </c>
      <c r="AK627" s="233" t="s">
        <v>1</v>
      </c>
      <c r="AL627" s="229" cm="1">
        <f t="array" aca="1" ref="AL627" ca="1">INDIRECT("'"&amp;$C627&amp;"'!"&amp;"$"&amp;$D627&amp;$AL$1&amp;"")</f>
        <v>0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cm="1">
        <f t="array" aca="1" ref="AR627" ca="1">INDIRECT("'"&amp;$C627&amp;"'!"&amp;"$"&amp;$D627&amp;$AR$1&amp;"")</f>
        <v>0</v>
      </c>
      <c r="AS627" s="232"/>
      <c r="AT627" s="230"/>
      <c r="AU627" s="231" cm="1">
        <f t="array" aca="1" ref="AU627" ca="1">INDIRECT("'"&amp;$C627&amp;"'!"&amp;"$"&amp;$D627&amp;$AU$1&amp;"")</f>
        <v>0</v>
      </c>
      <c r="AV627" s="232"/>
      <c r="AW627" s="230"/>
      <c r="AX627" s="229"/>
      <c r="AY627" s="233"/>
      <c r="AZ627" s="232" cm="1">
        <f t="array" aca="1" ref="AZ627" ca="1">INDIRECT("'"&amp;$C627&amp;"'!"&amp;"$"&amp;$D627&amp;$AZ$1&amp;"")</f>
        <v>0</v>
      </c>
      <c r="BA627" s="231"/>
      <c r="BB627" s="232"/>
      <c r="BC627" s="230"/>
      <c r="BD627" s="232" cm="1">
        <f t="array" aca="1" ref="BD627" ca="1">INDIRECT("'"&amp;$C627&amp;"'!"&amp;"$"&amp;$D627&amp;$BD$1&amp;"")</f>
        <v>0</v>
      </c>
      <c r="BE627" s="231"/>
      <c r="BF627" s="232"/>
      <c r="BG627" s="230"/>
      <c r="BH627" s="234"/>
      <c r="BI627" s="230"/>
      <c r="BJ627" s="234" cm="1">
        <f t="array" aca="1" ref="BJ627" ca="1">INDIRECT("'"&amp;$C627&amp;"'!"&amp;"$"&amp;$D627&amp;$BJ$1&amp;"")</f>
        <v>0</v>
      </c>
      <c r="BK627" s="232"/>
      <c r="BL627" s="230"/>
      <c r="BM627" s="408"/>
      <c r="BN627" s="229" cm="1">
        <f t="array" aca="1" ref="BN627" ca="1">INDIRECT("'"&amp;$C627&amp;"'!"&amp;"$"&amp;$D627&amp;$BN$1&amp;"")</f>
        <v>0</v>
      </c>
      <c r="BO627" s="231"/>
      <c r="BP627" s="230"/>
      <c r="BQ627" s="234" cm="1">
        <f t="array" aca="1" ref="BQ627" ca="1">INDIRECT("'"&amp;$C627&amp;"'!"&amp;"$"&amp;$D627&amp;$BQ$1&amp;"")</f>
        <v>0</v>
      </c>
      <c r="BR627" s="232"/>
      <c r="BS627" s="232"/>
      <c r="BT627" s="230"/>
      <c r="BU627" s="235" cm="1">
        <f t="array" aca="1" ref="BU627" ca="1">INDIRECT("'"&amp;$C627&amp;"'!"&amp;"$"&amp;$D627&amp;$BU$1&amp;"")</f>
        <v>0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161</v>
      </c>
      <c r="E628" s="236"/>
      <c r="F628" s="237"/>
      <c r="G628" s="238" cm="1">
        <f t="array" aca="1" ref="G628" ca="1">INDIRECT("'"&amp;$C628&amp;"'!"&amp;"$"&amp;$D628&amp;$G$1&amp;"")</f>
        <v>0</v>
      </c>
      <c r="H628" s="239" t="s">
        <v>1</v>
      </c>
      <c r="I628" s="237" t="s">
        <v>1</v>
      </c>
      <c r="J628" s="238" cm="1">
        <f t="array" aca="1" ref="J628" ca="1">INDIRECT("'"&amp;$C628&amp;"'!"&amp;"$"&amp;$D628&amp;$J$1&amp;"")</f>
        <v>0</v>
      </c>
      <c r="K628" s="239"/>
      <c r="L628" s="239"/>
      <c r="M628" s="240"/>
      <c r="N628" s="236" cm="1">
        <f t="array" aca="1" ref="N628" ca="1">INDIRECT("'"&amp;$C628&amp;"'!"&amp;"$"&amp;$D628&amp;$N$1&amp;"")</f>
        <v>0</v>
      </c>
      <c r="O628" s="239"/>
      <c r="P628" s="239"/>
      <c r="Q628" s="237"/>
      <c r="R628" s="354" cm="1">
        <f t="array" aca="1" ref="R628" ca="1">INDIRECT("'"&amp;$C628&amp;"'!"&amp;"$"&amp;$D628&amp;$R$1&amp;"")</f>
        <v>0</v>
      </c>
      <c r="S628" s="239"/>
      <c r="T628" s="239"/>
      <c r="U628" s="240"/>
      <c r="V628" s="236"/>
      <c r="W628" s="241" cm="1">
        <f t="array" aca="1" ref="W628" ca="1">INDIRECT("'"&amp;$C628&amp;"'!"&amp;"$"&amp;$D628&amp;$W$1&amp;"")</f>
        <v>0</v>
      </c>
      <c r="X628" s="239"/>
      <c r="Y628" s="237"/>
      <c r="Z628" s="238" cm="1">
        <f t="array" aca="1" ref="Z628" ca="1">INDIRECT("'"&amp;$C628&amp;"'!"&amp;"$"&amp;$D628&amp;$Z$1&amp;"")</f>
        <v>0</v>
      </c>
      <c r="AA628" s="239" t="s">
        <v>1</v>
      </c>
      <c r="AB628" s="239" t="s">
        <v>1</v>
      </c>
      <c r="AC628" s="240" t="s">
        <v>1</v>
      </c>
      <c r="AD628" s="236" cm="1">
        <f t="array" aca="1" ref="AD628" ca="1">INDIRECT("'"&amp;$C628&amp;"'!"&amp;"$"&amp;$D628&amp;$AD$1&amp;"")</f>
        <v>0</v>
      </c>
      <c r="AE628" s="239" t="s">
        <v>1</v>
      </c>
      <c r="AF628" s="239" t="s">
        <v>1</v>
      </c>
      <c r="AG628" s="237" t="s">
        <v>1</v>
      </c>
      <c r="AH628" s="238" cm="1">
        <f t="array" aca="1" ref="AH628" ca="1">INDIRECT("'"&amp;$C628&amp;"'!"&amp;"$"&amp;$D628&amp;$AH$1&amp;"")</f>
        <v>0</v>
      </c>
      <c r="AI628" s="239" t="s">
        <v>1</v>
      </c>
      <c r="AJ628" s="239" t="s">
        <v>1</v>
      </c>
      <c r="AK628" s="240" t="s">
        <v>1</v>
      </c>
      <c r="AL628" s="236" cm="1">
        <f t="array" aca="1" ref="AL628" ca="1">INDIRECT("'"&amp;$C628&amp;"'!"&amp;"$"&amp;$D628&amp;$AL$1&amp;"")</f>
        <v>0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cm="1">
        <f t="array" aca="1" ref="AR628" ca="1">INDIRECT("'"&amp;$C628&amp;"'!"&amp;"$"&amp;$D628&amp;$AR$1&amp;"")</f>
        <v>0</v>
      </c>
      <c r="AS628" s="239"/>
      <c r="AT628" s="237"/>
      <c r="AU628" s="238" cm="1">
        <f t="array" aca="1" ref="AU628" ca="1">INDIRECT("'"&amp;$C628&amp;"'!"&amp;"$"&amp;$D628&amp;$AU$1&amp;"")</f>
        <v>0</v>
      </c>
      <c r="AV628" s="239"/>
      <c r="AW628" s="237"/>
      <c r="AX628" s="236"/>
      <c r="AY628" s="240"/>
      <c r="AZ628" s="239" cm="1">
        <f t="array" aca="1" ref="AZ628" ca="1">INDIRECT("'"&amp;$C628&amp;"'!"&amp;"$"&amp;$D628&amp;$AZ$1&amp;"")</f>
        <v>0</v>
      </c>
      <c r="BA628" s="238"/>
      <c r="BB628" s="239"/>
      <c r="BC628" s="237"/>
      <c r="BD628" s="239" cm="1">
        <f t="array" aca="1" ref="BD628" ca="1">INDIRECT("'"&amp;$C628&amp;"'!"&amp;"$"&amp;$D628&amp;$BD$1&amp;"")</f>
        <v>0</v>
      </c>
      <c r="BE628" s="238"/>
      <c r="BF628" s="239"/>
      <c r="BG628" s="237"/>
      <c r="BH628" s="241"/>
      <c r="BI628" s="237"/>
      <c r="BJ628" s="241" cm="1">
        <f t="array" aca="1" ref="BJ628" ca="1">INDIRECT("'"&amp;$C628&amp;"'!"&amp;"$"&amp;$D628&amp;$BJ$1&amp;"")</f>
        <v>0</v>
      </c>
      <c r="BK628" s="239"/>
      <c r="BL628" s="237"/>
      <c r="BM628" s="409"/>
      <c r="BN628" s="236" cm="1">
        <f t="array" aca="1" ref="BN628" ca="1">INDIRECT("'"&amp;$C628&amp;"'!"&amp;"$"&amp;$D628&amp;$BN$1&amp;"")</f>
        <v>0</v>
      </c>
      <c r="BO628" s="238"/>
      <c r="BP628" s="237"/>
      <c r="BQ628" s="241" cm="1">
        <f t="array" aca="1" ref="BQ628" ca="1">INDIRECT("'"&amp;$C628&amp;"'!"&amp;"$"&amp;$D628&amp;$BQ$1&amp;"")</f>
        <v>0</v>
      </c>
      <c r="BR628" s="239"/>
      <c r="BS628" s="239"/>
      <c r="BT628" s="237"/>
      <c r="BU628" s="242" cm="1">
        <f t="array" aca="1" ref="BU628" ca="1">INDIRECT("'"&amp;$C628&amp;"'!"&amp;"$"&amp;$D628&amp;$BU$1&amp;"")</f>
        <v>0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>
      <c r="BI629" s="243"/>
    </row>
    <row r="630" spans="1:80" ht="15">
      <c r="A630" s="263">
        <f>A605+1</f>
        <v>46017</v>
      </c>
      <c r="B630" s="260">
        <v>0</v>
      </c>
      <c r="C630" s="245">
        <f>DAY(A630)</f>
        <v>26</v>
      </c>
      <c r="D630" s="246" t="s">
        <v>138</v>
      </c>
      <c r="E630" s="216"/>
      <c r="F630" s="217"/>
      <c r="G630" s="218" cm="1">
        <f t="array" aca="1" ref="G630" ca="1">INDIRECT("'"&amp;$C630&amp;"'!"&amp;"$"&amp;$D630&amp;$G$1&amp;"")</f>
        <v>0</v>
      </c>
      <c r="H630" s="219" t="s">
        <v>1</v>
      </c>
      <c r="I630" s="217" t="s">
        <v>1</v>
      </c>
      <c r="J630" s="218" cm="1">
        <f t="array" aca="1" ref="J630" ca="1">INDIRECT("'"&amp;$C630&amp;"'!"&amp;"$"&amp;$D630&amp;$J$1&amp;"")</f>
        <v>0</v>
      </c>
      <c r="K630" s="219"/>
      <c r="L630" s="219"/>
      <c r="M630" s="220"/>
      <c r="N630" s="216" cm="1">
        <f t="array" aca="1" ref="N630" ca="1">INDIRECT("'"&amp;$C630&amp;"'!"&amp;"$"&amp;$D630&amp;$N$1&amp;"")</f>
        <v>0</v>
      </c>
      <c r="O630" s="219"/>
      <c r="P630" s="219"/>
      <c r="Q630" s="217"/>
      <c r="R630" s="351" cm="1">
        <f t="array" aca="1" ref="R630" ca="1">INDIRECT("'"&amp;$C630&amp;"'!"&amp;"$"&amp;$D630&amp;$R$1&amp;"")</f>
        <v>0</v>
      </c>
      <c r="S630" s="219"/>
      <c r="T630" s="219"/>
      <c r="U630" s="220"/>
      <c r="V630" s="216"/>
      <c r="W630" s="221" cm="1">
        <f t="array" aca="1" ref="W630" ca="1">INDIRECT("'"&amp;$C630&amp;"'!"&amp;"$"&amp;$D630&amp;$W$1&amp;"")</f>
        <v>0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cm="1">
        <f t="array" aca="1" ref="AR630" ca="1">INDIRECT("'"&amp;$C630&amp;"'!"&amp;"$"&amp;$D630&amp;$AR$1&amp;"")</f>
        <v>0</v>
      </c>
      <c r="AS630" s="219"/>
      <c r="AT630" s="217"/>
      <c r="AU630" s="218" cm="1">
        <f t="array" aca="1" ref="AU630" ca="1">INDIRECT("'"&amp;$C630&amp;"'!"&amp;"$"&amp;$D630&amp;$AU$1&amp;"")</f>
        <v>0</v>
      </c>
      <c r="AV630" s="219"/>
      <c r="AW630" s="217"/>
      <c r="AX630" s="216"/>
      <c r="AY630" s="220"/>
      <c r="AZ630" s="219" cm="1">
        <f t="array" aca="1" ref="AZ630" ca="1">INDIRECT("'"&amp;$C630&amp;"'!"&amp;"$"&amp;$D630&amp;$AZ$1&amp;"")</f>
        <v>0</v>
      </c>
      <c r="BA630" s="218"/>
      <c r="BB630" s="219"/>
      <c r="BC630" s="217"/>
      <c r="BD630" s="219" cm="1">
        <f t="array" aca="1" ref="BD630" ca="1">INDIRECT("'"&amp;$C630&amp;"'!"&amp;"$"&amp;$D630&amp;$BD$1&amp;"")</f>
        <v>0</v>
      </c>
      <c r="BE630" s="218"/>
      <c r="BF630" s="219"/>
      <c r="BG630" s="217"/>
      <c r="BH630" s="221"/>
      <c r="BI630" s="217"/>
      <c r="BJ630" s="221" cm="1">
        <f t="array" aca="1" ref="BJ630" ca="1">INDIRECT("'"&amp;$C630&amp;"'!"&amp;"$"&amp;$D630&amp;$BJ$1&amp;"")</f>
        <v>0</v>
      </c>
      <c r="BK630" s="219"/>
      <c r="BL630" s="217"/>
      <c r="BM630" s="406"/>
      <c r="BN630" s="216" cm="1">
        <f t="array" aca="1" ref="BN630" ca="1">INDIRECT("'"&amp;$C630&amp;"'!"&amp;"$"&amp;$D630&amp;$BN$1&amp;"")</f>
        <v>0</v>
      </c>
      <c r="BO630" s="218"/>
      <c r="BP630" s="217"/>
      <c r="BQ630" s="221" cm="1">
        <f t="array" aca="1" ref="BQ630" ca="1">INDIRECT("'"&amp;$C630&amp;"'!"&amp;"$"&amp;$D630&amp;$BQ$1&amp;"")</f>
        <v>0</v>
      </c>
      <c r="BR630" s="219"/>
      <c r="BS630" s="219"/>
      <c r="BT630" s="217"/>
      <c r="BU630" s="221" cm="1">
        <f t="array" aca="1" ref="BU630" ca="1">INDIRECT("'"&amp;$C630&amp;"'!"&amp;"$"&amp;$D630&amp;$BU$1&amp;"")</f>
        <v>0</v>
      </c>
      <c r="BV630" s="219"/>
      <c r="BW630" s="219"/>
      <c r="BX630" s="217"/>
      <c r="BY630" s="274"/>
      <c r="BZ630" s="219"/>
      <c r="CA630" s="219"/>
      <c r="CB630" s="217"/>
    </row>
    <row r="631" spans="1:80" ht="15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139</v>
      </c>
      <c r="E631" s="222"/>
      <c r="F631" s="223"/>
      <c r="G631" s="224" cm="1">
        <f t="array" aca="1" ref="G631" ca="1">INDIRECT("'"&amp;$C631&amp;"'!"&amp;"$"&amp;$D631&amp;$G$1&amp;"")</f>
        <v>0</v>
      </c>
      <c r="H631" s="225" t="s">
        <v>1</v>
      </c>
      <c r="I631" s="223" t="s">
        <v>1</v>
      </c>
      <c r="J631" s="224" cm="1">
        <f t="array" aca="1" ref="J631" ca="1">INDIRECT("'"&amp;$C631&amp;"'!"&amp;"$"&amp;$D631&amp;$J$1&amp;"")</f>
        <v>0</v>
      </c>
      <c r="K631" s="225"/>
      <c r="L631" s="225"/>
      <c r="M631" s="226"/>
      <c r="N631" s="222" cm="1">
        <f t="array" aca="1" ref="N631" ca="1">INDIRECT("'"&amp;$C631&amp;"'!"&amp;"$"&amp;$D631&amp;$N$1&amp;"")</f>
        <v>0</v>
      </c>
      <c r="O631" s="225"/>
      <c r="P631" s="225"/>
      <c r="Q631" s="223"/>
      <c r="R631" s="352" cm="1">
        <f t="array" aca="1" ref="R631" ca="1">INDIRECT("'"&amp;$C631&amp;"'!"&amp;"$"&amp;$D631&amp;$R$1&amp;"")</f>
        <v>0</v>
      </c>
      <c r="S631" s="225"/>
      <c r="T631" s="225"/>
      <c r="U631" s="226"/>
      <c r="V631" s="222"/>
      <c r="W631" s="227" cm="1">
        <f t="array" aca="1" ref="W631" ca="1">INDIRECT("'"&amp;$C631&amp;"'!"&amp;"$"&amp;$D631&amp;$W$1&amp;"")</f>
        <v>0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cm="1">
        <f t="array" aca="1" ref="AR631" ca="1">INDIRECT("'"&amp;$C631&amp;"'!"&amp;"$"&amp;$D631&amp;$AR$1&amp;"")</f>
        <v>0</v>
      </c>
      <c r="AS631" s="225"/>
      <c r="AT631" s="223"/>
      <c r="AU631" s="224" cm="1">
        <f t="array" aca="1" ref="AU631" ca="1">INDIRECT("'"&amp;$C631&amp;"'!"&amp;"$"&amp;$D631&amp;$AU$1&amp;"")</f>
        <v>0</v>
      </c>
      <c r="AV631" s="225"/>
      <c r="AW631" s="223"/>
      <c r="AX631" s="222"/>
      <c r="AY631" s="226"/>
      <c r="AZ631" s="225" cm="1">
        <f t="array" aca="1" ref="AZ631" ca="1">INDIRECT("'"&amp;$C631&amp;"'!"&amp;"$"&amp;$D631&amp;$AZ$1&amp;"")</f>
        <v>0</v>
      </c>
      <c r="BA631" s="224"/>
      <c r="BB631" s="225"/>
      <c r="BC631" s="223"/>
      <c r="BD631" s="225" cm="1">
        <f t="array" aca="1" ref="BD631" ca="1">INDIRECT("'"&amp;$C631&amp;"'!"&amp;"$"&amp;$D631&amp;$BD$1&amp;"")</f>
        <v>0</v>
      </c>
      <c r="BE631" s="224"/>
      <c r="BF631" s="225"/>
      <c r="BG631" s="223"/>
      <c r="BH631" s="227"/>
      <c r="BI631" s="223"/>
      <c r="BJ631" s="227" cm="1">
        <f t="array" aca="1" ref="BJ631" ca="1">INDIRECT("'"&amp;$C631&amp;"'!"&amp;"$"&amp;$D631&amp;$BJ$1&amp;"")</f>
        <v>0</v>
      </c>
      <c r="BK631" s="225"/>
      <c r="BL631" s="223"/>
      <c r="BM631" s="407"/>
      <c r="BN631" s="222" cm="1">
        <f t="array" aca="1" ref="BN631" ca="1">INDIRECT("'"&amp;$C631&amp;"'!"&amp;"$"&amp;$D631&amp;$BN$1&amp;"")</f>
        <v>0</v>
      </c>
      <c r="BO631" s="224"/>
      <c r="BP631" s="223"/>
      <c r="BQ631" s="227" cm="1">
        <f t="array" aca="1" ref="BQ631" ca="1">INDIRECT("'"&amp;$C631&amp;"'!"&amp;"$"&amp;$D631&amp;$BQ$1&amp;"")</f>
        <v>0</v>
      </c>
      <c r="BR631" s="225"/>
      <c r="BS631" s="225"/>
      <c r="BT631" s="223"/>
      <c r="BU631" s="227" cm="1">
        <f t="array" aca="1" ref="BU631" ca="1">INDIRECT("'"&amp;$C631&amp;"'!"&amp;"$"&amp;$D631&amp;$BU$1&amp;"")</f>
        <v>0</v>
      </c>
      <c r="BV631" s="225"/>
      <c r="BW631" s="225"/>
      <c r="BX631" s="223"/>
      <c r="BY631" s="228"/>
      <c r="BZ631" s="225"/>
      <c r="CA631" s="225"/>
      <c r="CB631" s="223"/>
    </row>
    <row r="632" spans="1:80" ht="15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140</v>
      </c>
      <c r="E632" s="229"/>
      <c r="F632" s="230"/>
      <c r="G632" s="231" cm="1">
        <f t="array" aca="1" ref="G632" ca="1">INDIRECT("'"&amp;$C632&amp;"'!"&amp;"$"&amp;$D632&amp;$G$1&amp;"")</f>
        <v>0</v>
      </c>
      <c r="H632" s="232" t="s">
        <v>1</v>
      </c>
      <c r="I632" s="230" t="s">
        <v>1</v>
      </c>
      <c r="J632" s="231" cm="1">
        <f t="array" aca="1" ref="J632" ca="1">INDIRECT("'"&amp;$C632&amp;"'!"&amp;"$"&amp;$D632&amp;$J$1&amp;"")</f>
        <v>0</v>
      </c>
      <c r="K632" s="232"/>
      <c r="L632" s="232"/>
      <c r="M632" s="233"/>
      <c r="N632" s="229" cm="1">
        <f t="array" aca="1" ref="N632" ca="1">INDIRECT("'"&amp;$C632&amp;"'!"&amp;"$"&amp;$D632&amp;$N$1&amp;"")</f>
        <v>0</v>
      </c>
      <c r="O632" s="232"/>
      <c r="P632" s="232"/>
      <c r="Q632" s="230"/>
      <c r="R632" s="229" cm="1">
        <f t="array" aca="1" ref="R632" ca="1">INDIRECT("'"&amp;$C632&amp;"'!"&amp;"$"&amp;$D632&amp;$R$1&amp;"")</f>
        <v>0</v>
      </c>
      <c r="S632" s="232"/>
      <c r="T632" s="232"/>
      <c r="U632" s="233"/>
      <c r="V632" s="229"/>
      <c r="W632" s="234" cm="1">
        <f t="array" aca="1" ref="W632" ca="1">INDIRECT("'"&amp;$C632&amp;"'!"&amp;"$"&amp;$D632&amp;$W$1&amp;"")</f>
        <v>0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cm="1">
        <f t="array" aca="1" ref="AR632" ca="1">INDIRECT("'"&amp;$C632&amp;"'!"&amp;"$"&amp;$D632&amp;$AR$1&amp;"")</f>
        <v>0</v>
      </c>
      <c r="AS632" s="232"/>
      <c r="AT632" s="230"/>
      <c r="AU632" s="231" cm="1">
        <f t="array" aca="1" ref="AU632" ca="1">INDIRECT("'"&amp;$C632&amp;"'!"&amp;"$"&amp;$D632&amp;$AU$1&amp;"")</f>
        <v>0</v>
      </c>
      <c r="AV632" s="232"/>
      <c r="AW632" s="230"/>
      <c r="AX632" s="229"/>
      <c r="AY632" s="233"/>
      <c r="AZ632" s="232" cm="1">
        <f t="array" aca="1" ref="AZ632" ca="1">INDIRECT("'"&amp;$C632&amp;"'!"&amp;"$"&amp;$D632&amp;$AZ$1&amp;"")</f>
        <v>0</v>
      </c>
      <c r="BA632" s="231"/>
      <c r="BB632" s="232"/>
      <c r="BC632" s="230"/>
      <c r="BD632" s="232" cm="1">
        <f t="array" aca="1" ref="BD632" ca="1">INDIRECT("'"&amp;$C632&amp;"'!"&amp;"$"&amp;$D632&amp;$BD$1&amp;"")</f>
        <v>0</v>
      </c>
      <c r="BE632" s="231"/>
      <c r="BF632" s="232"/>
      <c r="BG632" s="230"/>
      <c r="BH632" s="234"/>
      <c r="BI632" s="230"/>
      <c r="BJ632" s="234" cm="1">
        <f t="array" aca="1" ref="BJ632" ca="1">INDIRECT("'"&amp;$C632&amp;"'!"&amp;"$"&amp;$D632&amp;$BJ$1&amp;"")</f>
        <v>0</v>
      </c>
      <c r="BK632" s="232"/>
      <c r="BL632" s="230"/>
      <c r="BM632" s="408"/>
      <c r="BN632" s="229" cm="1">
        <f t="array" aca="1" ref="BN632" ca="1">INDIRECT("'"&amp;$C632&amp;"'!"&amp;"$"&amp;$D632&amp;$BN$1&amp;"")</f>
        <v>0</v>
      </c>
      <c r="BO632" s="231"/>
      <c r="BP632" s="230"/>
      <c r="BQ632" s="234" cm="1">
        <f t="array" aca="1" ref="BQ632" ca="1">INDIRECT("'"&amp;$C632&amp;"'!"&amp;"$"&amp;$D632&amp;$BQ$1&amp;"")</f>
        <v>0</v>
      </c>
      <c r="BR632" s="232"/>
      <c r="BS632" s="232"/>
      <c r="BT632" s="230"/>
      <c r="BU632" s="234" cm="1">
        <f t="array" aca="1" ref="BU632" ca="1">INDIRECT("'"&amp;$C632&amp;"'!"&amp;"$"&amp;$D632&amp;$BU$1&amp;"")</f>
        <v>0</v>
      </c>
      <c r="BV632" s="232"/>
      <c r="BW632" s="232"/>
      <c r="BX632" s="230"/>
      <c r="BY632" s="235"/>
      <c r="BZ632" s="232"/>
      <c r="CA632" s="232"/>
      <c r="CB632" s="230"/>
    </row>
    <row r="633" spans="1:80" ht="15">
      <c r="A633" s="344">
        <f t="shared" si="49"/>
        <v>46017</v>
      </c>
      <c r="B633" s="261">
        <v>0.125</v>
      </c>
      <c r="C633" s="247">
        <f>DAY(A633)</f>
        <v>26</v>
      </c>
      <c r="D633" s="248" t="s">
        <v>141</v>
      </c>
      <c r="E633" s="222"/>
      <c r="F633" s="223"/>
      <c r="G633" s="224" cm="1">
        <f t="array" aca="1" ref="G633" ca="1">INDIRECT("'"&amp;$C633&amp;"'!"&amp;"$"&amp;$D633&amp;$G$1&amp;"")</f>
        <v>0</v>
      </c>
      <c r="H633" s="225" t="s">
        <v>1</v>
      </c>
      <c r="I633" s="223" t="s">
        <v>1</v>
      </c>
      <c r="J633" s="224" cm="1">
        <f t="array" aca="1" ref="J633" ca="1">INDIRECT("'"&amp;$C633&amp;"'!"&amp;"$"&amp;$D633&amp;$J$1&amp;"")</f>
        <v>0</v>
      </c>
      <c r="K633" s="225"/>
      <c r="L633" s="225"/>
      <c r="M633" s="226"/>
      <c r="N633" s="222" cm="1">
        <f t="array" aca="1" ref="N633" ca="1">INDIRECT("'"&amp;$C633&amp;"'!"&amp;"$"&amp;$D633&amp;$N$1&amp;"")</f>
        <v>0</v>
      </c>
      <c r="O633" s="225"/>
      <c r="P633" s="225"/>
      <c r="Q633" s="223"/>
      <c r="R633" s="352" cm="1">
        <f t="array" aca="1" ref="R633" ca="1">INDIRECT("'"&amp;$C633&amp;"'!"&amp;"$"&amp;$D633&amp;$R$1&amp;"")</f>
        <v>0</v>
      </c>
      <c r="S633" s="225"/>
      <c r="T633" s="225"/>
      <c r="U633" s="226"/>
      <c r="V633" s="222"/>
      <c r="W633" s="227" cm="1">
        <f t="array" aca="1" ref="W633" ca="1">INDIRECT("'"&amp;$C633&amp;"'!"&amp;"$"&amp;$D633&amp;$W$1&amp;"")</f>
        <v>0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cm="1">
        <f t="array" aca="1" ref="AR633" ca="1">INDIRECT("'"&amp;$C633&amp;"'!"&amp;"$"&amp;$D633&amp;$AR$1&amp;"")</f>
        <v>0</v>
      </c>
      <c r="AS633" s="225"/>
      <c r="AT633" s="223"/>
      <c r="AU633" s="224" cm="1">
        <f t="array" aca="1" ref="AU633" ca="1">INDIRECT("'"&amp;$C633&amp;"'!"&amp;"$"&amp;$D633&amp;$AU$1&amp;"")</f>
        <v>0</v>
      </c>
      <c r="AV633" s="225"/>
      <c r="AW633" s="223"/>
      <c r="AX633" s="222"/>
      <c r="AY633" s="226"/>
      <c r="AZ633" s="225" cm="1">
        <f t="array" aca="1" ref="AZ633" ca="1">INDIRECT("'"&amp;$C633&amp;"'!"&amp;"$"&amp;$D633&amp;$AZ$1&amp;"")</f>
        <v>0</v>
      </c>
      <c r="BA633" s="224"/>
      <c r="BB633" s="225"/>
      <c r="BC633" s="223"/>
      <c r="BD633" s="225" cm="1">
        <f t="array" aca="1" ref="BD633" ca="1">INDIRECT("'"&amp;$C633&amp;"'!"&amp;"$"&amp;$D633&amp;$BD$1&amp;"")</f>
        <v>0</v>
      </c>
      <c r="BE633" s="224"/>
      <c r="BF633" s="225"/>
      <c r="BG633" s="223"/>
      <c r="BH633" s="227"/>
      <c r="BI633" s="223"/>
      <c r="BJ633" s="227" cm="1">
        <f t="array" aca="1" ref="BJ633" ca="1">INDIRECT("'"&amp;$C633&amp;"'!"&amp;"$"&amp;$D633&amp;$BJ$1&amp;"")</f>
        <v>0</v>
      </c>
      <c r="BK633" s="225"/>
      <c r="BL633" s="223"/>
      <c r="BM633" s="407"/>
      <c r="BN633" s="222" cm="1">
        <f t="array" aca="1" ref="BN633" ca="1">INDIRECT("'"&amp;$C633&amp;"'!"&amp;"$"&amp;$D633&amp;$BN$1&amp;"")</f>
        <v>0</v>
      </c>
      <c r="BO633" s="224"/>
      <c r="BP633" s="223"/>
      <c r="BQ633" s="227" cm="1">
        <f t="array" aca="1" ref="BQ633" ca="1">INDIRECT("'"&amp;$C633&amp;"'!"&amp;"$"&amp;$D633&amp;$BQ$1&amp;"")</f>
        <v>0</v>
      </c>
      <c r="BR633" s="225"/>
      <c r="BS633" s="225"/>
      <c r="BT633" s="223"/>
      <c r="BU633" s="227" cm="1">
        <f t="array" aca="1" ref="BU633" ca="1">INDIRECT("'"&amp;$C633&amp;"'!"&amp;"$"&amp;$D633&amp;$BU$1&amp;"")</f>
        <v>0</v>
      </c>
      <c r="BV633" s="225"/>
      <c r="BW633" s="225"/>
      <c r="BX633" s="223"/>
      <c r="BY633" s="228"/>
      <c r="BZ633" s="225"/>
      <c r="CA633" s="225"/>
      <c r="CB633" s="223"/>
    </row>
    <row r="634" spans="1:80" ht="15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142</v>
      </c>
      <c r="E634" s="229"/>
      <c r="F634" s="230"/>
      <c r="G634" s="231" cm="1">
        <f t="array" aca="1" ref="G634" ca="1">INDIRECT("'"&amp;$C634&amp;"'!"&amp;"$"&amp;$D634&amp;$G$1&amp;"")</f>
        <v>0</v>
      </c>
      <c r="H634" s="232" t="s">
        <v>1</v>
      </c>
      <c r="I634" s="230" t="s">
        <v>1</v>
      </c>
      <c r="J634" s="231" cm="1">
        <f t="array" aca="1" ref="J634" ca="1">INDIRECT("'"&amp;$C634&amp;"'!"&amp;"$"&amp;$D634&amp;$J$1&amp;"")</f>
        <v>0</v>
      </c>
      <c r="K634" s="232"/>
      <c r="L634" s="232"/>
      <c r="M634" s="233"/>
      <c r="N634" s="229" cm="1">
        <f t="array" aca="1" ref="N634" ca="1">INDIRECT("'"&amp;$C634&amp;"'!"&amp;"$"&amp;$D634&amp;$N$1&amp;"")</f>
        <v>0</v>
      </c>
      <c r="O634" s="232"/>
      <c r="P634" s="232"/>
      <c r="Q634" s="230"/>
      <c r="R634" s="229" cm="1">
        <f t="array" aca="1" ref="R634" ca="1">INDIRECT("'"&amp;$C634&amp;"'!"&amp;"$"&amp;$D634&amp;$R$1&amp;"")</f>
        <v>0</v>
      </c>
      <c r="S634" s="232"/>
      <c r="T634" s="232"/>
      <c r="U634" s="233"/>
      <c r="V634" s="229"/>
      <c r="W634" s="234" cm="1">
        <f t="array" aca="1" ref="W634" ca="1">INDIRECT("'"&amp;$C634&amp;"'!"&amp;"$"&amp;$D634&amp;$W$1&amp;"")</f>
        <v>0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cm="1">
        <f t="array" aca="1" ref="AR634" ca="1">INDIRECT("'"&amp;$C634&amp;"'!"&amp;"$"&amp;$D634&amp;$AR$1&amp;"")</f>
        <v>0</v>
      </c>
      <c r="AS634" s="232"/>
      <c r="AT634" s="230"/>
      <c r="AU634" s="231" cm="1">
        <f t="array" aca="1" ref="AU634" ca="1">INDIRECT("'"&amp;$C634&amp;"'!"&amp;"$"&amp;$D634&amp;$AU$1&amp;"")</f>
        <v>0</v>
      </c>
      <c r="AV634" s="232"/>
      <c r="AW634" s="230"/>
      <c r="AX634" s="229"/>
      <c r="AY634" s="233"/>
      <c r="AZ634" s="232" cm="1">
        <f t="array" aca="1" ref="AZ634" ca="1">INDIRECT("'"&amp;$C634&amp;"'!"&amp;"$"&amp;$D634&amp;$AZ$1&amp;"")</f>
        <v>0</v>
      </c>
      <c r="BA634" s="231"/>
      <c r="BB634" s="232"/>
      <c r="BC634" s="230"/>
      <c r="BD634" s="232" cm="1">
        <f t="array" aca="1" ref="BD634" ca="1">INDIRECT("'"&amp;$C634&amp;"'!"&amp;"$"&amp;$D634&amp;$BD$1&amp;"")</f>
        <v>0</v>
      </c>
      <c r="BE634" s="231"/>
      <c r="BF634" s="232"/>
      <c r="BG634" s="230"/>
      <c r="BH634" s="234"/>
      <c r="BI634" s="230"/>
      <c r="BJ634" s="234" cm="1">
        <f t="array" aca="1" ref="BJ634" ca="1">INDIRECT("'"&amp;$C634&amp;"'!"&amp;"$"&amp;$D634&amp;$BJ$1&amp;"")</f>
        <v>0</v>
      </c>
      <c r="BK634" s="232"/>
      <c r="BL634" s="230"/>
      <c r="BM634" s="408"/>
      <c r="BN634" s="229" cm="1">
        <f t="array" aca="1" ref="BN634" ca="1">INDIRECT("'"&amp;$C634&amp;"'!"&amp;"$"&amp;$D634&amp;$BN$1&amp;"")</f>
        <v>0</v>
      </c>
      <c r="BO634" s="231"/>
      <c r="BP634" s="230"/>
      <c r="BQ634" s="234" cm="1">
        <f t="array" aca="1" ref="BQ634" ca="1">INDIRECT("'"&amp;$C634&amp;"'!"&amp;"$"&amp;$D634&amp;$BQ$1&amp;"")</f>
        <v>0</v>
      </c>
      <c r="BR634" s="232"/>
      <c r="BS634" s="232"/>
      <c r="BT634" s="230"/>
      <c r="BU634" s="234" cm="1">
        <f t="array" aca="1" ref="BU634" ca="1">INDIRECT("'"&amp;$C634&amp;"'!"&amp;"$"&amp;$D634&amp;$BU$1&amp;"")</f>
        <v>0</v>
      </c>
      <c r="BV634" s="232"/>
      <c r="BW634" s="232"/>
      <c r="BX634" s="230"/>
      <c r="BY634" s="235"/>
      <c r="BZ634" s="232"/>
      <c r="CA634" s="232"/>
      <c r="CB634" s="230"/>
    </row>
    <row r="635" spans="1:80" ht="15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143</v>
      </c>
      <c r="E635" s="222"/>
      <c r="F635" s="223"/>
      <c r="G635" s="224" cm="1">
        <f t="array" aca="1" ref="G635" ca="1">INDIRECT("'"&amp;$C635&amp;"'!"&amp;"$"&amp;$D635&amp;$G$1&amp;"")</f>
        <v>0</v>
      </c>
      <c r="H635" s="225" t="s">
        <v>1</v>
      </c>
      <c r="I635" s="223" t="s">
        <v>1</v>
      </c>
      <c r="J635" s="224" cm="1">
        <f t="array" aca="1" ref="J635" ca="1">INDIRECT("'"&amp;$C635&amp;"'!"&amp;"$"&amp;$D635&amp;$J$1&amp;"")</f>
        <v>0</v>
      </c>
      <c r="K635" s="225"/>
      <c r="L635" s="225"/>
      <c r="M635" s="226"/>
      <c r="N635" s="222" cm="1">
        <f t="array" aca="1" ref="N635" ca="1">INDIRECT("'"&amp;$C635&amp;"'!"&amp;"$"&amp;$D635&amp;$N$1&amp;"")</f>
        <v>0</v>
      </c>
      <c r="O635" s="225"/>
      <c r="P635" s="225"/>
      <c r="Q635" s="223"/>
      <c r="R635" s="352" cm="1">
        <f t="array" aca="1" ref="R635" ca="1">INDIRECT("'"&amp;$C635&amp;"'!"&amp;"$"&amp;$D635&amp;$R$1&amp;"")</f>
        <v>0</v>
      </c>
      <c r="S635" s="225"/>
      <c r="T635" s="225"/>
      <c r="U635" s="226"/>
      <c r="V635" s="222"/>
      <c r="W635" s="227" cm="1">
        <f t="array" aca="1" ref="W635" ca="1">INDIRECT("'"&amp;$C635&amp;"'!"&amp;"$"&amp;$D635&amp;$W$1&amp;"")</f>
        <v>0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cm="1">
        <f t="array" aca="1" ref="AR635" ca="1">INDIRECT("'"&amp;$C635&amp;"'!"&amp;"$"&amp;$D635&amp;$AR$1&amp;"")</f>
        <v>0</v>
      </c>
      <c r="AS635" s="225"/>
      <c r="AT635" s="223"/>
      <c r="AU635" s="224" cm="1">
        <f t="array" aca="1" ref="AU635" ca="1">INDIRECT("'"&amp;$C635&amp;"'!"&amp;"$"&amp;$D635&amp;$AU$1&amp;"")</f>
        <v>0</v>
      </c>
      <c r="AV635" s="225"/>
      <c r="AW635" s="223"/>
      <c r="AX635" s="222"/>
      <c r="AY635" s="226"/>
      <c r="AZ635" s="225" cm="1">
        <f t="array" aca="1" ref="AZ635" ca="1">INDIRECT("'"&amp;$C635&amp;"'!"&amp;"$"&amp;$D635&amp;$AZ$1&amp;"")</f>
        <v>0</v>
      </c>
      <c r="BA635" s="224"/>
      <c r="BB635" s="225"/>
      <c r="BC635" s="223"/>
      <c r="BD635" s="225" cm="1">
        <f t="array" aca="1" ref="BD635" ca="1">INDIRECT("'"&amp;$C635&amp;"'!"&amp;"$"&amp;$D635&amp;$BD$1&amp;"")</f>
        <v>0</v>
      </c>
      <c r="BE635" s="224"/>
      <c r="BF635" s="225"/>
      <c r="BG635" s="223"/>
      <c r="BH635" s="227"/>
      <c r="BI635" s="223"/>
      <c r="BJ635" s="227" cm="1">
        <f t="array" aca="1" ref="BJ635" ca="1">INDIRECT("'"&amp;$C635&amp;"'!"&amp;"$"&amp;$D635&amp;$BJ$1&amp;"")</f>
        <v>0</v>
      </c>
      <c r="BK635" s="225"/>
      <c r="BL635" s="223"/>
      <c r="BM635" s="407"/>
      <c r="BN635" s="222" cm="1">
        <f t="array" aca="1" ref="BN635" ca="1">INDIRECT("'"&amp;$C635&amp;"'!"&amp;"$"&amp;$D635&amp;$BN$1&amp;"")</f>
        <v>0</v>
      </c>
      <c r="BO635" s="224"/>
      <c r="BP635" s="223"/>
      <c r="BQ635" s="227" cm="1">
        <f t="array" aca="1" ref="BQ635" ca="1">INDIRECT("'"&amp;$C635&amp;"'!"&amp;"$"&amp;$D635&amp;$BQ$1&amp;"")</f>
        <v>0</v>
      </c>
      <c r="BR635" s="225"/>
      <c r="BS635" s="225"/>
      <c r="BT635" s="223"/>
      <c r="BU635" s="227" cm="1">
        <f t="array" aca="1" ref="BU635" ca="1">INDIRECT("'"&amp;$C635&amp;"'!"&amp;"$"&amp;$D635&amp;$BU$1&amp;"")</f>
        <v>0</v>
      </c>
      <c r="BV635" s="225"/>
      <c r="BW635" s="225"/>
      <c r="BX635" s="223"/>
      <c r="BY635" s="228"/>
      <c r="BZ635" s="225"/>
      <c r="CA635" s="225"/>
      <c r="CB635" s="223"/>
    </row>
    <row r="636" spans="1:80" ht="15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144</v>
      </c>
      <c r="E636" s="229"/>
      <c r="F636" s="230"/>
      <c r="G636" s="231" cm="1">
        <f t="array" aca="1" ref="G636" ca="1">INDIRECT("'"&amp;$C636&amp;"'!"&amp;"$"&amp;$D636&amp;$G$1&amp;"")</f>
        <v>0</v>
      </c>
      <c r="H636" s="232" t="s">
        <v>1</v>
      </c>
      <c r="I636" s="230" t="s">
        <v>1</v>
      </c>
      <c r="J636" s="231" cm="1">
        <f t="array" aca="1" ref="J636" ca="1">INDIRECT("'"&amp;$C636&amp;"'!"&amp;"$"&amp;$D636&amp;$J$1&amp;"")</f>
        <v>0</v>
      </c>
      <c r="K636" s="232"/>
      <c r="L636" s="232"/>
      <c r="M636" s="233"/>
      <c r="N636" s="229" cm="1">
        <f t="array" aca="1" ref="N636" ca="1">INDIRECT("'"&amp;$C636&amp;"'!"&amp;"$"&amp;$D636&amp;$N$1&amp;"")</f>
        <v>0</v>
      </c>
      <c r="O636" s="232"/>
      <c r="P636" s="232"/>
      <c r="Q636" s="230"/>
      <c r="R636" s="229" cm="1">
        <f t="array" aca="1" ref="R636" ca="1">INDIRECT("'"&amp;$C636&amp;"'!"&amp;"$"&amp;$D636&amp;$R$1&amp;"")</f>
        <v>0</v>
      </c>
      <c r="S636" s="232"/>
      <c r="T636" s="232"/>
      <c r="U636" s="233"/>
      <c r="V636" s="229"/>
      <c r="W636" s="234" cm="1">
        <f t="array" aca="1" ref="W636" ca="1">INDIRECT("'"&amp;$C636&amp;"'!"&amp;"$"&amp;$D636&amp;$W$1&amp;"")</f>
        <v>0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cm="1">
        <f t="array" aca="1" ref="AR636" ca="1">INDIRECT("'"&amp;$C636&amp;"'!"&amp;"$"&amp;$D636&amp;$AR$1&amp;"")</f>
        <v>0</v>
      </c>
      <c r="AS636" s="232"/>
      <c r="AT636" s="230"/>
      <c r="AU636" s="231" cm="1">
        <f t="array" aca="1" ref="AU636" ca="1">INDIRECT("'"&amp;$C636&amp;"'!"&amp;"$"&amp;$D636&amp;$AU$1&amp;"")</f>
        <v>0</v>
      </c>
      <c r="AV636" s="232"/>
      <c r="AW636" s="230"/>
      <c r="AX636" s="229"/>
      <c r="AY636" s="233"/>
      <c r="AZ636" s="232" cm="1">
        <f t="array" aca="1" ref="AZ636" ca="1">INDIRECT("'"&amp;$C636&amp;"'!"&amp;"$"&amp;$D636&amp;$AZ$1&amp;"")</f>
        <v>0</v>
      </c>
      <c r="BA636" s="231"/>
      <c r="BB636" s="232"/>
      <c r="BC636" s="230"/>
      <c r="BD636" s="232" cm="1">
        <f t="array" aca="1" ref="BD636" ca="1">INDIRECT("'"&amp;$C636&amp;"'!"&amp;"$"&amp;$D636&amp;$BD$1&amp;"")</f>
        <v>0</v>
      </c>
      <c r="BE636" s="231"/>
      <c r="BF636" s="232"/>
      <c r="BG636" s="230"/>
      <c r="BH636" s="234"/>
      <c r="BI636" s="230"/>
      <c r="BJ636" s="234" cm="1">
        <f t="array" aca="1" ref="BJ636" ca="1">INDIRECT("'"&amp;$C636&amp;"'!"&amp;"$"&amp;$D636&amp;$BJ$1&amp;"")</f>
        <v>0</v>
      </c>
      <c r="BK636" s="232"/>
      <c r="BL636" s="230"/>
      <c r="BM636" s="408"/>
      <c r="BN636" s="229" cm="1">
        <f t="array" aca="1" ref="BN636" ca="1">INDIRECT("'"&amp;$C636&amp;"'!"&amp;"$"&amp;$D636&amp;$BN$1&amp;"")</f>
        <v>0</v>
      </c>
      <c r="BO636" s="231"/>
      <c r="BP636" s="230"/>
      <c r="BQ636" s="234" cm="1">
        <f t="array" aca="1" ref="BQ636" ca="1">INDIRECT("'"&amp;$C636&amp;"'!"&amp;"$"&amp;$D636&amp;$BQ$1&amp;"")</f>
        <v>0</v>
      </c>
      <c r="BR636" s="232"/>
      <c r="BS636" s="232"/>
      <c r="BT636" s="230"/>
      <c r="BU636" s="234" cm="1">
        <f t="array" aca="1" ref="BU636" ca="1">INDIRECT("'"&amp;$C636&amp;"'!"&amp;"$"&amp;$D636&amp;$BU$1&amp;"")</f>
        <v>0</v>
      </c>
      <c r="BV636" s="232"/>
      <c r="BW636" s="232"/>
      <c r="BX636" s="230"/>
      <c r="BY636" s="235"/>
      <c r="BZ636" s="232"/>
      <c r="CA636" s="232"/>
      <c r="CB636" s="230"/>
    </row>
    <row r="637" spans="1:80" ht="15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145</v>
      </c>
      <c r="E637" s="222"/>
      <c r="F637" s="223"/>
      <c r="G637" s="224" cm="1">
        <f t="array" aca="1" ref="G637" ca="1">INDIRECT("'"&amp;$C637&amp;"'!"&amp;"$"&amp;$D637&amp;$G$1&amp;"")</f>
        <v>0</v>
      </c>
      <c r="H637" s="225" t="s">
        <v>1</v>
      </c>
      <c r="I637" s="223" t="s">
        <v>1</v>
      </c>
      <c r="J637" s="224" cm="1">
        <f t="array" aca="1" ref="J637" ca="1">INDIRECT("'"&amp;$C637&amp;"'!"&amp;"$"&amp;$D637&amp;$J$1&amp;"")</f>
        <v>0</v>
      </c>
      <c r="K637" s="225"/>
      <c r="L637" s="225"/>
      <c r="M637" s="226"/>
      <c r="N637" s="222" cm="1">
        <f t="array" aca="1" ref="N637" ca="1">INDIRECT("'"&amp;$C637&amp;"'!"&amp;"$"&amp;$D637&amp;$N$1&amp;"")</f>
        <v>0</v>
      </c>
      <c r="O637" s="225"/>
      <c r="P637" s="225"/>
      <c r="Q637" s="223"/>
      <c r="R637" s="352" cm="1">
        <f t="array" aca="1" ref="R637" ca="1">INDIRECT("'"&amp;$C637&amp;"'!"&amp;"$"&amp;$D637&amp;$R$1&amp;"")</f>
        <v>0</v>
      </c>
      <c r="S637" s="225"/>
      <c r="T637" s="225"/>
      <c r="U637" s="226"/>
      <c r="V637" s="222"/>
      <c r="W637" s="227" cm="1">
        <f t="array" aca="1" ref="W637" ca="1">INDIRECT("'"&amp;$C637&amp;"'!"&amp;"$"&amp;$D637&amp;$W$1&amp;"")</f>
        <v>0</v>
      </c>
      <c r="X637" s="225"/>
      <c r="Y637" s="223"/>
      <c r="Z637" s="224" cm="1">
        <f t="array" aca="1" ref="Z637" ca="1">INDIRECT("'"&amp;$C637&amp;"'!"&amp;"$"&amp;$D637&amp;$Z$1&amp;"")</f>
        <v>0</v>
      </c>
      <c r="AA637" s="225" t="s">
        <v>1</v>
      </c>
      <c r="AB637" s="225" t="s">
        <v>1</v>
      </c>
      <c r="AC637" s="226" t="s">
        <v>1</v>
      </c>
      <c r="AD637" s="222" cm="1">
        <f t="array" aca="1" ref="AD637" ca="1">INDIRECT("'"&amp;$C637&amp;"'!"&amp;"$"&amp;$D637&amp;$AD$1&amp;"")</f>
        <v>0</v>
      </c>
      <c r="AE637" s="225" t="s">
        <v>1</v>
      </c>
      <c r="AF637" s="225" t="s">
        <v>1</v>
      </c>
      <c r="AG637" s="223" t="s">
        <v>1</v>
      </c>
      <c r="AH637" s="224" cm="1">
        <f t="array" aca="1" ref="AH637" ca="1">INDIRECT("'"&amp;$C637&amp;"'!"&amp;"$"&amp;$D637&amp;$AH$1&amp;"")</f>
        <v>0</v>
      </c>
      <c r="AI637" s="225" t="s">
        <v>1</v>
      </c>
      <c r="AJ637" s="225" t="s">
        <v>1</v>
      </c>
      <c r="AK637" s="226" t="s">
        <v>1</v>
      </c>
      <c r="AL637" s="222" cm="1">
        <f t="array" aca="1" ref="AL637" ca="1">INDIRECT("'"&amp;$C637&amp;"'!"&amp;"$"&amp;$D637&amp;$AL$1&amp;"")</f>
        <v>0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cm="1">
        <f t="array" aca="1" ref="AR637" ca="1">INDIRECT("'"&amp;$C637&amp;"'!"&amp;"$"&amp;$D637&amp;$AR$1&amp;"")</f>
        <v>0</v>
      </c>
      <c r="AS637" s="225"/>
      <c r="AT637" s="223"/>
      <c r="AU637" s="224" cm="1">
        <f t="array" aca="1" ref="AU637" ca="1">INDIRECT("'"&amp;$C637&amp;"'!"&amp;"$"&amp;$D637&amp;$AU$1&amp;"")</f>
        <v>0</v>
      </c>
      <c r="AV637" s="225"/>
      <c r="AW637" s="223"/>
      <c r="AX637" s="222"/>
      <c r="AY637" s="226"/>
      <c r="AZ637" s="225" cm="1">
        <f t="array" aca="1" ref="AZ637" ca="1">INDIRECT("'"&amp;$C637&amp;"'!"&amp;"$"&amp;$D637&amp;$AZ$1&amp;"")</f>
        <v>0</v>
      </c>
      <c r="BA637" s="224"/>
      <c r="BB637" s="225"/>
      <c r="BC637" s="223"/>
      <c r="BD637" s="225" cm="1">
        <f t="array" aca="1" ref="BD637" ca="1">INDIRECT("'"&amp;$C637&amp;"'!"&amp;"$"&amp;$D637&amp;$BD$1&amp;"")</f>
        <v>0</v>
      </c>
      <c r="BE637" s="224"/>
      <c r="BF637" s="225"/>
      <c r="BG637" s="223"/>
      <c r="BH637" s="227"/>
      <c r="BI637" s="223"/>
      <c r="BJ637" s="227" cm="1">
        <f t="array" aca="1" ref="BJ637" ca="1">INDIRECT("'"&amp;$C637&amp;"'!"&amp;"$"&amp;$D637&amp;$BJ$1&amp;"")</f>
        <v>0</v>
      </c>
      <c r="BK637" s="225"/>
      <c r="BL637" s="223"/>
      <c r="BM637" s="407"/>
      <c r="BN637" s="222" cm="1">
        <f t="array" aca="1" ref="BN637" ca="1">INDIRECT("'"&amp;$C637&amp;"'!"&amp;"$"&amp;$D637&amp;$BN$1&amp;"")</f>
        <v>0</v>
      </c>
      <c r="BO637" s="224"/>
      <c r="BP637" s="223"/>
      <c r="BQ637" s="227" cm="1">
        <f t="array" aca="1" ref="BQ637" ca="1">INDIRECT("'"&amp;$C637&amp;"'!"&amp;"$"&amp;$D637&amp;$BQ$1&amp;"")</f>
        <v>0</v>
      </c>
      <c r="BR637" s="225"/>
      <c r="BS637" s="225"/>
      <c r="BT637" s="223"/>
      <c r="BU637" s="228" cm="1">
        <f t="array" aca="1" ref="BU637" ca="1">INDIRECT("'"&amp;$C637&amp;"'!"&amp;"$"&amp;$D637&amp;$BU$1&amp;"")</f>
        <v>0</v>
      </c>
      <c r="BV637" s="225"/>
      <c r="BW637" s="225"/>
      <c r="BX637" s="223"/>
      <c r="BY637" s="228"/>
      <c r="BZ637" s="225"/>
      <c r="CA637" s="225"/>
      <c r="CB637" s="223"/>
    </row>
    <row r="638" spans="1:80" ht="15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146</v>
      </c>
      <c r="E638" s="229"/>
      <c r="F638" s="230"/>
      <c r="G638" s="231" cm="1">
        <f t="array" aca="1" ref="G638" ca="1">INDIRECT("'"&amp;$C638&amp;"'!"&amp;"$"&amp;$D638&amp;$G$1&amp;"")</f>
        <v>0</v>
      </c>
      <c r="H638" s="232" t="s">
        <v>1</v>
      </c>
      <c r="I638" s="230" t="s">
        <v>1</v>
      </c>
      <c r="J638" s="231" cm="1">
        <f t="array" aca="1" ref="J638" ca="1">INDIRECT("'"&amp;$C638&amp;"'!"&amp;"$"&amp;$D638&amp;$J$1&amp;"")</f>
        <v>0</v>
      </c>
      <c r="K638" s="232"/>
      <c r="L638" s="232"/>
      <c r="M638" s="233"/>
      <c r="N638" s="229" cm="1">
        <f t="array" aca="1" ref="N638" ca="1">INDIRECT("'"&amp;$C638&amp;"'!"&amp;"$"&amp;$D638&amp;$N$1&amp;"")</f>
        <v>0</v>
      </c>
      <c r="O638" s="232"/>
      <c r="P638" s="232"/>
      <c r="Q638" s="230"/>
      <c r="R638" s="229" cm="1">
        <f t="array" aca="1" ref="R638" ca="1">INDIRECT("'"&amp;$C638&amp;"'!"&amp;"$"&amp;$D638&amp;$R$1&amp;"")</f>
        <v>0</v>
      </c>
      <c r="S638" s="232"/>
      <c r="T638" s="232"/>
      <c r="U638" s="233"/>
      <c r="V638" s="229"/>
      <c r="W638" s="234" cm="1">
        <f t="array" aca="1" ref="W638" ca="1">INDIRECT("'"&amp;$C638&amp;"'!"&amp;"$"&amp;$D638&amp;$W$1&amp;"")</f>
        <v>0</v>
      </c>
      <c r="X638" s="232"/>
      <c r="Y638" s="230"/>
      <c r="Z638" s="231" cm="1">
        <f t="array" aca="1" ref="Z638" ca="1">INDIRECT("'"&amp;$C638&amp;"'!"&amp;"$"&amp;$D638&amp;$Z$1&amp;"")</f>
        <v>0</v>
      </c>
      <c r="AA638" s="232" t="s">
        <v>1</v>
      </c>
      <c r="AB638" s="232" t="s">
        <v>1</v>
      </c>
      <c r="AC638" s="233" t="s">
        <v>1</v>
      </c>
      <c r="AD638" s="229" cm="1">
        <f t="array" aca="1" ref="AD638" ca="1">INDIRECT("'"&amp;$C638&amp;"'!"&amp;"$"&amp;$D638&amp;$AD$1&amp;"")</f>
        <v>0</v>
      </c>
      <c r="AE638" s="232" t="s">
        <v>1</v>
      </c>
      <c r="AF638" s="232" t="s">
        <v>1</v>
      </c>
      <c r="AG638" s="230" t="s">
        <v>1</v>
      </c>
      <c r="AH638" s="231" cm="1">
        <f t="array" aca="1" ref="AH638" ca="1">INDIRECT("'"&amp;$C638&amp;"'!"&amp;"$"&amp;$D638&amp;$AH$1&amp;"")</f>
        <v>0</v>
      </c>
      <c r="AI638" s="232" t="s">
        <v>1</v>
      </c>
      <c r="AJ638" s="232" t="s">
        <v>1</v>
      </c>
      <c r="AK638" s="233" t="s">
        <v>1</v>
      </c>
      <c r="AL638" s="229" cm="1">
        <f t="array" aca="1" ref="AL638" ca="1">INDIRECT("'"&amp;$C638&amp;"'!"&amp;"$"&amp;$D638&amp;$AL$1&amp;"")</f>
        <v>0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cm="1">
        <f t="array" aca="1" ref="AR638" ca="1">INDIRECT("'"&amp;$C638&amp;"'!"&amp;"$"&amp;$D638&amp;$AR$1&amp;"")</f>
        <v>0</v>
      </c>
      <c r="AS638" s="232"/>
      <c r="AT638" s="230"/>
      <c r="AU638" s="231" cm="1">
        <f t="array" aca="1" ref="AU638" ca="1">INDIRECT("'"&amp;$C638&amp;"'!"&amp;"$"&amp;$D638&amp;$AU$1&amp;"")</f>
        <v>0</v>
      </c>
      <c r="AV638" s="232"/>
      <c r="AW638" s="230"/>
      <c r="AX638" s="229"/>
      <c r="AY638" s="233"/>
      <c r="AZ638" s="232" cm="1">
        <f t="array" aca="1" ref="AZ638" ca="1">INDIRECT("'"&amp;$C638&amp;"'!"&amp;"$"&amp;$D638&amp;$AZ$1&amp;"")</f>
        <v>0</v>
      </c>
      <c r="BA638" s="231"/>
      <c r="BB638" s="232"/>
      <c r="BC638" s="230"/>
      <c r="BD638" s="232" cm="1">
        <f t="array" aca="1" ref="BD638" ca="1">INDIRECT("'"&amp;$C638&amp;"'!"&amp;"$"&amp;$D638&amp;$BD$1&amp;"")</f>
        <v>0</v>
      </c>
      <c r="BE638" s="231"/>
      <c r="BF638" s="232"/>
      <c r="BG638" s="230"/>
      <c r="BH638" s="234"/>
      <c r="BI638" s="230"/>
      <c r="BJ638" s="234" cm="1">
        <f t="array" aca="1" ref="BJ638" ca="1">INDIRECT("'"&amp;$C638&amp;"'!"&amp;"$"&amp;$D638&amp;$BJ$1&amp;"")</f>
        <v>0</v>
      </c>
      <c r="BK638" s="232"/>
      <c r="BL638" s="230"/>
      <c r="BM638" s="408"/>
      <c r="BN638" s="229" cm="1">
        <f t="array" aca="1" ref="BN638" ca="1">INDIRECT("'"&amp;$C638&amp;"'!"&amp;"$"&amp;$D638&amp;$BN$1&amp;"")</f>
        <v>0</v>
      </c>
      <c r="BO638" s="231"/>
      <c r="BP638" s="230"/>
      <c r="BQ638" s="234" cm="1">
        <f t="array" aca="1" ref="BQ638" ca="1">INDIRECT("'"&amp;$C638&amp;"'!"&amp;"$"&amp;$D638&amp;$BQ$1&amp;"")</f>
        <v>0</v>
      </c>
      <c r="BR638" s="232"/>
      <c r="BS638" s="232"/>
      <c r="BT638" s="230"/>
      <c r="BU638" s="235" cm="1">
        <f t="array" aca="1" ref="BU638" ca="1">INDIRECT("'"&amp;$C638&amp;"'!"&amp;"$"&amp;$D638&amp;$BU$1&amp;"")</f>
        <v>0</v>
      </c>
      <c r="BV638" s="232"/>
      <c r="BW638" s="232"/>
      <c r="BX638" s="230"/>
      <c r="BY638" s="235"/>
      <c r="BZ638" s="232"/>
      <c r="CA638" s="232"/>
      <c r="CB638" s="230"/>
    </row>
    <row r="639" spans="1:80" ht="15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147</v>
      </c>
      <c r="E639" s="222"/>
      <c r="F639" s="223"/>
      <c r="G639" s="224" cm="1">
        <f t="array" aca="1" ref="G639" ca="1">INDIRECT("'"&amp;$C639&amp;"'!"&amp;"$"&amp;$D639&amp;$G$1&amp;"")</f>
        <v>0</v>
      </c>
      <c r="H639" s="225" t="s">
        <v>1</v>
      </c>
      <c r="I639" s="223" t="s">
        <v>1</v>
      </c>
      <c r="J639" s="224" cm="1">
        <f t="array" aca="1" ref="J639" ca="1">INDIRECT("'"&amp;$C639&amp;"'!"&amp;"$"&amp;$D639&amp;$J$1&amp;"")</f>
        <v>0</v>
      </c>
      <c r="K639" s="225"/>
      <c r="L639" s="225"/>
      <c r="M639" s="226"/>
      <c r="N639" s="222" cm="1">
        <f t="array" aca="1" ref="N639" ca="1">INDIRECT("'"&amp;$C639&amp;"'!"&amp;"$"&amp;$D639&amp;$N$1&amp;"")</f>
        <v>0</v>
      </c>
      <c r="O639" s="225"/>
      <c r="P639" s="225"/>
      <c r="Q639" s="223"/>
      <c r="R639" s="352" cm="1">
        <f t="array" aca="1" ref="R639" ca="1">INDIRECT("'"&amp;$C639&amp;"'!"&amp;"$"&amp;$D639&amp;$R$1&amp;"")</f>
        <v>0</v>
      </c>
      <c r="S639" s="225"/>
      <c r="T639" s="225"/>
      <c r="U639" s="226"/>
      <c r="V639" s="222"/>
      <c r="W639" s="227" cm="1">
        <f t="array" aca="1" ref="W639" ca="1">INDIRECT("'"&amp;$C639&amp;"'!"&amp;"$"&amp;$D639&amp;$W$1&amp;"")</f>
        <v>0</v>
      </c>
      <c r="X639" s="225"/>
      <c r="Y639" s="223"/>
      <c r="Z639" s="224" cm="1">
        <f t="array" aca="1" ref="Z639" ca="1">INDIRECT("'"&amp;$C639&amp;"'!"&amp;"$"&amp;$D639&amp;$Z$1&amp;"")</f>
        <v>0</v>
      </c>
      <c r="AA639" s="225" t="s">
        <v>1</v>
      </c>
      <c r="AB639" s="225" t="s">
        <v>1</v>
      </c>
      <c r="AC639" s="226" t="s">
        <v>1</v>
      </c>
      <c r="AD639" s="222" cm="1">
        <f t="array" aca="1" ref="AD639" ca="1">INDIRECT("'"&amp;$C639&amp;"'!"&amp;"$"&amp;$D639&amp;$AD$1&amp;"")</f>
        <v>0</v>
      </c>
      <c r="AE639" s="225" t="s">
        <v>1</v>
      </c>
      <c r="AF639" s="225" t="s">
        <v>1</v>
      </c>
      <c r="AG639" s="223" t="s">
        <v>1</v>
      </c>
      <c r="AH639" s="224" cm="1">
        <f t="array" aca="1" ref="AH639" ca="1">INDIRECT("'"&amp;$C639&amp;"'!"&amp;"$"&amp;$D639&amp;$AH$1&amp;"")</f>
        <v>0</v>
      </c>
      <c r="AI639" s="225" t="s">
        <v>1</v>
      </c>
      <c r="AJ639" s="225" t="s">
        <v>1</v>
      </c>
      <c r="AK639" s="226" t="s">
        <v>1</v>
      </c>
      <c r="AL639" s="222" cm="1">
        <f t="array" aca="1" ref="AL639" ca="1">INDIRECT("'"&amp;$C639&amp;"'!"&amp;"$"&amp;$D639&amp;$AL$1&amp;"")</f>
        <v>0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cm="1">
        <f t="array" aca="1" ref="AR639" ca="1">INDIRECT("'"&amp;$C639&amp;"'!"&amp;"$"&amp;$D639&amp;$AR$1&amp;"")</f>
        <v>0</v>
      </c>
      <c r="AS639" s="225"/>
      <c r="AT639" s="223"/>
      <c r="AU639" s="224" cm="1">
        <f t="array" aca="1" ref="AU639" ca="1">INDIRECT("'"&amp;$C639&amp;"'!"&amp;"$"&amp;$D639&amp;$AU$1&amp;"")</f>
        <v>0</v>
      </c>
      <c r="AV639" s="225"/>
      <c r="AW639" s="223"/>
      <c r="AX639" s="222"/>
      <c r="AY639" s="226"/>
      <c r="AZ639" s="225" cm="1">
        <f t="array" aca="1" ref="AZ639" ca="1">INDIRECT("'"&amp;$C639&amp;"'!"&amp;"$"&amp;$D639&amp;$AZ$1&amp;"")</f>
        <v>0</v>
      </c>
      <c r="BA639" s="224"/>
      <c r="BB639" s="225"/>
      <c r="BC639" s="223"/>
      <c r="BD639" s="225" cm="1">
        <f t="array" aca="1" ref="BD639" ca="1">INDIRECT("'"&amp;$C639&amp;"'!"&amp;"$"&amp;$D639&amp;$BD$1&amp;"")</f>
        <v>0</v>
      </c>
      <c r="BE639" s="224"/>
      <c r="BF639" s="225"/>
      <c r="BG639" s="223"/>
      <c r="BH639" s="227"/>
      <c r="BI639" s="223"/>
      <c r="BJ639" s="227" cm="1">
        <f t="array" aca="1" ref="BJ639" ca="1">INDIRECT("'"&amp;$C639&amp;"'!"&amp;"$"&amp;$D639&amp;$BJ$1&amp;"")</f>
        <v>0</v>
      </c>
      <c r="BK639" s="225"/>
      <c r="BL639" s="223"/>
      <c r="BM639" s="407"/>
      <c r="BN639" s="222" cm="1">
        <f t="array" aca="1" ref="BN639" ca="1">INDIRECT("'"&amp;$C639&amp;"'!"&amp;"$"&amp;$D639&amp;$BN$1&amp;"")</f>
        <v>0</v>
      </c>
      <c r="BO639" s="224"/>
      <c r="BP639" s="223"/>
      <c r="BQ639" s="227" cm="1">
        <f t="array" aca="1" ref="BQ639" ca="1">INDIRECT("'"&amp;$C639&amp;"'!"&amp;"$"&amp;$D639&amp;$BQ$1&amp;"")</f>
        <v>0</v>
      </c>
      <c r="BR639" s="225"/>
      <c r="BS639" s="225"/>
      <c r="BT639" s="223"/>
      <c r="BU639" s="228" cm="1">
        <f t="array" aca="1" ref="BU639" ca="1">INDIRECT("'"&amp;$C639&amp;"'!"&amp;"$"&amp;$D639&amp;$BU$1&amp;"")</f>
        <v>0</v>
      </c>
      <c r="BV639" s="225"/>
      <c r="BW639" s="225"/>
      <c r="BX639" s="223"/>
      <c r="BY639" s="228"/>
      <c r="BZ639" s="225"/>
      <c r="CA639" s="225"/>
      <c r="CB639" s="223"/>
    </row>
    <row r="640" spans="1:80" ht="15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148</v>
      </c>
      <c r="E640" s="229"/>
      <c r="F640" s="230"/>
      <c r="G640" s="231" cm="1">
        <f t="array" aca="1" ref="G640" ca="1">INDIRECT("'"&amp;$C640&amp;"'!"&amp;"$"&amp;$D640&amp;$G$1&amp;"")</f>
        <v>0</v>
      </c>
      <c r="H640" s="232" t="s">
        <v>1</v>
      </c>
      <c r="I640" s="230" t="s">
        <v>1</v>
      </c>
      <c r="J640" s="231" cm="1">
        <f t="array" aca="1" ref="J640" ca="1">INDIRECT("'"&amp;$C640&amp;"'!"&amp;"$"&amp;$D640&amp;$J$1&amp;"")</f>
        <v>0</v>
      </c>
      <c r="K640" s="232"/>
      <c r="L640" s="232"/>
      <c r="M640" s="233"/>
      <c r="N640" s="229" cm="1">
        <f t="array" aca="1" ref="N640" ca="1">INDIRECT("'"&amp;$C640&amp;"'!"&amp;"$"&amp;$D640&amp;$N$1&amp;"")</f>
        <v>0</v>
      </c>
      <c r="O640" s="232"/>
      <c r="P640" s="232"/>
      <c r="Q640" s="230"/>
      <c r="R640" s="229" cm="1">
        <f t="array" aca="1" ref="R640" ca="1">INDIRECT("'"&amp;$C640&amp;"'!"&amp;"$"&amp;$D640&amp;$R$1&amp;"")</f>
        <v>0</v>
      </c>
      <c r="S640" s="232"/>
      <c r="T640" s="232"/>
      <c r="U640" s="233"/>
      <c r="V640" s="229"/>
      <c r="W640" s="234" cm="1">
        <f t="array" aca="1" ref="W640" ca="1">INDIRECT("'"&amp;$C640&amp;"'!"&amp;"$"&amp;$D640&amp;$W$1&amp;"")</f>
        <v>0</v>
      </c>
      <c r="X640" s="232"/>
      <c r="Y640" s="230"/>
      <c r="Z640" s="231" cm="1">
        <f t="array" aca="1" ref="Z640" ca="1">INDIRECT("'"&amp;$C640&amp;"'!"&amp;"$"&amp;$D640&amp;$Z$1&amp;"")</f>
        <v>0</v>
      </c>
      <c r="AA640" s="232" t="s">
        <v>1</v>
      </c>
      <c r="AB640" s="232" t="s">
        <v>1</v>
      </c>
      <c r="AC640" s="233" t="s">
        <v>1</v>
      </c>
      <c r="AD640" s="229" cm="1">
        <f t="array" aca="1" ref="AD640" ca="1">INDIRECT("'"&amp;$C640&amp;"'!"&amp;"$"&amp;$D640&amp;$AD$1&amp;"")</f>
        <v>0</v>
      </c>
      <c r="AE640" s="232" t="s">
        <v>1</v>
      </c>
      <c r="AF640" s="232" t="s">
        <v>1</v>
      </c>
      <c r="AG640" s="230" t="s">
        <v>1</v>
      </c>
      <c r="AH640" s="231" cm="1">
        <f t="array" aca="1" ref="AH640" ca="1">INDIRECT("'"&amp;$C640&amp;"'!"&amp;"$"&amp;$D640&amp;$AH$1&amp;"")</f>
        <v>0</v>
      </c>
      <c r="AI640" s="232" t="s">
        <v>1</v>
      </c>
      <c r="AJ640" s="232" t="s">
        <v>1</v>
      </c>
      <c r="AK640" s="233" t="s">
        <v>1</v>
      </c>
      <c r="AL640" s="229" cm="1">
        <f t="array" aca="1" ref="AL640" ca="1">INDIRECT("'"&amp;$C640&amp;"'!"&amp;"$"&amp;$D640&amp;$AL$1&amp;"")</f>
        <v>0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cm="1">
        <f t="array" aca="1" ref="AR640" ca="1">INDIRECT("'"&amp;$C640&amp;"'!"&amp;"$"&amp;$D640&amp;$AR$1&amp;"")</f>
        <v>0</v>
      </c>
      <c r="AS640" s="232"/>
      <c r="AT640" s="230"/>
      <c r="AU640" s="231" cm="1">
        <f t="array" aca="1" ref="AU640" ca="1">INDIRECT("'"&amp;$C640&amp;"'!"&amp;"$"&amp;$D640&amp;$AU$1&amp;"")</f>
        <v>0</v>
      </c>
      <c r="AV640" s="232"/>
      <c r="AW640" s="230"/>
      <c r="AX640" s="229"/>
      <c r="AY640" s="233"/>
      <c r="AZ640" s="232" cm="1">
        <f t="array" aca="1" ref="AZ640" ca="1">INDIRECT("'"&amp;$C640&amp;"'!"&amp;"$"&amp;$D640&amp;$AZ$1&amp;"")</f>
        <v>0</v>
      </c>
      <c r="BA640" s="231"/>
      <c r="BB640" s="232"/>
      <c r="BC640" s="230"/>
      <c r="BD640" s="232" cm="1">
        <f t="array" aca="1" ref="BD640" ca="1">INDIRECT("'"&amp;$C640&amp;"'!"&amp;"$"&amp;$D640&amp;$BD$1&amp;"")</f>
        <v>0</v>
      </c>
      <c r="BE640" s="231"/>
      <c r="BF640" s="232"/>
      <c r="BG640" s="230"/>
      <c r="BH640" s="234"/>
      <c r="BI640" s="230"/>
      <c r="BJ640" s="234" cm="1">
        <f t="array" aca="1" ref="BJ640" ca="1">INDIRECT("'"&amp;$C640&amp;"'!"&amp;"$"&amp;$D640&amp;$BJ$1&amp;"")</f>
        <v>0</v>
      </c>
      <c r="BK640" s="232"/>
      <c r="BL640" s="230"/>
      <c r="BM640" s="408"/>
      <c r="BN640" s="229" cm="1">
        <f t="array" aca="1" ref="BN640" ca="1">INDIRECT("'"&amp;$C640&amp;"'!"&amp;"$"&amp;$D640&amp;$BN$1&amp;"")</f>
        <v>0</v>
      </c>
      <c r="BO640" s="231"/>
      <c r="BP640" s="230"/>
      <c r="BQ640" s="234" cm="1">
        <f t="array" aca="1" ref="BQ640" ca="1">INDIRECT("'"&amp;$C640&amp;"'!"&amp;"$"&amp;$D640&amp;$BQ$1&amp;"")</f>
        <v>0</v>
      </c>
      <c r="BR640" s="232"/>
      <c r="BS640" s="232"/>
      <c r="BT640" s="230"/>
      <c r="BU640" s="235" cm="1">
        <f t="array" aca="1" ref="BU640" ca="1">INDIRECT("'"&amp;$C640&amp;"'!"&amp;"$"&amp;$D640&amp;$BU$1&amp;"")</f>
        <v>0</v>
      </c>
      <c r="BV640" s="232"/>
      <c r="BW640" s="232"/>
      <c r="BX640" s="230"/>
      <c r="BY640" s="235"/>
      <c r="BZ640" s="232"/>
      <c r="CA640" s="232"/>
      <c r="CB640" s="230"/>
    </row>
    <row r="641" spans="1:80" ht="15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149</v>
      </c>
      <c r="E641" s="222"/>
      <c r="F641" s="223"/>
      <c r="G641" s="224" cm="1">
        <f t="array" aca="1" ref="G641" ca="1">INDIRECT("'"&amp;$C641&amp;"'!"&amp;"$"&amp;$D641&amp;$G$1&amp;"")</f>
        <v>0</v>
      </c>
      <c r="H641" s="225" t="s">
        <v>1</v>
      </c>
      <c r="I641" s="223" t="s">
        <v>1</v>
      </c>
      <c r="J641" s="224" cm="1">
        <f t="array" aca="1" ref="J641" ca="1">INDIRECT("'"&amp;$C641&amp;"'!"&amp;"$"&amp;$D641&amp;$J$1&amp;"")</f>
        <v>0</v>
      </c>
      <c r="K641" s="225"/>
      <c r="L641" s="225"/>
      <c r="M641" s="226"/>
      <c r="N641" s="222" cm="1">
        <f t="array" aca="1" ref="N641" ca="1">INDIRECT("'"&amp;$C641&amp;"'!"&amp;"$"&amp;$D641&amp;$N$1&amp;"")</f>
        <v>0</v>
      </c>
      <c r="O641" s="225"/>
      <c r="P641" s="225"/>
      <c r="Q641" s="223"/>
      <c r="R641" s="352" cm="1">
        <f t="array" aca="1" ref="R641" ca="1">INDIRECT("'"&amp;$C641&amp;"'!"&amp;"$"&amp;$D641&amp;$R$1&amp;"")</f>
        <v>0</v>
      </c>
      <c r="S641" s="225"/>
      <c r="T641" s="225"/>
      <c r="U641" s="226"/>
      <c r="V641" s="222"/>
      <c r="W641" s="227" cm="1">
        <f t="array" aca="1" ref="W641" ca="1">INDIRECT("'"&amp;$C641&amp;"'!"&amp;"$"&amp;$D641&amp;$W$1&amp;"")</f>
        <v>0</v>
      </c>
      <c r="X641" s="225"/>
      <c r="Y641" s="223"/>
      <c r="Z641" s="224" cm="1">
        <f t="array" aca="1" ref="Z641" ca="1">INDIRECT("'"&amp;$C641&amp;"'!"&amp;"$"&amp;$D641&amp;$Z$1&amp;"")</f>
        <v>0</v>
      </c>
      <c r="AA641" s="225" t="s">
        <v>1</v>
      </c>
      <c r="AB641" s="225" t="s">
        <v>1</v>
      </c>
      <c r="AC641" s="226" t="s">
        <v>1</v>
      </c>
      <c r="AD641" s="222" cm="1">
        <f t="array" aca="1" ref="AD641" ca="1">INDIRECT("'"&amp;$C641&amp;"'!"&amp;"$"&amp;$D641&amp;$AD$1&amp;"")</f>
        <v>0</v>
      </c>
      <c r="AE641" s="225" t="s">
        <v>1</v>
      </c>
      <c r="AF641" s="225" t="s">
        <v>1</v>
      </c>
      <c r="AG641" s="223" t="s">
        <v>1</v>
      </c>
      <c r="AH641" s="224" cm="1">
        <f t="array" aca="1" ref="AH641" ca="1">INDIRECT("'"&amp;$C641&amp;"'!"&amp;"$"&amp;$D641&amp;$AH$1&amp;"")</f>
        <v>0</v>
      </c>
      <c r="AI641" s="225" t="s">
        <v>1</v>
      </c>
      <c r="AJ641" s="225" t="s">
        <v>1</v>
      </c>
      <c r="AK641" s="226" t="s">
        <v>1</v>
      </c>
      <c r="AL641" s="222" cm="1">
        <f t="array" aca="1" ref="AL641" ca="1">INDIRECT("'"&amp;$C641&amp;"'!"&amp;"$"&amp;$D641&amp;$AL$1&amp;"")</f>
        <v>0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cm="1">
        <f t="array" aca="1" ref="AR641" ca="1">INDIRECT("'"&amp;$C641&amp;"'!"&amp;"$"&amp;$D641&amp;$AR$1&amp;"")</f>
        <v>0</v>
      </c>
      <c r="AS641" s="225"/>
      <c r="AT641" s="223"/>
      <c r="AU641" s="224" cm="1">
        <f t="array" aca="1" ref="AU641" ca="1">INDIRECT("'"&amp;$C641&amp;"'!"&amp;"$"&amp;$D641&amp;$AU$1&amp;"")</f>
        <v>0</v>
      </c>
      <c r="AV641" s="225"/>
      <c r="AW641" s="223"/>
      <c r="AX641" s="222"/>
      <c r="AY641" s="226"/>
      <c r="AZ641" s="225" cm="1">
        <f t="array" aca="1" ref="AZ641" ca="1">INDIRECT("'"&amp;$C641&amp;"'!"&amp;"$"&amp;$D641&amp;$AZ$1&amp;"")</f>
        <v>0</v>
      </c>
      <c r="BA641" s="224"/>
      <c r="BB641" s="225"/>
      <c r="BC641" s="223"/>
      <c r="BD641" s="225" cm="1">
        <f t="array" aca="1" ref="BD641" ca="1">INDIRECT("'"&amp;$C641&amp;"'!"&amp;"$"&amp;$D641&amp;$BD$1&amp;"")</f>
        <v>0</v>
      </c>
      <c r="BE641" s="224"/>
      <c r="BF641" s="225"/>
      <c r="BG641" s="223"/>
      <c r="BH641" s="227"/>
      <c r="BI641" s="223"/>
      <c r="BJ641" s="227" cm="1">
        <f t="array" aca="1" ref="BJ641" ca="1">INDIRECT("'"&amp;$C641&amp;"'!"&amp;"$"&amp;$D641&amp;$BJ$1&amp;"")</f>
        <v>0</v>
      </c>
      <c r="BK641" s="225"/>
      <c r="BL641" s="223"/>
      <c r="BM641" s="407"/>
      <c r="BN641" s="222" cm="1">
        <f t="array" aca="1" ref="BN641" ca="1">INDIRECT("'"&amp;$C641&amp;"'!"&amp;"$"&amp;$D641&amp;$BN$1&amp;"")</f>
        <v>0</v>
      </c>
      <c r="BO641" s="224"/>
      <c r="BP641" s="223"/>
      <c r="BQ641" s="227" cm="1">
        <f t="array" aca="1" ref="BQ641" ca="1">INDIRECT("'"&amp;$C641&amp;"'!"&amp;"$"&amp;$D641&amp;$BQ$1&amp;"")</f>
        <v>0</v>
      </c>
      <c r="BR641" s="225"/>
      <c r="BS641" s="225"/>
      <c r="BT641" s="223"/>
      <c r="BU641" s="228" cm="1">
        <f t="array" aca="1" ref="BU641" ca="1">INDIRECT("'"&amp;$C641&amp;"'!"&amp;"$"&amp;$D641&amp;$BU$1&amp;"")</f>
        <v>0</v>
      </c>
      <c r="BV641" s="225"/>
      <c r="BW641" s="225"/>
      <c r="BX641" s="223"/>
      <c r="BY641" s="228"/>
      <c r="BZ641" s="225"/>
      <c r="CA641" s="225"/>
      <c r="CB641" s="223"/>
    </row>
    <row r="642" spans="1:80" ht="15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150</v>
      </c>
      <c r="E642" s="229"/>
      <c r="F642" s="230"/>
      <c r="G642" s="231" cm="1">
        <f t="array" aca="1" ref="G642" ca="1">INDIRECT("'"&amp;$C642&amp;"'!"&amp;"$"&amp;$D642&amp;$G$1&amp;"")</f>
        <v>0</v>
      </c>
      <c r="H642" s="232" t="s">
        <v>1</v>
      </c>
      <c r="I642" s="230" t="s">
        <v>1</v>
      </c>
      <c r="J642" s="231" cm="1">
        <f t="array" aca="1" ref="J642" ca="1">INDIRECT("'"&amp;$C642&amp;"'!"&amp;"$"&amp;$D642&amp;$J$1&amp;"")</f>
        <v>0</v>
      </c>
      <c r="K642" s="232"/>
      <c r="L642" s="232"/>
      <c r="M642" s="233"/>
      <c r="N642" s="229" cm="1">
        <f t="array" aca="1" ref="N642" ca="1">INDIRECT("'"&amp;$C642&amp;"'!"&amp;"$"&amp;$D642&amp;$N$1&amp;"")</f>
        <v>0</v>
      </c>
      <c r="O642" s="232"/>
      <c r="P642" s="232"/>
      <c r="Q642" s="230"/>
      <c r="R642" s="229" cm="1">
        <f t="array" aca="1" ref="R642" ca="1">INDIRECT("'"&amp;$C642&amp;"'!"&amp;"$"&amp;$D642&amp;$R$1&amp;"")</f>
        <v>0</v>
      </c>
      <c r="S642" s="232"/>
      <c r="T642" s="232"/>
      <c r="U642" s="233"/>
      <c r="V642" s="229"/>
      <c r="W642" s="234" cm="1">
        <f t="array" aca="1" ref="W642" ca="1">INDIRECT("'"&amp;$C642&amp;"'!"&amp;"$"&amp;$D642&amp;$W$1&amp;"")</f>
        <v>0</v>
      </c>
      <c r="X642" s="232"/>
      <c r="Y642" s="230"/>
      <c r="Z642" s="231" cm="1">
        <f t="array" aca="1" ref="Z642" ca="1">INDIRECT("'"&amp;$C642&amp;"'!"&amp;"$"&amp;$D642&amp;$Z$1&amp;"")</f>
        <v>0</v>
      </c>
      <c r="AA642" s="232" t="s">
        <v>1</v>
      </c>
      <c r="AB642" s="232" t="s">
        <v>1</v>
      </c>
      <c r="AC642" s="233" t="s">
        <v>1</v>
      </c>
      <c r="AD642" s="229" cm="1">
        <f t="array" aca="1" ref="AD642" ca="1">INDIRECT("'"&amp;$C642&amp;"'!"&amp;"$"&amp;$D642&amp;$AD$1&amp;"")</f>
        <v>0</v>
      </c>
      <c r="AE642" s="232" t="s">
        <v>1</v>
      </c>
      <c r="AF642" s="232" t="s">
        <v>1</v>
      </c>
      <c r="AG642" s="230" t="s">
        <v>1</v>
      </c>
      <c r="AH642" s="231" cm="1">
        <f t="array" aca="1" ref="AH642" ca="1">INDIRECT("'"&amp;$C642&amp;"'!"&amp;"$"&amp;$D642&amp;$AH$1&amp;"")</f>
        <v>0</v>
      </c>
      <c r="AI642" s="232" t="s">
        <v>1</v>
      </c>
      <c r="AJ642" s="232" t="s">
        <v>1</v>
      </c>
      <c r="AK642" s="233" t="s">
        <v>1</v>
      </c>
      <c r="AL642" s="229" cm="1">
        <f t="array" aca="1" ref="AL642" ca="1">INDIRECT("'"&amp;$C642&amp;"'!"&amp;"$"&amp;$D642&amp;$AL$1&amp;"")</f>
        <v>0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cm="1">
        <f t="array" aca="1" ref="AR642" ca="1">INDIRECT("'"&amp;$C642&amp;"'!"&amp;"$"&amp;$D642&amp;$AR$1&amp;"")</f>
        <v>0</v>
      </c>
      <c r="AS642" s="232"/>
      <c r="AT642" s="230"/>
      <c r="AU642" s="231" cm="1">
        <f t="array" aca="1" ref="AU642" ca="1">INDIRECT("'"&amp;$C642&amp;"'!"&amp;"$"&amp;$D642&amp;$AU$1&amp;"")</f>
        <v>0</v>
      </c>
      <c r="AV642" s="232"/>
      <c r="AW642" s="230"/>
      <c r="AX642" s="229"/>
      <c r="AY642" s="233"/>
      <c r="AZ642" s="232" cm="1">
        <f t="array" aca="1" ref="AZ642" ca="1">INDIRECT("'"&amp;$C642&amp;"'!"&amp;"$"&amp;$D642&amp;$AZ$1&amp;"")</f>
        <v>0</v>
      </c>
      <c r="BA642" s="231"/>
      <c r="BB642" s="232"/>
      <c r="BC642" s="230"/>
      <c r="BD642" s="232" cm="1">
        <f t="array" aca="1" ref="BD642" ca="1">INDIRECT("'"&amp;$C642&amp;"'!"&amp;"$"&amp;$D642&amp;$BD$1&amp;"")</f>
        <v>0</v>
      </c>
      <c r="BE642" s="231"/>
      <c r="BF642" s="232"/>
      <c r="BG642" s="230"/>
      <c r="BH642" s="234"/>
      <c r="BI642" s="230"/>
      <c r="BJ642" s="234" cm="1">
        <f t="array" aca="1" ref="BJ642" ca="1">INDIRECT("'"&amp;$C642&amp;"'!"&amp;"$"&amp;$D642&amp;$BJ$1&amp;"")</f>
        <v>0</v>
      </c>
      <c r="BK642" s="232"/>
      <c r="BL642" s="230"/>
      <c r="BM642" s="408"/>
      <c r="BN642" s="229" cm="1">
        <f t="array" aca="1" ref="BN642" ca="1">INDIRECT("'"&amp;$C642&amp;"'!"&amp;"$"&amp;$D642&amp;$BN$1&amp;"")</f>
        <v>0</v>
      </c>
      <c r="BO642" s="231"/>
      <c r="BP642" s="230"/>
      <c r="BQ642" s="234" cm="1">
        <f t="array" aca="1" ref="BQ642" ca="1">INDIRECT("'"&amp;$C642&amp;"'!"&amp;"$"&amp;$D642&amp;$BQ$1&amp;"")</f>
        <v>0</v>
      </c>
      <c r="BR642" s="232"/>
      <c r="BS642" s="232"/>
      <c r="BT642" s="230"/>
      <c r="BU642" s="235" cm="1">
        <f t="array" aca="1" ref="BU642" ca="1">INDIRECT("'"&amp;$C642&amp;"'!"&amp;"$"&amp;$D642&amp;$BU$1&amp;"")</f>
        <v>0</v>
      </c>
      <c r="BV642" s="232"/>
      <c r="BW642" s="232"/>
      <c r="BX642" s="230"/>
      <c r="BY642" s="235"/>
      <c r="BZ642" s="232"/>
      <c r="CA642" s="232"/>
      <c r="CB642" s="230"/>
    </row>
    <row r="643" spans="1:80" ht="15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151</v>
      </c>
      <c r="E643" s="222"/>
      <c r="F643" s="223"/>
      <c r="G643" s="224" cm="1">
        <f t="array" aca="1" ref="G643" ca="1">INDIRECT("'"&amp;$C643&amp;"'!"&amp;"$"&amp;$D643&amp;$G$1&amp;"")</f>
        <v>0</v>
      </c>
      <c r="H643" s="225" t="s">
        <v>1</v>
      </c>
      <c r="I643" s="223" t="s">
        <v>1</v>
      </c>
      <c r="J643" s="224" cm="1">
        <f t="array" aca="1" ref="J643" ca="1">INDIRECT("'"&amp;$C643&amp;"'!"&amp;"$"&amp;$D643&amp;$J$1&amp;"")</f>
        <v>0</v>
      </c>
      <c r="K643" s="225"/>
      <c r="L643" s="225"/>
      <c r="M643" s="223"/>
      <c r="N643" s="222" cm="1">
        <f t="array" aca="1" ref="N643" ca="1">INDIRECT("'"&amp;$C643&amp;"'!"&amp;"$"&amp;$D643&amp;$N$1&amp;"")</f>
        <v>0</v>
      </c>
      <c r="O643" s="225"/>
      <c r="P643" s="225"/>
      <c r="Q643" s="223"/>
      <c r="R643" s="352" cm="1">
        <f t="array" aca="1" ref="R643" ca="1">INDIRECT("'"&amp;$C643&amp;"'!"&amp;"$"&amp;$D643&amp;$R$1&amp;"")</f>
        <v>0</v>
      </c>
      <c r="S643" s="225"/>
      <c r="T643" s="225"/>
      <c r="U643" s="226"/>
      <c r="V643" s="222"/>
      <c r="W643" s="227" cm="1">
        <f t="array" aca="1" ref="W643" ca="1">INDIRECT("'"&amp;$C643&amp;"'!"&amp;"$"&amp;$D643&amp;$W$1&amp;"")</f>
        <v>0</v>
      </c>
      <c r="X643" s="225"/>
      <c r="Y643" s="223"/>
      <c r="Z643" s="224" cm="1">
        <f t="array" aca="1" ref="Z643" ca="1">INDIRECT("'"&amp;$C643&amp;"'!"&amp;"$"&amp;$D643&amp;$Z$1&amp;"")</f>
        <v>0</v>
      </c>
      <c r="AA643" s="225" t="s">
        <v>1</v>
      </c>
      <c r="AB643" s="225" t="s">
        <v>1</v>
      </c>
      <c r="AC643" s="226" t="s">
        <v>1</v>
      </c>
      <c r="AD643" s="222" cm="1">
        <f t="array" aca="1" ref="AD643" ca="1">INDIRECT("'"&amp;$C643&amp;"'!"&amp;"$"&amp;$D643&amp;$AD$1&amp;"")</f>
        <v>0</v>
      </c>
      <c r="AE643" s="225" t="s">
        <v>1</v>
      </c>
      <c r="AF643" s="225" t="s">
        <v>1</v>
      </c>
      <c r="AG643" s="223" t="s">
        <v>1</v>
      </c>
      <c r="AH643" s="224" cm="1">
        <f t="array" aca="1" ref="AH643" ca="1">INDIRECT("'"&amp;$C643&amp;"'!"&amp;"$"&amp;$D643&amp;$AH$1&amp;"")</f>
        <v>0</v>
      </c>
      <c r="AI643" s="225" t="s">
        <v>1</v>
      </c>
      <c r="AJ643" s="225" t="s">
        <v>1</v>
      </c>
      <c r="AK643" s="226" t="s">
        <v>1</v>
      </c>
      <c r="AL643" s="222" cm="1">
        <f t="array" aca="1" ref="AL643" ca="1">INDIRECT("'"&amp;$C643&amp;"'!"&amp;"$"&amp;$D643&amp;$AL$1&amp;"")</f>
        <v>0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cm="1">
        <f t="array" aca="1" ref="AR643" ca="1">INDIRECT("'"&amp;$C643&amp;"'!"&amp;"$"&amp;$D643&amp;$AR$1&amp;"")</f>
        <v>0</v>
      </c>
      <c r="AS643" s="225"/>
      <c r="AT643" s="223"/>
      <c r="AU643" s="224" cm="1">
        <f t="array" aca="1" ref="AU643" ca="1">INDIRECT("'"&amp;$C643&amp;"'!"&amp;"$"&amp;$D643&amp;$AU$1&amp;"")</f>
        <v>0</v>
      </c>
      <c r="AV643" s="225"/>
      <c r="AW643" s="223"/>
      <c r="AX643" s="222"/>
      <c r="AY643" s="226"/>
      <c r="AZ643" s="225" cm="1">
        <f t="array" aca="1" ref="AZ643" ca="1">INDIRECT("'"&amp;$C643&amp;"'!"&amp;"$"&amp;$D643&amp;$AZ$1&amp;"")</f>
        <v>0</v>
      </c>
      <c r="BA643" s="224"/>
      <c r="BB643" s="225"/>
      <c r="BC643" s="223"/>
      <c r="BD643" s="225" cm="1">
        <f t="array" aca="1" ref="BD643" ca="1">INDIRECT("'"&amp;$C643&amp;"'!"&amp;"$"&amp;$D643&amp;$BD$1&amp;"")</f>
        <v>0</v>
      </c>
      <c r="BE643" s="224"/>
      <c r="BF643" s="225"/>
      <c r="BG643" s="223"/>
      <c r="BH643" s="227"/>
      <c r="BI643" s="223"/>
      <c r="BJ643" s="227" cm="1">
        <f t="array" aca="1" ref="BJ643" ca="1">INDIRECT("'"&amp;$C643&amp;"'!"&amp;"$"&amp;$D643&amp;$BJ$1&amp;"")</f>
        <v>0</v>
      </c>
      <c r="BK643" s="225"/>
      <c r="BL643" s="223"/>
      <c r="BM643" s="407"/>
      <c r="BN643" s="222" cm="1">
        <f t="array" aca="1" ref="BN643" ca="1">INDIRECT("'"&amp;$C643&amp;"'!"&amp;"$"&amp;$D643&amp;$BN$1&amp;"")</f>
        <v>0</v>
      </c>
      <c r="BO643" s="224"/>
      <c r="BP643" s="223"/>
      <c r="BQ643" s="227" cm="1">
        <f t="array" aca="1" ref="BQ643" ca="1">INDIRECT("'"&amp;$C643&amp;"'!"&amp;"$"&amp;$D643&amp;$BQ$1&amp;"")</f>
        <v>0</v>
      </c>
      <c r="BR643" s="225"/>
      <c r="BS643" s="225"/>
      <c r="BT643" s="223"/>
      <c r="BU643" s="228" cm="1">
        <f t="array" aca="1" ref="BU643" ca="1">INDIRECT("'"&amp;$C643&amp;"'!"&amp;"$"&amp;$D643&amp;$BU$1&amp;"")</f>
        <v>0</v>
      </c>
      <c r="BV643" s="225"/>
      <c r="BW643" s="225"/>
      <c r="BX643" s="223"/>
      <c r="BY643" s="228"/>
      <c r="BZ643" s="225"/>
      <c r="CA643" s="225"/>
      <c r="CB643" s="223"/>
    </row>
    <row r="644" spans="1:80" ht="15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152</v>
      </c>
      <c r="E644" s="229"/>
      <c r="F644" s="230"/>
      <c r="G644" s="231" cm="1">
        <f t="array" aca="1" ref="G644" ca="1">INDIRECT("'"&amp;$C644&amp;"'!"&amp;"$"&amp;$D644&amp;$G$1&amp;"")</f>
        <v>0</v>
      </c>
      <c r="H644" s="232" t="s">
        <v>1</v>
      </c>
      <c r="I644" s="230" t="s">
        <v>1</v>
      </c>
      <c r="J644" s="231" cm="1">
        <f t="array" aca="1" ref="J644" ca="1">INDIRECT("'"&amp;$C644&amp;"'!"&amp;"$"&amp;$D644&amp;$J$1&amp;"")</f>
        <v>0</v>
      </c>
      <c r="K644" s="232"/>
      <c r="L644" s="232"/>
      <c r="M644" s="233"/>
      <c r="N644" s="229" cm="1">
        <f t="array" aca="1" ref="N644" ca="1">INDIRECT("'"&amp;$C644&amp;"'!"&amp;"$"&amp;$D644&amp;$N$1&amp;"")</f>
        <v>0</v>
      </c>
      <c r="O644" s="232"/>
      <c r="P644" s="232"/>
      <c r="Q644" s="230"/>
      <c r="R644" s="229" cm="1">
        <f t="array" aca="1" ref="R644" ca="1">INDIRECT("'"&amp;$C644&amp;"'!"&amp;"$"&amp;$D644&amp;$R$1&amp;"")</f>
        <v>0</v>
      </c>
      <c r="S644" s="232"/>
      <c r="T644" s="232"/>
      <c r="U644" s="233"/>
      <c r="V644" s="229"/>
      <c r="W644" s="234" cm="1">
        <f t="array" aca="1" ref="W644" ca="1">INDIRECT("'"&amp;$C644&amp;"'!"&amp;"$"&amp;$D644&amp;$W$1&amp;"")</f>
        <v>0</v>
      </c>
      <c r="X644" s="232"/>
      <c r="Y644" s="230"/>
      <c r="Z644" s="231" cm="1">
        <f t="array" aca="1" ref="Z644" ca="1">INDIRECT("'"&amp;$C644&amp;"'!"&amp;"$"&amp;$D644&amp;$Z$1&amp;"")</f>
        <v>0</v>
      </c>
      <c r="AA644" s="232" t="s">
        <v>1</v>
      </c>
      <c r="AB644" s="232" t="s">
        <v>1</v>
      </c>
      <c r="AC644" s="233" t="s">
        <v>1</v>
      </c>
      <c r="AD644" s="229" cm="1">
        <f t="array" aca="1" ref="AD644" ca="1">INDIRECT("'"&amp;$C644&amp;"'!"&amp;"$"&amp;$D644&amp;$AD$1&amp;"")</f>
        <v>0</v>
      </c>
      <c r="AE644" s="232" t="s">
        <v>1</v>
      </c>
      <c r="AF644" s="232" t="s">
        <v>1</v>
      </c>
      <c r="AG644" s="230" t="s">
        <v>1</v>
      </c>
      <c r="AH644" s="231" cm="1">
        <f t="array" aca="1" ref="AH644" ca="1">INDIRECT("'"&amp;$C644&amp;"'!"&amp;"$"&amp;$D644&amp;$AH$1&amp;"")</f>
        <v>0</v>
      </c>
      <c r="AI644" s="232" t="s">
        <v>1</v>
      </c>
      <c r="AJ644" s="232" t="s">
        <v>1</v>
      </c>
      <c r="AK644" s="233" t="s">
        <v>1</v>
      </c>
      <c r="AL644" s="229" cm="1">
        <f t="array" aca="1" ref="AL644" ca="1">INDIRECT("'"&amp;$C644&amp;"'!"&amp;"$"&amp;$D644&amp;$AL$1&amp;"")</f>
        <v>0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cm="1">
        <f t="array" aca="1" ref="AR644" ca="1">INDIRECT("'"&amp;$C644&amp;"'!"&amp;"$"&amp;$D644&amp;$AR$1&amp;"")</f>
        <v>0</v>
      </c>
      <c r="AS644" s="232"/>
      <c r="AT644" s="230"/>
      <c r="AU644" s="231" cm="1">
        <f t="array" aca="1" ref="AU644" ca="1">INDIRECT("'"&amp;$C644&amp;"'!"&amp;"$"&amp;$D644&amp;$AU$1&amp;"")</f>
        <v>0</v>
      </c>
      <c r="AV644" s="232"/>
      <c r="AW644" s="230"/>
      <c r="AX644" s="229"/>
      <c r="AY644" s="233"/>
      <c r="AZ644" s="232" cm="1">
        <f t="array" aca="1" ref="AZ644" ca="1">INDIRECT("'"&amp;$C644&amp;"'!"&amp;"$"&amp;$D644&amp;$AZ$1&amp;"")</f>
        <v>0</v>
      </c>
      <c r="BA644" s="231"/>
      <c r="BB644" s="232"/>
      <c r="BC644" s="230"/>
      <c r="BD644" s="232" cm="1">
        <f t="array" aca="1" ref="BD644" ca="1">INDIRECT("'"&amp;$C644&amp;"'!"&amp;"$"&amp;$D644&amp;$BD$1&amp;"")</f>
        <v>0</v>
      </c>
      <c r="BE644" s="231"/>
      <c r="BF644" s="232"/>
      <c r="BG644" s="230"/>
      <c r="BH644" s="234"/>
      <c r="BI644" s="230"/>
      <c r="BJ644" s="234" cm="1">
        <f t="array" aca="1" ref="BJ644" ca="1">INDIRECT("'"&amp;$C644&amp;"'!"&amp;"$"&amp;$D644&amp;$BJ$1&amp;"")</f>
        <v>0</v>
      </c>
      <c r="BK644" s="232"/>
      <c r="BL644" s="230"/>
      <c r="BM644" s="408"/>
      <c r="BN644" s="229" cm="1">
        <f t="array" aca="1" ref="BN644" ca="1">INDIRECT("'"&amp;$C644&amp;"'!"&amp;"$"&amp;$D644&amp;$BN$1&amp;"")</f>
        <v>0</v>
      </c>
      <c r="BO644" s="231"/>
      <c r="BP644" s="230"/>
      <c r="BQ644" s="234" cm="1">
        <f t="array" aca="1" ref="BQ644" ca="1">INDIRECT("'"&amp;$C644&amp;"'!"&amp;"$"&amp;$D644&amp;$BQ$1&amp;"")</f>
        <v>0</v>
      </c>
      <c r="BR644" s="232"/>
      <c r="BS644" s="232"/>
      <c r="BT644" s="230"/>
      <c r="BU644" s="235" cm="1">
        <f t="array" aca="1" ref="BU644" ca="1">INDIRECT("'"&amp;$C644&amp;"'!"&amp;"$"&amp;$D644&amp;$BU$1&amp;"")</f>
        <v>0</v>
      </c>
      <c r="BV644" s="232"/>
      <c r="BW644" s="232"/>
      <c r="BX644" s="230"/>
      <c r="BY644" s="235"/>
      <c r="BZ644" s="232"/>
      <c r="CA644" s="232"/>
      <c r="CB644" s="230"/>
    </row>
    <row r="645" spans="1:80" ht="15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153</v>
      </c>
      <c r="E645" s="222"/>
      <c r="F645" s="223"/>
      <c r="G645" s="224" cm="1">
        <f t="array" aca="1" ref="G645" ca="1">INDIRECT("'"&amp;$C645&amp;"'!"&amp;"$"&amp;$D645&amp;$G$1&amp;"")</f>
        <v>0</v>
      </c>
      <c r="H645" s="225" t="s">
        <v>1</v>
      </c>
      <c r="I645" s="223" t="s">
        <v>1</v>
      </c>
      <c r="J645" s="224" cm="1">
        <f t="array" aca="1" ref="J645" ca="1">INDIRECT("'"&amp;$C645&amp;"'!"&amp;"$"&amp;$D645&amp;$J$1&amp;"")</f>
        <v>0</v>
      </c>
      <c r="K645" s="225"/>
      <c r="L645" s="225"/>
      <c r="M645" s="226"/>
      <c r="N645" s="222" cm="1">
        <f t="array" aca="1" ref="N645" ca="1">INDIRECT("'"&amp;$C645&amp;"'!"&amp;"$"&amp;$D645&amp;$N$1&amp;"")</f>
        <v>0</v>
      </c>
      <c r="O645" s="225"/>
      <c r="P645" s="225"/>
      <c r="Q645" s="223"/>
      <c r="R645" s="352" cm="1">
        <f t="array" aca="1" ref="R645" ca="1">INDIRECT("'"&amp;$C645&amp;"'!"&amp;"$"&amp;$D645&amp;$R$1&amp;"")</f>
        <v>0</v>
      </c>
      <c r="S645" s="225"/>
      <c r="T645" s="225"/>
      <c r="U645" s="226"/>
      <c r="V645" s="222"/>
      <c r="W645" s="227" cm="1">
        <f t="array" aca="1" ref="W645" ca="1">INDIRECT("'"&amp;$C645&amp;"'!"&amp;"$"&amp;$D645&amp;$W$1&amp;"")</f>
        <v>0</v>
      </c>
      <c r="X645" s="225"/>
      <c r="Y645" s="223"/>
      <c r="Z645" s="224" cm="1">
        <f t="array" aca="1" ref="Z645" ca="1">INDIRECT("'"&amp;$C645&amp;"'!"&amp;"$"&amp;$D645&amp;$Z$1&amp;"")</f>
        <v>0</v>
      </c>
      <c r="AA645" s="225" t="s">
        <v>1</v>
      </c>
      <c r="AB645" s="225" t="s">
        <v>1</v>
      </c>
      <c r="AC645" s="226" t="s">
        <v>1</v>
      </c>
      <c r="AD645" s="222" cm="1">
        <f t="array" aca="1" ref="AD645" ca="1">INDIRECT("'"&amp;$C645&amp;"'!"&amp;"$"&amp;$D645&amp;$AD$1&amp;"")</f>
        <v>0</v>
      </c>
      <c r="AE645" s="225" t="s">
        <v>1</v>
      </c>
      <c r="AF645" s="225" t="s">
        <v>1</v>
      </c>
      <c r="AG645" s="223" t="s">
        <v>1</v>
      </c>
      <c r="AH645" s="224" cm="1">
        <f t="array" aca="1" ref="AH645" ca="1">INDIRECT("'"&amp;$C645&amp;"'!"&amp;"$"&amp;$D645&amp;$AH$1&amp;"")</f>
        <v>0</v>
      </c>
      <c r="AI645" s="225" t="s">
        <v>1</v>
      </c>
      <c r="AJ645" s="225" t="s">
        <v>1</v>
      </c>
      <c r="AK645" s="226" t="s">
        <v>1</v>
      </c>
      <c r="AL645" s="222" cm="1">
        <f t="array" aca="1" ref="AL645" ca="1">INDIRECT("'"&amp;$C645&amp;"'!"&amp;"$"&amp;$D645&amp;$AL$1&amp;"")</f>
        <v>0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cm="1">
        <f t="array" aca="1" ref="AR645" ca="1">INDIRECT("'"&amp;$C645&amp;"'!"&amp;"$"&amp;$D645&amp;$AR$1&amp;"")</f>
        <v>0</v>
      </c>
      <c r="AS645" s="225"/>
      <c r="AT645" s="223"/>
      <c r="AU645" s="224" cm="1">
        <f t="array" aca="1" ref="AU645" ca="1">INDIRECT("'"&amp;$C645&amp;"'!"&amp;"$"&amp;$D645&amp;$AU$1&amp;"")</f>
        <v>0</v>
      </c>
      <c r="AV645" s="225"/>
      <c r="AW645" s="223"/>
      <c r="AX645" s="222"/>
      <c r="AY645" s="226"/>
      <c r="AZ645" s="225" cm="1">
        <f t="array" aca="1" ref="AZ645" ca="1">INDIRECT("'"&amp;$C645&amp;"'!"&amp;"$"&amp;$D645&amp;$AZ$1&amp;"")</f>
        <v>0</v>
      </c>
      <c r="BA645" s="224"/>
      <c r="BB645" s="225"/>
      <c r="BC645" s="223"/>
      <c r="BD645" s="225" cm="1">
        <f t="array" aca="1" ref="BD645" ca="1">INDIRECT("'"&amp;$C645&amp;"'!"&amp;"$"&amp;$D645&amp;$BD$1&amp;"")</f>
        <v>0</v>
      </c>
      <c r="BE645" s="224"/>
      <c r="BF645" s="225"/>
      <c r="BG645" s="223"/>
      <c r="BH645" s="227"/>
      <c r="BI645" s="223"/>
      <c r="BJ645" s="227" cm="1">
        <f t="array" aca="1" ref="BJ645" ca="1">INDIRECT("'"&amp;$C645&amp;"'!"&amp;"$"&amp;$D645&amp;$BJ$1&amp;"")</f>
        <v>0</v>
      </c>
      <c r="BK645" s="225"/>
      <c r="BL645" s="223"/>
      <c r="BM645" s="407"/>
      <c r="BN645" s="222" cm="1">
        <f t="array" aca="1" ref="BN645" ca="1">INDIRECT("'"&amp;$C645&amp;"'!"&amp;"$"&amp;$D645&amp;$BN$1&amp;"")</f>
        <v>0</v>
      </c>
      <c r="BO645" s="224"/>
      <c r="BP645" s="223"/>
      <c r="BQ645" s="227" cm="1">
        <f t="array" aca="1" ref="BQ645" ca="1">INDIRECT("'"&amp;$C645&amp;"'!"&amp;"$"&amp;$D645&amp;$BQ$1&amp;"")</f>
        <v>0</v>
      </c>
      <c r="BR645" s="225"/>
      <c r="BS645" s="225"/>
      <c r="BT645" s="223"/>
      <c r="BU645" s="228" cm="1">
        <f t="array" aca="1" ref="BU645" ca="1">INDIRECT("'"&amp;$C645&amp;"'!"&amp;"$"&amp;$D645&amp;$BU$1&amp;"")</f>
        <v>0</v>
      </c>
      <c r="BV645" s="225"/>
      <c r="BW645" s="225"/>
      <c r="BX645" s="223"/>
      <c r="BY645" s="228"/>
      <c r="BZ645" s="225"/>
      <c r="CA645" s="225"/>
      <c r="CB645" s="223"/>
    </row>
    <row r="646" spans="1:80" ht="15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154</v>
      </c>
      <c r="E646" s="229"/>
      <c r="F646" s="230"/>
      <c r="G646" s="231" cm="1">
        <f t="array" aca="1" ref="G646" ca="1">INDIRECT("'"&amp;$C646&amp;"'!"&amp;"$"&amp;$D646&amp;$G$1&amp;"")</f>
        <v>0</v>
      </c>
      <c r="H646" s="232" t="s">
        <v>1</v>
      </c>
      <c r="I646" s="230" t="s">
        <v>1</v>
      </c>
      <c r="J646" s="231" cm="1">
        <f t="array" aca="1" ref="J646" ca="1">INDIRECT("'"&amp;$C646&amp;"'!"&amp;"$"&amp;$D646&amp;$J$1&amp;"")</f>
        <v>0</v>
      </c>
      <c r="K646" s="232"/>
      <c r="L646" s="232"/>
      <c r="M646" s="233"/>
      <c r="N646" s="229" cm="1">
        <f t="array" aca="1" ref="N646" ca="1">INDIRECT("'"&amp;$C646&amp;"'!"&amp;"$"&amp;$D646&amp;$N$1&amp;"")</f>
        <v>0</v>
      </c>
      <c r="O646" s="232"/>
      <c r="P646" s="232"/>
      <c r="Q646" s="230"/>
      <c r="R646" s="353" cm="1">
        <f t="array" aca="1" ref="R646" ca="1">INDIRECT("'"&amp;$C646&amp;"'!"&amp;"$"&amp;$D646&amp;$R$1&amp;"")</f>
        <v>0</v>
      </c>
      <c r="S646" s="232"/>
      <c r="T646" s="232"/>
      <c r="U646" s="233"/>
      <c r="V646" s="229"/>
      <c r="W646" s="234" cm="1">
        <f t="array" aca="1" ref="W646" ca="1">INDIRECT("'"&amp;$C646&amp;"'!"&amp;"$"&amp;$D646&amp;$W$1&amp;"")</f>
        <v>0</v>
      </c>
      <c r="X646" s="232"/>
      <c r="Y646" s="230"/>
      <c r="Z646" s="231" cm="1">
        <f t="array" aca="1" ref="Z646" ca="1">INDIRECT("'"&amp;$C646&amp;"'!"&amp;"$"&amp;$D646&amp;$Z$1&amp;"")</f>
        <v>0</v>
      </c>
      <c r="AA646" s="232" t="s">
        <v>1</v>
      </c>
      <c r="AB646" s="232" t="s">
        <v>1</v>
      </c>
      <c r="AC646" s="233" t="s">
        <v>1</v>
      </c>
      <c r="AD646" s="229" cm="1">
        <f t="array" aca="1" ref="AD646" ca="1">INDIRECT("'"&amp;$C646&amp;"'!"&amp;"$"&amp;$D646&amp;$AD$1&amp;"")</f>
        <v>0</v>
      </c>
      <c r="AE646" s="232" t="s">
        <v>1</v>
      </c>
      <c r="AF646" s="232" t="s">
        <v>1</v>
      </c>
      <c r="AG646" s="230" t="s">
        <v>1</v>
      </c>
      <c r="AH646" s="231" cm="1">
        <f t="array" aca="1" ref="AH646" ca="1">INDIRECT("'"&amp;$C646&amp;"'!"&amp;"$"&amp;$D646&amp;$AH$1&amp;"")</f>
        <v>0</v>
      </c>
      <c r="AI646" s="232" t="s">
        <v>1</v>
      </c>
      <c r="AJ646" s="232" t="s">
        <v>1</v>
      </c>
      <c r="AK646" s="233" t="s">
        <v>1</v>
      </c>
      <c r="AL646" s="229" cm="1">
        <f t="array" aca="1" ref="AL646" ca="1">INDIRECT("'"&amp;$C646&amp;"'!"&amp;"$"&amp;$D646&amp;$AL$1&amp;"")</f>
        <v>0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cm="1">
        <f t="array" aca="1" ref="AR646" ca="1">INDIRECT("'"&amp;$C646&amp;"'!"&amp;"$"&amp;$D646&amp;$AR$1&amp;"")</f>
        <v>0</v>
      </c>
      <c r="AS646" s="232"/>
      <c r="AT646" s="230"/>
      <c r="AU646" s="231" cm="1">
        <f t="array" aca="1" ref="AU646" ca="1">INDIRECT("'"&amp;$C646&amp;"'!"&amp;"$"&amp;$D646&amp;$AU$1&amp;"")</f>
        <v>0</v>
      </c>
      <c r="AV646" s="232"/>
      <c r="AW646" s="230"/>
      <c r="AX646" s="229"/>
      <c r="AY646" s="233"/>
      <c r="AZ646" s="232" cm="1">
        <f t="array" aca="1" ref="AZ646" ca="1">INDIRECT("'"&amp;$C646&amp;"'!"&amp;"$"&amp;$D646&amp;$AZ$1&amp;"")</f>
        <v>0</v>
      </c>
      <c r="BA646" s="231"/>
      <c r="BB646" s="232"/>
      <c r="BC646" s="230"/>
      <c r="BD646" s="232" cm="1">
        <f t="array" aca="1" ref="BD646" ca="1">INDIRECT("'"&amp;$C646&amp;"'!"&amp;"$"&amp;$D646&amp;$BD$1&amp;"")</f>
        <v>0</v>
      </c>
      <c r="BE646" s="231"/>
      <c r="BF646" s="232"/>
      <c r="BG646" s="230"/>
      <c r="BH646" s="234"/>
      <c r="BI646" s="230"/>
      <c r="BJ646" s="234" cm="1">
        <f t="array" aca="1" ref="BJ646" ca="1">INDIRECT("'"&amp;$C646&amp;"'!"&amp;"$"&amp;$D646&amp;$BJ$1&amp;"")</f>
        <v>0</v>
      </c>
      <c r="BK646" s="232"/>
      <c r="BL646" s="230"/>
      <c r="BM646" s="408"/>
      <c r="BN646" s="229" cm="1">
        <f t="array" aca="1" ref="BN646" ca="1">INDIRECT("'"&amp;$C646&amp;"'!"&amp;"$"&amp;$D646&amp;$BN$1&amp;"")</f>
        <v>0</v>
      </c>
      <c r="BO646" s="231"/>
      <c r="BP646" s="230"/>
      <c r="BQ646" s="234" cm="1">
        <f t="array" aca="1" ref="BQ646" ca="1">INDIRECT("'"&amp;$C646&amp;"'!"&amp;"$"&amp;$D646&amp;$BQ$1&amp;"")</f>
        <v>0</v>
      </c>
      <c r="BR646" s="232"/>
      <c r="BS646" s="232"/>
      <c r="BT646" s="230"/>
      <c r="BU646" s="235" cm="1">
        <f t="array" aca="1" ref="BU646" ca="1">INDIRECT("'"&amp;$C646&amp;"'!"&amp;"$"&amp;$D646&amp;$BU$1&amp;"")</f>
        <v>0</v>
      </c>
      <c r="BV646" s="232"/>
      <c r="BW646" s="232"/>
      <c r="BX646" s="230"/>
      <c r="BY646" s="235"/>
      <c r="BZ646" s="232"/>
      <c r="CA646" s="232"/>
      <c r="CB646" s="230"/>
    </row>
    <row r="647" spans="1:80" ht="15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155</v>
      </c>
      <c r="E647" s="222"/>
      <c r="F647" s="223"/>
      <c r="G647" s="224" cm="1">
        <f t="array" aca="1" ref="G647" ca="1">INDIRECT("'"&amp;$C647&amp;"'!"&amp;"$"&amp;$D647&amp;$G$1&amp;"")</f>
        <v>0</v>
      </c>
      <c r="H647" s="225" t="s">
        <v>1</v>
      </c>
      <c r="I647" s="223" t="s">
        <v>1</v>
      </c>
      <c r="J647" s="224" cm="1">
        <f t="array" aca="1" ref="J647" ca="1">INDIRECT("'"&amp;$C647&amp;"'!"&amp;"$"&amp;$D647&amp;$J$1&amp;"")</f>
        <v>0</v>
      </c>
      <c r="K647" s="225"/>
      <c r="L647" s="225"/>
      <c r="M647" s="226"/>
      <c r="N647" s="222" cm="1">
        <f t="array" aca="1" ref="N647" ca="1">INDIRECT("'"&amp;$C647&amp;"'!"&amp;"$"&amp;$D647&amp;$N$1&amp;"")</f>
        <v>0</v>
      </c>
      <c r="O647" s="225"/>
      <c r="P647" s="225"/>
      <c r="Q647" s="226"/>
      <c r="R647" s="352" cm="1">
        <f t="array" aca="1" ref="R647" ca="1">INDIRECT("'"&amp;$C647&amp;"'!"&amp;"$"&amp;$D647&amp;$R$1&amp;"")</f>
        <v>0</v>
      </c>
      <c r="S647" s="225"/>
      <c r="T647" s="225"/>
      <c r="U647" s="226"/>
      <c r="V647" s="222"/>
      <c r="W647" s="227" cm="1">
        <f t="array" aca="1" ref="W647" ca="1">INDIRECT("'"&amp;$C647&amp;"'!"&amp;"$"&amp;$D647&amp;$W$1&amp;"")</f>
        <v>0</v>
      </c>
      <c r="X647" s="225"/>
      <c r="Y647" s="223"/>
      <c r="Z647" s="224" cm="1">
        <f t="array" aca="1" ref="Z647" ca="1">INDIRECT("'"&amp;$C647&amp;"'!"&amp;"$"&amp;$D647&amp;$Z$1&amp;"")</f>
        <v>0</v>
      </c>
      <c r="AA647" s="225" t="s">
        <v>1</v>
      </c>
      <c r="AB647" s="225" t="s">
        <v>1</v>
      </c>
      <c r="AC647" s="226" t="s">
        <v>1</v>
      </c>
      <c r="AD647" s="222" cm="1">
        <f t="array" aca="1" ref="AD647" ca="1">INDIRECT("'"&amp;$C647&amp;"'!"&amp;"$"&amp;$D647&amp;$AD$1&amp;"")</f>
        <v>0</v>
      </c>
      <c r="AE647" s="225" t="s">
        <v>1</v>
      </c>
      <c r="AF647" s="225" t="s">
        <v>1</v>
      </c>
      <c r="AG647" s="223" t="s">
        <v>1</v>
      </c>
      <c r="AH647" s="224" cm="1">
        <f t="array" aca="1" ref="AH647" ca="1">INDIRECT("'"&amp;$C647&amp;"'!"&amp;"$"&amp;$D647&amp;$AH$1&amp;"")</f>
        <v>0</v>
      </c>
      <c r="AI647" s="225" t="s">
        <v>1</v>
      </c>
      <c r="AJ647" s="225" t="s">
        <v>1</v>
      </c>
      <c r="AK647" s="226" t="s">
        <v>1</v>
      </c>
      <c r="AL647" s="222" cm="1">
        <f t="array" aca="1" ref="AL647" ca="1">INDIRECT("'"&amp;$C647&amp;"'!"&amp;"$"&amp;$D647&amp;$AL$1&amp;"")</f>
        <v>0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cm="1">
        <f t="array" aca="1" ref="AR647" ca="1">INDIRECT("'"&amp;$C647&amp;"'!"&amp;"$"&amp;$D647&amp;$AR$1&amp;"")</f>
        <v>0</v>
      </c>
      <c r="AS647" s="225"/>
      <c r="AT647" s="223"/>
      <c r="AU647" s="224" cm="1">
        <f t="array" aca="1" ref="AU647" ca="1">INDIRECT("'"&amp;$C647&amp;"'!"&amp;"$"&amp;$D647&amp;$AU$1&amp;"")</f>
        <v>0</v>
      </c>
      <c r="AV647" s="225"/>
      <c r="AW647" s="223"/>
      <c r="AX647" s="222"/>
      <c r="AY647" s="226"/>
      <c r="AZ647" s="225" cm="1">
        <f t="array" aca="1" ref="AZ647" ca="1">INDIRECT("'"&amp;$C647&amp;"'!"&amp;"$"&amp;$D647&amp;$AZ$1&amp;"")</f>
        <v>0</v>
      </c>
      <c r="BA647" s="224"/>
      <c r="BB647" s="225"/>
      <c r="BC647" s="223"/>
      <c r="BD647" s="225" cm="1">
        <f t="array" aca="1" ref="BD647" ca="1">INDIRECT("'"&amp;$C647&amp;"'!"&amp;"$"&amp;$D647&amp;$BD$1&amp;"")</f>
        <v>0</v>
      </c>
      <c r="BE647" s="224"/>
      <c r="BF647" s="225"/>
      <c r="BG647" s="223"/>
      <c r="BH647" s="227"/>
      <c r="BI647" s="223"/>
      <c r="BJ647" s="227" cm="1">
        <f t="array" aca="1" ref="BJ647" ca="1">INDIRECT("'"&amp;$C647&amp;"'!"&amp;"$"&amp;$D647&amp;$BJ$1&amp;"")</f>
        <v>0</v>
      </c>
      <c r="BK647" s="225"/>
      <c r="BL647" s="223"/>
      <c r="BM647" s="407"/>
      <c r="BN647" s="222" cm="1">
        <f t="array" aca="1" ref="BN647" ca="1">INDIRECT("'"&amp;$C647&amp;"'!"&amp;"$"&amp;$D647&amp;$BN$1&amp;"")</f>
        <v>0</v>
      </c>
      <c r="BO647" s="224"/>
      <c r="BP647" s="223"/>
      <c r="BQ647" s="227" cm="1">
        <f t="array" aca="1" ref="BQ647" ca="1">INDIRECT("'"&amp;$C647&amp;"'!"&amp;"$"&amp;$D647&amp;$BQ$1&amp;"")</f>
        <v>0</v>
      </c>
      <c r="BR647" s="225"/>
      <c r="BS647" s="225"/>
      <c r="BT647" s="223"/>
      <c r="BU647" s="228" cm="1">
        <f t="array" aca="1" ref="BU647" ca="1">INDIRECT("'"&amp;$C647&amp;"'!"&amp;"$"&amp;$D647&amp;$BU$1&amp;"")</f>
        <v>0</v>
      </c>
      <c r="BV647" s="225"/>
      <c r="BW647" s="225"/>
      <c r="BX647" s="223"/>
      <c r="BY647" s="228"/>
      <c r="BZ647" s="225"/>
      <c r="CA647" s="225"/>
      <c r="CB647" s="223"/>
    </row>
    <row r="648" spans="1:80" ht="15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156</v>
      </c>
      <c r="E648" s="229"/>
      <c r="F648" s="230"/>
      <c r="G648" s="231" cm="1">
        <f t="array" aca="1" ref="G648" ca="1">INDIRECT("'"&amp;$C648&amp;"'!"&amp;"$"&amp;$D648&amp;$G$1&amp;"")</f>
        <v>0</v>
      </c>
      <c r="H648" s="232" t="s">
        <v>1</v>
      </c>
      <c r="I648" s="230" t="s">
        <v>1</v>
      </c>
      <c r="J648" s="231" cm="1">
        <f t="array" aca="1" ref="J648" ca="1">INDIRECT("'"&amp;$C648&amp;"'!"&amp;"$"&amp;$D648&amp;$J$1&amp;"")</f>
        <v>0</v>
      </c>
      <c r="K648" s="232"/>
      <c r="L648" s="232"/>
      <c r="M648" s="233"/>
      <c r="N648" s="229" cm="1">
        <f t="array" aca="1" ref="N648" ca="1">INDIRECT("'"&amp;$C648&amp;"'!"&amp;"$"&amp;$D648&amp;$N$1&amp;"")</f>
        <v>0</v>
      </c>
      <c r="O648" s="232"/>
      <c r="P648" s="232"/>
      <c r="Q648" s="230"/>
      <c r="R648" s="229" cm="1">
        <f t="array" aca="1" ref="R648" ca="1">INDIRECT("'"&amp;$C648&amp;"'!"&amp;"$"&amp;$D648&amp;$R$1&amp;"")</f>
        <v>0</v>
      </c>
      <c r="S648" s="232"/>
      <c r="T648" s="232"/>
      <c r="U648" s="233"/>
      <c r="V648" s="229"/>
      <c r="W648" s="234" cm="1">
        <f t="array" aca="1" ref="W648" ca="1">INDIRECT("'"&amp;$C648&amp;"'!"&amp;"$"&amp;$D648&amp;$W$1&amp;"")</f>
        <v>0</v>
      </c>
      <c r="X648" s="232"/>
      <c r="Y648" s="230"/>
      <c r="Z648" s="231" cm="1">
        <f t="array" aca="1" ref="Z648" ca="1">INDIRECT("'"&amp;$C648&amp;"'!"&amp;"$"&amp;$D648&amp;$Z$1&amp;"")</f>
        <v>0</v>
      </c>
      <c r="AA648" s="232" t="s">
        <v>1</v>
      </c>
      <c r="AB648" s="232" t="s">
        <v>1</v>
      </c>
      <c r="AC648" s="233" t="s">
        <v>1</v>
      </c>
      <c r="AD648" s="229" cm="1">
        <f t="array" aca="1" ref="AD648" ca="1">INDIRECT("'"&amp;$C648&amp;"'!"&amp;"$"&amp;$D648&amp;$AD$1&amp;"")</f>
        <v>0</v>
      </c>
      <c r="AE648" s="232" t="s">
        <v>1</v>
      </c>
      <c r="AF648" s="232" t="s">
        <v>1</v>
      </c>
      <c r="AG648" s="230" t="s">
        <v>1</v>
      </c>
      <c r="AH648" s="231" cm="1">
        <f t="array" aca="1" ref="AH648" ca="1">INDIRECT("'"&amp;$C648&amp;"'!"&amp;"$"&amp;$D648&amp;$AH$1&amp;"")</f>
        <v>0</v>
      </c>
      <c r="AI648" s="232" t="s">
        <v>1</v>
      </c>
      <c r="AJ648" s="232" t="s">
        <v>1</v>
      </c>
      <c r="AK648" s="233" t="s">
        <v>1</v>
      </c>
      <c r="AL648" s="229" cm="1">
        <f t="array" aca="1" ref="AL648" ca="1">INDIRECT("'"&amp;$C648&amp;"'!"&amp;"$"&amp;$D648&amp;$AL$1&amp;"")</f>
        <v>0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cm="1">
        <f t="array" aca="1" ref="AR648" ca="1">INDIRECT("'"&amp;$C648&amp;"'!"&amp;"$"&amp;$D648&amp;$AR$1&amp;"")</f>
        <v>0</v>
      </c>
      <c r="AS648" s="232"/>
      <c r="AT648" s="230"/>
      <c r="AU648" s="231" cm="1">
        <f t="array" aca="1" ref="AU648" ca="1">INDIRECT("'"&amp;$C648&amp;"'!"&amp;"$"&amp;$D648&amp;$AU$1&amp;"")</f>
        <v>0</v>
      </c>
      <c r="AV648" s="232"/>
      <c r="AW648" s="230"/>
      <c r="AX648" s="229"/>
      <c r="AY648" s="233"/>
      <c r="AZ648" s="232" cm="1">
        <f t="array" aca="1" ref="AZ648" ca="1">INDIRECT("'"&amp;$C648&amp;"'!"&amp;"$"&amp;$D648&amp;$AZ$1&amp;"")</f>
        <v>0</v>
      </c>
      <c r="BA648" s="231"/>
      <c r="BB648" s="232"/>
      <c r="BC648" s="230"/>
      <c r="BD648" s="232" cm="1">
        <f t="array" aca="1" ref="BD648" ca="1">INDIRECT("'"&amp;$C648&amp;"'!"&amp;"$"&amp;$D648&amp;$BD$1&amp;"")</f>
        <v>0</v>
      </c>
      <c r="BE648" s="231"/>
      <c r="BF648" s="232"/>
      <c r="BG648" s="230"/>
      <c r="BH648" s="234"/>
      <c r="BI648" s="230"/>
      <c r="BJ648" s="234" cm="1">
        <f t="array" aca="1" ref="BJ648" ca="1">INDIRECT("'"&amp;$C648&amp;"'!"&amp;"$"&amp;$D648&amp;$BJ$1&amp;"")</f>
        <v>0</v>
      </c>
      <c r="BK648" s="232"/>
      <c r="BL648" s="230"/>
      <c r="BM648" s="408"/>
      <c r="BN648" s="229" cm="1">
        <f t="array" aca="1" ref="BN648" ca="1">INDIRECT("'"&amp;$C648&amp;"'!"&amp;"$"&amp;$D648&amp;$BN$1&amp;"")</f>
        <v>0</v>
      </c>
      <c r="BO648" s="231"/>
      <c r="BP648" s="230"/>
      <c r="BQ648" s="234" cm="1">
        <f t="array" aca="1" ref="BQ648" ca="1">INDIRECT("'"&amp;$C648&amp;"'!"&amp;"$"&amp;$D648&amp;$BQ$1&amp;"")</f>
        <v>0</v>
      </c>
      <c r="BR648" s="232"/>
      <c r="BS648" s="232"/>
      <c r="BT648" s="230"/>
      <c r="BU648" s="235" cm="1">
        <f t="array" aca="1" ref="BU648" ca="1">INDIRECT("'"&amp;$C648&amp;"'!"&amp;"$"&amp;$D648&amp;$BU$1&amp;"")</f>
        <v>0</v>
      </c>
      <c r="BV648" s="232"/>
      <c r="BW648" s="232"/>
      <c r="BX648" s="230"/>
      <c r="BY648" s="235"/>
      <c r="BZ648" s="232"/>
      <c r="CA648" s="232"/>
      <c r="CB648" s="230"/>
    </row>
    <row r="649" spans="1:80" ht="15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157</v>
      </c>
      <c r="E649" s="222"/>
      <c r="F649" s="223"/>
      <c r="G649" s="224" cm="1">
        <f t="array" aca="1" ref="G649" ca="1">INDIRECT("'"&amp;$C649&amp;"'!"&amp;"$"&amp;$D649&amp;$G$1&amp;"")</f>
        <v>0</v>
      </c>
      <c r="H649" s="225" t="s">
        <v>1</v>
      </c>
      <c r="I649" s="223" t="s">
        <v>1</v>
      </c>
      <c r="J649" s="224" cm="1">
        <f t="array" aca="1" ref="J649" ca="1">INDIRECT("'"&amp;$C649&amp;"'!"&amp;"$"&amp;$D649&amp;$J$1&amp;"")</f>
        <v>0</v>
      </c>
      <c r="K649" s="493"/>
      <c r="L649" s="225"/>
      <c r="M649" s="226"/>
      <c r="N649" s="222" cm="1">
        <f t="array" aca="1" ref="N649" ca="1">INDIRECT("'"&amp;$C649&amp;"'!"&amp;"$"&amp;$D649&amp;$N$1&amp;"")</f>
        <v>0</v>
      </c>
      <c r="O649" s="225"/>
      <c r="P649" s="225"/>
      <c r="Q649" s="223"/>
      <c r="R649" s="352" cm="1">
        <f t="array" aca="1" ref="R649" ca="1">INDIRECT("'"&amp;$C649&amp;"'!"&amp;"$"&amp;$D649&amp;$R$1&amp;"")</f>
        <v>0</v>
      </c>
      <c r="S649" s="225"/>
      <c r="T649" s="225"/>
      <c r="U649" s="226"/>
      <c r="V649" s="222"/>
      <c r="W649" s="227" cm="1">
        <f t="array" aca="1" ref="W649" ca="1">INDIRECT("'"&amp;$C649&amp;"'!"&amp;"$"&amp;$D649&amp;$W$1&amp;"")</f>
        <v>0</v>
      </c>
      <c r="X649" s="225"/>
      <c r="Y649" s="223"/>
      <c r="Z649" s="224" cm="1">
        <f t="array" aca="1" ref="Z649" ca="1">INDIRECT("'"&amp;$C649&amp;"'!"&amp;"$"&amp;$D649&amp;$Z$1&amp;"")</f>
        <v>0</v>
      </c>
      <c r="AA649" s="225" t="s">
        <v>1</v>
      </c>
      <c r="AB649" s="225" t="s">
        <v>1</v>
      </c>
      <c r="AC649" s="226" t="s">
        <v>1</v>
      </c>
      <c r="AD649" s="222" cm="1">
        <f t="array" aca="1" ref="AD649" ca="1">INDIRECT("'"&amp;$C649&amp;"'!"&amp;"$"&amp;$D649&amp;$AD$1&amp;"")</f>
        <v>0</v>
      </c>
      <c r="AE649" s="225" t="s">
        <v>1</v>
      </c>
      <c r="AF649" s="225" t="s">
        <v>1</v>
      </c>
      <c r="AG649" s="223" t="s">
        <v>1</v>
      </c>
      <c r="AH649" s="224" cm="1">
        <f t="array" aca="1" ref="AH649" ca="1">INDIRECT("'"&amp;$C649&amp;"'!"&amp;"$"&amp;$D649&amp;$AH$1&amp;"")</f>
        <v>0</v>
      </c>
      <c r="AI649" s="225" t="s">
        <v>1</v>
      </c>
      <c r="AJ649" s="225" t="s">
        <v>1</v>
      </c>
      <c r="AK649" s="226" t="s">
        <v>1</v>
      </c>
      <c r="AL649" s="222" cm="1">
        <f t="array" aca="1" ref="AL649" ca="1">INDIRECT("'"&amp;$C649&amp;"'!"&amp;"$"&amp;$D649&amp;$AL$1&amp;"")</f>
        <v>0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cm="1">
        <f t="array" aca="1" ref="AR649" ca="1">INDIRECT("'"&amp;$C649&amp;"'!"&amp;"$"&amp;$D649&amp;$AR$1&amp;"")</f>
        <v>0</v>
      </c>
      <c r="AS649" s="225"/>
      <c r="AT649" s="223"/>
      <c r="AU649" s="224" cm="1">
        <f t="array" aca="1" ref="AU649" ca="1">INDIRECT("'"&amp;$C649&amp;"'!"&amp;"$"&amp;$D649&amp;$AU$1&amp;"")</f>
        <v>0</v>
      </c>
      <c r="AV649" s="225"/>
      <c r="AW649" s="223"/>
      <c r="AX649" s="222"/>
      <c r="AY649" s="226"/>
      <c r="AZ649" s="225" cm="1">
        <f t="array" aca="1" ref="AZ649" ca="1">INDIRECT("'"&amp;$C649&amp;"'!"&amp;"$"&amp;$D649&amp;$AZ$1&amp;"")</f>
        <v>0</v>
      </c>
      <c r="BA649" s="224"/>
      <c r="BB649" s="225"/>
      <c r="BC649" s="223"/>
      <c r="BD649" s="225" cm="1">
        <f t="array" aca="1" ref="BD649" ca="1">INDIRECT("'"&amp;$C649&amp;"'!"&amp;"$"&amp;$D649&amp;$BD$1&amp;"")</f>
        <v>0</v>
      </c>
      <c r="BE649" s="224"/>
      <c r="BF649" s="225"/>
      <c r="BG649" s="223"/>
      <c r="BH649" s="227"/>
      <c r="BI649" s="223"/>
      <c r="BJ649" s="227" cm="1">
        <f t="array" aca="1" ref="BJ649" ca="1">INDIRECT("'"&amp;$C649&amp;"'!"&amp;"$"&amp;$D649&amp;$BJ$1&amp;"")</f>
        <v>0</v>
      </c>
      <c r="BK649" s="225"/>
      <c r="BL649" s="223"/>
      <c r="BM649" s="407"/>
      <c r="BN649" s="222" cm="1">
        <f t="array" aca="1" ref="BN649" ca="1">INDIRECT("'"&amp;$C649&amp;"'!"&amp;"$"&amp;$D649&amp;$BN$1&amp;"")</f>
        <v>0</v>
      </c>
      <c r="BO649" s="224"/>
      <c r="BP649" s="223"/>
      <c r="BQ649" s="227" cm="1">
        <f t="array" aca="1" ref="BQ649" ca="1">INDIRECT("'"&amp;$C649&amp;"'!"&amp;"$"&amp;$D649&amp;$BQ$1&amp;"")</f>
        <v>0</v>
      </c>
      <c r="BR649" s="225"/>
      <c r="BS649" s="225"/>
      <c r="BT649" s="223"/>
      <c r="BU649" s="228" cm="1">
        <f t="array" aca="1" ref="BU649" ca="1">INDIRECT("'"&amp;$C649&amp;"'!"&amp;"$"&amp;$D649&amp;$BU$1&amp;"")</f>
        <v>0</v>
      </c>
      <c r="BV649" s="225"/>
      <c r="BW649" s="225"/>
      <c r="BX649" s="223"/>
      <c r="BY649" s="228"/>
      <c r="BZ649" s="225"/>
      <c r="CA649" s="225"/>
      <c r="CB649" s="223"/>
    </row>
    <row r="650" spans="1:80" ht="15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158</v>
      </c>
      <c r="E650" s="229"/>
      <c r="F650" s="230"/>
      <c r="G650" s="231" cm="1">
        <f t="array" aca="1" ref="G650" ca="1">INDIRECT("'"&amp;$C650&amp;"'!"&amp;"$"&amp;$D650&amp;$G$1&amp;"")</f>
        <v>0</v>
      </c>
      <c r="H650" s="232" t="s">
        <v>1</v>
      </c>
      <c r="I650" s="230" t="s">
        <v>1</v>
      </c>
      <c r="J650" s="231" cm="1">
        <f t="array" aca="1" ref="J650" ca="1">INDIRECT("'"&amp;$C650&amp;"'!"&amp;"$"&amp;$D650&amp;$J$1&amp;"")</f>
        <v>0</v>
      </c>
      <c r="K650" s="232"/>
      <c r="L650" s="232"/>
      <c r="M650" s="233"/>
      <c r="N650" s="229" cm="1">
        <f t="array" aca="1" ref="N650" ca="1">INDIRECT("'"&amp;$C650&amp;"'!"&amp;"$"&amp;$D650&amp;$N$1&amp;"")</f>
        <v>0</v>
      </c>
      <c r="O650" s="232"/>
      <c r="P650" s="232"/>
      <c r="Q650" s="230"/>
      <c r="R650" s="229" cm="1">
        <f t="array" aca="1" ref="R650" ca="1">INDIRECT("'"&amp;$C650&amp;"'!"&amp;"$"&amp;$D650&amp;$R$1&amp;"")</f>
        <v>0</v>
      </c>
      <c r="S650" s="232"/>
      <c r="T650" s="232"/>
      <c r="U650" s="233"/>
      <c r="V650" s="229"/>
      <c r="W650" s="234" cm="1">
        <f t="array" aca="1" ref="W650" ca="1">INDIRECT("'"&amp;$C650&amp;"'!"&amp;"$"&amp;$D650&amp;$W$1&amp;"")</f>
        <v>0</v>
      </c>
      <c r="X650" s="232"/>
      <c r="Y650" s="230"/>
      <c r="Z650" s="231" cm="1">
        <f t="array" aca="1" ref="Z650" ca="1">INDIRECT("'"&amp;$C650&amp;"'!"&amp;"$"&amp;$D650&amp;$Z$1&amp;"")</f>
        <v>0</v>
      </c>
      <c r="AA650" s="232" t="s">
        <v>1</v>
      </c>
      <c r="AB650" s="232" t="s">
        <v>1</v>
      </c>
      <c r="AC650" s="233" t="s">
        <v>1</v>
      </c>
      <c r="AD650" s="229" cm="1">
        <f t="array" aca="1" ref="AD650" ca="1">INDIRECT("'"&amp;$C650&amp;"'!"&amp;"$"&amp;$D650&amp;$AD$1&amp;"")</f>
        <v>0</v>
      </c>
      <c r="AE650" s="232" t="s">
        <v>1</v>
      </c>
      <c r="AF650" s="232" t="s">
        <v>1</v>
      </c>
      <c r="AG650" s="230" t="s">
        <v>1</v>
      </c>
      <c r="AH650" s="231" cm="1">
        <f t="array" aca="1" ref="AH650" ca="1">INDIRECT("'"&amp;$C650&amp;"'!"&amp;"$"&amp;$D650&amp;$AH$1&amp;"")</f>
        <v>0</v>
      </c>
      <c r="AI650" s="232" t="s">
        <v>1</v>
      </c>
      <c r="AJ650" s="232" t="s">
        <v>1</v>
      </c>
      <c r="AK650" s="233" t="s">
        <v>1</v>
      </c>
      <c r="AL650" s="229" cm="1">
        <f t="array" aca="1" ref="AL650" ca="1">INDIRECT("'"&amp;$C650&amp;"'!"&amp;"$"&amp;$D650&amp;$AL$1&amp;"")</f>
        <v>0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cm="1">
        <f t="array" aca="1" ref="AR650" ca="1">INDIRECT("'"&amp;$C650&amp;"'!"&amp;"$"&amp;$D650&amp;$AR$1&amp;"")</f>
        <v>0</v>
      </c>
      <c r="AS650" s="232"/>
      <c r="AT650" s="230"/>
      <c r="AU650" s="231" cm="1">
        <f t="array" aca="1" ref="AU650" ca="1">INDIRECT("'"&amp;$C650&amp;"'!"&amp;"$"&amp;$D650&amp;$AU$1&amp;"")</f>
        <v>0</v>
      </c>
      <c r="AV650" s="232"/>
      <c r="AW650" s="230"/>
      <c r="AX650" s="229"/>
      <c r="AY650" s="233"/>
      <c r="AZ650" s="232" cm="1">
        <f t="array" aca="1" ref="AZ650" ca="1">INDIRECT("'"&amp;$C650&amp;"'!"&amp;"$"&amp;$D650&amp;$AZ$1&amp;"")</f>
        <v>0</v>
      </c>
      <c r="BA650" s="231"/>
      <c r="BB650" s="232"/>
      <c r="BC650" s="230"/>
      <c r="BD650" s="232" cm="1">
        <f t="array" aca="1" ref="BD650" ca="1">INDIRECT("'"&amp;$C650&amp;"'!"&amp;"$"&amp;$D650&amp;$BD$1&amp;"")</f>
        <v>0</v>
      </c>
      <c r="BE650" s="231"/>
      <c r="BF650" s="232"/>
      <c r="BG650" s="230"/>
      <c r="BH650" s="234"/>
      <c r="BI650" s="230"/>
      <c r="BJ650" s="234" cm="1">
        <f t="array" aca="1" ref="BJ650" ca="1">INDIRECT("'"&amp;$C650&amp;"'!"&amp;"$"&amp;$D650&amp;$BJ$1&amp;"")</f>
        <v>0</v>
      </c>
      <c r="BK650" s="232"/>
      <c r="BL650" s="230"/>
      <c r="BM650" s="408"/>
      <c r="BN650" s="229" cm="1">
        <f t="array" aca="1" ref="BN650" ca="1">INDIRECT("'"&amp;$C650&amp;"'!"&amp;"$"&amp;$D650&amp;$BN$1&amp;"")</f>
        <v>0</v>
      </c>
      <c r="BO650" s="231"/>
      <c r="BP650" s="230"/>
      <c r="BQ650" s="234" cm="1">
        <f t="array" aca="1" ref="BQ650" ca="1">INDIRECT("'"&amp;$C650&amp;"'!"&amp;"$"&amp;$D650&amp;$BQ$1&amp;"")</f>
        <v>0</v>
      </c>
      <c r="BR650" s="232"/>
      <c r="BS650" s="232"/>
      <c r="BT650" s="230"/>
      <c r="BU650" s="235" cm="1">
        <f t="array" aca="1" ref="BU650" ca="1">INDIRECT("'"&amp;$C650&amp;"'!"&amp;"$"&amp;$D650&amp;$BU$1&amp;"")</f>
        <v>0</v>
      </c>
      <c r="BV650" s="232"/>
      <c r="BW650" s="232"/>
      <c r="BX650" s="230"/>
      <c r="BY650" s="235"/>
      <c r="BZ650" s="232"/>
      <c r="CA650" s="232"/>
      <c r="CB650" s="230"/>
    </row>
    <row r="651" spans="1:80" ht="15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159</v>
      </c>
      <c r="E651" s="222"/>
      <c r="F651" s="223"/>
      <c r="G651" s="224" cm="1">
        <f t="array" aca="1" ref="G651" ca="1">INDIRECT("'"&amp;$C651&amp;"'!"&amp;"$"&amp;$D651&amp;$G$1&amp;"")</f>
        <v>0</v>
      </c>
      <c r="H651" s="225" t="s">
        <v>1</v>
      </c>
      <c r="I651" s="223" t="s">
        <v>1</v>
      </c>
      <c r="J651" s="224" cm="1">
        <f t="array" aca="1" ref="J651" ca="1">INDIRECT("'"&amp;$C651&amp;"'!"&amp;"$"&amp;$D651&amp;$J$1&amp;"")</f>
        <v>0</v>
      </c>
      <c r="K651" s="225"/>
      <c r="L651" s="225"/>
      <c r="M651" s="226"/>
      <c r="N651" s="222" cm="1">
        <f t="array" aca="1" ref="N651" ca="1">INDIRECT("'"&amp;$C651&amp;"'!"&amp;"$"&amp;$D651&amp;$N$1&amp;"")</f>
        <v>0</v>
      </c>
      <c r="O651" s="225"/>
      <c r="P651" s="225"/>
      <c r="Q651" s="223"/>
      <c r="R651" s="352" cm="1">
        <f t="array" aca="1" ref="R651" ca="1">INDIRECT("'"&amp;$C651&amp;"'!"&amp;"$"&amp;$D651&amp;$R$1&amp;"")</f>
        <v>0</v>
      </c>
      <c r="S651" s="225"/>
      <c r="T651" s="225"/>
      <c r="U651" s="226"/>
      <c r="V651" s="222"/>
      <c r="W651" s="227" cm="1">
        <f t="array" aca="1" ref="W651" ca="1">INDIRECT("'"&amp;$C651&amp;"'!"&amp;"$"&amp;$D651&amp;$W$1&amp;"")</f>
        <v>0</v>
      </c>
      <c r="X651" s="225"/>
      <c r="Y651" s="223"/>
      <c r="Z651" s="224" cm="1">
        <f t="array" aca="1" ref="Z651" ca="1">INDIRECT("'"&amp;$C651&amp;"'!"&amp;"$"&amp;$D651&amp;$Z$1&amp;"")</f>
        <v>0</v>
      </c>
      <c r="AA651" s="225" t="s">
        <v>1</v>
      </c>
      <c r="AB651" s="225" t="s">
        <v>1</v>
      </c>
      <c r="AC651" s="226" t="s">
        <v>1</v>
      </c>
      <c r="AD651" s="222" cm="1">
        <f t="array" aca="1" ref="AD651" ca="1">INDIRECT("'"&amp;$C651&amp;"'!"&amp;"$"&amp;$D651&amp;$AD$1&amp;"")</f>
        <v>0</v>
      </c>
      <c r="AE651" s="225" t="s">
        <v>1</v>
      </c>
      <c r="AF651" s="225" t="s">
        <v>1</v>
      </c>
      <c r="AG651" s="223" t="s">
        <v>1</v>
      </c>
      <c r="AH651" s="224" cm="1">
        <f t="array" aca="1" ref="AH651" ca="1">INDIRECT("'"&amp;$C651&amp;"'!"&amp;"$"&amp;$D651&amp;$AH$1&amp;"")</f>
        <v>0</v>
      </c>
      <c r="AI651" s="225" t="s">
        <v>1</v>
      </c>
      <c r="AJ651" s="225" t="s">
        <v>1</v>
      </c>
      <c r="AK651" s="226" t="s">
        <v>1</v>
      </c>
      <c r="AL651" s="222" cm="1">
        <f t="array" aca="1" ref="AL651" ca="1">INDIRECT("'"&amp;$C651&amp;"'!"&amp;"$"&amp;$D651&amp;$AL$1&amp;"")</f>
        <v>0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cm="1">
        <f t="array" aca="1" ref="AR651" ca="1">INDIRECT("'"&amp;$C651&amp;"'!"&amp;"$"&amp;$D651&amp;$AR$1&amp;"")</f>
        <v>0</v>
      </c>
      <c r="AS651" s="225"/>
      <c r="AT651" s="223"/>
      <c r="AU651" s="224" cm="1">
        <f t="array" aca="1" ref="AU651" ca="1">INDIRECT("'"&amp;$C651&amp;"'!"&amp;"$"&amp;$D651&amp;$AU$1&amp;"")</f>
        <v>0</v>
      </c>
      <c r="AV651" s="225"/>
      <c r="AW651" s="223"/>
      <c r="AX651" s="222"/>
      <c r="AY651" s="226"/>
      <c r="AZ651" s="225" cm="1">
        <f t="array" aca="1" ref="AZ651" ca="1">INDIRECT("'"&amp;$C651&amp;"'!"&amp;"$"&amp;$D651&amp;$AZ$1&amp;"")</f>
        <v>0</v>
      </c>
      <c r="BA651" s="224"/>
      <c r="BB651" s="225"/>
      <c r="BC651" s="223"/>
      <c r="BD651" s="225" cm="1">
        <f t="array" aca="1" ref="BD651" ca="1">INDIRECT("'"&amp;$C651&amp;"'!"&amp;"$"&amp;$D651&amp;$BD$1&amp;"")</f>
        <v>0</v>
      </c>
      <c r="BE651" s="224"/>
      <c r="BF651" s="225"/>
      <c r="BG651" s="223"/>
      <c r="BH651" s="227"/>
      <c r="BI651" s="223"/>
      <c r="BJ651" s="227" cm="1">
        <f t="array" aca="1" ref="BJ651" ca="1">INDIRECT("'"&amp;$C651&amp;"'!"&amp;"$"&amp;$D651&amp;$BJ$1&amp;"")</f>
        <v>0</v>
      </c>
      <c r="BK651" s="225"/>
      <c r="BL651" s="223"/>
      <c r="BM651" s="407"/>
      <c r="BN651" s="222" cm="1">
        <f t="array" aca="1" ref="BN651" ca="1">INDIRECT("'"&amp;$C651&amp;"'!"&amp;"$"&amp;$D651&amp;$BN$1&amp;"")</f>
        <v>0</v>
      </c>
      <c r="BO651" s="224"/>
      <c r="BP651" s="223"/>
      <c r="BQ651" s="227" cm="1">
        <f t="array" aca="1" ref="BQ651" ca="1">INDIRECT("'"&amp;$C651&amp;"'!"&amp;"$"&amp;$D651&amp;$BQ$1&amp;"")</f>
        <v>0</v>
      </c>
      <c r="BR651" s="225"/>
      <c r="BS651" s="225"/>
      <c r="BT651" s="223"/>
      <c r="BU651" s="228" cm="1">
        <f t="array" aca="1" ref="BU651" ca="1">INDIRECT("'"&amp;$C651&amp;"'!"&amp;"$"&amp;$D651&amp;$BU$1&amp;"")</f>
        <v>0</v>
      </c>
      <c r="BV651" s="225"/>
      <c r="BW651" s="225"/>
      <c r="BX651" s="223"/>
      <c r="BY651" s="228"/>
      <c r="BZ651" s="225"/>
      <c r="CA651" s="225"/>
      <c r="CB651" s="223"/>
    </row>
    <row r="652" spans="1:80" ht="15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160</v>
      </c>
      <c r="E652" s="229"/>
      <c r="F652" s="230"/>
      <c r="G652" s="231" cm="1">
        <f t="array" aca="1" ref="G652" ca="1">INDIRECT("'"&amp;$C652&amp;"'!"&amp;"$"&amp;$D652&amp;$G$1&amp;"")</f>
        <v>0</v>
      </c>
      <c r="H652" s="232" t="s">
        <v>1</v>
      </c>
      <c r="I652" s="230" t="s">
        <v>1</v>
      </c>
      <c r="J652" s="231" cm="1">
        <f t="array" aca="1" ref="J652" ca="1">INDIRECT("'"&amp;$C652&amp;"'!"&amp;"$"&amp;$D652&amp;$J$1&amp;"")</f>
        <v>0</v>
      </c>
      <c r="K652" s="232"/>
      <c r="L652" s="232"/>
      <c r="M652" s="233"/>
      <c r="N652" s="229" cm="1">
        <f t="array" aca="1" ref="N652" ca="1">INDIRECT("'"&amp;$C652&amp;"'!"&amp;"$"&amp;$D652&amp;$N$1&amp;"")</f>
        <v>0</v>
      </c>
      <c r="O652" s="232"/>
      <c r="P652" s="232"/>
      <c r="Q652" s="230"/>
      <c r="R652" s="229" cm="1">
        <f t="array" aca="1" ref="R652" ca="1">INDIRECT("'"&amp;$C652&amp;"'!"&amp;"$"&amp;$D652&amp;$R$1&amp;"")</f>
        <v>0</v>
      </c>
      <c r="S652" s="232"/>
      <c r="T652" s="232"/>
      <c r="U652" s="233"/>
      <c r="V652" s="229"/>
      <c r="W652" s="234" cm="1">
        <f t="array" aca="1" ref="W652" ca="1">INDIRECT("'"&amp;$C652&amp;"'!"&amp;"$"&amp;$D652&amp;$W$1&amp;"")</f>
        <v>0</v>
      </c>
      <c r="X652" s="232"/>
      <c r="Y652" s="230"/>
      <c r="Z652" s="231" cm="1">
        <f t="array" aca="1" ref="Z652" ca="1">INDIRECT("'"&amp;$C652&amp;"'!"&amp;"$"&amp;$D652&amp;$Z$1&amp;"")</f>
        <v>0</v>
      </c>
      <c r="AA652" s="232" t="s">
        <v>1</v>
      </c>
      <c r="AB652" s="232" t="s">
        <v>1</v>
      </c>
      <c r="AC652" s="233" t="s">
        <v>1</v>
      </c>
      <c r="AD652" s="229" cm="1">
        <f t="array" aca="1" ref="AD652" ca="1">INDIRECT("'"&amp;$C652&amp;"'!"&amp;"$"&amp;$D652&amp;$AD$1&amp;"")</f>
        <v>0</v>
      </c>
      <c r="AE652" s="232" t="s">
        <v>1</v>
      </c>
      <c r="AF652" s="232" t="s">
        <v>1</v>
      </c>
      <c r="AG652" s="230" t="s">
        <v>1</v>
      </c>
      <c r="AH652" s="231" cm="1">
        <f t="array" aca="1" ref="AH652" ca="1">INDIRECT("'"&amp;$C652&amp;"'!"&amp;"$"&amp;$D652&amp;$AH$1&amp;"")</f>
        <v>0</v>
      </c>
      <c r="AI652" s="232" t="s">
        <v>1</v>
      </c>
      <c r="AJ652" s="232" t="s">
        <v>1</v>
      </c>
      <c r="AK652" s="233" t="s">
        <v>1</v>
      </c>
      <c r="AL652" s="229" cm="1">
        <f t="array" aca="1" ref="AL652" ca="1">INDIRECT("'"&amp;$C652&amp;"'!"&amp;"$"&amp;$D652&amp;$AL$1&amp;"")</f>
        <v>0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cm="1">
        <f t="array" aca="1" ref="AR652" ca="1">INDIRECT("'"&amp;$C652&amp;"'!"&amp;"$"&amp;$D652&amp;$AR$1&amp;"")</f>
        <v>0</v>
      </c>
      <c r="AS652" s="232"/>
      <c r="AT652" s="230"/>
      <c r="AU652" s="231" cm="1">
        <f t="array" aca="1" ref="AU652" ca="1">INDIRECT("'"&amp;$C652&amp;"'!"&amp;"$"&amp;$D652&amp;$AU$1&amp;"")</f>
        <v>0</v>
      </c>
      <c r="AV652" s="232"/>
      <c r="AW652" s="230"/>
      <c r="AX652" s="229"/>
      <c r="AY652" s="233"/>
      <c r="AZ652" s="232" cm="1">
        <f t="array" aca="1" ref="AZ652" ca="1">INDIRECT("'"&amp;$C652&amp;"'!"&amp;"$"&amp;$D652&amp;$AZ$1&amp;"")</f>
        <v>0</v>
      </c>
      <c r="BA652" s="231"/>
      <c r="BB652" s="232"/>
      <c r="BC652" s="230"/>
      <c r="BD652" s="232" cm="1">
        <f t="array" aca="1" ref="BD652" ca="1">INDIRECT("'"&amp;$C652&amp;"'!"&amp;"$"&amp;$D652&amp;$BD$1&amp;"")</f>
        <v>0</v>
      </c>
      <c r="BE652" s="231"/>
      <c r="BF652" s="232"/>
      <c r="BG652" s="230"/>
      <c r="BH652" s="234"/>
      <c r="BI652" s="230"/>
      <c r="BJ652" s="234" cm="1">
        <f t="array" aca="1" ref="BJ652" ca="1">INDIRECT("'"&amp;$C652&amp;"'!"&amp;"$"&amp;$D652&amp;$BJ$1&amp;"")</f>
        <v>0</v>
      </c>
      <c r="BK652" s="232"/>
      <c r="BL652" s="230"/>
      <c r="BM652" s="408"/>
      <c r="BN652" s="229" cm="1">
        <f t="array" aca="1" ref="BN652" ca="1">INDIRECT("'"&amp;$C652&amp;"'!"&amp;"$"&amp;$D652&amp;$BN$1&amp;"")</f>
        <v>0</v>
      </c>
      <c r="BO652" s="231"/>
      <c r="BP652" s="230"/>
      <c r="BQ652" s="234" cm="1">
        <f t="array" aca="1" ref="BQ652" ca="1">INDIRECT("'"&amp;$C652&amp;"'!"&amp;"$"&amp;$D652&amp;$BQ$1&amp;"")</f>
        <v>0</v>
      </c>
      <c r="BR652" s="232"/>
      <c r="BS652" s="232"/>
      <c r="BT652" s="230"/>
      <c r="BU652" s="235" cm="1">
        <f t="array" aca="1" ref="BU652" ca="1">INDIRECT("'"&amp;$C652&amp;"'!"&amp;"$"&amp;$D652&amp;$BU$1&amp;"")</f>
        <v>0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161</v>
      </c>
      <c r="E653" s="236"/>
      <c r="F653" s="237"/>
      <c r="G653" s="238" cm="1">
        <f t="array" aca="1" ref="G653" ca="1">INDIRECT("'"&amp;$C653&amp;"'!"&amp;"$"&amp;$D653&amp;$G$1&amp;"")</f>
        <v>0</v>
      </c>
      <c r="H653" s="239" t="s">
        <v>1</v>
      </c>
      <c r="I653" s="237" t="s">
        <v>1</v>
      </c>
      <c r="J653" s="238" cm="1">
        <f t="array" aca="1" ref="J653" ca="1">INDIRECT("'"&amp;$C653&amp;"'!"&amp;"$"&amp;$D653&amp;$J$1&amp;"")</f>
        <v>0</v>
      </c>
      <c r="K653" s="239"/>
      <c r="L653" s="239"/>
      <c r="M653" s="240"/>
      <c r="N653" s="236" cm="1">
        <f t="array" aca="1" ref="N653" ca="1">INDIRECT("'"&amp;$C653&amp;"'!"&amp;"$"&amp;$D653&amp;$N$1&amp;"")</f>
        <v>0</v>
      </c>
      <c r="O653" s="239"/>
      <c r="P653" s="239"/>
      <c r="Q653" s="237"/>
      <c r="R653" s="354" cm="1">
        <f t="array" aca="1" ref="R653" ca="1">INDIRECT("'"&amp;$C653&amp;"'!"&amp;"$"&amp;$D653&amp;$R$1&amp;"")</f>
        <v>0</v>
      </c>
      <c r="S653" s="239"/>
      <c r="T653" s="239"/>
      <c r="U653" s="240"/>
      <c r="V653" s="236"/>
      <c r="W653" s="241" cm="1">
        <f t="array" aca="1" ref="W653" ca="1">INDIRECT("'"&amp;$C653&amp;"'!"&amp;"$"&amp;$D653&amp;$W$1&amp;"")</f>
        <v>0</v>
      </c>
      <c r="X653" s="239"/>
      <c r="Y653" s="237"/>
      <c r="Z653" s="238" cm="1">
        <f t="array" aca="1" ref="Z653" ca="1">INDIRECT("'"&amp;$C653&amp;"'!"&amp;"$"&amp;$D653&amp;$Z$1&amp;"")</f>
        <v>0</v>
      </c>
      <c r="AA653" s="239" t="s">
        <v>1</v>
      </c>
      <c r="AB653" s="239" t="s">
        <v>1</v>
      </c>
      <c r="AC653" s="240" t="s">
        <v>1</v>
      </c>
      <c r="AD653" s="236" cm="1">
        <f t="array" aca="1" ref="AD653" ca="1">INDIRECT("'"&amp;$C653&amp;"'!"&amp;"$"&amp;$D653&amp;$AD$1&amp;"")</f>
        <v>0</v>
      </c>
      <c r="AE653" s="239" t="s">
        <v>1</v>
      </c>
      <c r="AF653" s="239" t="s">
        <v>1</v>
      </c>
      <c r="AG653" s="237" t="s">
        <v>1</v>
      </c>
      <c r="AH653" s="238" cm="1">
        <f t="array" aca="1" ref="AH653" ca="1">INDIRECT("'"&amp;$C653&amp;"'!"&amp;"$"&amp;$D653&amp;$AH$1&amp;"")</f>
        <v>0</v>
      </c>
      <c r="AI653" s="239" t="s">
        <v>1</v>
      </c>
      <c r="AJ653" s="239" t="s">
        <v>1</v>
      </c>
      <c r="AK653" s="240" t="s">
        <v>1</v>
      </c>
      <c r="AL653" s="236" cm="1">
        <f t="array" aca="1" ref="AL653" ca="1">INDIRECT("'"&amp;$C653&amp;"'!"&amp;"$"&amp;$D653&amp;$AL$1&amp;"")</f>
        <v>0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cm="1">
        <f t="array" aca="1" ref="AR653" ca="1">INDIRECT("'"&amp;$C653&amp;"'!"&amp;"$"&amp;$D653&amp;$AR$1&amp;"")</f>
        <v>0</v>
      </c>
      <c r="AS653" s="239"/>
      <c r="AT653" s="237"/>
      <c r="AU653" s="238" cm="1">
        <f t="array" aca="1" ref="AU653" ca="1">INDIRECT("'"&amp;$C653&amp;"'!"&amp;"$"&amp;$D653&amp;$AU$1&amp;"")</f>
        <v>0</v>
      </c>
      <c r="AV653" s="239"/>
      <c r="AW653" s="237"/>
      <c r="AX653" s="236"/>
      <c r="AY653" s="240"/>
      <c r="AZ653" s="239" cm="1">
        <f t="array" aca="1" ref="AZ653" ca="1">INDIRECT("'"&amp;$C653&amp;"'!"&amp;"$"&amp;$D653&amp;$AZ$1&amp;"")</f>
        <v>0</v>
      </c>
      <c r="BA653" s="238"/>
      <c r="BB653" s="239"/>
      <c r="BC653" s="237"/>
      <c r="BD653" s="239" cm="1">
        <f t="array" aca="1" ref="BD653" ca="1">INDIRECT("'"&amp;$C653&amp;"'!"&amp;"$"&amp;$D653&amp;$BD$1&amp;"")</f>
        <v>0</v>
      </c>
      <c r="BE653" s="238"/>
      <c r="BF653" s="239"/>
      <c r="BG653" s="237"/>
      <c r="BH653" s="241"/>
      <c r="BI653" s="237"/>
      <c r="BJ653" s="241" cm="1">
        <f t="array" aca="1" ref="BJ653" ca="1">INDIRECT("'"&amp;$C653&amp;"'!"&amp;"$"&amp;$D653&amp;$BJ$1&amp;"")</f>
        <v>0</v>
      </c>
      <c r="BK653" s="239"/>
      <c r="BL653" s="237"/>
      <c r="BM653" s="409"/>
      <c r="BN653" s="236" cm="1">
        <f t="array" aca="1" ref="BN653" ca="1">INDIRECT("'"&amp;$C653&amp;"'!"&amp;"$"&amp;$D653&amp;$BN$1&amp;"")</f>
        <v>0</v>
      </c>
      <c r="BO653" s="238"/>
      <c r="BP653" s="237"/>
      <c r="BQ653" s="241" cm="1">
        <f t="array" aca="1" ref="BQ653" ca="1">INDIRECT("'"&amp;$C653&amp;"'!"&amp;"$"&amp;$D653&amp;$BQ$1&amp;"")</f>
        <v>0</v>
      </c>
      <c r="BR653" s="239"/>
      <c r="BS653" s="239"/>
      <c r="BT653" s="237"/>
      <c r="BU653" s="242" cm="1">
        <f t="array" aca="1" ref="BU653" ca="1">INDIRECT("'"&amp;$C653&amp;"'!"&amp;"$"&amp;$D653&amp;$BU$1&amp;"")</f>
        <v>0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>
      <c r="BI654" s="243"/>
    </row>
    <row r="655" spans="1:80" ht="15">
      <c r="A655" s="263">
        <f>A630+1</f>
        <v>46018</v>
      </c>
      <c r="B655" s="260">
        <v>0</v>
      </c>
      <c r="C655" s="245">
        <f>DAY(A655)</f>
        <v>27</v>
      </c>
      <c r="D655" s="246" t="s">
        <v>138</v>
      </c>
      <c r="E655" s="216"/>
      <c r="F655" s="217"/>
      <c r="G655" s="218" cm="1">
        <f t="array" aca="1" ref="G655" ca="1">INDIRECT("'"&amp;$C655&amp;"'!"&amp;"$"&amp;$D655&amp;$G$1&amp;"")</f>
        <v>0</v>
      </c>
      <c r="H655" s="219" t="s">
        <v>1</v>
      </c>
      <c r="I655" s="217" t="s">
        <v>1</v>
      </c>
      <c r="J655" s="218" cm="1">
        <f t="array" aca="1" ref="J655" ca="1">INDIRECT("'"&amp;$C655&amp;"'!"&amp;"$"&amp;$D655&amp;$J$1&amp;"")</f>
        <v>0</v>
      </c>
      <c r="K655" s="219"/>
      <c r="L655" s="219"/>
      <c r="M655" s="220"/>
      <c r="N655" s="216" cm="1">
        <f t="array" aca="1" ref="N655" ca="1">INDIRECT("'"&amp;$C655&amp;"'!"&amp;"$"&amp;$D655&amp;$N$1&amp;"")</f>
        <v>0</v>
      </c>
      <c r="O655" s="219"/>
      <c r="P655" s="219"/>
      <c r="Q655" s="217"/>
      <c r="R655" s="351" cm="1">
        <f t="array" aca="1" ref="R655" ca="1">INDIRECT("'"&amp;$C655&amp;"'!"&amp;"$"&amp;$D655&amp;$R$1&amp;"")</f>
        <v>0</v>
      </c>
      <c r="S655" s="219"/>
      <c r="T655" s="219"/>
      <c r="U655" s="220"/>
      <c r="V655" s="216"/>
      <c r="W655" s="221" cm="1">
        <f t="array" aca="1" ref="W655" ca="1">INDIRECT("'"&amp;$C655&amp;"'!"&amp;"$"&amp;$D655&amp;$W$1&amp;"")</f>
        <v>0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cm="1">
        <f t="array" aca="1" ref="AR655" ca="1">INDIRECT("'"&amp;$C655&amp;"'!"&amp;"$"&amp;$D655&amp;$AR$1&amp;"")</f>
        <v>0</v>
      </c>
      <c r="AS655" s="219"/>
      <c r="AT655" s="217"/>
      <c r="AU655" s="218" cm="1">
        <f t="array" aca="1" ref="AU655" ca="1">INDIRECT("'"&amp;$C655&amp;"'!"&amp;"$"&amp;$D655&amp;$AU$1&amp;"")</f>
        <v>0</v>
      </c>
      <c r="AV655" s="219"/>
      <c r="AW655" s="217"/>
      <c r="AX655" s="216"/>
      <c r="AY655" s="220"/>
      <c r="AZ655" s="219" cm="1">
        <f t="array" aca="1" ref="AZ655" ca="1">INDIRECT("'"&amp;$C655&amp;"'!"&amp;"$"&amp;$D655&amp;$AZ$1&amp;"")</f>
        <v>0</v>
      </c>
      <c r="BA655" s="218"/>
      <c r="BB655" s="219"/>
      <c r="BC655" s="217"/>
      <c r="BD655" s="219" cm="1">
        <f t="array" aca="1" ref="BD655" ca="1">INDIRECT("'"&amp;$C655&amp;"'!"&amp;"$"&amp;$D655&amp;$BD$1&amp;"")</f>
        <v>0</v>
      </c>
      <c r="BE655" s="218"/>
      <c r="BF655" s="219"/>
      <c r="BG655" s="217"/>
      <c r="BH655" s="221"/>
      <c r="BI655" s="217"/>
      <c r="BJ655" s="221" cm="1">
        <f t="array" aca="1" ref="BJ655" ca="1">INDIRECT("'"&amp;$C655&amp;"'!"&amp;"$"&amp;$D655&amp;$BJ$1&amp;"")</f>
        <v>0</v>
      </c>
      <c r="BK655" s="219"/>
      <c r="BL655" s="217"/>
      <c r="BM655" s="406"/>
      <c r="BN655" s="216" cm="1">
        <f t="array" aca="1" ref="BN655" ca="1">INDIRECT("'"&amp;$C655&amp;"'!"&amp;"$"&amp;$D655&amp;$BN$1&amp;"")</f>
        <v>0</v>
      </c>
      <c r="BO655" s="218"/>
      <c r="BP655" s="217"/>
      <c r="BQ655" s="221" cm="1">
        <f t="array" aca="1" ref="BQ655" ca="1">INDIRECT("'"&amp;$C655&amp;"'!"&amp;"$"&amp;$D655&amp;$BQ$1&amp;"")</f>
        <v>0</v>
      </c>
      <c r="BR655" s="219"/>
      <c r="BS655" s="219"/>
      <c r="BT655" s="217"/>
      <c r="BU655" s="221" cm="1">
        <f t="array" aca="1" ref="BU655" ca="1">INDIRECT("'"&amp;$C655&amp;"'!"&amp;"$"&amp;$D655&amp;$BU$1&amp;"")</f>
        <v>0</v>
      </c>
      <c r="BV655" s="219"/>
      <c r="BW655" s="219"/>
      <c r="BX655" s="217"/>
      <c r="BY655" s="274"/>
      <c r="BZ655" s="219"/>
      <c r="CA655" s="219"/>
      <c r="CB655" s="217"/>
    </row>
    <row r="656" spans="1:80" ht="15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139</v>
      </c>
      <c r="E656" s="222"/>
      <c r="F656" s="223"/>
      <c r="G656" s="224" cm="1">
        <f t="array" aca="1" ref="G656" ca="1">INDIRECT("'"&amp;$C656&amp;"'!"&amp;"$"&amp;$D656&amp;$G$1&amp;"")</f>
        <v>0</v>
      </c>
      <c r="H656" s="225" t="s">
        <v>1</v>
      </c>
      <c r="I656" s="223" t="s">
        <v>1</v>
      </c>
      <c r="J656" s="224" cm="1">
        <f t="array" aca="1" ref="J656" ca="1">INDIRECT("'"&amp;$C656&amp;"'!"&amp;"$"&amp;$D656&amp;$J$1&amp;"")</f>
        <v>0</v>
      </c>
      <c r="K656" s="225"/>
      <c r="L656" s="225"/>
      <c r="M656" s="226"/>
      <c r="N656" s="222" cm="1">
        <f t="array" aca="1" ref="N656" ca="1">INDIRECT("'"&amp;$C656&amp;"'!"&amp;"$"&amp;$D656&amp;$N$1&amp;"")</f>
        <v>0</v>
      </c>
      <c r="O656" s="225"/>
      <c r="P656" s="225"/>
      <c r="Q656" s="223"/>
      <c r="R656" s="352" cm="1">
        <f t="array" aca="1" ref="R656" ca="1">INDIRECT("'"&amp;$C656&amp;"'!"&amp;"$"&amp;$D656&amp;$R$1&amp;"")</f>
        <v>0</v>
      </c>
      <c r="S656" s="225"/>
      <c r="T656" s="225"/>
      <c r="U656" s="226"/>
      <c r="V656" s="222"/>
      <c r="W656" s="227" cm="1">
        <f t="array" aca="1" ref="W656" ca="1">INDIRECT("'"&amp;$C656&amp;"'!"&amp;"$"&amp;$D656&amp;$W$1&amp;"")</f>
        <v>0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cm="1">
        <f t="array" aca="1" ref="AR656" ca="1">INDIRECT("'"&amp;$C656&amp;"'!"&amp;"$"&amp;$D656&amp;$AR$1&amp;"")</f>
        <v>0</v>
      </c>
      <c r="AS656" s="225"/>
      <c r="AT656" s="223"/>
      <c r="AU656" s="224" cm="1">
        <f t="array" aca="1" ref="AU656" ca="1">INDIRECT("'"&amp;$C656&amp;"'!"&amp;"$"&amp;$D656&amp;$AU$1&amp;"")</f>
        <v>0</v>
      </c>
      <c r="AV656" s="225"/>
      <c r="AW656" s="223"/>
      <c r="AX656" s="222"/>
      <c r="AY656" s="226"/>
      <c r="AZ656" s="225" cm="1">
        <f t="array" aca="1" ref="AZ656" ca="1">INDIRECT("'"&amp;$C656&amp;"'!"&amp;"$"&amp;$D656&amp;$AZ$1&amp;"")</f>
        <v>0</v>
      </c>
      <c r="BA656" s="224"/>
      <c r="BB656" s="225"/>
      <c r="BC656" s="223"/>
      <c r="BD656" s="225" cm="1">
        <f t="array" aca="1" ref="BD656" ca="1">INDIRECT("'"&amp;$C656&amp;"'!"&amp;"$"&amp;$D656&amp;$BD$1&amp;"")</f>
        <v>0</v>
      </c>
      <c r="BE656" s="224"/>
      <c r="BF656" s="225"/>
      <c r="BG656" s="223"/>
      <c r="BH656" s="227"/>
      <c r="BI656" s="223"/>
      <c r="BJ656" s="227" cm="1">
        <f t="array" aca="1" ref="BJ656" ca="1">INDIRECT("'"&amp;$C656&amp;"'!"&amp;"$"&amp;$D656&amp;$BJ$1&amp;"")</f>
        <v>0</v>
      </c>
      <c r="BK656" s="225"/>
      <c r="BL656" s="223"/>
      <c r="BM656" s="407"/>
      <c r="BN656" s="222" cm="1">
        <f t="array" aca="1" ref="BN656" ca="1">INDIRECT("'"&amp;$C656&amp;"'!"&amp;"$"&amp;$D656&amp;$BN$1&amp;"")</f>
        <v>0</v>
      </c>
      <c r="BO656" s="224"/>
      <c r="BP656" s="223"/>
      <c r="BQ656" s="227" cm="1">
        <f t="array" aca="1" ref="BQ656" ca="1">INDIRECT("'"&amp;$C656&amp;"'!"&amp;"$"&amp;$D656&amp;$BQ$1&amp;"")</f>
        <v>0</v>
      </c>
      <c r="BR656" s="225"/>
      <c r="BS656" s="225"/>
      <c r="BT656" s="223"/>
      <c r="BU656" s="227" cm="1">
        <f t="array" aca="1" ref="BU656" ca="1">INDIRECT("'"&amp;$C656&amp;"'!"&amp;"$"&amp;$D656&amp;$BU$1&amp;"")</f>
        <v>0</v>
      </c>
      <c r="BV656" s="225"/>
      <c r="BW656" s="225"/>
      <c r="BX656" s="223"/>
      <c r="BY656" s="228"/>
      <c r="BZ656" s="225"/>
      <c r="CA656" s="225"/>
      <c r="CB656" s="223"/>
    </row>
    <row r="657" spans="1:80" ht="15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140</v>
      </c>
      <c r="E657" s="229"/>
      <c r="F657" s="230"/>
      <c r="G657" s="231" cm="1">
        <f t="array" aca="1" ref="G657" ca="1">INDIRECT("'"&amp;$C657&amp;"'!"&amp;"$"&amp;$D657&amp;$G$1&amp;"")</f>
        <v>0</v>
      </c>
      <c r="H657" s="232" t="s">
        <v>1</v>
      </c>
      <c r="I657" s="230" t="s">
        <v>1</v>
      </c>
      <c r="J657" s="231" cm="1">
        <f t="array" aca="1" ref="J657" ca="1">INDIRECT("'"&amp;$C657&amp;"'!"&amp;"$"&amp;$D657&amp;$J$1&amp;"")</f>
        <v>0</v>
      </c>
      <c r="K657" s="232"/>
      <c r="L657" s="232"/>
      <c r="M657" s="233"/>
      <c r="N657" s="229" cm="1">
        <f t="array" aca="1" ref="N657" ca="1">INDIRECT("'"&amp;$C657&amp;"'!"&amp;"$"&amp;$D657&amp;$N$1&amp;"")</f>
        <v>0</v>
      </c>
      <c r="O657" s="232"/>
      <c r="P657" s="232"/>
      <c r="Q657" s="230"/>
      <c r="R657" s="229" cm="1">
        <f t="array" aca="1" ref="R657" ca="1">INDIRECT("'"&amp;$C657&amp;"'!"&amp;"$"&amp;$D657&amp;$R$1&amp;"")</f>
        <v>0</v>
      </c>
      <c r="S657" s="232"/>
      <c r="T657" s="232"/>
      <c r="U657" s="233"/>
      <c r="V657" s="229"/>
      <c r="W657" s="234" cm="1">
        <f t="array" aca="1" ref="W657" ca="1">INDIRECT("'"&amp;$C657&amp;"'!"&amp;"$"&amp;$D657&amp;$W$1&amp;"")</f>
        <v>0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cm="1">
        <f t="array" aca="1" ref="AR657" ca="1">INDIRECT("'"&amp;$C657&amp;"'!"&amp;"$"&amp;$D657&amp;$AR$1&amp;"")</f>
        <v>0</v>
      </c>
      <c r="AS657" s="232"/>
      <c r="AT657" s="230"/>
      <c r="AU657" s="231" cm="1">
        <f t="array" aca="1" ref="AU657" ca="1">INDIRECT("'"&amp;$C657&amp;"'!"&amp;"$"&amp;$D657&amp;$AU$1&amp;"")</f>
        <v>0</v>
      </c>
      <c r="AV657" s="232"/>
      <c r="AW657" s="230"/>
      <c r="AX657" s="229"/>
      <c r="AY657" s="233"/>
      <c r="AZ657" s="232" cm="1">
        <f t="array" aca="1" ref="AZ657" ca="1">INDIRECT("'"&amp;$C657&amp;"'!"&amp;"$"&amp;$D657&amp;$AZ$1&amp;"")</f>
        <v>0</v>
      </c>
      <c r="BA657" s="231"/>
      <c r="BB657" s="232"/>
      <c r="BC657" s="230"/>
      <c r="BD657" s="232" cm="1">
        <f t="array" aca="1" ref="BD657" ca="1">INDIRECT("'"&amp;$C657&amp;"'!"&amp;"$"&amp;$D657&amp;$BD$1&amp;"")</f>
        <v>0</v>
      </c>
      <c r="BE657" s="231"/>
      <c r="BF657" s="232"/>
      <c r="BG657" s="230"/>
      <c r="BH657" s="234"/>
      <c r="BI657" s="230"/>
      <c r="BJ657" s="234" cm="1">
        <f t="array" aca="1" ref="BJ657" ca="1">INDIRECT("'"&amp;$C657&amp;"'!"&amp;"$"&amp;$D657&amp;$BJ$1&amp;"")</f>
        <v>0</v>
      </c>
      <c r="BK657" s="232"/>
      <c r="BL657" s="230"/>
      <c r="BM657" s="408"/>
      <c r="BN657" s="229" cm="1">
        <f t="array" aca="1" ref="BN657" ca="1">INDIRECT("'"&amp;$C657&amp;"'!"&amp;"$"&amp;$D657&amp;$BN$1&amp;"")</f>
        <v>0</v>
      </c>
      <c r="BO657" s="231"/>
      <c r="BP657" s="230"/>
      <c r="BQ657" s="234" cm="1">
        <f t="array" aca="1" ref="BQ657" ca="1">INDIRECT("'"&amp;$C657&amp;"'!"&amp;"$"&amp;$D657&amp;$BQ$1&amp;"")</f>
        <v>0</v>
      </c>
      <c r="BR657" s="232"/>
      <c r="BS657" s="232"/>
      <c r="BT657" s="230"/>
      <c r="BU657" s="234" cm="1">
        <f t="array" aca="1" ref="BU657" ca="1">INDIRECT("'"&amp;$C657&amp;"'!"&amp;"$"&amp;$D657&amp;$BU$1&amp;"")</f>
        <v>0</v>
      </c>
      <c r="BV657" s="232"/>
      <c r="BW657" s="232"/>
      <c r="BX657" s="230"/>
      <c r="BY657" s="235"/>
      <c r="BZ657" s="232"/>
      <c r="CA657" s="232"/>
      <c r="CB657" s="230"/>
    </row>
    <row r="658" spans="1:80" ht="15">
      <c r="A658" s="344">
        <f t="shared" si="51"/>
        <v>46018</v>
      </c>
      <c r="B658" s="261">
        <v>0.125</v>
      </c>
      <c r="C658" s="247">
        <f>DAY(A658)</f>
        <v>27</v>
      </c>
      <c r="D658" s="248" t="s">
        <v>141</v>
      </c>
      <c r="E658" s="222"/>
      <c r="F658" s="223"/>
      <c r="G658" s="224" cm="1">
        <f t="array" aca="1" ref="G658" ca="1">INDIRECT("'"&amp;$C658&amp;"'!"&amp;"$"&amp;$D658&amp;$G$1&amp;"")</f>
        <v>0</v>
      </c>
      <c r="H658" s="225" t="s">
        <v>1</v>
      </c>
      <c r="I658" s="223" t="s">
        <v>1</v>
      </c>
      <c r="J658" s="224" cm="1">
        <f t="array" aca="1" ref="J658" ca="1">INDIRECT("'"&amp;$C658&amp;"'!"&amp;"$"&amp;$D658&amp;$J$1&amp;"")</f>
        <v>0</v>
      </c>
      <c r="K658" s="225"/>
      <c r="L658" s="225"/>
      <c r="M658" s="226"/>
      <c r="N658" s="222" cm="1">
        <f t="array" aca="1" ref="N658" ca="1">INDIRECT("'"&amp;$C658&amp;"'!"&amp;"$"&amp;$D658&amp;$N$1&amp;"")</f>
        <v>0</v>
      </c>
      <c r="O658" s="225"/>
      <c r="P658" s="225"/>
      <c r="Q658" s="223"/>
      <c r="R658" s="352" cm="1">
        <f t="array" aca="1" ref="R658" ca="1">INDIRECT("'"&amp;$C658&amp;"'!"&amp;"$"&amp;$D658&amp;$R$1&amp;"")</f>
        <v>0</v>
      </c>
      <c r="S658" s="225"/>
      <c r="T658" s="225"/>
      <c r="U658" s="226"/>
      <c r="V658" s="222"/>
      <c r="W658" s="227" cm="1">
        <f t="array" aca="1" ref="W658" ca="1">INDIRECT("'"&amp;$C658&amp;"'!"&amp;"$"&amp;$D658&amp;$W$1&amp;"")</f>
        <v>0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cm="1">
        <f t="array" aca="1" ref="AR658" ca="1">INDIRECT("'"&amp;$C658&amp;"'!"&amp;"$"&amp;$D658&amp;$AR$1&amp;"")</f>
        <v>0</v>
      </c>
      <c r="AS658" s="225"/>
      <c r="AT658" s="223"/>
      <c r="AU658" s="224" cm="1">
        <f t="array" aca="1" ref="AU658" ca="1">INDIRECT("'"&amp;$C658&amp;"'!"&amp;"$"&amp;$D658&amp;$AU$1&amp;"")</f>
        <v>0</v>
      </c>
      <c r="AV658" s="225"/>
      <c r="AW658" s="223"/>
      <c r="AX658" s="222"/>
      <c r="AY658" s="226"/>
      <c r="AZ658" s="225" cm="1">
        <f t="array" aca="1" ref="AZ658" ca="1">INDIRECT("'"&amp;$C658&amp;"'!"&amp;"$"&amp;$D658&amp;$AZ$1&amp;"")</f>
        <v>0</v>
      </c>
      <c r="BA658" s="224"/>
      <c r="BB658" s="225"/>
      <c r="BC658" s="223"/>
      <c r="BD658" s="225" cm="1">
        <f t="array" aca="1" ref="BD658" ca="1">INDIRECT("'"&amp;$C658&amp;"'!"&amp;"$"&amp;$D658&amp;$BD$1&amp;"")</f>
        <v>0</v>
      </c>
      <c r="BE658" s="224"/>
      <c r="BF658" s="225"/>
      <c r="BG658" s="223"/>
      <c r="BH658" s="227"/>
      <c r="BI658" s="223"/>
      <c r="BJ658" s="227" cm="1">
        <f t="array" aca="1" ref="BJ658" ca="1">INDIRECT("'"&amp;$C658&amp;"'!"&amp;"$"&amp;$D658&amp;$BJ$1&amp;"")</f>
        <v>0</v>
      </c>
      <c r="BK658" s="225"/>
      <c r="BL658" s="223"/>
      <c r="BM658" s="407"/>
      <c r="BN658" s="222" cm="1">
        <f t="array" aca="1" ref="BN658" ca="1">INDIRECT("'"&amp;$C658&amp;"'!"&amp;"$"&amp;$D658&amp;$BN$1&amp;"")</f>
        <v>0</v>
      </c>
      <c r="BO658" s="224"/>
      <c r="BP658" s="223"/>
      <c r="BQ658" s="227" cm="1">
        <f t="array" aca="1" ref="BQ658" ca="1">INDIRECT("'"&amp;$C658&amp;"'!"&amp;"$"&amp;$D658&amp;$BQ$1&amp;"")</f>
        <v>0</v>
      </c>
      <c r="BR658" s="225"/>
      <c r="BS658" s="225"/>
      <c r="BT658" s="223"/>
      <c r="BU658" s="227" cm="1">
        <f t="array" aca="1" ref="BU658" ca="1">INDIRECT("'"&amp;$C658&amp;"'!"&amp;"$"&amp;$D658&amp;$BU$1&amp;"")</f>
        <v>0</v>
      </c>
      <c r="BV658" s="225"/>
      <c r="BW658" s="225"/>
      <c r="BX658" s="223"/>
      <c r="BY658" s="228"/>
      <c r="BZ658" s="225"/>
      <c r="CA658" s="225"/>
      <c r="CB658" s="223"/>
    </row>
    <row r="659" spans="1:80" ht="15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142</v>
      </c>
      <c r="E659" s="229"/>
      <c r="F659" s="230"/>
      <c r="G659" s="231" cm="1">
        <f t="array" aca="1" ref="G659" ca="1">INDIRECT("'"&amp;$C659&amp;"'!"&amp;"$"&amp;$D659&amp;$G$1&amp;"")</f>
        <v>0</v>
      </c>
      <c r="H659" s="232" t="s">
        <v>1</v>
      </c>
      <c r="I659" s="230" t="s">
        <v>1</v>
      </c>
      <c r="J659" s="231" cm="1">
        <f t="array" aca="1" ref="J659" ca="1">INDIRECT("'"&amp;$C659&amp;"'!"&amp;"$"&amp;$D659&amp;$J$1&amp;"")</f>
        <v>0</v>
      </c>
      <c r="K659" s="232"/>
      <c r="L659" s="232"/>
      <c r="M659" s="233"/>
      <c r="N659" s="229" cm="1">
        <f t="array" aca="1" ref="N659" ca="1">INDIRECT("'"&amp;$C659&amp;"'!"&amp;"$"&amp;$D659&amp;$N$1&amp;"")</f>
        <v>0</v>
      </c>
      <c r="O659" s="232"/>
      <c r="P659" s="232"/>
      <c r="Q659" s="230"/>
      <c r="R659" s="229" cm="1">
        <f t="array" aca="1" ref="R659" ca="1">INDIRECT("'"&amp;$C659&amp;"'!"&amp;"$"&amp;$D659&amp;$R$1&amp;"")</f>
        <v>0</v>
      </c>
      <c r="S659" s="232"/>
      <c r="T659" s="232"/>
      <c r="U659" s="233"/>
      <c r="V659" s="229"/>
      <c r="W659" s="234" cm="1">
        <f t="array" aca="1" ref="W659" ca="1">INDIRECT("'"&amp;$C659&amp;"'!"&amp;"$"&amp;$D659&amp;$W$1&amp;"")</f>
        <v>0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cm="1">
        <f t="array" aca="1" ref="AR659" ca="1">INDIRECT("'"&amp;$C659&amp;"'!"&amp;"$"&amp;$D659&amp;$AR$1&amp;"")</f>
        <v>0</v>
      </c>
      <c r="AS659" s="232"/>
      <c r="AT659" s="230"/>
      <c r="AU659" s="231" cm="1">
        <f t="array" aca="1" ref="AU659" ca="1">INDIRECT("'"&amp;$C659&amp;"'!"&amp;"$"&amp;$D659&amp;$AU$1&amp;"")</f>
        <v>0</v>
      </c>
      <c r="AV659" s="232"/>
      <c r="AW659" s="230"/>
      <c r="AX659" s="229"/>
      <c r="AY659" s="233"/>
      <c r="AZ659" s="232" cm="1">
        <f t="array" aca="1" ref="AZ659" ca="1">INDIRECT("'"&amp;$C659&amp;"'!"&amp;"$"&amp;$D659&amp;$AZ$1&amp;"")</f>
        <v>0</v>
      </c>
      <c r="BA659" s="231"/>
      <c r="BB659" s="232"/>
      <c r="BC659" s="230"/>
      <c r="BD659" s="232" cm="1">
        <f t="array" aca="1" ref="BD659" ca="1">INDIRECT("'"&amp;$C659&amp;"'!"&amp;"$"&amp;$D659&amp;$BD$1&amp;"")</f>
        <v>0</v>
      </c>
      <c r="BE659" s="231"/>
      <c r="BF659" s="232"/>
      <c r="BG659" s="230"/>
      <c r="BH659" s="234"/>
      <c r="BI659" s="230"/>
      <c r="BJ659" s="234" cm="1">
        <f t="array" aca="1" ref="BJ659" ca="1">INDIRECT("'"&amp;$C659&amp;"'!"&amp;"$"&amp;$D659&amp;$BJ$1&amp;"")</f>
        <v>0</v>
      </c>
      <c r="BK659" s="232"/>
      <c r="BL659" s="230"/>
      <c r="BM659" s="408"/>
      <c r="BN659" s="229" cm="1">
        <f t="array" aca="1" ref="BN659" ca="1">INDIRECT("'"&amp;$C659&amp;"'!"&amp;"$"&amp;$D659&amp;$BN$1&amp;"")</f>
        <v>0</v>
      </c>
      <c r="BO659" s="231"/>
      <c r="BP659" s="230"/>
      <c r="BQ659" s="234" cm="1">
        <f t="array" aca="1" ref="BQ659" ca="1">INDIRECT("'"&amp;$C659&amp;"'!"&amp;"$"&amp;$D659&amp;$BQ$1&amp;"")</f>
        <v>0</v>
      </c>
      <c r="BR659" s="232"/>
      <c r="BS659" s="232"/>
      <c r="BT659" s="230"/>
      <c r="BU659" s="234" cm="1">
        <f t="array" aca="1" ref="BU659" ca="1">INDIRECT("'"&amp;$C659&amp;"'!"&amp;"$"&amp;$D659&amp;$BU$1&amp;"")</f>
        <v>0</v>
      </c>
      <c r="BV659" s="232"/>
      <c r="BW659" s="232"/>
      <c r="BX659" s="230"/>
      <c r="BY659" s="235"/>
      <c r="BZ659" s="232"/>
      <c r="CA659" s="232"/>
      <c r="CB659" s="230"/>
    </row>
    <row r="660" spans="1:80" ht="15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143</v>
      </c>
      <c r="E660" s="222"/>
      <c r="F660" s="223"/>
      <c r="G660" s="224" cm="1">
        <f t="array" aca="1" ref="G660" ca="1">INDIRECT("'"&amp;$C660&amp;"'!"&amp;"$"&amp;$D660&amp;$G$1&amp;"")</f>
        <v>0</v>
      </c>
      <c r="H660" s="225" t="s">
        <v>1</v>
      </c>
      <c r="I660" s="223" t="s">
        <v>1</v>
      </c>
      <c r="J660" s="224" cm="1">
        <f t="array" aca="1" ref="J660" ca="1">INDIRECT("'"&amp;$C660&amp;"'!"&amp;"$"&amp;$D660&amp;$J$1&amp;"")</f>
        <v>0</v>
      </c>
      <c r="K660" s="225"/>
      <c r="L660" s="225"/>
      <c r="M660" s="226"/>
      <c r="N660" s="222" cm="1">
        <f t="array" aca="1" ref="N660" ca="1">INDIRECT("'"&amp;$C660&amp;"'!"&amp;"$"&amp;$D660&amp;$N$1&amp;"")</f>
        <v>0</v>
      </c>
      <c r="O660" s="225"/>
      <c r="P660" s="225"/>
      <c r="Q660" s="223"/>
      <c r="R660" s="352" cm="1">
        <f t="array" aca="1" ref="R660" ca="1">INDIRECT("'"&amp;$C660&amp;"'!"&amp;"$"&amp;$D660&amp;$R$1&amp;"")</f>
        <v>0</v>
      </c>
      <c r="S660" s="225"/>
      <c r="T660" s="225"/>
      <c r="U660" s="226"/>
      <c r="V660" s="222"/>
      <c r="W660" s="227" cm="1">
        <f t="array" aca="1" ref="W660" ca="1">INDIRECT("'"&amp;$C660&amp;"'!"&amp;"$"&amp;$D660&amp;$W$1&amp;"")</f>
        <v>0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cm="1">
        <f t="array" aca="1" ref="AR660" ca="1">INDIRECT("'"&amp;$C660&amp;"'!"&amp;"$"&amp;$D660&amp;$AR$1&amp;"")</f>
        <v>0</v>
      </c>
      <c r="AS660" s="225"/>
      <c r="AT660" s="223"/>
      <c r="AU660" s="224" cm="1">
        <f t="array" aca="1" ref="AU660" ca="1">INDIRECT("'"&amp;$C660&amp;"'!"&amp;"$"&amp;$D660&amp;$AU$1&amp;"")</f>
        <v>0</v>
      </c>
      <c r="AV660" s="225"/>
      <c r="AW660" s="223"/>
      <c r="AX660" s="222"/>
      <c r="AY660" s="226"/>
      <c r="AZ660" s="225" cm="1">
        <f t="array" aca="1" ref="AZ660" ca="1">INDIRECT("'"&amp;$C660&amp;"'!"&amp;"$"&amp;$D660&amp;$AZ$1&amp;"")</f>
        <v>0</v>
      </c>
      <c r="BA660" s="224"/>
      <c r="BB660" s="225"/>
      <c r="BC660" s="223"/>
      <c r="BD660" s="225" cm="1">
        <f t="array" aca="1" ref="BD660" ca="1">INDIRECT("'"&amp;$C660&amp;"'!"&amp;"$"&amp;$D660&amp;$BD$1&amp;"")</f>
        <v>0</v>
      </c>
      <c r="BE660" s="224"/>
      <c r="BF660" s="225"/>
      <c r="BG660" s="223"/>
      <c r="BH660" s="227"/>
      <c r="BI660" s="223"/>
      <c r="BJ660" s="227" cm="1">
        <f t="array" aca="1" ref="BJ660" ca="1">INDIRECT("'"&amp;$C660&amp;"'!"&amp;"$"&amp;$D660&amp;$BJ$1&amp;"")</f>
        <v>0</v>
      </c>
      <c r="BK660" s="225"/>
      <c r="BL660" s="223"/>
      <c r="BM660" s="407"/>
      <c r="BN660" s="222" cm="1">
        <f t="array" aca="1" ref="BN660" ca="1">INDIRECT("'"&amp;$C660&amp;"'!"&amp;"$"&amp;$D660&amp;$BN$1&amp;"")</f>
        <v>0</v>
      </c>
      <c r="BO660" s="224"/>
      <c r="BP660" s="223"/>
      <c r="BQ660" s="227" cm="1">
        <f t="array" aca="1" ref="BQ660" ca="1">INDIRECT("'"&amp;$C660&amp;"'!"&amp;"$"&amp;$D660&amp;$BQ$1&amp;"")</f>
        <v>0</v>
      </c>
      <c r="BR660" s="225"/>
      <c r="BS660" s="225"/>
      <c r="BT660" s="223"/>
      <c r="BU660" s="227" cm="1">
        <f t="array" aca="1" ref="BU660" ca="1">INDIRECT("'"&amp;$C660&amp;"'!"&amp;"$"&amp;$D660&amp;$BU$1&amp;"")</f>
        <v>0</v>
      </c>
      <c r="BV660" s="225"/>
      <c r="BW660" s="225"/>
      <c r="BX660" s="223"/>
      <c r="BY660" s="228"/>
      <c r="BZ660" s="225"/>
      <c r="CA660" s="225"/>
      <c r="CB660" s="223"/>
    </row>
    <row r="661" spans="1:80" ht="15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144</v>
      </c>
      <c r="E661" s="229"/>
      <c r="F661" s="230"/>
      <c r="G661" s="231" cm="1">
        <f t="array" aca="1" ref="G661" ca="1">INDIRECT("'"&amp;$C661&amp;"'!"&amp;"$"&amp;$D661&amp;$G$1&amp;"")</f>
        <v>0</v>
      </c>
      <c r="H661" s="232" t="s">
        <v>1</v>
      </c>
      <c r="I661" s="230" t="s">
        <v>1</v>
      </c>
      <c r="J661" s="231" cm="1">
        <f t="array" aca="1" ref="J661" ca="1">INDIRECT("'"&amp;$C661&amp;"'!"&amp;"$"&amp;$D661&amp;$J$1&amp;"")</f>
        <v>0</v>
      </c>
      <c r="K661" s="232"/>
      <c r="L661" s="232"/>
      <c r="M661" s="233"/>
      <c r="N661" s="229" cm="1">
        <f t="array" aca="1" ref="N661" ca="1">INDIRECT("'"&amp;$C661&amp;"'!"&amp;"$"&amp;$D661&amp;$N$1&amp;"")</f>
        <v>0</v>
      </c>
      <c r="O661" s="232"/>
      <c r="P661" s="232"/>
      <c r="Q661" s="230"/>
      <c r="R661" s="229" cm="1">
        <f t="array" aca="1" ref="R661" ca="1">INDIRECT("'"&amp;$C661&amp;"'!"&amp;"$"&amp;$D661&amp;$R$1&amp;"")</f>
        <v>0</v>
      </c>
      <c r="S661" s="232"/>
      <c r="T661" s="232"/>
      <c r="U661" s="233"/>
      <c r="V661" s="229"/>
      <c r="W661" s="234" cm="1">
        <f t="array" aca="1" ref="W661" ca="1">INDIRECT("'"&amp;$C661&amp;"'!"&amp;"$"&amp;$D661&amp;$W$1&amp;"")</f>
        <v>0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cm="1">
        <f t="array" aca="1" ref="AR661" ca="1">INDIRECT("'"&amp;$C661&amp;"'!"&amp;"$"&amp;$D661&amp;$AR$1&amp;"")</f>
        <v>0</v>
      </c>
      <c r="AS661" s="232"/>
      <c r="AT661" s="230"/>
      <c r="AU661" s="231" cm="1">
        <f t="array" aca="1" ref="AU661" ca="1">INDIRECT("'"&amp;$C661&amp;"'!"&amp;"$"&amp;$D661&amp;$AU$1&amp;"")</f>
        <v>0</v>
      </c>
      <c r="AV661" s="232"/>
      <c r="AW661" s="230"/>
      <c r="AX661" s="229"/>
      <c r="AY661" s="233"/>
      <c r="AZ661" s="232" cm="1">
        <f t="array" aca="1" ref="AZ661" ca="1">INDIRECT("'"&amp;$C661&amp;"'!"&amp;"$"&amp;$D661&amp;$AZ$1&amp;"")</f>
        <v>0</v>
      </c>
      <c r="BA661" s="231"/>
      <c r="BB661" s="232"/>
      <c r="BC661" s="230"/>
      <c r="BD661" s="232" cm="1">
        <f t="array" aca="1" ref="BD661" ca="1">INDIRECT("'"&amp;$C661&amp;"'!"&amp;"$"&amp;$D661&amp;$BD$1&amp;"")</f>
        <v>0</v>
      </c>
      <c r="BE661" s="231"/>
      <c r="BF661" s="232"/>
      <c r="BG661" s="230"/>
      <c r="BH661" s="234"/>
      <c r="BI661" s="230"/>
      <c r="BJ661" s="234" cm="1">
        <f t="array" aca="1" ref="BJ661" ca="1">INDIRECT("'"&amp;$C661&amp;"'!"&amp;"$"&amp;$D661&amp;$BJ$1&amp;"")</f>
        <v>0</v>
      </c>
      <c r="BK661" s="232"/>
      <c r="BL661" s="230"/>
      <c r="BM661" s="408"/>
      <c r="BN661" s="229" cm="1">
        <f t="array" aca="1" ref="BN661" ca="1">INDIRECT("'"&amp;$C661&amp;"'!"&amp;"$"&amp;$D661&amp;$BN$1&amp;"")</f>
        <v>0</v>
      </c>
      <c r="BO661" s="231"/>
      <c r="BP661" s="230"/>
      <c r="BQ661" s="234" cm="1">
        <f t="array" aca="1" ref="BQ661" ca="1">INDIRECT("'"&amp;$C661&amp;"'!"&amp;"$"&amp;$D661&amp;$BQ$1&amp;"")</f>
        <v>0</v>
      </c>
      <c r="BR661" s="232"/>
      <c r="BS661" s="232"/>
      <c r="BT661" s="230"/>
      <c r="BU661" s="234" cm="1">
        <f t="array" aca="1" ref="BU661" ca="1">INDIRECT("'"&amp;$C661&amp;"'!"&amp;"$"&amp;$D661&amp;$BU$1&amp;"")</f>
        <v>0</v>
      </c>
      <c r="BV661" s="232"/>
      <c r="BW661" s="232"/>
      <c r="BX661" s="230"/>
      <c r="BY661" s="235"/>
      <c r="BZ661" s="232"/>
      <c r="CA661" s="232"/>
      <c r="CB661" s="230"/>
    </row>
    <row r="662" spans="1:80" ht="15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145</v>
      </c>
      <c r="E662" s="222"/>
      <c r="F662" s="223"/>
      <c r="G662" s="224" cm="1">
        <f t="array" aca="1" ref="G662" ca="1">INDIRECT("'"&amp;$C662&amp;"'!"&amp;"$"&amp;$D662&amp;$G$1&amp;"")</f>
        <v>0</v>
      </c>
      <c r="H662" s="225" t="s">
        <v>1</v>
      </c>
      <c r="I662" s="223" t="s">
        <v>1</v>
      </c>
      <c r="J662" s="224" cm="1">
        <f t="array" aca="1" ref="J662" ca="1">INDIRECT("'"&amp;$C662&amp;"'!"&amp;"$"&amp;$D662&amp;$J$1&amp;"")</f>
        <v>0</v>
      </c>
      <c r="K662" s="225"/>
      <c r="L662" s="225"/>
      <c r="M662" s="226"/>
      <c r="N662" s="222" cm="1">
        <f t="array" aca="1" ref="N662" ca="1">INDIRECT("'"&amp;$C662&amp;"'!"&amp;"$"&amp;$D662&amp;$N$1&amp;"")</f>
        <v>0</v>
      </c>
      <c r="O662" s="225"/>
      <c r="P662" s="225"/>
      <c r="Q662" s="223"/>
      <c r="R662" s="352" cm="1">
        <f t="array" aca="1" ref="R662" ca="1">INDIRECT("'"&amp;$C662&amp;"'!"&amp;"$"&amp;$D662&amp;$R$1&amp;"")</f>
        <v>0</v>
      </c>
      <c r="S662" s="225"/>
      <c r="T662" s="225"/>
      <c r="U662" s="226"/>
      <c r="V662" s="222"/>
      <c r="W662" s="227" cm="1">
        <f t="array" aca="1" ref="W662" ca="1">INDIRECT("'"&amp;$C662&amp;"'!"&amp;"$"&amp;$D662&amp;$W$1&amp;"")</f>
        <v>0</v>
      </c>
      <c r="X662" s="225"/>
      <c r="Y662" s="223"/>
      <c r="Z662" s="224" cm="1">
        <f t="array" aca="1" ref="Z662" ca="1">INDIRECT("'"&amp;$C662&amp;"'!"&amp;"$"&amp;$D662&amp;$Z$1&amp;"")</f>
        <v>0</v>
      </c>
      <c r="AA662" s="225" t="s">
        <v>1</v>
      </c>
      <c r="AB662" s="225" t="s">
        <v>1</v>
      </c>
      <c r="AC662" s="226" t="s">
        <v>1</v>
      </c>
      <c r="AD662" s="222" cm="1">
        <f t="array" aca="1" ref="AD662" ca="1">INDIRECT("'"&amp;$C662&amp;"'!"&amp;"$"&amp;$D662&amp;$AD$1&amp;"")</f>
        <v>0</v>
      </c>
      <c r="AE662" s="225" t="s">
        <v>1</v>
      </c>
      <c r="AF662" s="225" t="s">
        <v>1</v>
      </c>
      <c r="AG662" s="223" t="s">
        <v>1</v>
      </c>
      <c r="AH662" s="224" cm="1">
        <f t="array" aca="1" ref="AH662" ca="1">INDIRECT("'"&amp;$C662&amp;"'!"&amp;"$"&amp;$D662&amp;$AH$1&amp;"")</f>
        <v>0</v>
      </c>
      <c r="AI662" s="225" t="s">
        <v>1</v>
      </c>
      <c r="AJ662" s="225" t="s">
        <v>1</v>
      </c>
      <c r="AK662" s="226" t="s">
        <v>1</v>
      </c>
      <c r="AL662" s="222" cm="1">
        <f t="array" aca="1" ref="AL662" ca="1">INDIRECT("'"&amp;$C662&amp;"'!"&amp;"$"&amp;$D662&amp;$AL$1&amp;"")</f>
        <v>0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cm="1">
        <f t="array" aca="1" ref="AR662" ca="1">INDIRECT("'"&amp;$C662&amp;"'!"&amp;"$"&amp;$D662&amp;$AR$1&amp;"")</f>
        <v>0</v>
      </c>
      <c r="AS662" s="225"/>
      <c r="AT662" s="223"/>
      <c r="AU662" s="224" cm="1">
        <f t="array" aca="1" ref="AU662" ca="1">INDIRECT("'"&amp;$C662&amp;"'!"&amp;"$"&amp;$D662&amp;$AU$1&amp;"")</f>
        <v>0</v>
      </c>
      <c r="AV662" s="225"/>
      <c r="AW662" s="223"/>
      <c r="AX662" s="222"/>
      <c r="AY662" s="226"/>
      <c r="AZ662" s="225" cm="1">
        <f t="array" aca="1" ref="AZ662" ca="1">INDIRECT("'"&amp;$C662&amp;"'!"&amp;"$"&amp;$D662&amp;$AZ$1&amp;"")</f>
        <v>0</v>
      </c>
      <c r="BA662" s="224"/>
      <c r="BB662" s="225"/>
      <c r="BC662" s="223"/>
      <c r="BD662" s="225" cm="1">
        <f t="array" aca="1" ref="BD662" ca="1">INDIRECT("'"&amp;$C662&amp;"'!"&amp;"$"&amp;$D662&amp;$BD$1&amp;"")</f>
        <v>0</v>
      </c>
      <c r="BE662" s="224"/>
      <c r="BF662" s="225"/>
      <c r="BG662" s="223"/>
      <c r="BH662" s="227"/>
      <c r="BI662" s="223"/>
      <c r="BJ662" s="227" cm="1">
        <f t="array" aca="1" ref="BJ662" ca="1">INDIRECT("'"&amp;$C662&amp;"'!"&amp;"$"&amp;$D662&amp;$BJ$1&amp;"")</f>
        <v>0</v>
      </c>
      <c r="BK662" s="225"/>
      <c r="BL662" s="223"/>
      <c r="BM662" s="407"/>
      <c r="BN662" s="222" cm="1">
        <f t="array" aca="1" ref="BN662" ca="1">INDIRECT("'"&amp;$C662&amp;"'!"&amp;"$"&amp;$D662&amp;$BN$1&amp;"")</f>
        <v>0</v>
      </c>
      <c r="BO662" s="224"/>
      <c r="BP662" s="223"/>
      <c r="BQ662" s="227" cm="1">
        <f t="array" aca="1" ref="BQ662" ca="1">INDIRECT("'"&amp;$C662&amp;"'!"&amp;"$"&amp;$D662&amp;$BQ$1&amp;"")</f>
        <v>0</v>
      </c>
      <c r="BR662" s="225"/>
      <c r="BS662" s="225"/>
      <c r="BT662" s="223"/>
      <c r="BU662" s="228" cm="1">
        <f t="array" aca="1" ref="BU662" ca="1">INDIRECT("'"&amp;$C662&amp;"'!"&amp;"$"&amp;$D662&amp;$BU$1&amp;"")</f>
        <v>0</v>
      </c>
      <c r="BV662" s="225"/>
      <c r="BW662" s="225"/>
      <c r="BX662" s="223"/>
      <c r="BY662" s="228"/>
      <c r="BZ662" s="225"/>
      <c r="CA662" s="225"/>
      <c r="CB662" s="223"/>
    </row>
    <row r="663" spans="1:80" ht="15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146</v>
      </c>
      <c r="E663" s="229"/>
      <c r="F663" s="230"/>
      <c r="G663" s="231" cm="1">
        <f t="array" aca="1" ref="G663" ca="1">INDIRECT("'"&amp;$C663&amp;"'!"&amp;"$"&amp;$D663&amp;$G$1&amp;"")</f>
        <v>0</v>
      </c>
      <c r="H663" s="232" t="s">
        <v>1</v>
      </c>
      <c r="I663" s="230" t="s">
        <v>1</v>
      </c>
      <c r="J663" s="231" cm="1">
        <f t="array" aca="1" ref="J663" ca="1">INDIRECT("'"&amp;$C663&amp;"'!"&amp;"$"&amp;$D663&amp;$J$1&amp;"")</f>
        <v>0</v>
      </c>
      <c r="K663" s="232"/>
      <c r="L663" s="232"/>
      <c r="M663" s="233"/>
      <c r="N663" s="229" cm="1">
        <f t="array" aca="1" ref="N663" ca="1">INDIRECT("'"&amp;$C663&amp;"'!"&amp;"$"&amp;$D663&amp;$N$1&amp;"")</f>
        <v>0</v>
      </c>
      <c r="O663" s="232"/>
      <c r="P663" s="232"/>
      <c r="Q663" s="230"/>
      <c r="R663" s="229" cm="1">
        <f t="array" aca="1" ref="R663" ca="1">INDIRECT("'"&amp;$C663&amp;"'!"&amp;"$"&amp;$D663&amp;$R$1&amp;"")</f>
        <v>0</v>
      </c>
      <c r="S663" s="232"/>
      <c r="T663" s="232"/>
      <c r="U663" s="233"/>
      <c r="V663" s="229"/>
      <c r="W663" s="234" cm="1">
        <f t="array" aca="1" ref="W663" ca="1">INDIRECT("'"&amp;$C663&amp;"'!"&amp;"$"&amp;$D663&amp;$W$1&amp;"")</f>
        <v>0</v>
      </c>
      <c r="X663" s="232"/>
      <c r="Y663" s="230"/>
      <c r="Z663" s="231" cm="1">
        <f t="array" aca="1" ref="Z663" ca="1">INDIRECT("'"&amp;$C663&amp;"'!"&amp;"$"&amp;$D663&amp;$Z$1&amp;"")</f>
        <v>0</v>
      </c>
      <c r="AA663" s="232" t="s">
        <v>1</v>
      </c>
      <c r="AB663" s="232" t="s">
        <v>1</v>
      </c>
      <c r="AC663" s="233" t="s">
        <v>1</v>
      </c>
      <c r="AD663" s="229" cm="1">
        <f t="array" aca="1" ref="AD663" ca="1">INDIRECT("'"&amp;$C663&amp;"'!"&amp;"$"&amp;$D663&amp;$AD$1&amp;"")</f>
        <v>0</v>
      </c>
      <c r="AE663" s="232" t="s">
        <v>1</v>
      </c>
      <c r="AF663" s="232" t="s">
        <v>1</v>
      </c>
      <c r="AG663" s="230" t="s">
        <v>1</v>
      </c>
      <c r="AH663" s="231" cm="1">
        <f t="array" aca="1" ref="AH663" ca="1">INDIRECT("'"&amp;$C663&amp;"'!"&amp;"$"&amp;$D663&amp;$AH$1&amp;"")</f>
        <v>0</v>
      </c>
      <c r="AI663" s="232" t="s">
        <v>1</v>
      </c>
      <c r="AJ663" s="232" t="s">
        <v>1</v>
      </c>
      <c r="AK663" s="233" t="s">
        <v>1</v>
      </c>
      <c r="AL663" s="229" cm="1">
        <f t="array" aca="1" ref="AL663" ca="1">INDIRECT("'"&amp;$C663&amp;"'!"&amp;"$"&amp;$D663&amp;$AL$1&amp;"")</f>
        <v>0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cm="1">
        <f t="array" aca="1" ref="AR663" ca="1">INDIRECT("'"&amp;$C663&amp;"'!"&amp;"$"&amp;$D663&amp;$AR$1&amp;"")</f>
        <v>0</v>
      </c>
      <c r="AS663" s="232"/>
      <c r="AT663" s="230"/>
      <c r="AU663" s="231" cm="1">
        <f t="array" aca="1" ref="AU663" ca="1">INDIRECT("'"&amp;$C663&amp;"'!"&amp;"$"&amp;$D663&amp;$AU$1&amp;"")</f>
        <v>0</v>
      </c>
      <c r="AV663" s="232"/>
      <c r="AW663" s="230"/>
      <c r="AX663" s="229"/>
      <c r="AY663" s="233"/>
      <c r="AZ663" s="232" cm="1">
        <f t="array" aca="1" ref="AZ663" ca="1">INDIRECT("'"&amp;$C663&amp;"'!"&amp;"$"&amp;$D663&amp;$AZ$1&amp;"")</f>
        <v>0</v>
      </c>
      <c r="BA663" s="231"/>
      <c r="BB663" s="232"/>
      <c r="BC663" s="230"/>
      <c r="BD663" s="232" cm="1">
        <f t="array" aca="1" ref="BD663" ca="1">INDIRECT("'"&amp;$C663&amp;"'!"&amp;"$"&amp;$D663&amp;$BD$1&amp;"")</f>
        <v>0</v>
      </c>
      <c r="BE663" s="231"/>
      <c r="BF663" s="232"/>
      <c r="BG663" s="230"/>
      <c r="BH663" s="234"/>
      <c r="BI663" s="230"/>
      <c r="BJ663" s="234" cm="1">
        <f t="array" aca="1" ref="BJ663" ca="1">INDIRECT("'"&amp;$C663&amp;"'!"&amp;"$"&amp;$D663&amp;$BJ$1&amp;"")</f>
        <v>0</v>
      </c>
      <c r="BK663" s="232"/>
      <c r="BL663" s="230"/>
      <c r="BM663" s="408"/>
      <c r="BN663" s="229" cm="1">
        <f t="array" aca="1" ref="BN663" ca="1">INDIRECT("'"&amp;$C663&amp;"'!"&amp;"$"&amp;$D663&amp;$BN$1&amp;"")</f>
        <v>0</v>
      </c>
      <c r="BO663" s="231"/>
      <c r="BP663" s="230"/>
      <c r="BQ663" s="234" cm="1">
        <f t="array" aca="1" ref="BQ663" ca="1">INDIRECT("'"&amp;$C663&amp;"'!"&amp;"$"&amp;$D663&amp;$BQ$1&amp;"")</f>
        <v>0</v>
      </c>
      <c r="BR663" s="232"/>
      <c r="BS663" s="232"/>
      <c r="BT663" s="230"/>
      <c r="BU663" s="235" cm="1">
        <f t="array" aca="1" ref="BU663" ca="1">INDIRECT("'"&amp;$C663&amp;"'!"&amp;"$"&amp;$D663&amp;$BU$1&amp;"")</f>
        <v>0</v>
      </c>
      <c r="BV663" s="232"/>
      <c r="BW663" s="232"/>
      <c r="BX663" s="230"/>
      <c r="BY663" s="235"/>
      <c r="BZ663" s="232"/>
      <c r="CA663" s="232"/>
      <c r="CB663" s="230"/>
    </row>
    <row r="664" spans="1:80" ht="15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147</v>
      </c>
      <c r="E664" s="222"/>
      <c r="F664" s="223"/>
      <c r="G664" s="224" cm="1">
        <f t="array" aca="1" ref="G664" ca="1">INDIRECT("'"&amp;$C664&amp;"'!"&amp;"$"&amp;$D664&amp;$G$1&amp;"")</f>
        <v>0</v>
      </c>
      <c r="H664" s="225" t="s">
        <v>1</v>
      </c>
      <c r="I664" s="223" t="s">
        <v>1</v>
      </c>
      <c r="J664" s="224" cm="1">
        <f t="array" aca="1" ref="J664" ca="1">INDIRECT("'"&amp;$C664&amp;"'!"&amp;"$"&amp;$D664&amp;$J$1&amp;"")</f>
        <v>0</v>
      </c>
      <c r="K664" s="225"/>
      <c r="L664" s="225"/>
      <c r="M664" s="226"/>
      <c r="N664" s="222" cm="1">
        <f t="array" aca="1" ref="N664" ca="1">INDIRECT("'"&amp;$C664&amp;"'!"&amp;"$"&amp;$D664&amp;$N$1&amp;"")</f>
        <v>0</v>
      </c>
      <c r="O664" s="225"/>
      <c r="P664" s="225"/>
      <c r="Q664" s="223"/>
      <c r="R664" s="352" cm="1">
        <f t="array" aca="1" ref="R664" ca="1">INDIRECT("'"&amp;$C664&amp;"'!"&amp;"$"&amp;$D664&amp;$R$1&amp;"")</f>
        <v>0</v>
      </c>
      <c r="S664" s="225"/>
      <c r="T664" s="225"/>
      <c r="U664" s="226"/>
      <c r="V664" s="222"/>
      <c r="W664" s="227" cm="1">
        <f t="array" aca="1" ref="W664" ca="1">INDIRECT("'"&amp;$C664&amp;"'!"&amp;"$"&amp;$D664&amp;$W$1&amp;"")</f>
        <v>0</v>
      </c>
      <c r="X664" s="225"/>
      <c r="Y664" s="223"/>
      <c r="Z664" s="224" cm="1">
        <f t="array" aca="1" ref="Z664" ca="1">INDIRECT("'"&amp;$C664&amp;"'!"&amp;"$"&amp;$D664&amp;$Z$1&amp;"")</f>
        <v>0</v>
      </c>
      <c r="AA664" s="225" t="s">
        <v>1</v>
      </c>
      <c r="AB664" s="225" t="s">
        <v>1</v>
      </c>
      <c r="AC664" s="226" t="s">
        <v>1</v>
      </c>
      <c r="AD664" s="222" cm="1">
        <f t="array" aca="1" ref="AD664" ca="1">INDIRECT("'"&amp;$C664&amp;"'!"&amp;"$"&amp;$D664&amp;$AD$1&amp;"")</f>
        <v>0</v>
      </c>
      <c r="AE664" s="225" t="s">
        <v>1</v>
      </c>
      <c r="AF664" s="225" t="s">
        <v>1</v>
      </c>
      <c r="AG664" s="223" t="s">
        <v>1</v>
      </c>
      <c r="AH664" s="224" cm="1">
        <f t="array" aca="1" ref="AH664" ca="1">INDIRECT("'"&amp;$C664&amp;"'!"&amp;"$"&amp;$D664&amp;$AH$1&amp;"")</f>
        <v>0</v>
      </c>
      <c r="AI664" s="225" t="s">
        <v>1</v>
      </c>
      <c r="AJ664" s="225" t="s">
        <v>1</v>
      </c>
      <c r="AK664" s="226" t="s">
        <v>1</v>
      </c>
      <c r="AL664" s="222" cm="1">
        <f t="array" aca="1" ref="AL664" ca="1">INDIRECT("'"&amp;$C664&amp;"'!"&amp;"$"&amp;$D664&amp;$AL$1&amp;"")</f>
        <v>0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cm="1">
        <f t="array" aca="1" ref="AR664" ca="1">INDIRECT("'"&amp;$C664&amp;"'!"&amp;"$"&amp;$D664&amp;$AR$1&amp;"")</f>
        <v>0</v>
      </c>
      <c r="AS664" s="225"/>
      <c r="AT664" s="223"/>
      <c r="AU664" s="224" cm="1">
        <f t="array" aca="1" ref="AU664" ca="1">INDIRECT("'"&amp;$C664&amp;"'!"&amp;"$"&amp;$D664&amp;$AU$1&amp;"")</f>
        <v>0</v>
      </c>
      <c r="AV664" s="225"/>
      <c r="AW664" s="223"/>
      <c r="AX664" s="222"/>
      <c r="AY664" s="226"/>
      <c r="AZ664" s="225" cm="1">
        <f t="array" aca="1" ref="AZ664" ca="1">INDIRECT("'"&amp;$C664&amp;"'!"&amp;"$"&amp;$D664&amp;$AZ$1&amp;"")</f>
        <v>0</v>
      </c>
      <c r="BA664" s="224"/>
      <c r="BB664" s="225"/>
      <c r="BC664" s="223"/>
      <c r="BD664" s="225" cm="1">
        <f t="array" aca="1" ref="BD664" ca="1">INDIRECT("'"&amp;$C664&amp;"'!"&amp;"$"&amp;$D664&amp;$BD$1&amp;"")</f>
        <v>0</v>
      </c>
      <c r="BE664" s="224"/>
      <c r="BF664" s="225"/>
      <c r="BG664" s="223"/>
      <c r="BH664" s="227"/>
      <c r="BI664" s="223"/>
      <c r="BJ664" s="227" cm="1">
        <f t="array" aca="1" ref="BJ664" ca="1">INDIRECT("'"&amp;$C664&amp;"'!"&amp;"$"&amp;$D664&amp;$BJ$1&amp;"")</f>
        <v>0</v>
      </c>
      <c r="BK664" s="225"/>
      <c r="BL664" s="223"/>
      <c r="BM664" s="407"/>
      <c r="BN664" s="222" cm="1">
        <f t="array" aca="1" ref="BN664" ca="1">INDIRECT("'"&amp;$C664&amp;"'!"&amp;"$"&amp;$D664&amp;$BN$1&amp;"")</f>
        <v>0</v>
      </c>
      <c r="BO664" s="224"/>
      <c r="BP664" s="223"/>
      <c r="BQ664" s="227" cm="1">
        <f t="array" aca="1" ref="BQ664" ca="1">INDIRECT("'"&amp;$C664&amp;"'!"&amp;"$"&amp;$D664&amp;$BQ$1&amp;"")</f>
        <v>0</v>
      </c>
      <c r="BR664" s="225"/>
      <c r="BS664" s="225"/>
      <c r="BT664" s="223"/>
      <c r="BU664" s="228" cm="1">
        <f t="array" aca="1" ref="BU664" ca="1">INDIRECT("'"&amp;$C664&amp;"'!"&amp;"$"&amp;$D664&amp;$BU$1&amp;"")</f>
        <v>0</v>
      </c>
      <c r="BV664" s="225"/>
      <c r="BW664" s="225"/>
      <c r="BX664" s="223"/>
      <c r="BY664" s="228"/>
      <c r="BZ664" s="225"/>
      <c r="CA664" s="225"/>
      <c r="CB664" s="223"/>
    </row>
    <row r="665" spans="1:80" ht="15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148</v>
      </c>
      <c r="E665" s="229"/>
      <c r="F665" s="230"/>
      <c r="G665" s="231" cm="1">
        <f t="array" aca="1" ref="G665" ca="1">INDIRECT("'"&amp;$C665&amp;"'!"&amp;"$"&amp;$D665&amp;$G$1&amp;"")</f>
        <v>0</v>
      </c>
      <c r="H665" s="232" t="s">
        <v>1</v>
      </c>
      <c r="I665" s="230" t="s">
        <v>1</v>
      </c>
      <c r="J665" s="231" cm="1">
        <f t="array" aca="1" ref="J665" ca="1">INDIRECT("'"&amp;$C665&amp;"'!"&amp;"$"&amp;$D665&amp;$J$1&amp;"")</f>
        <v>0</v>
      </c>
      <c r="K665" s="232"/>
      <c r="L665" s="232"/>
      <c r="M665" s="233"/>
      <c r="N665" s="229" cm="1">
        <f t="array" aca="1" ref="N665" ca="1">INDIRECT("'"&amp;$C665&amp;"'!"&amp;"$"&amp;$D665&amp;$N$1&amp;"")</f>
        <v>0</v>
      </c>
      <c r="O665" s="232"/>
      <c r="P665" s="232"/>
      <c r="Q665" s="230"/>
      <c r="R665" s="229" cm="1">
        <f t="array" aca="1" ref="R665" ca="1">INDIRECT("'"&amp;$C665&amp;"'!"&amp;"$"&amp;$D665&amp;$R$1&amp;"")</f>
        <v>0</v>
      </c>
      <c r="S665" s="232"/>
      <c r="T665" s="232"/>
      <c r="U665" s="233"/>
      <c r="V665" s="229"/>
      <c r="W665" s="234" cm="1">
        <f t="array" aca="1" ref="W665" ca="1">INDIRECT("'"&amp;$C665&amp;"'!"&amp;"$"&amp;$D665&amp;$W$1&amp;"")</f>
        <v>0</v>
      </c>
      <c r="X665" s="232"/>
      <c r="Y665" s="230"/>
      <c r="Z665" s="231" cm="1">
        <f t="array" aca="1" ref="Z665" ca="1">INDIRECT("'"&amp;$C665&amp;"'!"&amp;"$"&amp;$D665&amp;$Z$1&amp;"")</f>
        <v>0</v>
      </c>
      <c r="AA665" s="232" t="s">
        <v>1</v>
      </c>
      <c r="AB665" s="232" t="s">
        <v>1</v>
      </c>
      <c r="AC665" s="233" t="s">
        <v>1</v>
      </c>
      <c r="AD665" s="229" cm="1">
        <f t="array" aca="1" ref="AD665" ca="1">INDIRECT("'"&amp;$C665&amp;"'!"&amp;"$"&amp;$D665&amp;$AD$1&amp;"")</f>
        <v>0</v>
      </c>
      <c r="AE665" s="232" t="s">
        <v>1</v>
      </c>
      <c r="AF665" s="232" t="s">
        <v>1</v>
      </c>
      <c r="AG665" s="230" t="s">
        <v>1</v>
      </c>
      <c r="AH665" s="231" cm="1">
        <f t="array" aca="1" ref="AH665" ca="1">INDIRECT("'"&amp;$C665&amp;"'!"&amp;"$"&amp;$D665&amp;$AH$1&amp;"")</f>
        <v>0</v>
      </c>
      <c r="AI665" s="232" t="s">
        <v>1</v>
      </c>
      <c r="AJ665" s="232" t="s">
        <v>1</v>
      </c>
      <c r="AK665" s="233" t="s">
        <v>1</v>
      </c>
      <c r="AL665" s="229" cm="1">
        <f t="array" aca="1" ref="AL665" ca="1">INDIRECT("'"&amp;$C665&amp;"'!"&amp;"$"&amp;$D665&amp;$AL$1&amp;"")</f>
        <v>0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cm="1">
        <f t="array" aca="1" ref="AR665" ca="1">INDIRECT("'"&amp;$C665&amp;"'!"&amp;"$"&amp;$D665&amp;$AR$1&amp;"")</f>
        <v>0</v>
      </c>
      <c r="AS665" s="232"/>
      <c r="AT665" s="230"/>
      <c r="AU665" s="231" cm="1">
        <f t="array" aca="1" ref="AU665" ca="1">INDIRECT("'"&amp;$C665&amp;"'!"&amp;"$"&amp;$D665&amp;$AU$1&amp;"")</f>
        <v>0</v>
      </c>
      <c r="AV665" s="232"/>
      <c r="AW665" s="230"/>
      <c r="AX665" s="229"/>
      <c r="AY665" s="233"/>
      <c r="AZ665" s="232" cm="1">
        <f t="array" aca="1" ref="AZ665" ca="1">INDIRECT("'"&amp;$C665&amp;"'!"&amp;"$"&amp;$D665&amp;$AZ$1&amp;"")</f>
        <v>0</v>
      </c>
      <c r="BA665" s="231"/>
      <c r="BB665" s="232"/>
      <c r="BC665" s="230"/>
      <c r="BD665" s="232" cm="1">
        <f t="array" aca="1" ref="BD665" ca="1">INDIRECT("'"&amp;$C665&amp;"'!"&amp;"$"&amp;$D665&amp;$BD$1&amp;"")</f>
        <v>0</v>
      </c>
      <c r="BE665" s="231"/>
      <c r="BF665" s="232"/>
      <c r="BG665" s="230"/>
      <c r="BH665" s="234"/>
      <c r="BI665" s="230"/>
      <c r="BJ665" s="234" cm="1">
        <f t="array" aca="1" ref="BJ665" ca="1">INDIRECT("'"&amp;$C665&amp;"'!"&amp;"$"&amp;$D665&amp;$BJ$1&amp;"")</f>
        <v>0</v>
      </c>
      <c r="BK665" s="232"/>
      <c r="BL665" s="230"/>
      <c r="BM665" s="408"/>
      <c r="BN665" s="229" cm="1">
        <f t="array" aca="1" ref="BN665" ca="1">INDIRECT("'"&amp;$C665&amp;"'!"&amp;"$"&amp;$D665&amp;$BN$1&amp;"")</f>
        <v>0</v>
      </c>
      <c r="BO665" s="231"/>
      <c r="BP665" s="230"/>
      <c r="BQ665" s="234" cm="1">
        <f t="array" aca="1" ref="BQ665" ca="1">INDIRECT("'"&amp;$C665&amp;"'!"&amp;"$"&amp;$D665&amp;$BQ$1&amp;"")</f>
        <v>0</v>
      </c>
      <c r="BR665" s="232"/>
      <c r="BS665" s="232"/>
      <c r="BT665" s="230"/>
      <c r="BU665" s="235" cm="1">
        <f t="array" aca="1" ref="BU665" ca="1">INDIRECT("'"&amp;$C665&amp;"'!"&amp;"$"&amp;$D665&amp;$BU$1&amp;"")</f>
        <v>0</v>
      </c>
      <c r="BV665" s="232"/>
      <c r="BW665" s="232"/>
      <c r="BX665" s="230"/>
      <c r="BY665" s="235"/>
      <c r="BZ665" s="232"/>
      <c r="CA665" s="232"/>
      <c r="CB665" s="230"/>
    </row>
    <row r="666" spans="1:80" ht="15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149</v>
      </c>
      <c r="E666" s="222"/>
      <c r="F666" s="223"/>
      <c r="G666" s="224" cm="1">
        <f t="array" aca="1" ref="G666" ca="1">INDIRECT("'"&amp;$C666&amp;"'!"&amp;"$"&amp;$D666&amp;$G$1&amp;"")</f>
        <v>0</v>
      </c>
      <c r="H666" s="225" t="s">
        <v>1</v>
      </c>
      <c r="I666" s="223" t="s">
        <v>1</v>
      </c>
      <c r="J666" s="224" cm="1">
        <f t="array" aca="1" ref="J666" ca="1">INDIRECT("'"&amp;$C666&amp;"'!"&amp;"$"&amp;$D666&amp;$J$1&amp;"")</f>
        <v>0</v>
      </c>
      <c r="K666" s="225"/>
      <c r="L666" s="225"/>
      <c r="M666" s="226"/>
      <c r="N666" s="222" cm="1">
        <f t="array" aca="1" ref="N666" ca="1">INDIRECT("'"&amp;$C666&amp;"'!"&amp;"$"&amp;$D666&amp;$N$1&amp;"")</f>
        <v>0</v>
      </c>
      <c r="O666" s="225"/>
      <c r="P666" s="225"/>
      <c r="Q666" s="223"/>
      <c r="R666" s="352" cm="1">
        <f t="array" aca="1" ref="R666" ca="1">INDIRECT("'"&amp;$C666&amp;"'!"&amp;"$"&amp;$D666&amp;$R$1&amp;"")</f>
        <v>0</v>
      </c>
      <c r="S666" s="225"/>
      <c r="T666" s="225"/>
      <c r="U666" s="226"/>
      <c r="V666" s="222"/>
      <c r="W666" s="227" cm="1">
        <f t="array" aca="1" ref="W666" ca="1">INDIRECT("'"&amp;$C666&amp;"'!"&amp;"$"&amp;$D666&amp;$W$1&amp;"")</f>
        <v>0</v>
      </c>
      <c r="X666" s="225"/>
      <c r="Y666" s="223"/>
      <c r="Z666" s="224" cm="1">
        <f t="array" aca="1" ref="Z666" ca="1">INDIRECT("'"&amp;$C666&amp;"'!"&amp;"$"&amp;$D666&amp;$Z$1&amp;"")</f>
        <v>0</v>
      </c>
      <c r="AA666" s="225" t="s">
        <v>1</v>
      </c>
      <c r="AB666" s="225" t="s">
        <v>1</v>
      </c>
      <c r="AC666" s="226" t="s">
        <v>1</v>
      </c>
      <c r="AD666" s="222" cm="1">
        <f t="array" aca="1" ref="AD666" ca="1">INDIRECT("'"&amp;$C666&amp;"'!"&amp;"$"&amp;$D666&amp;$AD$1&amp;"")</f>
        <v>0</v>
      </c>
      <c r="AE666" s="225" t="s">
        <v>1</v>
      </c>
      <c r="AF666" s="225" t="s">
        <v>1</v>
      </c>
      <c r="AG666" s="223" t="s">
        <v>1</v>
      </c>
      <c r="AH666" s="224" cm="1">
        <f t="array" aca="1" ref="AH666" ca="1">INDIRECT("'"&amp;$C666&amp;"'!"&amp;"$"&amp;$D666&amp;$AH$1&amp;"")</f>
        <v>0</v>
      </c>
      <c r="AI666" s="225" t="s">
        <v>1</v>
      </c>
      <c r="AJ666" s="225" t="s">
        <v>1</v>
      </c>
      <c r="AK666" s="226" t="s">
        <v>1</v>
      </c>
      <c r="AL666" s="222" cm="1">
        <f t="array" aca="1" ref="AL666" ca="1">INDIRECT("'"&amp;$C666&amp;"'!"&amp;"$"&amp;$D666&amp;$AL$1&amp;"")</f>
        <v>0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cm="1">
        <f t="array" aca="1" ref="AR666" ca="1">INDIRECT("'"&amp;$C666&amp;"'!"&amp;"$"&amp;$D666&amp;$AR$1&amp;"")</f>
        <v>0</v>
      </c>
      <c r="AS666" s="225"/>
      <c r="AT666" s="223"/>
      <c r="AU666" s="224" cm="1">
        <f t="array" aca="1" ref="AU666" ca="1">INDIRECT("'"&amp;$C666&amp;"'!"&amp;"$"&amp;$D666&amp;$AU$1&amp;"")</f>
        <v>0</v>
      </c>
      <c r="AV666" s="225"/>
      <c r="AW666" s="223"/>
      <c r="AX666" s="222"/>
      <c r="AY666" s="226"/>
      <c r="AZ666" s="225" cm="1">
        <f t="array" aca="1" ref="AZ666" ca="1">INDIRECT("'"&amp;$C666&amp;"'!"&amp;"$"&amp;$D666&amp;$AZ$1&amp;"")</f>
        <v>0</v>
      </c>
      <c r="BA666" s="224"/>
      <c r="BB666" s="225"/>
      <c r="BC666" s="223"/>
      <c r="BD666" s="225" cm="1">
        <f t="array" aca="1" ref="BD666" ca="1">INDIRECT("'"&amp;$C666&amp;"'!"&amp;"$"&amp;$D666&amp;$BD$1&amp;"")</f>
        <v>0</v>
      </c>
      <c r="BE666" s="224"/>
      <c r="BF666" s="225"/>
      <c r="BG666" s="223"/>
      <c r="BH666" s="227"/>
      <c r="BI666" s="223"/>
      <c r="BJ666" s="227" cm="1">
        <f t="array" aca="1" ref="BJ666" ca="1">INDIRECT("'"&amp;$C666&amp;"'!"&amp;"$"&amp;$D666&amp;$BJ$1&amp;"")</f>
        <v>0</v>
      </c>
      <c r="BK666" s="225"/>
      <c r="BL666" s="223"/>
      <c r="BM666" s="407"/>
      <c r="BN666" s="222" cm="1">
        <f t="array" aca="1" ref="BN666" ca="1">INDIRECT("'"&amp;$C666&amp;"'!"&amp;"$"&amp;$D666&amp;$BN$1&amp;"")</f>
        <v>0</v>
      </c>
      <c r="BO666" s="224"/>
      <c r="BP666" s="223"/>
      <c r="BQ666" s="227" cm="1">
        <f t="array" aca="1" ref="BQ666" ca="1">INDIRECT("'"&amp;$C666&amp;"'!"&amp;"$"&amp;$D666&amp;$BQ$1&amp;"")</f>
        <v>0</v>
      </c>
      <c r="BR666" s="225"/>
      <c r="BS666" s="225"/>
      <c r="BT666" s="223"/>
      <c r="BU666" s="228" cm="1">
        <f t="array" aca="1" ref="BU666" ca="1">INDIRECT("'"&amp;$C666&amp;"'!"&amp;"$"&amp;$D666&amp;$BU$1&amp;"")</f>
        <v>0</v>
      </c>
      <c r="BV666" s="225"/>
      <c r="BW666" s="225"/>
      <c r="BX666" s="223"/>
      <c r="BY666" s="228"/>
      <c r="BZ666" s="225"/>
      <c r="CA666" s="225"/>
      <c r="CB666" s="223"/>
    </row>
    <row r="667" spans="1:80" ht="15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150</v>
      </c>
      <c r="E667" s="229"/>
      <c r="F667" s="230"/>
      <c r="G667" s="231" cm="1">
        <f t="array" aca="1" ref="G667" ca="1">INDIRECT("'"&amp;$C667&amp;"'!"&amp;"$"&amp;$D667&amp;$G$1&amp;"")</f>
        <v>0</v>
      </c>
      <c r="H667" s="232" t="s">
        <v>1</v>
      </c>
      <c r="I667" s="230" t="s">
        <v>1</v>
      </c>
      <c r="J667" s="231" cm="1">
        <f t="array" aca="1" ref="J667" ca="1">INDIRECT("'"&amp;$C667&amp;"'!"&amp;"$"&amp;$D667&amp;$J$1&amp;"")</f>
        <v>0</v>
      </c>
      <c r="K667" s="232"/>
      <c r="L667" s="232"/>
      <c r="M667" s="233"/>
      <c r="N667" s="229" cm="1">
        <f t="array" aca="1" ref="N667" ca="1">INDIRECT("'"&amp;$C667&amp;"'!"&amp;"$"&amp;$D667&amp;$N$1&amp;"")</f>
        <v>0</v>
      </c>
      <c r="O667" s="232"/>
      <c r="P667" s="232"/>
      <c r="Q667" s="230"/>
      <c r="R667" s="229" cm="1">
        <f t="array" aca="1" ref="R667" ca="1">INDIRECT("'"&amp;$C667&amp;"'!"&amp;"$"&amp;$D667&amp;$R$1&amp;"")</f>
        <v>0</v>
      </c>
      <c r="S667" s="232"/>
      <c r="T667" s="232"/>
      <c r="U667" s="233"/>
      <c r="V667" s="229"/>
      <c r="W667" s="234" cm="1">
        <f t="array" aca="1" ref="W667" ca="1">INDIRECT("'"&amp;$C667&amp;"'!"&amp;"$"&amp;$D667&amp;$W$1&amp;"")</f>
        <v>0</v>
      </c>
      <c r="X667" s="232"/>
      <c r="Y667" s="230"/>
      <c r="Z667" s="231" cm="1">
        <f t="array" aca="1" ref="Z667" ca="1">INDIRECT("'"&amp;$C667&amp;"'!"&amp;"$"&amp;$D667&amp;$Z$1&amp;"")</f>
        <v>0</v>
      </c>
      <c r="AA667" s="232" t="s">
        <v>1</v>
      </c>
      <c r="AB667" s="232" t="s">
        <v>1</v>
      </c>
      <c r="AC667" s="233" t="s">
        <v>1</v>
      </c>
      <c r="AD667" s="229" cm="1">
        <f t="array" aca="1" ref="AD667" ca="1">INDIRECT("'"&amp;$C667&amp;"'!"&amp;"$"&amp;$D667&amp;$AD$1&amp;"")</f>
        <v>0</v>
      </c>
      <c r="AE667" s="232" t="s">
        <v>1</v>
      </c>
      <c r="AF667" s="232" t="s">
        <v>1</v>
      </c>
      <c r="AG667" s="230" t="s">
        <v>1</v>
      </c>
      <c r="AH667" s="231" cm="1">
        <f t="array" aca="1" ref="AH667" ca="1">INDIRECT("'"&amp;$C667&amp;"'!"&amp;"$"&amp;$D667&amp;$AH$1&amp;"")</f>
        <v>0</v>
      </c>
      <c r="AI667" s="232" t="s">
        <v>1</v>
      </c>
      <c r="AJ667" s="232" t="s">
        <v>1</v>
      </c>
      <c r="AK667" s="233" t="s">
        <v>1</v>
      </c>
      <c r="AL667" s="229" cm="1">
        <f t="array" aca="1" ref="AL667" ca="1">INDIRECT("'"&amp;$C667&amp;"'!"&amp;"$"&amp;$D667&amp;$AL$1&amp;"")</f>
        <v>0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cm="1">
        <f t="array" aca="1" ref="AR667" ca="1">INDIRECT("'"&amp;$C667&amp;"'!"&amp;"$"&amp;$D667&amp;$AR$1&amp;"")</f>
        <v>0</v>
      </c>
      <c r="AS667" s="232"/>
      <c r="AT667" s="230"/>
      <c r="AU667" s="231" cm="1">
        <f t="array" aca="1" ref="AU667" ca="1">INDIRECT("'"&amp;$C667&amp;"'!"&amp;"$"&amp;$D667&amp;$AU$1&amp;"")</f>
        <v>0</v>
      </c>
      <c r="AV667" s="232"/>
      <c r="AW667" s="230"/>
      <c r="AX667" s="229"/>
      <c r="AY667" s="233"/>
      <c r="AZ667" s="232" cm="1">
        <f t="array" aca="1" ref="AZ667" ca="1">INDIRECT("'"&amp;$C667&amp;"'!"&amp;"$"&amp;$D667&amp;$AZ$1&amp;"")</f>
        <v>0</v>
      </c>
      <c r="BA667" s="231"/>
      <c r="BB667" s="232"/>
      <c r="BC667" s="230"/>
      <c r="BD667" s="232" cm="1">
        <f t="array" aca="1" ref="BD667" ca="1">INDIRECT("'"&amp;$C667&amp;"'!"&amp;"$"&amp;$D667&amp;$BD$1&amp;"")</f>
        <v>0</v>
      </c>
      <c r="BE667" s="231"/>
      <c r="BF667" s="232"/>
      <c r="BG667" s="230"/>
      <c r="BH667" s="234"/>
      <c r="BI667" s="230"/>
      <c r="BJ667" s="234" cm="1">
        <f t="array" aca="1" ref="BJ667" ca="1">INDIRECT("'"&amp;$C667&amp;"'!"&amp;"$"&amp;$D667&amp;$BJ$1&amp;"")</f>
        <v>0</v>
      </c>
      <c r="BK667" s="232"/>
      <c r="BL667" s="230"/>
      <c r="BM667" s="408"/>
      <c r="BN667" s="229" cm="1">
        <f t="array" aca="1" ref="BN667" ca="1">INDIRECT("'"&amp;$C667&amp;"'!"&amp;"$"&amp;$D667&amp;$BN$1&amp;"")</f>
        <v>0</v>
      </c>
      <c r="BO667" s="231"/>
      <c r="BP667" s="230"/>
      <c r="BQ667" s="234" cm="1">
        <f t="array" aca="1" ref="BQ667" ca="1">INDIRECT("'"&amp;$C667&amp;"'!"&amp;"$"&amp;$D667&amp;$BQ$1&amp;"")</f>
        <v>0</v>
      </c>
      <c r="BR667" s="232"/>
      <c r="BS667" s="232"/>
      <c r="BT667" s="230"/>
      <c r="BU667" s="235" cm="1">
        <f t="array" aca="1" ref="BU667" ca="1">INDIRECT("'"&amp;$C667&amp;"'!"&amp;"$"&amp;$D667&amp;$BU$1&amp;"")</f>
        <v>0</v>
      </c>
      <c r="BV667" s="232"/>
      <c r="BW667" s="232"/>
      <c r="BX667" s="230"/>
      <c r="BY667" s="235"/>
      <c r="BZ667" s="232"/>
      <c r="CA667" s="232"/>
      <c r="CB667" s="230"/>
    </row>
    <row r="668" spans="1:80" ht="15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151</v>
      </c>
      <c r="E668" s="222"/>
      <c r="F668" s="223"/>
      <c r="G668" s="224" cm="1">
        <f t="array" aca="1" ref="G668" ca="1">INDIRECT("'"&amp;$C668&amp;"'!"&amp;"$"&amp;$D668&amp;$G$1&amp;"")</f>
        <v>0</v>
      </c>
      <c r="H668" s="225" t="s">
        <v>1</v>
      </c>
      <c r="I668" s="223" t="s">
        <v>1</v>
      </c>
      <c r="J668" s="224" cm="1">
        <f t="array" aca="1" ref="J668" ca="1">INDIRECT("'"&amp;$C668&amp;"'!"&amp;"$"&amp;$D668&amp;$J$1&amp;"")</f>
        <v>0</v>
      </c>
      <c r="K668" s="225"/>
      <c r="L668" s="225"/>
      <c r="M668" s="223"/>
      <c r="N668" s="222" cm="1">
        <f t="array" aca="1" ref="N668" ca="1">INDIRECT("'"&amp;$C668&amp;"'!"&amp;"$"&amp;$D668&amp;$N$1&amp;"")</f>
        <v>0</v>
      </c>
      <c r="O668" s="225"/>
      <c r="P668" s="225"/>
      <c r="Q668" s="223"/>
      <c r="R668" s="352" cm="1">
        <f t="array" aca="1" ref="R668" ca="1">INDIRECT("'"&amp;$C668&amp;"'!"&amp;"$"&amp;$D668&amp;$R$1&amp;"")</f>
        <v>0</v>
      </c>
      <c r="S668" s="225"/>
      <c r="T668" s="225"/>
      <c r="U668" s="226"/>
      <c r="V668" s="222"/>
      <c r="W668" s="227" cm="1">
        <f t="array" aca="1" ref="W668" ca="1">INDIRECT("'"&amp;$C668&amp;"'!"&amp;"$"&amp;$D668&amp;$W$1&amp;"")</f>
        <v>0</v>
      </c>
      <c r="X668" s="225"/>
      <c r="Y668" s="223"/>
      <c r="Z668" s="224" cm="1">
        <f t="array" aca="1" ref="Z668" ca="1">INDIRECT("'"&amp;$C668&amp;"'!"&amp;"$"&amp;$D668&amp;$Z$1&amp;"")</f>
        <v>0</v>
      </c>
      <c r="AA668" s="225" t="s">
        <v>1</v>
      </c>
      <c r="AB668" s="225" t="s">
        <v>1</v>
      </c>
      <c r="AC668" s="226" t="s">
        <v>1</v>
      </c>
      <c r="AD668" s="222" cm="1">
        <f t="array" aca="1" ref="AD668" ca="1">INDIRECT("'"&amp;$C668&amp;"'!"&amp;"$"&amp;$D668&amp;$AD$1&amp;"")</f>
        <v>0</v>
      </c>
      <c r="AE668" s="225" t="s">
        <v>1</v>
      </c>
      <c r="AF668" s="225" t="s">
        <v>1</v>
      </c>
      <c r="AG668" s="223" t="s">
        <v>1</v>
      </c>
      <c r="AH668" s="224" cm="1">
        <f t="array" aca="1" ref="AH668" ca="1">INDIRECT("'"&amp;$C668&amp;"'!"&amp;"$"&amp;$D668&amp;$AH$1&amp;"")</f>
        <v>0</v>
      </c>
      <c r="AI668" s="225" t="s">
        <v>1</v>
      </c>
      <c r="AJ668" s="225" t="s">
        <v>1</v>
      </c>
      <c r="AK668" s="226" t="s">
        <v>1</v>
      </c>
      <c r="AL668" s="222" cm="1">
        <f t="array" aca="1" ref="AL668" ca="1">INDIRECT("'"&amp;$C668&amp;"'!"&amp;"$"&amp;$D668&amp;$AL$1&amp;"")</f>
        <v>0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cm="1">
        <f t="array" aca="1" ref="AR668" ca="1">INDIRECT("'"&amp;$C668&amp;"'!"&amp;"$"&amp;$D668&amp;$AR$1&amp;"")</f>
        <v>0</v>
      </c>
      <c r="AS668" s="225"/>
      <c r="AT668" s="223"/>
      <c r="AU668" s="224" cm="1">
        <f t="array" aca="1" ref="AU668" ca="1">INDIRECT("'"&amp;$C668&amp;"'!"&amp;"$"&amp;$D668&amp;$AU$1&amp;"")</f>
        <v>0</v>
      </c>
      <c r="AV668" s="225"/>
      <c r="AW668" s="223"/>
      <c r="AX668" s="222"/>
      <c r="AY668" s="226"/>
      <c r="AZ668" s="225" cm="1">
        <f t="array" aca="1" ref="AZ668" ca="1">INDIRECT("'"&amp;$C668&amp;"'!"&amp;"$"&amp;$D668&amp;$AZ$1&amp;"")</f>
        <v>0</v>
      </c>
      <c r="BA668" s="224"/>
      <c r="BB668" s="225"/>
      <c r="BC668" s="223"/>
      <c r="BD668" s="225" cm="1">
        <f t="array" aca="1" ref="BD668" ca="1">INDIRECT("'"&amp;$C668&amp;"'!"&amp;"$"&amp;$D668&amp;$BD$1&amp;"")</f>
        <v>0</v>
      </c>
      <c r="BE668" s="224"/>
      <c r="BF668" s="225"/>
      <c r="BG668" s="223"/>
      <c r="BH668" s="227"/>
      <c r="BI668" s="223"/>
      <c r="BJ668" s="227" cm="1">
        <f t="array" aca="1" ref="BJ668" ca="1">INDIRECT("'"&amp;$C668&amp;"'!"&amp;"$"&amp;$D668&amp;$BJ$1&amp;"")</f>
        <v>0</v>
      </c>
      <c r="BK668" s="225"/>
      <c r="BL668" s="223"/>
      <c r="BM668" s="407"/>
      <c r="BN668" s="222" cm="1">
        <f t="array" aca="1" ref="BN668" ca="1">INDIRECT("'"&amp;$C668&amp;"'!"&amp;"$"&amp;$D668&amp;$BN$1&amp;"")</f>
        <v>0</v>
      </c>
      <c r="BO668" s="224"/>
      <c r="BP668" s="223"/>
      <c r="BQ668" s="227" cm="1">
        <f t="array" aca="1" ref="BQ668" ca="1">INDIRECT("'"&amp;$C668&amp;"'!"&amp;"$"&amp;$D668&amp;$BQ$1&amp;"")</f>
        <v>0</v>
      </c>
      <c r="BR668" s="225"/>
      <c r="BS668" s="225"/>
      <c r="BT668" s="223"/>
      <c r="BU668" s="228" cm="1">
        <f t="array" aca="1" ref="BU668" ca="1">INDIRECT("'"&amp;$C668&amp;"'!"&amp;"$"&amp;$D668&amp;$BU$1&amp;"")</f>
        <v>0</v>
      </c>
      <c r="BV668" s="225"/>
      <c r="BW668" s="225"/>
      <c r="BX668" s="223"/>
      <c r="BY668" s="228"/>
      <c r="BZ668" s="225"/>
      <c r="CA668" s="225"/>
      <c r="CB668" s="223"/>
    </row>
    <row r="669" spans="1:80" ht="15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152</v>
      </c>
      <c r="E669" s="229"/>
      <c r="F669" s="230"/>
      <c r="G669" s="231" cm="1">
        <f t="array" aca="1" ref="G669" ca="1">INDIRECT("'"&amp;$C669&amp;"'!"&amp;"$"&amp;$D669&amp;$G$1&amp;"")</f>
        <v>0</v>
      </c>
      <c r="H669" s="232" t="s">
        <v>1</v>
      </c>
      <c r="I669" s="230" t="s">
        <v>1</v>
      </c>
      <c r="J669" s="231" cm="1">
        <f t="array" aca="1" ref="J669" ca="1">INDIRECT("'"&amp;$C669&amp;"'!"&amp;"$"&amp;$D669&amp;$J$1&amp;"")</f>
        <v>0</v>
      </c>
      <c r="K669" s="232"/>
      <c r="L669" s="232"/>
      <c r="M669" s="233"/>
      <c r="N669" s="229" cm="1">
        <f t="array" aca="1" ref="N669" ca="1">INDIRECT("'"&amp;$C669&amp;"'!"&amp;"$"&amp;$D669&amp;$N$1&amp;"")</f>
        <v>0</v>
      </c>
      <c r="O669" s="232"/>
      <c r="P669" s="232"/>
      <c r="Q669" s="230"/>
      <c r="R669" s="229" cm="1">
        <f t="array" aca="1" ref="R669" ca="1">INDIRECT("'"&amp;$C669&amp;"'!"&amp;"$"&amp;$D669&amp;$R$1&amp;"")</f>
        <v>0</v>
      </c>
      <c r="S669" s="232"/>
      <c r="T669" s="232"/>
      <c r="U669" s="233"/>
      <c r="V669" s="229"/>
      <c r="W669" s="234" cm="1">
        <f t="array" aca="1" ref="W669" ca="1">INDIRECT("'"&amp;$C669&amp;"'!"&amp;"$"&amp;$D669&amp;$W$1&amp;"")</f>
        <v>0</v>
      </c>
      <c r="X669" s="232"/>
      <c r="Y669" s="230"/>
      <c r="Z669" s="231" cm="1">
        <f t="array" aca="1" ref="Z669" ca="1">INDIRECT("'"&amp;$C669&amp;"'!"&amp;"$"&amp;$D669&amp;$Z$1&amp;"")</f>
        <v>0</v>
      </c>
      <c r="AA669" s="232" t="s">
        <v>1</v>
      </c>
      <c r="AB669" s="232" t="s">
        <v>1</v>
      </c>
      <c r="AC669" s="233" t="s">
        <v>1</v>
      </c>
      <c r="AD669" s="229" cm="1">
        <f t="array" aca="1" ref="AD669" ca="1">INDIRECT("'"&amp;$C669&amp;"'!"&amp;"$"&amp;$D669&amp;$AD$1&amp;"")</f>
        <v>0</v>
      </c>
      <c r="AE669" s="232" t="s">
        <v>1</v>
      </c>
      <c r="AF669" s="232" t="s">
        <v>1</v>
      </c>
      <c r="AG669" s="230" t="s">
        <v>1</v>
      </c>
      <c r="AH669" s="231" cm="1">
        <f t="array" aca="1" ref="AH669" ca="1">INDIRECT("'"&amp;$C669&amp;"'!"&amp;"$"&amp;$D669&amp;$AH$1&amp;"")</f>
        <v>0</v>
      </c>
      <c r="AI669" s="232" t="s">
        <v>1</v>
      </c>
      <c r="AJ669" s="232" t="s">
        <v>1</v>
      </c>
      <c r="AK669" s="233" t="s">
        <v>1</v>
      </c>
      <c r="AL669" s="229" cm="1">
        <f t="array" aca="1" ref="AL669" ca="1">INDIRECT("'"&amp;$C669&amp;"'!"&amp;"$"&amp;$D669&amp;$AL$1&amp;"")</f>
        <v>0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cm="1">
        <f t="array" aca="1" ref="AR669" ca="1">INDIRECT("'"&amp;$C669&amp;"'!"&amp;"$"&amp;$D669&amp;$AR$1&amp;"")</f>
        <v>0</v>
      </c>
      <c r="AS669" s="232"/>
      <c r="AT669" s="230"/>
      <c r="AU669" s="231" cm="1">
        <f t="array" aca="1" ref="AU669" ca="1">INDIRECT("'"&amp;$C669&amp;"'!"&amp;"$"&amp;$D669&amp;$AU$1&amp;"")</f>
        <v>0</v>
      </c>
      <c r="AV669" s="232"/>
      <c r="AW669" s="230"/>
      <c r="AX669" s="229"/>
      <c r="AY669" s="233"/>
      <c r="AZ669" s="232" cm="1">
        <f t="array" aca="1" ref="AZ669" ca="1">INDIRECT("'"&amp;$C669&amp;"'!"&amp;"$"&amp;$D669&amp;$AZ$1&amp;"")</f>
        <v>0</v>
      </c>
      <c r="BA669" s="231"/>
      <c r="BB669" s="232"/>
      <c r="BC669" s="230"/>
      <c r="BD669" s="232" cm="1">
        <f t="array" aca="1" ref="BD669" ca="1">INDIRECT("'"&amp;$C669&amp;"'!"&amp;"$"&amp;$D669&amp;$BD$1&amp;"")</f>
        <v>0</v>
      </c>
      <c r="BE669" s="231"/>
      <c r="BF669" s="232"/>
      <c r="BG669" s="230"/>
      <c r="BH669" s="234"/>
      <c r="BI669" s="230"/>
      <c r="BJ669" s="234" cm="1">
        <f t="array" aca="1" ref="BJ669" ca="1">INDIRECT("'"&amp;$C669&amp;"'!"&amp;"$"&amp;$D669&amp;$BJ$1&amp;"")</f>
        <v>0</v>
      </c>
      <c r="BK669" s="232"/>
      <c r="BL669" s="230"/>
      <c r="BM669" s="408"/>
      <c r="BN669" s="229" cm="1">
        <f t="array" aca="1" ref="BN669" ca="1">INDIRECT("'"&amp;$C669&amp;"'!"&amp;"$"&amp;$D669&amp;$BN$1&amp;"")</f>
        <v>0</v>
      </c>
      <c r="BO669" s="231"/>
      <c r="BP669" s="230"/>
      <c r="BQ669" s="234" cm="1">
        <f t="array" aca="1" ref="BQ669" ca="1">INDIRECT("'"&amp;$C669&amp;"'!"&amp;"$"&amp;$D669&amp;$BQ$1&amp;"")</f>
        <v>0</v>
      </c>
      <c r="BR669" s="232"/>
      <c r="BS669" s="232"/>
      <c r="BT669" s="230"/>
      <c r="BU669" s="235" cm="1">
        <f t="array" aca="1" ref="BU669" ca="1">INDIRECT("'"&amp;$C669&amp;"'!"&amp;"$"&amp;$D669&amp;$BU$1&amp;"")</f>
        <v>0</v>
      </c>
      <c r="BV669" s="232"/>
      <c r="BW669" s="232"/>
      <c r="BX669" s="230"/>
      <c r="BY669" s="235"/>
      <c r="BZ669" s="232"/>
      <c r="CA669" s="232"/>
      <c r="CB669" s="230"/>
    </row>
    <row r="670" spans="1:80" ht="15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153</v>
      </c>
      <c r="E670" s="222"/>
      <c r="F670" s="223"/>
      <c r="G670" s="224" cm="1">
        <f t="array" aca="1" ref="G670" ca="1">INDIRECT("'"&amp;$C670&amp;"'!"&amp;"$"&amp;$D670&amp;$G$1&amp;"")</f>
        <v>0</v>
      </c>
      <c r="H670" s="225" t="s">
        <v>1</v>
      </c>
      <c r="I670" s="223" t="s">
        <v>1</v>
      </c>
      <c r="J670" s="224" cm="1">
        <f t="array" aca="1" ref="J670" ca="1">INDIRECT("'"&amp;$C670&amp;"'!"&amp;"$"&amp;$D670&amp;$J$1&amp;"")</f>
        <v>0</v>
      </c>
      <c r="K670" s="225"/>
      <c r="L670" s="225"/>
      <c r="M670" s="226"/>
      <c r="N670" s="222" cm="1">
        <f t="array" aca="1" ref="N670" ca="1">INDIRECT("'"&amp;$C670&amp;"'!"&amp;"$"&amp;$D670&amp;$N$1&amp;"")</f>
        <v>0</v>
      </c>
      <c r="O670" s="225"/>
      <c r="P670" s="225"/>
      <c r="Q670" s="223"/>
      <c r="R670" s="352" cm="1">
        <f t="array" aca="1" ref="R670" ca="1">INDIRECT("'"&amp;$C670&amp;"'!"&amp;"$"&amp;$D670&amp;$R$1&amp;"")</f>
        <v>0</v>
      </c>
      <c r="S670" s="225"/>
      <c r="T670" s="225"/>
      <c r="U670" s="226"/>
      <c r="V670" s="222"/>
      <c r="W670" s="227" cm="1">
        <f t="array" aca="1" ref="W670" ca="1">INDIRECT("'"&amp;$C670&amp;"'!"&amp;"$"&amp;$D670&amp;$W$1&amp;"")</f>
        <v>0</v>
      </c>
      <c r="X670" s="225"/>
      <c r="Y670" s="223"/>
      <c r="Z670" s="224" cm="1">
        <f t="array" aca="1" ref="Z670" ca="1">INDIRECT("'"&amp;$C670&amp;"'!"&amp;"$"&amp;$D670&amp;$Z$1&amp;"")</f>
        <v>0</v>
      </c>
      <c r="AA670" s="225" t="s">
        <v>1</v>
      </c>
      <c r="AB670" s="225" t="s">
        <v>1</v>
      </c>
      <c r="AC670" s="226" t="s">
        <v>1</v>
      </c>
      <c r="AD670" s="222" cm="1">
        <f t="array" aca="1" ref="AD670" ca="1">INDIRECT("'"&amp;$C670&amp;"'!"&amp;"$"&amp;$D670&amp;$AD$1&amp;"")</f>
        <v>0</v>
      </c>
      <c r="AE670" s="225" t="s">
        <v>1</v>
      </c>
      <c r="AF670" s="225" t="s">
        <v>1</v>
      </c>
      <c r="AG670" s="223" t="s">
        <v>1</v>
      </c>
      <c r="AH670" s="224" cm="1">
        <f t="array" aca="1" ref="AH670" ca="1">INDIRECT("'"&amp;$C670&amp;"'!"&amp;"$"&amp;$D670&amp;$AH$1&amp;"")</f>
        <v>0</v>
      </c>
      <c r="AI670" s="225" t="s">
        <v>1</v>
      </c>
      <c r="AJ670" s="225" t="s">
        <v>1</v>
      </c>
      <c r="AK670" s="226" t="s">
        <v>1</v>
      </c>
      <c r="AL670" s="222" cm="1">
        <f t="array" aca="1" ref="AL670" ca="1">INDIRECT("'"&amp;$C670&amp;"'!"&amp;"$"&amp;$D670&amp;$AL$1&amp;"")</f>
        <v>0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cm="1">
        <f t="array" aca="1" ref="AR670" ca="1">INDIRECT("'"&amp;$C670&amp;"'!"&amp;"$"&amp;$D670&amp;$AR$1&amp;"")</f>
        <v>0</v>
      </c>
      <c r="AS670" s="225"/>
      <c r="AT670" s="223"/>
      <c r="AU670" s="224" cm="1">
        <f t="array" aca="1" ref="AU670" ca="1">INDIRECT("'"&amp;$C670&amp;"'!"&amp;"$"&amp;$D670&amp;$AU$1&amp;"")</f>
        <v>0</v>
      </c>
      <c r="AV670" s="225"/>
      <c r="AW670" s="223"/>
      <c r="AX670" s="222"/>
      <c r="AY670" s="226"/>
      <c r="AZ670" s="225" cm="1">
        <f t="array" aca="1" ref="AZ670" ca="1">INDIRECT("'"&amp;$C670&amp;"'!"&amp;"$"&amp;$D670&amp;$AZ$1&amp;"")</f>
        <v>0</v>
      </c>
      <c r="BA670" s="224"/>
      <c r="BB670" s="225"/>
      <c r="BC670" s="223"/>
      <c r="BD670" s="225" cm="1">
        <f t="array" aca="1" ref="BD670" ca="1">INDIRECT("'"&amp;$C670&amp;"'!"&amp;"$"&amp;$D670&amp;$BD$1&amp;"")</f>
        <v>0</v>
      </c>
      <c r="BE670" s="224"/>
      <c r="BF670" s="225"/>
      <c r="BG670" s="223"/>
      <c r="BH670" s="227"/>
      <c r="BI670" s="223"/>
      <c r="BJ670" s="227" cm="1">
        <f t="array" aca="1" ref="BJ670" ca="1">INDIRECT("'"&amp;$C670&amp;"'!"&amp;"$"&amp;$D670&amp;$BJ$1&amp;"")</f>
        <v>0</v>
      </c>
      <c r="BK670" s="225"/>
      <c r="BL670" s="223"/>
      <c r="BM670" s="407"/>
      <c r="BN670" s="222" cm="1">
        <f t="array" aca="1" ref="BN670" ca="1">INDIRECT("'"&amp;$C670&amp;"'!"&amp;"$"&amp;$D670&amp;$BN$1&amp;"")</f>
        <v>0</v>
      </c>
      <c r="BO670" s="224"/>
      <c r="BP670" s="223"/>
      <c r="BQ670" s="227" cm="1">
        <f t="array" aca="1" ref="BQ670" ca="1">INDIRECT("'"&amp;$C670&amp;"'!"&amp;"$"&amp;$D670&amp;$BQ$1&amp;"")</f>
        <v>0</v>
      </c>
      <c r="BR670" s="225"/>
      <c r="BS670" s="225"/>
      <c r="BT670" s="223"/>
      <c r="BU670" s="228" cm="1">
        <f t="array" aca="1" ref="BU670" ca="1">INDIRECT("'"&amp;$C670&amp;"'!"&amp;"$"&amp;$D670&amp;$BU$1&amp;"")</f>
        <v>0</v>
      </c>
      <c r="BV670" s="225"/>
      <c r="BW670" s="225"/>
      <c r="BX670" s="223"/>
      <c r="BY670" s="228"/>
      <c r="BZ670" s="225"/>
      <c r="CA670" s="225"/>
      <c r="CB670" s="223"/>
    </row>
    <row r="671" spans="1:80" ht="15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154</v>
      </c>
      <c r="E671" s="229"/>
      <c r="F671" s="230"/>
      <c r="G671" s="231" cm="1">
        <f t="array" aca="1" ref="G671" ca="1">INDIRECT("'"&amp;$C671&amp;"'!"&amp;"$"&amp;$D671&amp;$G$1&amp;"")</f>
        <v>0</v>
      </c>
      <c r="H671" s="232" t="s">
        <v>1</v>
      </c>
      <c r="I671" s="230" t="s">
        <v>1</v>
      </c>
      <c r="J671" s="231" cm="1">
        <f t="array" aca="1" ref="J671" ca="1">INDIRECT("'"&amp;$C671&amp;"'!"&amp;"$"&amp;$D671&amp;$J$1&amp;"")</f>
        <v>0</v>
      </c>
      <c r="K671" s="232"/>
      <c r="L671" s="232"/>
      <c r="M671" s="233"/>
      <c r="N671" s="229" cm="1">
        <f t="array" aca="1" ref="N671" ca="1">INDIRECT("'"&amp;$C671&amp;"'!"&amp;"$"&amp;$D671&amp;$N$1&amp;"")</f>
        <v>0</v>
      </c>
      <c r="O671" s="232"/>
      <c r="P671" s="232"/>
      <c r="Q671" s="230"/>
      <c r="R671" s="353" cm="1">
        <f t="array" aca="1" ref="R671" ca="1">INDIRECT("'"&amp;$C671&amp;"'!"&amp;"$"&amp;$D671&amp;$R$1&amp;"")</f>
        <v>0</v>
      </c>
      <c r="S671" s="232"/>
      <c r="T671" s="232"/>
      <c r="U671" s="233"/>
      <c r="V671" s="229"/>
      <c r="W671" s="234" cm="1">
        <f t="array" aca="1" ref="W671" ca="1">INDIRECT("'"&amp;$C671&amp;"'!"&amp;"$"&amp;$D671&amp;$W$1&amp;"")</f>
        <v>0</v>
      </c>
      <c r="X671" s="232"/>
      <c r="Y671" s="230"/>
      <c r="Z671" s="231" cm="1">
        <f t="array" aca="1" ref="Z671" ca="1">INDIRECT("'"&amp;$C671&amp;"'!"&amp;"$"&amp;$D671&amp;$Z$1&amp;"")</f>
        <v>0</v>
      </c>
      <c r="AA671" s="232" t="s">
        <v>1</v>
      </c>
      <c r="AB671" s="232" t="s">
        <v>1</v>
      </c>
      <c r="AC671" s="233" t="s">
        <v>1</v>
      </c>
      <c r="AD671" s="229" cm="1">
        <f t="array" aca="1" ref="AD671" ca="1">INDIRECT("'"&amp;$C671&amp;"'!"&amp;"$"&amp;$D671&amp;$AD$1&amp;"")</f>
        <v>0</v>
      </c>
      <c r="AE671" s="232" t="s">
        <v>1</v>
      </c>
      <c r="AF671" s="232" t="s">
        <v>1</v>
      </c>
      <c r="AG671" s="230" t="s">
        <v>1</v>
      </c>
      <c r="AH671" s="231" cm="1">
        <f t="array" aca="1" ref="AH671" ca="1">INDIRECT("'"&amp;$C671&amp;"'!"&amp;"$"&amp;$D671&amp;$AH$1&amp;"")</f>
        <v>0</v>
      </c>
      <c r="AI671" s="232" t="s">
        <v>1</v>
      </c>
      <c r="AJ671" s="232" t="s">
        <v>1</v>
      </c>
      <c r="AK671" s="233" t="s">
        <v>1</v>
      </c>
      <c r="AL671" s="229" cm="1">
        <f t="array" aca="1" ref="AL671" ca="1">INDIRECT("'"&amp;$C671&amp;"'!"&amp;"$"&amp;$D671&amp;$AL$1&amp;"")</f>
        <v>0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cm="1">
        <f t="array" aca="1" ref="AR671" ca="1">INDIRECT("'"&amp;$C671&amp;"'!"&amp;"$"&amp;$D671&amp;$AR$1&amp;"")</f>
        <v>0</v>
      </c>
      <c r="AS671" s="232"/>
      <c r="AT671" s="230"/>
      <c r="AU671" s="231" cm="1">
        <f t="array" aca="1" ref="AU671" ca="1">INDIRECT("'"&amp;$C671&amp;"'!"&amp;"$"&amp;$D671&amp;$AU$1&amp;"")</f>
        <v>0</v>
      </c>
      <c r="AV671" s="232"/>
      <c r="AW671" s="230"/>
      <c r="AX671" s="229"/>
      <c r="AY671" s="233"/>
      <c r="AZ671" s="232" cm="1">
        <f t="array" aca="1" ref="AZ671" ca="1">INDIRECT("'"&amp;$C671&amp;"'!"&amp;"$"&amp;$D671&amp;$AZ$1&amp;"")</f>
        <v>0</v>
      </c>
      <c r="BA671" s="231"/>
      <c r="BB671" s="232"/>
      <c r="BC671" s="230"/>
      <c r="BD671" s="232" cm="1">
        <f t="array" aca="1" ref="BD671" ca="1">INDIRECT("'"&amp;$C671&amp;"'!"&amp;"$"&amp;$D671&amp;$BD$1&amp;"")</f>
        <v>0</v>
      </c>
      <c r="BE671" s="231"/>
      <c r="BF671" s="232"/>
      <c r="BG671" s="230"/>
      <c r="BH671" s="234"/>
      <c r="BI671" s="230"/>
      <c r="BJ671" s="234" cm="1">
        <f t="array" aca="1" ref="BJ671" ca="1">INDIRECT("'"&amp;$C671&amp;"'!"&amp;"$"&amp;$D671&amp;$BJ$1&amp;"")</f>
        <v>0</v>
      </c>
      <c r="BK671" s="232"/>
      <c r="BL671" s="230"/>
      <c r="BM671" s="408"/>
      <c r="BN671" s="229" cm="1">
        <f t="array" aca="1" ref="BN671" ca="1">INDIRECT("'"&amp;$C671&amp;"'!"&amp;"$"&amp;$D671&amp;$BN$1&amp;"")</f>
        <v>0</v>
      </c>
      <c r="BO671" s="231"/>
      <c r="BP671" s="230"/>
      <c r="BQ671" s="234" cm="1">
        <f t="array" aca="1" ref="BQ671" ca="1">INDIRECT("'"&amp;$C671&amp;"'!"&amp;"$"&amp;$D671&amp;$BQ$1&amp;"")</f>
        <v>0</v>
      </c>
      <c r="BR671" s="232"/>
      <c r="BS671" s="232"/>
      <c r="BT671" s="230"/>
      <c r="BU671" s="235" cm="1">
        <f t="array" aca="1" ref="BU671" ca="1">INDIRECT("'"&amp;$C671&amp;"'!"&amp;"$"&amp;$D671&amp;$BU$1&amp;"")</f>
        <v>0</v>
      </c>
      <c r="BV671" s="232"/>
      <c r="BW671" s="232"/>
      <c r="BX671" s="230"/>
      <c r="BY671" s="235"/>
      <c r="BZ671" s="232"/>
      <c r="CA671" s="232"/>
      <c r="CB671" s="230"/>
    </row>
    <row r="672" spans="1:80" ht="15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155</v>
      </c>
      <c r="E672" s="222"/>
      <c r="F672" s="223"/>
      <c r="G672" s="224" cm="1">
        <f t="array" aca="1" ref="G672" ca="1">INDIRECT("'"&amp;$C672&amp;"'!"&amp;"$"&amp;$D672&amp;$G$1&amp;"")</f>
        <v>0</v>
      </c>
      <c r="H672" s="225" t="s">
        <v>1</v>
      </c>
      <c r="I672" s="223" t="s">
        <v>1</v>
      </c>
      <c r="J672" s="224" cm="1">
        <f t="array" aca="1" ref="J672" ca="1">INDIRECT("'"&amp;$C672&amp;"'!"&amp;"$"&amp;$D672&amp;$J$1&amp;"")</f>
        <v>0</v>
      </c>
      <c r="K672" s="225"/>
      <c r="L672" s="225"/>
      <c r="M672" s="226"/>
      <c r="N672" s="222" cm="1">
        <f t="array" aca="1" ref="N672" ca="1">INDIRECT("'"&amp;$C672&amp;"'!"&amp;"$"&amp;$D672&amp;$N$1&amp;"")</f>
        <v>0</v>
      </c>
      <c r="O672" s="225"/>
      <c r="P672" s="225"/>
      <c r="Q672" s="226"/>
      <c r="R672" s="352" cm="1">
        <f t="array" aca="1" ref="R672" ca="1">INDIRECT("'"&amp;$C672&amp;"'!"&amp;"$"&amp;$D672&amp;$R$1&amp;"")</f>
        <v>0</v>
      </c>
      <c r="S672" s="225"/>
      <c r="T672" s="225"/>
      <c r="U672" s="226"/>
      <c r="V672" s="222"/>
      <c r="W672" s="227" cm="1">
        <f t="array" aca="1" ref="W672" ca="1">INDIRECT("'"&amp;$C672&amp;"'!"&amp;"$"&amp;$D672&amp;$W$1&amp;"")</f>
        <v>0</v>
      </c>
      <c r="X672" s="225"/>
      <c r="Y672" s="223"/>
      <c r="Z672" s="224" cm="1">
        <f t="array" aca="1" ref="Z672" ca="1">INDIRECT("'"&amp;$C672&amp;"'!"&amp;"$"&amp;$D672&amp;$Z$1&amp;"")</f>
        <v>0</v>
      </c>
      <c r="AA672" s="225" t="s">
        <v>1</v>
      </c>
      <c r="AB672" s="225" t="s">
        <v>1</v>
      </c>
      <c r="AC672" s="226" t="s">
        <v>1</v>
      </c>
      <c r="AD672" s="222" cm="1">
        <f t="array" aca="1" ref="AD672" ca="1">INDIRECT("'"&amp;$C672&amp;"'!"&amp;"$"&amp;$D672&amp;$AD$1&amp;"")</f>
        <v>0</v>
      </c>
      <c r="AE672" s="225" t="s">
        <v>1</v>
      </c>
      <c r="AF672" s="225" t="s">
        <v>1</v>
      </c>
      <c r="AG672" s="223" t="s">
        <v>1</v>
      </c>
      <c r="AH672" s="224" cm="1">
        <f t="array" aca="1" ref="AH672" ca="1">INDIRECT("'"&amp;$C672&amp;"'!"&amp;"$"&amp;$D672&amp;$AH$1&amp;"")</f>
        <v>0</v>
      </c>
      <c r="AI672" s="225" t="s">
        <v>1</v>
      </c>
      <c r="AJ672" s="225" t="s">
        <v>1</v>
      </c>
      <c r="AK672" s="226" t="s">
        <v>1</v>
      </c>
      <c r="AL672" s="222" cm="1">
        <f t="array" aca="1" ref="AL672" ca="1">INDIRECT("'"&amp;$C672&amp;"'!"&amp;"$"&amp;$D672&amp;$AL$1&amp;"")</f>
        <v>0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cm="1">
        <f t="array" aca="1" ref="AR672" ca="1">INDIRECT("'"&amp;$C672&amp;"'!"&amp;"$"&amp;$D672&amp;$AR$1&amp;"")</f>
        <v>0</v>
      </c>
      <c r="AS672" s="225"/>
      <c r="AT672" s="223"/>
      <c r="AU672" s="224" cm="1">
        <f t="array" aca="1" ref="AU672" ca="1">INDIRECT("'"&amp;$C672&amp;"'!"&amp;"$"&amp;$D672&amp;$AU$1&amp;"")</f>
        <v>0</v>
      </c>
      <c r="AV672" s="225"/>
      <c r="AW672" s="223"/>
      <c r="AX672" s="222"/>
      <c r="AY672" s="226"/>
      <c r="AZ672" s="225" cm="1">
        <f t="array" aca="1" ref="AZ672" ca="1">INDIRECT("'"&amp;$C672&amp;"'!"&amp;"$"&amp;$D672&amp;$AZ$1&amp;"")</f>
        <v>0</v>
      </c>
      <c r="BA672" s="224"/>
      <c r="BB672" s="225"/>
      <c r="BC672" s="223"/>
      <c r="BD672" s="225" cm="1">
        <f t="array" aca="1" ref="BD672" ca="1">INDIRECT("'"&amp;$C672&amp;"'!"&amp;"$"&amp;$D672&amp;$BD$1&amp;"")</f>
        <v>0</v>
      </c>
      <c r="BE672" s="224"/>
      <c r="BF672" s="225"/>
      <c r="BG672" s="223"/>
      <c r="BH672" s="227"/>
      <c r="BI672" s="223"/>
      <c r="BJ672" s="227" cm="1">
        <f t="array" aca="1" ref="BJ672" ca="1">INDIRECT("'"&amp;$C672&amp;"'!"&amp;"$"&amp;$D672&amp;$BJ$1&amp;"")</f>
        <v>0</v>
      </c>
      <c r="BK672" s="225"/>
      <c r="BL672" s="223"/>
      <c r="BM672" s="407"/>
      <c r="BN672" s="222" cm="1">
        <f t="array" aca="1" ref="BN672" ca="1">INDIRECT("'"&amp;$C672&amp;"'!"&amp;"$"&amp;$D672&amp;$BN$1&amp;"")</f>
        <v>0</v>
      </c>
      <c r="BO672" s="224"/>
      <c r="BP672" s="223"/>
      <c r="BQ672" s="227" cm="1">
        <f t="array" aca="1" ref="BQ672" ca="1">INDIRECT("'"&amp;$C672&amp;"'!"&amp;"$"&amp;$D672&amp;$BQ$1&amp;"")</f>
        <v>0</v>
      </c>
      <c r="BR672" s="225"/>
      <c r="BS672" s="225"/>
      <c r="BT672" s="223"/>
      <c r="BU672" s="228" cm="1">
        <f t="array" aca="1" ref="BU672" ca="1">INDIRECT("'"&amp;$C672&amp;"'!"&amp;"$"&amp;$D672&amp;$BU$1&amp;"")</f>
        <v>0</v>
      </c>
      <c r="BV672" s="225"/>
      <c r="BW672" s="225"/>
      <c r="BX672" s="223"/>
      <c r="BY672" s="228"/>
      <c r="BZ672" s="225"/>
      <c r="CA672" s="225"/>
      <c r="CB672" s="223"/>
    </row>
    <row r="673" spans="1:80" ht="15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156</v>
      </c>
      <c r="E673" s="229"/>
      <c r="F673" s="230"/>
      <c r="G673" s="231" cm="1">
        <f t="array" aca="1" ref="G673" ca="1">INDIRECT("'"&amp;$C673&amp;"'!"&amp;"$"&amp;$D673&amp;$G$1&amp;"")</f>
        <v>0</v>
      </c>
      <c r="H673" s="232" t="s">
        <v>1</v>
      </c>
      <c r="I673" s="230" t="s">
        <v>1</v>
      </c>
      <c r="J673" s="231" cm="1">
        <f t="array" aca="1" ref="J673" ca="1">INDIRECT("'"&amp;$C673&amp;"'!"&amp;"$"&amp;$D673&amp;$J$1&amp;"")</f>
        <v>0</v>
      </c>
      <c r="K673" s="232"/>
      <c r="L673" s="232"/>
      <c r="M673" s="233"/>
      <c r="N673" s="229" cm="1">
        <f t="array" aca="1" ref="N673" ca="1">INDIRECT("'"&amp;$C673&amp;"'!"&amp;"$"&amp;$D673&amp;$N$1&amp;"")</f>
        <v>0</v>
      </c>
      <c r="O673" s="232"/>
      <c r="P673" s="232"/>
      <c r="Q673" s="230"/>
      <c r="R673" s="229" cm="1">
        <f t="array" aca="1" ref="R673" ca="1">INDIRECT("'"&amp;$C673&amp;"'!"&amp;"$"&amp;$D673&amp;$R$1&amp;"")</f>
        <v>0</v>
      </c>
      <c r="S673" s="232"/>
      <c r="T673" s="232"/>
      <c r="U673" s="233"/>
      <c r="V673" s="229"/>
      <c r="W673" s="234" cm="1">
        <f t="array" aca="1" ref="W673" ca="1">INDIRECT("'"&amp;$C673&amp;"'!"&amp;"$"&amp;$D673&amp;$W$1&amp;"")</f>
        <v>0</v>
      </c>
      <c r="X673" s="232"/>
      <c r="Y673" s="230"/>
      <c r="Z673" s="231" cm="1">
        <f t="array" aca="1" ref="Z673" ca="1">INDIRECT("'"&amp;$C673&amp;"'!"&amp;"$"&amp;$D673&amp;$Z$1&amp;"")</f>
        <v>0</v>
      </c>
      <c r="AA673" s="232" t="s">
        <v>1</v>
      </c>
      <c r="AB673" s="232" t="s">
        <v>1</v>
      </c>
      <c r="AC673" s="233" t="s">
        <v>1</v>
      </c>
      <c r="AD673" s="229" cm="1">
        <f t="array" aca="1" ref="AD673" ca="1">INDIRECT("'"&amp;$C673&amp;"'!"&amp;"$"&amp;$D673&amp;$AD$1&amp;"")</f>
        <v>0</v>
      </c>
      <c r="AE673" s="232" t="s">
        <v>1</v>
      </c>
      <c r="AF673" s="232" t="s">
        <v>1</v>
      </c>
      <c r="AG673" s="230" t="s">
        <v>1</v>
      </c>
      <c r="AH673" s="231" cm="1">
        <f t="array" aca="1" ref="AH673" ca="1">INDIRECT("'"&amp;$C673&amp;"'!"&amp;"$"&amp;$D673&amp;$AH$1&amp;"")</f>
        <v>0</v>
      </c>
      <c r="AI673" s="232" t="s">
        <v>1</v>
      </c>
      <c r="AJ673" s="232" t="s">
        <v>1</v>
      </c>
      <c r="AK673" s="233" t="s">
        <v>1</v>
      </c>
      <c r="AL673" s="229" cm="1">
        <f t="array" aca="1" ref="AL673" ca="1">INDIRECT("'"&amp;$C673&amp;"'!"&amp;"$"&amp;$D673&amp;$AL$1&amp;"")</f>
        <v>0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cm="1">
        <f t="array" aca="1" ref="AR673" ca="1">INDIRECT("'"&amp;$C673&amp;"'!"&amp;"$"&amp;$D673&amp;$AR$1&amp;"")</f>
        <v>0</v>
      </c>
      <c r="AS673" s="232"/>
      <c r="AT673" s="230"/>
      <c r="AU673" s="231" cm="1">
        <f t="array" aca="1" ref="AU673" ca="1">INDIRECT("'"&amp;$C673&amp;"'!"&amp;"$"&amp;$D673&amp;$AU$1&amp;"")</f>
        <v>0</v>
      </c>
      <c r="AV673" s="232"/>
      <c r="AW673" s="230"/>
      <c r="AX673" s="229"/>
      <c r="AY673" s="233"/>
      <c r="AZ673" s="232" cm="1">
        <f t="array" aca="1" ref="AZ673" ca="1">INDIRECT("'"&amp;$C673&amp;"'!"&amp;"$"&amp;$D673&amp;$AZ$1&amp;"")</f>
        <v>0</v>
      </c>
      <c r="BA673" s="231"/>
      <c r="BB673" s="232"/>
      <c r="BC673" s="230"/>
      <c r="BD673" s="232" cm="1">
        <f t="array" aca="1" ref="BD673" ca="1">INDIRECT("'"&amp;$C673&amp;"'!"&amp;"$"&amp;$D673&amp;$BD$1&amp;"")</f>
        <v>0</v>
      </c>
      <c r="BE673" s="231"/>
      <c r="BF673" s="232"/>
      <c r="BG673" s="230"/>
      <c r="BH673" s="234"/>
      <c r="BI673" s="230"/>
      <c r="BJ673" s="234" cm="1">
        <f t="array" aca="1" ref="BJ673" ca="1">INDIRECT("'"&amp;$C673&amp;"'!"&amp;"$"&amp;$D673&amp;$BJ$1&amp;"")</f>
        <v>0</v>
      </c>
      <c r="BK673" s="232"/>
      <c r="BL673" s="230"/>
      <c r="BM673" s="408"/>
      <c r="BN673" s="229" cm="1">
        <f t="array" aca="1" ref="BN673" ca="1">INDIRECT("'"&amp;$C673&amp;"'!"&amp;"$"&amp;$D673&amp;$BN$1&amp;"")</f>
        <v>0</v>
      </c>
      <c r="BO673" s="231"/>
      <c r="BP673" s="230"/>
      <c r="BQ673" s="234" cm="1">
        <f t="array" aca="1" ref="BQ673" ca="1">INDIRECT("'"&amp;$C673&amp;"'!"&amp;"$"&amp;$D673&amp;$BQ$1&amp;"")</f>
        <v>0</v>
      </c>
      <c r="BR673" s="232"/>
      <c r="BS673" s="232"/>
      <c r="BT673" s="230"/>
      <c r="BU673" s="235" cm="1">
        <f t="array" aca="1" ref="BU673" ca="1">INDIRECT("'"&amp;$C673&amp;"'!"&amp;"$"&amp;$D673&amp;$BU$1&amp;"")</f>
        <v>0</v>
      </c>
      <c r="BV673" s="232"/>
      <c r="BW673" s="232"/>
      <c r="BX673" s="230"/>
      <c r="BY673" s="235"/>
      <c r="BZ673" s="232"/>
      <c r="CA673" s="232"/>
      <c r="CB673" s="230"/>
    </row>
    <row r="674" spans="1:80" ht="15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157</v>
      </c>
      <c r="E674" s="222"/>
      <c r="F674" s="223"/>
      <c r="G674" s="224" cm="1">
        <f t="array" aca="1" ref="G674" ca="1">INDIRECT("'"&amp;$C674&amp;"'!"&amp;"$"&amp;$D674&amp;$G$1&amp;"")</f>
        <v>0</v>
      </c>
      <c r="H674" s="225" t="s">
        <v>1</v>
      </c>
      <c r="I674" s="223" t="s">
        <v>1</v>
      </c>
      <c r="J674" s="224" cm="1">
        <f t="array" aca="1" ref="J674" ca="1">INDIRECT("'"&amp;$C674&amp;"'!"&amp;"$"&amp;$D674&amp;$J$1&amp;"")</f>
        <v>0</v>
      </c>
      <c r="K674" s="493"/>
      <c r="L674" s="225"/>
      <c r="M674" s="226"/>
      <c r="N674" s="222" cm="1">
        <f t="array" aca="1" ref="N674" ca="1">INDIRECT("'"&amp;$C674&amp;"'!"&amp;"$"&amp;$D674&amp;$N$1&amp;"")</f>
        <v>0</v>
      </c>
      <c r="O674" s="225"/>
      <c r="P674" s="225"/>
      <c r="Q674" s="223"/>
      <c r="R674" s="352" cm="1">
        <f t="array" aca="1" ref="R674" ca="1">INDIRECT("'"&amp;$C674&amp;"'!"&amp;"$"&amp;$D674&amp;$R$1&amp;"")</f>
        <v>0</v>
      </c>
      <c r="S674" s="225"/>
      <c r="T674" s="225"/>
      <c r="U674" s="226"/>
      <c r="V674" s="222"/>
      <c r="W674" s="227" cm="1">
        <f t="array" aca="1" ref="W674" ca="1">INDIRECT("'"&amp;$C674&amp;"'!"&amp;"$"&amp;$D674&amp;$W$1&amp;"")</f>
        <v>0</v>
      </c>
      <c r="X674" s="225"/>
      <c r="Y674" s="223"/>
      <c r="Z674" s="224" cm="1">
        <f t="array" aca="1" ref="Z674" ca="1">INDIRECT("'"&amp;$C674&amp;"'!"&amp;"$"&amp;$D674&amp;$Z$1&amp;"")</f>
        <v>0</v>
      </c>
      <c r="AA674" s="225" t="s">
        <v>1</v>
      </c>
      <c r="AB674" s="225" t="s">
        <v>1</v>
      </c>
      <c r="AC674" s="226" t="s">
        <v>1</v>
      </c>
      <c r="AD674" s="222" cm="1">
        <f t="array" aca="1" ref="AD674" ca="1">INDIRECT("'"&amp;$C674&amp;"'!"&amp;"$"&amp;$D674&amp;$AD$1&amp;"")</f>
        <v>0</v>
      </c>
      <c r="AE674" s="225" t="s">
        <v>1</v>
      </c>
      <c r="AF674" s="225" t="s">
        <v>1</v>
      </c>
      <c r="AG674" s="223" t="s">
        <v>1</v>
      </c>
      <c r="AH674" s="224" cm="1">
        <f t="array" aca="1" ref="AH674" ca="1">INDIRECT("'"&amp;$C674&amp;"'!"&amp;"$"&amp;$D674&amp;$AH$1&amp;"")</f>
        <v>0</v>
      </c>
      <c r="AI674" s="225" t="s">
        <v>1</v>
      </c>
      <c r="AJ674" s="225" t="s">
        <v>1</v>
      </c>
      <c r="AK674" s="226" t="s">
        <v>1</v>
      </c>
      <c r="AL674" s="222" cm="1">
        <f t="array" aca="1" ref="AL674" ca="1">INDIRECT("'"&amp;$C674&amp;"'!"&amp;"$"&amp;$D674&amp;$AL$1&amp;"")</f>
        <v>0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cm="1">
        <f t="array" aca="1" ref="AR674" ca="1">INDIRECT("'"&amp;$C674&amp;"'!"&amp;"$"&amp;$D674&amp;$AR$1&amp;"")</f>
        <v>0</v>
      </c>
      <c r="AS674" s="225"/>
      <c r="AT674" s="223"/>
      <c r="AU674" s="224" cm="1">
        <f t="array" aca="1" ref="AU674" ca="1">INDIRECT("'"&amp;$C674&amp;"'!"&amp;"$"&amp;$D674&amp;$AU$1&amp;"")</f>
        <v>0</v>
      </c>
      <c r="AV674" s="225"/>
      <c r="AW674" s="223"/>
      <c r="AX674" s="222"/>
      <c r="AY674" s="226"/>
      <c r="AZ674" s="225" cm="1">
        <f t="array" aca="1" ref="AZ674" ca="1">INDIRECT("'"&amp;$C674&amp;"'!"&amp;"$"&amp;$D674&amp;$AZ$1&amp;"")</f>
        <v>0</v>
      </c>
      <c r="BA674" s="224"/>
      <c r="BB674" s="225"/>
      <c r="BC674" s="223"/>
      <c r="BD674" s="225" cm="1">
        <f t="array" aca="1" ref="BD674" ca="1">INDIRECT("'"&amp;$C674&amp;"'!"&amp;"$"&amp;$D674&amp;$BD$1&amp;"")</f>
        <v>0</v>
      </c>
      <c r="BE674" s="224"/>
      <c r="BF674" s="225"/>
      <c r="BG674" s="223"/>
      <c r="BH674" s="227"/>
      <c r="BI674" s="223"/>
      <c r="BJ674" s="227" cm="1">
        <f t="array" aca="1" ref="BJ674" ca="1">INDIRECT("'"&amp;$C674&amp;"'!"&amp;"$"&amp;$D674&amp;$BJ$1&amp;"")</f>
        <v>0</v>
      </c>
      <c r="BK674" s="225"/>
      <c r="BL674" s="223"/>
      <c r="BM674" s="407"/>
      <c r="BN674" s="222" cm="1">
        <f t="array" aca="1" ref="BN674" ca="1">INDIRECT("'"&amp;$C674&amp;"'!"&amp;"$"&amp;$D674&amp;$BN$1&amp;"")</f>
        <v>0</v>
      </c>
      <c r="BO674" s="224"/>
      <c r="BP674" s="223"/>
      <c r="BQ674" s="227" cm="1">
        <f t="array" aca="1" ref="BQ674" ca="1">INDIRECT("'"&amp;$C674&amp;"'!"&amp;"$"&amp;$D674&amp;$BQ$1&amp;"")</f>
        <v>0</v>
      </c>
      <c r="BR674" s="225"/>
      <c r="BS674" s="225"/>
      <c r="BT674" s="223"/>
      <c r="BU674" s="228" cm="1">
        <f t="array" aca="1" ref="BU674" ca="1">INDIRECT("'"&amp;$C674&amp;"'!"&amp;"$"&amp;$D674&amp;$BU$1&amp;"")</f>
        <v>0</v>
      </c>
      <c r="BV674" s="225"/>
      <c r="BW674" s="225"/>
      <c r="BX674" s="223"/>
      <c r="BY674" s="228"/>
      <c r="BZ674" s="225"/>
      <c r="CA674" s="225"/>
      <c r="CB674" s="223"/>
    </row>
    <row r="675" spans="1:80" ht="15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158</v>
      </c>
      <c r="E675" s="229"/>
      <c r="F675" s="230"/>
      <c r="G675" s="231" cm="1">
        <f t="array" aca="1" ref="G675" ca="1">INDIRECT("'"&amp;$C675&amp;"'!"&amp;"$"&amp;$D675&amp;$G$1&amp;"")</f>
        <v>0</v>
      </c>
      <c r="H675" s="232" t="s">
        <v>1</v>
      </c>
      <c r="I675" s="230" t="s">
        <v>1</v>
      </c>
      <c r="J675" s="231" cm="1">
        <f t="array" aca="1" ref="J675" ca="1">INDIRECT("'"&amp;$C675&amp;"'!"&amp;"$"&amp;$D675&amp;$J$1&amp;"")</f>
        <v>0</v>
      </c>
      <c r="K675" s="232"/>
      <c r="L675" s="232"/>
      <c r="M675" s="233"/>
      <c r="N675" s="229" cm="1">
        <f t="array" aca="1" ref="N675" ca="1">INDIRECT("'"&amp;$C675&amp;"'!"&amp;"$"&amp;$D675&amp;$N$1&amp;"")</f>
        <v>0</v>
      </c>
      <c r="O675" s="232"/>
      <c r="P675" s="232"/>
      <c r="Q675" s="230"/>
      <c r="R675" s="229" cm="1">
        <f t="array" aca="1" ref="R675" ca="1">INDIRECT("'"&amp;$C675&amp;"'!"&amp;"$"&amp;$D675&amp;$R$1&amp;"")</f>
        <v>0</v>
      </c>
      <c r="S675" s="232"/>
      <c r="T675" s="232"/>
      <c r="U675" s="233"/>
      <c r="V675" s="229"/>
      <c r="W675" s="234" cm="1">
        <f t="array" aca="1" ref="W675" ca="1">INDIRECT("'"&amp;$C675&amp;"'!"&amp;"$"&amp;$D675&amp;$W$1&amp;"")</f>
        <v>0</v>
      </c>
      <c r="X675" s="232"/>
      <c r="Y675" s="230"/>
      <c r="Z675" s="231" cm="1">
        <f t="array" aca="1" ref="Z675" ca="1">INDIRECT("'"&amp;$C675&amp;"'!"&amp;"$"&amp;$D675&amp;$Z$1&amp;"")</f>
        <v>0</v>
      </c>
      <c r="AA675" s="232" t="s">
        <v>1</v>
      </c>
      <c r="AB675" s="232" t="s">
        <v>1</v>
      </c>
      <c r="AC675" s="233" t="s">
        <v>1</v>
      </c>
      <c r="AD675" s="229" cm="1">
        <f t="array" aca="1" ref="AD675" ca="1">INDIRECT("'"&amp;$C675&amp;"'!"&amp;"$"&amp;$D675&amp;$AD$1&amp;"")</f>
        <v>0</v>
      </c>
      <c r="AE675" s="232" t="s">
        <v>1</v>
      </c>
      <c r="AF675" s="232" t="s">
        <v>1</v>
      </c>
      <c r="AG675" s="230" t="s">
        <v>1</v>
      </c>
      <c r="AH675" s="231" cm="1">
        <f t="array" aca="1" ref="AH675" ca="1">INDIRECT("'"&amp;$C675&amp;"'!"&amp;"$"&amp;$D675&amp;$AH$1&amp;"")</f>
        <v>0</v>
      </c>
      <c r="AI675" s="232" t="s">
        <v>1</v>
      </c>
      <c r="AJ675" s="232" t="s">
        <v>1</v>
      </c>
      <c r="AK675" s="233" t="s">
        <v>1</v>
      </c>
      <c r="AL675" s="229" cm="1">
        <f t="array" aca="1" ref="AL675" ca="1">INDIRECT("'"&amp;$C675&amp;"'!"&amp;"$"&amp;$D675&amp;$AL$1&amp;"")</f>
        <v>0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cm="1">
        <f t="array" aca="1" ref="AR675" ca="1">INDIRECT("'"&amp;$C675&amp;"'!"&amp;"$"&amp;$D675&amp;$AR$1&amp;"")</f>
        <v>0</v>
      </c>
      <c r="AS675" s="232"/>
      <c r="AT675" s="230"/>
      <c r="AU675" s="231" cm="1">
        <f t="array" aca="1" ref="AU675" ca="1">INDIRECT("'"&amp;$C675&amp;"'!"&amp;"$"&amp;$D675&amp;$AU$1&amp;"")</f>
        <v>0</v>
      </c>
      <c r="AV675" s="232"/>
      <c r="AW675" s="230"/>
      <c r="AX675" s="229"/>
      <c r="AY675" s="233"/>
      <c r="AZ675" s="232" cm="1">
        <f t="array" aca="1" ref="AZ675" ca="1">INDIRECT("'"&amp;$C675&amp;"'!"&amp;"$"&amp;$D675&amp;$AZ$1&amp;"")</f>
        <v>0</v>
      </c>
      <c r="BA675" s="231"/>
      <c r="BB675" s="232"/>
      <c r="BC675" s="230"/>
      <c r="BD675" s="232" cm="1">
        <f t="array" aca="1" ref="BD675" ca="1">INDIRECT("'"&amp;$C675&amp;"'!"&amp;"$"&amp;$D675&amp;$BD$1&amp;"")</f>
        <v>0</v>
      </c>
      <c r="BE675" s="231"/>
      <c r="BF675" s="232"/>
      <c r="BG675" s="230"/>
      <c r="BH675" s="234"/>
      <c r="BI675" s="230"/>
      <c r="BJ675" s="234" cm="1">
        <f t="array" aca="1" ref="BJ675" ca="1">INDIRECT("'"&amp;$C675&amp;"'!"&amp;"$"&amp;$D675&amp;$BJ$1&amp;"")</f>
        <v>0</v>
      </c>
      <c r="BK675" s="232"/>
      <c r="BL675" s="230"/>
      <c r="BM675" s="408"/>
      <c r="BN675" s="229" cm="1">
        <f t="array" aca="1" ref="BN675" ca="1">INDIRECT("'"&amp;$C675&amp;"'!"&amp;"$"&amp;$D675&amp;$BN$1&amp;"")</f>
        <v>0</v>
      </c>
      <c r="BO675" s="231"/>
      <c r="BP675" s="230"/>
      <c r="BQ675" s="234" cm="1">
        <f t="array" aca="1" ref="BQ675" ca="1">INDIRECT("'"&amp;$C675&amp;"'!"&amp;"$"&amp;$D675&amp;$BQ$1&amp;"")</f>
        <v>0</v>
      </c>
      <c r="BR675" s="232"/>
      <c r="BS675" s="232"/>
      <c r="BT675" s="230"/>
      <c r="BU675" s="235" cm="1">
        <f t="array" aca="1" ref="BU675" ca="1">INDIRECT("'"&amp;$C675&amp;"'!"&amp;"$"&amp;$D675&amp;$BU$1&amp;"")</f>
        <v>0</v>
      </c>
      <c r="BV675" s="232"/>
      <c r="BW675" s="232"/>
      <c r="BX675" s="230"/>
      <c r="BY675" s="235"/>
      <c r="BZ675" s="232"/>
      <c r="CA675" s="232"/>
      <c r="CB675" s="230"/>
    </row>
    <row r="676" spans="1:80" ht="15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159</v>
      </c>
      <c r="E676" s="222"/>
      <c r="F676" s="223"/>
      <c r="G676" s="224" cm="1">
        <f t="array" aca="1" ref="G676" ca="1">INDIRECT("'"&amp;$C676&amp;"'!"&amp;"$"&amp;$D676&amp;$G$1&amp;"")</f>
        <v>0</v>
      </c>
      <c r="H676" s="225" t="s">
        <v>1</v>
      </c>
      <c r="I676" s="223" t="s">
        <v>1</v>
      </c>
      <c r="J676" s="224" cm="1">
        <f t="array" aca="1" ref="J676" ca="1">INDIRECT("'"&amp;$C676&amp;"'!"&amp;"$"&amp;$D676&amp;$J$1&amp;"")</f>
        <v>0</v>
      </c>
      <c r="K676" s="225"/>
      <c r="L676" s="225"/>
      <c r="M676" s="226"/>
      <c r="N676" s="222" cm="1">
        <f t="array" aca="1" ref="N676" ca="1">INDIRECT("'"&amp;$C676&amp;"'!"&amp;"$"&amp;$D676&amp;$N$1&amp;"")</f>
        <v>0</v>
      </c>
      <c r="O676" s="225"/>
      <c r="P676" s="225"/>
      <c r="Q676" s="223"/>
      <c r="R676" s="352" cm="1">
        <f t="array" aca="1" ref="R676" ca="1">INDIRECT("'"&amp;$C676&amp;"'!"&amp;"$"&amp;$D676&amp;$R$1&amp;"")</f>
        <v>0</v>
      </c>
      <c r="S676" s="225"/>
      <c r="T676" s="225"/>
      <c r="U676" s="226"/>
      <c r="V676" s="222"/>
      <c r="W676" s="227" cm="1">
        <f t="array" aca="1" ref="W676" ca="1">INDIRECT("'"&amp;$C676&amp;"'!"&amp;"$"&amp;$D676&amp;$W$1&amp;"")</f>
        <v>0</v>
      </c>
      <c r="X676" s="225"/>
      <c r="Y676" s="223"/>
      <c r="Z676" s="224" cm="1">
        <f t="array" aca="1" ref="Z676" ca="1">INDIRECT("'"&amp;$C676&amp;"'!"&amp;"$"&amp;$D676&amp;$Z$1&amp;"")</f>
        <v>0</v>
      </c>
      <c r="AA676" s="225" t="s">
        <v>1</v>
      </c>
      <c r="AB676" s="225" t="s">
        <v>1</v>
      </c>
      <c r="AC676" s="226" t="s">
        <v>1</v>
      </c>
      <c r="AD676" s="222" cm="1">
        <f t="array" aca="1" ref="AD676" ca="1">INDIRECT("'"&amp;$C676&amp;"'!"&amp;"$"&amp;$D676&amp;$AD$1&amp;"")</f>
        <v>0</v>
      </c>
      <c r="AE676" s="225" t="s">
        <v>1</v>
      </c>
      <c r="AF676" s="225" t="s">
        <v>1</v>
      </c>
      <c r="AG676" s="223" t="s">
        <v>1</v>
      </c>
      <c r="AH676" s="224" cm="1">
        <f t="array" aca="1" ref="AH676" ca="1">INDIRECT("'"&amp;$C676&amp;"'!"&amp;"$"&amp;$D676&amp;$AH$1&amp;"")</f>
        <v>0</v>
      </c>
      <c r="AI676" s="225" t="s">
        <v>1</v>
      </c>
      <c r="AJ676" s="225" t="s">
        <v>1</v>
      </c>
      <c r="AK676" s="226" t="s">
        <v>1</v>
      </c>
      <c r="AL676" s="222" cm="1">
        <f t="array" aca="1" ref="AL676" ca="1">INDIRECT("'"&amp;$C676&amp;"'!"&amp;"$"&amp;$D676&amp;$AL$1&amp;"")</f>
        <v>0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cm="1">
        <f t="array" aca="1" ref="AR676" ca="1">INDIRECT("'"&amp;$C676&amp;"'!"&amp;"$"&amp;$D676&amp;$AR$1&amp;"")</f>
        <v>0</v>
      </c>
      <c r="AS676" s="225"/>
      <c r="AT676" s="223"/>
      <c r="AU676" s="224" cm="1">
        <f t="array" aca="1" ref="AU676" ca="1">INDIRECT("'"&amp;$C676&amp;"'!"&amp;"$"&amp;$D676&amp;$AU$1&amp;"")</f>
        <v>0</v>
      </c>
      <c r="AV676" s="225"/>
      <c r="AW676" s="223"/>
      <c r="AX676" s="222"/>
      <c r="AY676" s="226"/>
      <c r="AZ676" s="225" cm="1">
        <f t="array" aca="1" ref="AZ676" ca="1">INDIRECT("'"&amp;$C676&amp;"'!"&amp;"$"&amp;$D676&amp;$AZ$1&amp;"")</f>
        <v>0</v>
      </c>
      <c r="BA676" s="224"/>
      <c r="BB676" s="225"/>
      <c r="BC676" s="223"/>
      <c r="BD676" s="225" cm="1">
        <f t="array" aca="1" ref="BD676" ca="1">INDIRECT("'"&amp;$C676&amp;"'!"&amp;"$"&amp;$D676&amp;$BD$1&amp;"")</f>
        <v>0</v>
      </c>
      <c r="BE676" s="224"/>
      <c r="BF676" s="225"/>
      <c r="BG676" s="223"/>
      <c r="BH676" s="227"/>
      <c r="BI676" s="223"/>
      <c r="BJ676" s="227" cm="1">
        <f t="array" aca="1" ref="BJ676" ca="1">INDIRECT("'"&amp;$C676&amp;"'!"&amp;"$"&amp;$D676&amp;$BJ$1&amp;"")</f>
        <v>0</v>
      </c>
      <c r="BK676" s="225"/>
      <c r="BL676" s="223"/>
      <c r="BM676" s="407"/>
      <c r="BN676" s="222" cm="1">
        <f t="array" aca="1" ref="BN676" ca="1">INDIRECT("'"&amp;$C676&amp;"'!"&amp;"$"&amp;$D676&amp;$BN$1&amp;"")</f>
        <v>0</v>
      </c>
      <c r="BO676" s="224"/>
      <c r="BP676" s="223"/>
      <c r="BQ676" s="227" cm="1">
        <f t="array" aca="1" ref="BQ676" ca="1">INDIRECT("'"&amp;$C676&amp;"'!"&amp;"$"&amp;$D676&amp;$BQ$1&amp;"")</f>
        <v>0</v>
      </c>
      <c r="BR676" s="225"/>
      <c r="BS676" s="225"/>
      <c r="BT676" s="223"/>
      <c r="BU676" s="228" cm="1">
        <f t="array" aca="1" ref="BU676" ca="1">INDIRECT("'"&amp;$C676&amp;"'!"&amp;"$"&amp;$D676&amp;$BU$1&amp;"")</f>
        <v>0</v>
      </c>
      <c r="BV676" s="225"/>
      <c r="BW676" s="225"/>
      <c r="BX676" s="223"/>
      <c r="BY676" s="228"/>
      <c r="BZ676" s="225"/>
      <c r="CA676" s="225"/>
      <c r="CB676" s="223"/>
    </row>
    <row r="677" spans="1:80" ht="15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160</v>
      </c>
      <c r="E677" s="229"/>
      <c r="F677" s="230"/>
      <c r="G677" s="231" cm="1">
        <f t="array" aca="1" ref="G677" ca="1">INDIRECT("'"&amp;$C677&amp;"'!"&amp;"$"&amp;$D677&amp;$G$1&amp;"")</f>
        <v>0</v>
      </c>
      <c r="H677" s="232" t="s">
        <v>1</v>
      </c>
      <c r="I677" s="230" t="s">
        <v>1</v>
      </c>
      <c r="J677" s="231" cm="1">
        <f t="array" aca="1" ref="J677" ca="1">INDIRECT("'"&amp;$C677&amp;"'!"&amp;"$"&amp;$D677&amp;$J$1&amp;"")</f>
        <v>0</v>
      </c>
      <c r="K677" s="232"/>
      <c r="L677" s="232"/>
      <c r="M677" s="233"/>
      <c r="N677" s="229" cm="1">
        <f t="array" aca="1" ref="N677" ca="1">INDIRECT("'"&amp;$C677&amp;"'!"&amp;"$"&amp;$D677&amp;$N$1&amp;"")</f>
        <v>0</v>
      </c>
      <c r="O677" s="232"/>
      <c r="P677" s="232"/>
      <c r="Q677" s="230"/>
      <c r="R677" s="229" cm="1">
        <f t="array" aca="1" ref="R677" ca="1">INDIRECT("'"&amp;$C677&amp;"'!"&amp;"$"&amp;$D677&amp;$R$1&amp;"")</f>
        <v>0</v>
      </c>
      <c r="S677" s="232"/>
      <c r="T677" s="232"/>
      <c r="U677" s="233"/>
      <c r="V677" s="229"/>
      <c r="W677" s="234" cm="1">
        <f t="array" aca="1" ref="W677" ca="1">INDIRECT("'"&amp;$C677&amp;"'!"&amp;"$"&amp;$D677&amp;$W$1&amp;"")</f>
        <v>0</v>
      </c>
      <c r="X677" s="232"/>
      <c r="Y677" s="230"/>
      <c r="Z677" s="231" cm="1">
        <f t="array" aca="1" ref="Z677" ca="1">INDIRECT("'"&amp;$C677&amp;"'!"&amp;"$"&amp;$D677&amp;$Z$1&amp;"")</f>
        <v>0</v>
      </c>
      <c r="AA677" s="232" t="s">
        <v>1</v>
      </c>
      <c r="AB677" s="232" t="s">
        <v>1</v>
      </c>
      <c r="AC677" s="233" t="s">
        <v>1</v>
      </c>
      <c r="AD677" s="229" cm="1">
        <f t="array" aca="1" ref="AD677" ca="1">INDIRECT("'"&amp;$C677&amp;"'!"&amp;"$"&amp;$D677&amp;$AD$1&amp;"")</f>
        <v>0</v>
      </c>
      <c r="AE677" s="232" t="s">
        <v>1</v>
      </c>
      <c r="AF677" s="232" t="s">
        <v>1</v>
      </c>
      <c r="AG677" s="230" t="s">
        <v>1</v>
      </c>
      <c r="AH677" s="231" cm="1">
        <f t="array" aca="1" ref="AH677" ca="1">INDIRECT("'"&amp;$C677&amp;"'!"&amp;"$"&amp;$D677&amp;$AH$1&amp;"")</f>
        <v>0</v>
      </c>
      <c r="AI677" s="232" t="s">
        <v>1</v>
      </c>
      <c r="AJ677" s="232" t="s">
        <v>1</v>
      </c>
      <c r="AK677" s="233" t="s">
        <v>1</v>
      </c>
      <c r="AL677" s="229" cm="1">
        <f t="array" aca="1" ref="AL677" ca="1">INDIRECT("'"&amp;$C677&amp;"'!"&amp;"$"&amp;$D677&amp;$AL$1&amp;"")</f>
        <v>0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cm="1">
        <f t="array" aca="1" ref="AR677" ca="1">INDIRECT("'"&amp;$C677&amp;"'!"&amp;"$"&amp;$D677&amp;$AR$1&amp;"")</f>
        <v>0</v>
      </c>
      <c r="AS677" s="232"/>
      <c r="AT677" s="230"/>
      <c r="AU677" s="231" cm="1">
        <f t="array" aca="1" ref="AU677" ca="1">INDIRECT("'"&amp;$C677&amp;"'!"&amp;"$"&amp;$D677&amp;$AU$1&amp;"")</f>
        <v>0</v>
      </c>
      <c r="AV677" s="232"/>
      <c r="AW677" s="230"/>
      <c r="AX677" s="229"/>
      <c r="AY677" s="233"/>
      <c r="AZ677" s="232" cm="1">
        <f t="array" aca="1" ref="AZ677" ca="1">INDIRECT("'"&amp;$C677&amp;"'!"&amp;"$"&amp;$D677&amp;$AZ$1&amp;"")</f>
        <v>0</v>
      </c>
      <c r="BA677" s="231"/>
      <c r="BB677" s="232"/>
      <c r="BC677" s="230"/>
      <c r="BD677" s="232" cm="1">
        <f t="array" aca="1" ref="BD677" ca="1">INDIRECT("'"&amp;$C677&amp;"'!"&amp;"$"&amp;$D677&amp;$BD$1&amp;"")</f>
        <v>0</v>
      </c>
      <c r="BE677" s="231"/>
      <c r="BF677" s="232"/>
      <c r="BG677" s="230"/>
      <c r="BH677" s="234"/>
      <c r="BI677" s="230"/>
      <c r="BJ677" s="234" cm="1">
        <f t="array" aca="1" ref="BJ677" ca="1">INDIRECT("'"&amp;$C677&amp;"'!"&amp;"$"&amp;$D677&amp;$BJ$1&amp;"")</f>
        <v>0</v>
      </c>
      <c r="BK677" s="232"/>
      <c r="BL677" s="230"/>
      <c r="BM677" s="408"/>
      <c r="BN677" s="229" cm="1">
        <f t="array" aca="1" ref="BN677" ca="1">INDIRECT("'"&amp;$C677&amp;"'!"&amp;"$"&amp;$D677&amp;$BN$1&amp;"")</f>
        <v>0</v>
      </c>
      <c r="BO677" s="231"/>
      <c r="BP677" s="230"/>
      <c r="BQ677" s="234" cm="1">
        <f t="array" aca="1" ref="BQ677" ca="1">INDIRECT("'"&amp;$C677&amp;"'!"&amp;"$"&amp;$D677&amp;$BQ$1&amp;"")</f>
        <v>0</v>
      </c>
      <c r="BR677" s="232"/>
      <c r="BS677" s="232"/>
      <c r="BT677" s="230"/>
      <c r="BU677" s="235" cm="1">
        <f t="array" aca="1" ref="BU677" ca="1">INDIRECT("'"&amp;$C677&amp;"'!"&amp;"$"&amp;$D677&amp;$BU$1&amp;"")</f>
        <v>0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161</v>
      </c>
      <c r="E678" s="236"/>
      <c r="F678" s="237"/>
      <c r="G678" s="238" cm="1">
        <f t="array" aca="1" ref="G678" ca="1">INDIRECT("'"&amp;$C678&amp;"'!"&amp;"$"&amp;$D678&amp;$G$1&amp;"")</f>
        <v>0</v>
      </c>
      <c r="H678" s="239" t="s">
        <v>1</v>
      </c>
      <c r="I678" s="237" t="s">
        <v>1</v>
      </c>
      <c r="J678" s="238" cm="1">
        <f t="array" aca="1" ref="J678" ca="1">INDIRECT("'"&amp;$C678&amp;"'!"&amp;"$"&amp;$D678&amp;$J$1&amp;"")</f>
        <v>0</v>
      </c>
      <c r="K678" s="239"/>
      <c r="L678" s="239"/>
      <c r="M678" s="240"/>
      <c r="N678" s="236" cm="1">
        <f t="array" aca="1" ref="N678" ca="1">INDIRECT("'"&amp;$C678&amp;"'!"&amp;"$"&amp;$D678&amp;$N$1&amp;"")</f>
        <v>0</v>
      </c>
      <c r="O678" s="239"/>
      <c r="P678" s="239"/>
      <c r="Q678" s="237"/>
      <c r="R678" s="354" cm="1">
        <f t="array" aca="1" ref="R678" ca="1">INDIRECT("'"&amp;$C678&amp;"'!"&amp;"$"&amp;$D678&amp;$R$1&amp;"")</f>
        <v>0</v>
      </c>
      <c r="S678" s="239"/>
      <c r="T678" s="239"/>
      <c r="U678" s="240"/>
      <c r="V678" s="236"/>
      <c r="W678" s="241" cm="1">
        <f t="array" aca="1" ref="W678" ca="1">INDIRECT("'"&amp;$C678&amp;"'!"&amp;"$"&amp;$D678&amp;$W$1&amp;"")</f>
        <v>0</v>
      </c>
      <c r="X678" s="239"/>
      <c r="Y678" s="237"/>
      <c r="Z678" s="238" cm="1">
        <f t="array" aca="1" ref="Z678" ca="1">INDIRECT("'"&amp;$C678&amp;"'!"&amp;"$"&amp;$D678&amp;$Z$1&amp;"")</f>
        <v>0</v>
      </c>
      <c r="AA678" s="239" t="s">
        <v>1</v>
      </c>
      <c r="AB678" s="239" t="s">
        <v>1</v>
      </c>
      <c r="AC678" s="240" t="s">
        <v>1</v>
      </c>
      <c r="AD678" s="236" cm="1">
        <f t="array" aca="1" ref="AD678" ca="1">INDIRECT("'"&amp;$C678&amp;"'!"&amp;"$"&amp;$D678&amp;$AD$1&amp;"")</f>
        <v>0</v>
      </c>
      <c r="AE678" s="239" t="s">
        <v>1</v>
      </c>
      <c r="AF678" s="239" t="s">
        <v>1</v>
      </c>
      <c r="AG678" s="237" t="s">
        <v>1</v>
      </c>
      <c r="AH678" s="238" cm="1">
        <f t="array" aca="1" ref="AH678" ca="1">INDIRECT("'"&amp;$C678&amp;"'!"&amp;"$"&amp;$D678&amp;$AH$1&amp;"")</f>
        <v>0</v>
      </c>
      <c r="AI678" s="239" t="s">
        <v>1</v>
      </c>
      <c r="AJ678" s="239" t="s">
        <v>1</v>
      </c>
      <c r="AK678" s="240" t="s">
        <v>1</v>
      </c>
      <c r="AL678" s="236" cm="1">
        <f t="array" aca="1" ref="AL678" ca="1">INDIRECT("'"&amp;$C678&amp;"'!"&amp;"$"&amp;$D678&amp;$AL$1&amp;"")</f>
        <v>0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cm="1">
        <f t="array" aca="1" ref="AR678" ca="1">INDIRECT("'"&amp;$C678&amp;"'!"&amp;"$"&amp;$D678&amp;$AR$1&amp;"")</f>
        <v>0</v>
      </c>
      <c r="AS678" s="239"/>
      <c r="AT678" s="237"/>
      <c r="AU678" s="238" cm="1">
        <f t="array" aca="1" ref="AU678" ca="1">INDIRECT("'"&amp;$C678&amp;"'!"&amp;"$"&amp;$D678&amp;$AU$1&amp;"")</f>
        <v>0</v>
      </c>
      <c r="AV678" s="239"/>
      <c r="AW678" s="237"/>
      <c r="AX678" s="236"/>
      <c r="AY678" s="240"/>
      <c r="AZ678" s="239" cm="1">
        <f t="array" aca="1" ref="AZ678" ca="1">INDIRECT("'"&amp;$C678&amp;"'!"&amp;"$"&amp;$D678&amp;$AZ$1&amp;"")</f>
        <v>0</v>
      </c>
      <c r="BA678" s="238"/>
      <c r="BB678" s="239"/>
      <c r="BC678" s="237"/>
      <c r="BD678" s="239" cm="1">
        <f t="array" aca="1" ref="BD678" ca="1">INDIRECT("'"&amp;$C678&amp;"'!"&amp;"$"&amp;$D678&amp;$BD$1&amp;"")</f>
        <v>0</v>
      </c>
      <c r="BE678" s="238"/>
      <c r="BF678" s="239"/>
      <c r="BG678" s="237"/>
      <c r="BH678" s="241"/>
      <c r="BI678" s="237"/>
      <c r="BJ678" s="241" cm="1">
        <f t="array" aca="1" ref="BJ678" ca="1">INDIRECT("'"&amp;$C678&amp;"'!"&amp;"$"&amp;$D678&amp;$BJ$1&amp;"")</f>
        <v>0</v>
      </c>
      <c r="BK678" s="239"/>
      <c r="BL678" s="237"/>
      <c r="BM678" s="409"/>
      <c r="BN678" s="236" cm="1">
        <f t="array" aca="1" ref="BN678" ca="1">INDIRECT("'"&amp;$C678&amp;"'!"&amp;"$"&amp;$D678&amp;$BN$1&amp;"")</f>
        <v>0</v>
      </c>
      <c r="BO678" s="238"/>
      <c r="BP678" s="237"/>
      <c r="BQ678" s="241" cm="1">
        <f t="array" aca="1" ref="BQ678" ca="1">INDIRECT("'"&amp;$C678&amp;"'!"&amp;"$"&amp;$D678&amp;$BQ$1&amp;"")</f>
        <v>0</v>
      </c>
      <c r="BR678" s="239"/>
      <c r="BS678" s="239"/>
      <c r="BT678" s="237"/>
      <c r="BU678" s="242" cm="1">
        <f t="array" aca="1" ref="BU678" ca="1">INDIRECT("'"&amp;$C678&amp;"'!"&amp;"$"&amp;$D678&amp;$BU$1&amp;"")</f>
        <v>0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>
      <c r="BI679" s="243"/>
    </row>
    <row r="680" spans="1:80" ht="15">
      <c r="A680" s="263">
        <f>A655+1</f>
        <v>46019</v>
      </c>
      <c r="B680" s="260">
        <v>0</v>
      </c>
      <c r="C680" s="245">
        <f>DAY(A680)</f>
        <v>28</v>
      </c>
      <c r="D680" s="246" t="s">
        <v>138</v>
      </c>
      <c r="E680" s="216"/>
      <c r="F680" s="217"/>
      <c r="G680" s="218" cm="1">
        <f t="array" aca="1" ref="G680" ca="1">INDIRECT("'"&amp;$C680&amp;"'!"&amp;"$"&amp;$D680&amp;$G$1&amp;"")</f>
        <v>0</v>
      </c>
      <c r="H680" s="219" t="s">
        <v>1</v>
      </c>
      <c r="I680" s="217" t="s">
        <v>1</v>
      </c>
      <c r="J680" s="218" cm="1">
        <f t="array" aca="1" ref="J680" ca="1">INDIRECT("'"&amp;$C680&amp;"'!"&amp;"$"&amp;$D680&amp;$J$1&amp;"")</f>
        <v>0</v>
      </c>
      <c r="K680" s="219"/>
      <c r="L680" s="219"/>
      <c r="M680" s="220"/>
      <c r="N680" s="216" cm="1">
        <f t="array" aca="1" ref="N680" ca="1">INDIRECT("'"&amp;$C680&amp;"'!"&amp;"$"&amp;$D680&amp;$N$1&amp;"")</f>
        <v>0</v>
      </c>
      <c r="O680" s="219"/>
      <c r="P680" s="219"/>
      <c r="Q680" s="217"/>
      <c r="R680" s="351" cm="1">
        <f t="array" aca="1" ref="R680" ca="1">INDIRECT("'"&amp;$C680&amp;"'!"&amp;"$"&amp;$D680&amp;$R$1&amp;"")</f>
        <v>0</v>
      </c>
      <c r="S680" s="219"/>
      <c r="T680" s="219"/>
      <c r="U680" s="220"/>
      <c r="V680" s="216"/>
      <c r="W680" s="221" cm="1">
        <f t="array" aca="1" ref="W680" ca="1">INDIRECT("'"&amp;$C680&amp;"'!"&amp;"$"&amp;$D680&amp;$W$1&amp;"")</f>
        <v>0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cm="1">
        <f t="array" aca="1" ref="AR680" ca="1">INDIRECT("'"&amp;$C680&amp;"'!"&amp;"$"&amp;$D680&amp;$AR$1&amp;"")</f>
        <v>0</v>
      </c>
      <c r="AS680" s="219"/>
      <c r="AT680" s="217"/>
      <c r="AU680" s="218" cm="1">
        <f t="array" aca="1" ref="AU680" ca="1">INDIRECT("'"&amp;$C680&amp;"'!"&amp;"$"&amp;$D680&amp;$AU$1&amp;"")</f>
        <v>0</v>
      </c>
      <c r="AV680" s="219"/>
      <c r="AW680" s="217"/>
      <c r="AX680" s="216"/>
      <c r="AY680" s="220"/>
      <c r="AZ680" s="219" cm="1">
        <f t="array" aca="1" ref="AZ680" ca="1">INDIRECT("'"&amp;$C680&amp;"'!"&amp;"$"&amp;$D680&amp;$AZ$1&amp;"")</f>
        <v>0</v>
      </c>
      <c r="BA680" s="218"/>
      <c r="BB680" s="219"/>
      <c r="BC680" s="217"/>
      <c r="BD680" s="219" cm="1">
        <f t="array" aca="1" ref="BD680" ca="1">INDIRECT("'"&amp;$C680&amp;"'!"&amp;"$"&amp;$D680&amp;$BD$1&amp;"")</f>
        <v>0</v>
      </c>
      <c r="BE680" s="218"/>
      <c r="BF680" s="219"/>
      <c r="BG680" s="217"/>
      <c r="BH680" s="221"/>
      <c r="BI680" s="217"/>
      <c r="BJ680" s="221" cm="1">
        <f t="array" aca="1" ref="BJ680" ca="1">INDIRECT("'"&amp;$C680&amp;"'!"&amp;"$"&amp;$D680&amp;$BJ$1&amp;"")</f>
        <v>0</v>
      </c>
      <c r="BK680" s="219"/>
      <c r="BL680" s="217"/>
      <c r="BM680" s="406"/>
      <c r="BN680" s="216" cm="1">
        <f t="array" aca="1" ref="BN680" ca="1">INDIRECT("'"&amp;$C680&amp;"'!"&amp;"$"&amp;$D680&amp;$BN$1&amp;"")</f>
        <v>0</v>
      </c>
      <c r="BO680" s="218"/>
      <c r="BP680" s="217"/>
      <c r="BQ680" s="221" cm="1">
        <f t="array" aca="1" ref="BQ680" ca="1">INDIRECT("'"&amp;$C680&amp;"'!"&amp;"$"&amp;$D680&amp;$BQ$1&amp;"")</f>
        <v>0</v>
      </c>
      <c r="BR680" s="219"/>
      <c r="BS680" s="219"/>
      <c r="BT680" s="217"/>
      <c r="BU680" s="221" cm="1">
        <f t="array" aca="1" ref="BU680" ca="1">INDIRECT("'"&amp;$C680&amp;"'!"&amp;"$"&amp;$D680&amp;$BU$1&amp;"")</f>
        <v>0</v>
      </c>
      <c r="BV680" s="219"/>
      <c r="BW680" s="219"/>
      <c r="BX680" s="217"/>
      <c r="BY680" s="274"/>
      <c r="BZ680" s="219"/>
      <c r="CA680" s="219"/>
      <c r="CB680" s="217"/>
    </row>
    <row r="681" spans="1:80" ht="15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139</v>
      </c>
      <c r="E681" s="222"/>
      <c r="F681" s="223"/>
      <c r="G681" s="224" cm="1">
        <f t="array" aca="1" ref="G681" ca="1">INDIRECT("'"&amp;$C681&amp;"'!"&amp;"$"&amp;$D681&amp;$G$1&amp;"")</f>
        <v>0</v>
      </c>
      <c r="H681" s="225" t="s">
        <v>1</v>
      </c>
      <c r="I681" s="223" t="s">
        <v>1</v>
      </c>
      <c r="J681" s="224" cm="1">
        <f t="array" aca="1" ref="J681" ca="1">INDIRECT("'"&amp;$C681&amp;"'!"&amp;"$"&amp;$D681&amp;$J$1&amp;"")</f>
        <v>0</v>
      </c>
      <c r="K681" s="225"/>
      <c r="L681" s="225"/>
      <c r="M681" s="226"/>
      <c r="N681" s="222" cm="1">
        <f t="array" aca="1" ref="N681" ca="1">INDIRECT("'"&amp;$C681&amp;"'!"&amp;"$"&amp;$D681&amp;$N$1&amp;"")</f>
        <v>0</v>
      </c>
      <c r="O681" s="225"/>
      <c r="P681" s="225"/>
      <c r="Q681" s="223"/>
      <c r="R681" s="352" cm="1">
        <f t="array" aca="1" ref="R681" ca="1">INDIRECT("'"&amp;$C681&amp;"'!"&amp;"$"&amp;$D681&amp;$R$1&amp;"")</f>
        <v>0</v>
      </c>
      <c r="S681" s="225"/>
      <c r="T681" s="225"/>
      <c r="U681" s="226"/>
      <c r="V681" s="222"/>
      <c r="W681" s="227" cm="1">
        <f t="array" aca="1" ref="W681" ca="1">INDIRECT("'"&amp;$C681&amp;"'!"&amp;"$"&amp;$D681&amp;$W$1&amp;"")</f>
        <v>0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cm="1">
        <f t="array" aca="1" ref="AR681" ca="1">INDIRECT("'"&amp;$C681&amp;"'!"&amp;"$"&amp;$D681&amp;$AR$1&amp;"")</f>
        <v>0</v>
      </c>
      <c r="AS681" s="225"/>
      <c r="AT681" s="223"/>
      <c r="AU681" s="224" cm="1">
        <f t="array" aca="1" ref="AU681" ca="1">INDIRECT("'"&amp;$C681&amp;"'!"&amp;"$"&amp;$D681&amp;$AU$1&amp;"")</f>
        <v>0</v>
      </c>
      <c r="AV681" s="225"/>
      <c r="AW681" s="223"/>
      <c r="AX681" s="222"/>
      <c r="AY681" s="226"/>
      <c r="AZ681" s="225" cm="1">
        <f t="array" aca="1" ref="AZ681" ca="1">INDIRECT("'"&amp;$C681&amp;"'!"&amp;"$"&amp;$D681&amp;$AZ$1&amp;"")</f>
        <v>0</v>
      </c>
      <c r="BA681" s="224"/>
      <c r="BB681" s="225"/>
      <c r="BC681" s="223"/>
      <c r="BD681" s="225" cm="1">
        <f t="array" aca="1" ref="BD681" ca="1">INDIRECT("'"&amp;$C681&amp;"'!"&amp;"$"&amp;$D681&amp;$BD$1&amp;"")</f>
        <v>0</v>
      </c>
      <c r="BE681" s="224"/>
      <c r="BF681" s="225"/>
      <c r="BG681" s="223"/>
      <c r="BH681" s="227"/>
      <c r="BI681" s="223"/>
      <c r="BJ681" s="227" cm="1">
        <f t="array" aca="1" ref="BJ681" ca="1">INDIRECT("'"&amp;$C681&amp;"'!"&amp;"$"&amp;$D681&amp;$BJ$1&amp;"")</f>
        <v>0</v>
      </c>
      <c r="BK681" s="225"/>
      <c r="BL681" s="223"/>
      <c r="BM681" s="407"/>
      <c r="BN681" s="222" cm="1">
        <f t="array" aca="1" ref="BN681" ca="1">INDIRECT("'"&amp;$C681&amp;"'!"&amp;"$"&amp;$D681&amp;$BN$1&amp;"")</f>
        <v>0</v>
      </c>
      <c r="BO681" s="224"/>
      <c r="BP681" s="223"/>
      <c r="BQ681" s="227" cm="1">
        <f t="array" aca="1" ref="BQ681" ca="1">INDIRECT("'"&amp;$C681&amp;"'!"&amp;"$"&amp;$D681&amp;$BQ$1&amp;"")</f>
        <v>0</v>
      </c>
      <c r="BR681" s="225"/>
      <c r="BS681" s="225"/>
      <c r="BT681" s="223"/>
      <c r="BU681" s="227" cm="1">
        <f t="array" aca="1" ref="BU681" ca="1">INDIRECT("'"&amp;$C681&amp;"'!"&amp;"$"&amp;$D681&amp;$BU$1&amp;"")</f>
        <v>0</v>
      </c>
      <c r="BV681" s="225"/>
      <c r="BW681" s="225"/>
      <c r="BX681" s="223"/>
      <c r="BY681" s="228"/>
      <c r="BZ681" s="225"/>
      <c r="CA681" s="225"/>
      <c r="CB681" s="223"/>
    </row>
    <row r="682" spans="1:80" ht="15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140</v>
      </c>
      <c r="E682" s="229"/>
      <c r="F682" s="230"/>
      <c r="G682" s="231" cm="1">
        <f t="array" aca="1" ref="G682" ca="1">INDIRECT("'"&amp;$C682&amp;"'!"&amp;"$"&amp;$D682&amp;$G$1&amp;"")</f>
        <v>0</v>
      </c>
      <c r="H682" s="232" t="s">
        <v>1</v>
      </c>
      <c r="I682" s="230" t="s">
        <v>1</v>
      </c>
      <c r="J682" s="231" cm="1">
        <f t="array" aca="1" ref="J682" ca="1">INDIRECT("'"&amp;$C682&amp;"'!"&amp;"$"&amp;$D682&amp;$J$1&amp;"")</f>
        <v>0</v>
      </c>
      <c r="K682" s="232"/>
      <c r="L682" s="232"/>
      <c r="M682" s="233"/>
      <c r="N682" s="229" cm="1">
        <f t="array" aca="1" ref="N682" ca="1">INDIRECT("'"&amp;$C682&amp;"'!"&amp;"$"&amp;$D682&amp;$N$1&amp;"")</f>
        <v>0</v>
      </c>
      <c r="O682" s="232"/>
      <c r="P682" s="232"/>
      <c r="Q682" s="230"/>
      <c r="R682" s="229" cm="1">
        <f t="array" aca="1" ref="R682" ca="1">INDIRECT("'"&amp;$C682&amp;"'!"&amp;"$"&amp;$D682&amp;$R$1&amp;"")</f>
        <v>0</v>
      </c>
      <c r="S682" s="232"/>
      <c r="T682" s="232"/>
      <c r="U682" s="233"/>
      <c r="V682" s="229"/>
      <c r="W682" s="234" cm="1">
        <f t="array" aca="1" ref="W682" ca="1">INDIRECT("'"&amp;$C682&amp;"'!"&amp;"$"&amp;$D682&amp;$W$1&amp;"")</f>
        <v>0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cm="1">
        <f t="array" aca="1" ref="AR682" ca="1">INDIRECT("'"&amp;$C682&amp;"'!"&amp;"$"&amp;$D682&amp;$AR$1&amp;"")</f>
        <v>0</v>
      </c>
      <c r="AS682" s="232"/>
      <c r="AT682" s="230"/>
      <c r="AU682" s="231" cm="1">
        <f t="array" aca="1" ref="AU682" ca="1">INDIRECT("'"&amp;$C682&amp;"'!"&amp;"$"&amp;$D682&amp;$AU$1&amp;"")</f>
        <v>0</v>
      </c>
      <c r="AV682" s="232"/>
      <c r="AW682" s="230"/>
      <c r="AX682" s="229"/>
      <c r="AY682" s="233"/>
      <c r="AZ682" s="232" cm="1">
        <f t="array" aca="1" ref="AZ682" ca="1">INDIRECT("'"&amp;$C682&amp;"'!"&amp;"$"&amp;$D682&amp;$AZ$1&amp;"")</f>
        <v>0</v>
      </c>
      <c r="BA682" s="231"/>
      <c r="BB682" s="232"/>
      <c r="BC682" s="230"/>
      <c r="BD682" s="232" cm="1">
        <f t="array" aca="1" ref="BD682" ca="1">INDIRECT("'"&amp;$C682&amp;"'!"&amp;"$"&amp;$D682&amp;$BD$1&amp;"")</f>
        <v>0</v>
      </c>
      <c r="BE682" s="231"/>
      <c r="BF682" s="232"/>
      <c r="BG682" s="230"/>
      <c r="BH682" s="234"/>
      <c r="BI682" s="230"/>
      <c r="BJ682" s="234" cm="1">
        <f t="array" aca="1" ref="BJ682" ca="1">INDIRECT("'"&amp;$C682&amp;"'!"&amp;"$"&amp;$D682&amp;$BJ$1&amp;"")</f>
        <v>0</v>
      </c>
      <c r="BK682" s="232"/>
      <c r="BL682" s="230"/>
      <c r="BM682" s="408"/>
      <c r="BN682" s="229" cm="1">
        <f t="array" aca="1" ref="BN682" ca="1">INDIRECT("'"&amp;$C682&amp;"'!"&amp;"$"&amp;$D682&amp;$BN$1&amp;"")</f>
        <v>0</v>
      </c>
      <c r="BO682" s="231"/>
      <c r="BP682" s="230"/>
      <c r="BQ682" s="234" cm="1">
        <f t="array" aca="1" ref="BQ682" ca="1">INDIRECT("'"&amp;$C682&amp;"'!"&amp;"$"&amp;$D682&amp;$BQ$1&amp;"")</f>
        <v>0</v>
      </c>
      <c r="BR682" s="232"/>
      <c r="BS682" s="232"/>
      <c r="BT682" s="230"/>
      <c r="BU682" s="234" cm="1">
        <f t="array" aca="1" ref="BU682" ca="1">INDIRECT("'"&amp;$C682&amp;"'!"&amp;"$"&amp;$D682&amp;$BU$1&amp;"")</f>
        <v>0</v>
      </c>
      <c r="BV682" s="232"/>
      <c r="BW682" s="232"/>
      <c r="BX682" s="230"/>
      <c r="BY682" s="235"/>
      <c r="BZ682" s="232"/>
      <c r="CA682" s="232"/>
      <c r="CB682" s="230"/>
    </row>
    <row r="683" spans="1:80" ht="15">
      <c r="A683" s="344">
        <f t="shared" si="53"/>
        <v>46019</v>
      </c>
      <c r="B683" s="261">
        <v>0.125</v>
      </c>
      <c r="C683" s="247">
        <f>DAY(A683)</f>
        <v>28</v>
      </c>
      <c r="D683" s="248" t="s">
        <v>141</v>
      </c>
      <c r="E683" s="222"/>
      <c r="F683" s="223"/>
      <c r="G683" s="224" cm="1">
        <f t="array" aca="1" ref="G683" ca="1">INDIRECT("'"&amp;$C683&amp;"'!"&amp;"$"&amp;$D683&amp;$G$1&amp;"")</f>
        <v>0</v>
      </c>
      <c r="H683" s="225" t="s">
        <v>1</v>
      </c>
      <c r="I683" s="223" t="s">
        <v>1</v>
      </c>
      <c r="J683" s="224" cm="1">
        <f t="array" aca="1" ref="J683" ca="1">INDIRECT("'"&amp;$C683&amp;"'!"&amp;"$"&amp;$D683&amp;$J$1&amp;"")</f>
        <v>0</v>
      </c>
      <c r="K683" s="225"/>
      <c r="L683" s="225"/>
      <c r="M683" s="226"/>
      <c r="N683" s="222" cm="1">
        <f t="array" aca="1" ref="N683" ca="1">INDIRECT("'"&amp;$C683&amp;"'!"&amp;"$"&amp;$D683&amp;$N$1&amp;"")</f>
        <v>0</v>
      </c>
      <c r="O683" s="225"/>
      <c r="P683" s="225"/>
      <c r="Q683" s="223"/>
      <c r="R683" s="352" cm="1">
        <f t="array" aca="1" ref="R683" ca="1">INDIRECT("'"&amp;$C683&amp;"'!"&amp;"$"&amp;$D683&amp;$R$1&amp;"")</f>
        <v>0</v>
      </c>
      <c r="S683" s="225"/>
      <c r="T683" s="225"/>
      <c r="U683" s="226"/>
      <c r="V683" s="222"/>
      <c r="W683" s="227" cm="1">
        <f t="array" aca="1" ref="W683" ca="1">INDIRECT("'"&amp;$C683&amp;"'!"&amp;"$"&amp;$D683&amp;$W$1&amp;"")</f>
        <v>0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cm="1">
        <f t="array" aca="1" ref="AR683" ca="1">INDIRECT("'"&amp;$C683&amp;"'!"&amp;"$"&amp;$D683&amp;$AR$1&amp;"")</f>
        <v>0</v>
      </c>
      <c r="AS683" s="225"/>
      <c r="AT683" s="223"/>
      <c r="AU683" s="224" cm="1">
        <f t="array" aca="1" ref="AU683" ca="1">INDIRECT("'"&amp;$C683&amp;"'!"&amp;"$"&amp;$D683&amp;$AU$1&amp;"")</f>
        <v>0</v>
      </c>
      <c r="AV683" s="225"/>
      <c r="AW683" s="223"/>
      <c r="AX683" s="222"/>
      <c r="AY683" s="226"/>
      <c r="AZ683" s="225" cm="1">
        <f t="array" aca="1" ref="AZ683" ca="1">INDIRECT("'"&amp;$C683&amp;"'!"&amp;"$"&amp;$D683&amp;$AZ$1&amp;"")</f>
        <v>0</v>
      </c>
      <c r="BA683" s="224"/>
      <c r="BB683" s="225"/>
      <c r="BC683" s="223"/>
      <c r="BD683" s="225" cm="1">
        <f t="array" aca="1" ref="BD683" ca="1">INDIRECT("'"&amp;$C683&amp;"'!"&amp;"$"&amp;$D683&amp;$BD$1&amp;"")</f>
        <v>0</v>
      </c>
      <c r="BE683" s="224"/>
      <c r="BF683" s="225"/>
      <c r="BG683" s="223"/>
      <c r="BH683" s="227"/>
      <c r="BI683" s="223"/>
      <c r="BJ683" s="227" cm="1">
        <f t="array" aca="1" ref="BJ683" ca="1">INDIRECT("'"&amp;$C683&amp;"'!"&amp;"$"&amp;$D683&amp;$BJ$1&amp;"")</f>
        <v>0</v>
      </c>
      <c r="BK683" s="225"/>
      <c r="BL683" s="223"/>
      <c r="BM683" s="407"/>
      <c r="BN683" s="222" cm="1">
        <f t="array" aca="1" ref="BN683" ca="1">INDIRECT("'"&amp;$C683&amp;"'!"&amp;"$"&amp;$D683&amp;$BN$1&amp;"")</f>
        <v>0</v>
      </c>
      <c r="BO683" s="224"/>
      <c r="BP683" s="223"/>
      <c r="BQ683" s="227" cm="1">
        <f t="array" aca="1" ref="BQ683" ca="1">INDIRECT("'"&amp;$C683&amp;"'!"&amp;"$"&amp;$D683&amp;$BQ$1&amp;"")</f>
        <v>0</v>
      </c>
      <c r="BR683" s="225"/>
      <c r="BS683" s="225"/>
      <c r="BT683" s="223"/>
      <c r="BU683" s="227" cm="1">
        <f t="array" aca="1" ref="BU683" ca="1">INDIRECT("'"&amp;$C683&amp;"'!"&amp;"$"&amp;$D683&amp;$BU$1&amp;"")</f>
        <v>0</v>
      </c>
      <c r="BV683" s="225"/>
      <c r="BW683" s="225"/>
      <c r="BX683" s="223"/>
      <c r="BY683" s="228"/>
      <c r="BZ683" s="225"/>
      <c r="CA683" s="225"/>
      <c r="CB683" s="223"/>
    </row>
    <row r="684" spans="1:80" ht="15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142</v>
      </c>
      <c r="E684" s="229"/>
      <c r="F684" s="230"/>
      <c r="G684" s="231" cm="1">
        <f t="array" aca="1" ref="G684" ca="1">INDIRECT("'"&amp;$C684&amp;"'!"&amp;"$"&amp;$D684&amp;$G$1&amp;"")</f>
        <v>0</v>
      </c>
      <c r="H684" s="232" t="s">
        <v>1</v>
      </c>
      <c r="I684" s="230" t="s">
        <v>1</v>
      </c>
      <c r="J684" s="231" cm="1">
        <f t="array" aca="1" ref="J684" ca="1">INDIRECT("'"&amp;$C684&amp;"'!"&amp;"$"&amp;$D684&amp;$J$1&amp;"")</f>
        <v>0</v>
      </c>
      <c r="K684" s="232"/>
      <c r="L684" s="232"/>
      <c r="M684" s="233"/>
      <c r="N684" s="229" cm="1">
        <f t="array" aca="1" ref="N684" ca="1">INDIRECT("'"&amp;$C684&amp;"'!"&amp;"$"&amp;$D684&amp;$N$1&amp;"")</f>
        <v>0</v>
      </c>
      <c r="O684" s="232"/>
      <c r="P684" s="232"/>
      <c r="Q684" s="230"/>
      <c r="R684" s="229" cm="1">
        <f t="array" aca="1" ref="R684" ca="1">INDIRECT("'"&amp;$C684&amp;"'!"&amp;"$"&amp;$D684&amp;$R$1&amp;"")</f>
        <v>0</v>
      </c>
      <c r="S684" s="232"/>
      <c r="T684" s="232"/>
      <c r="U684" s="233"/>
      <c r="V684" s="229"/>
      <c r="W684" s="234" cm="1">
        <f t="array" aca="1" ref="W684" ca="1">INDIRECT("'"&amp;$C684&amp;"'!"&amp;"$"&amp;$D684&amp;$W$1&amp;"")</f>
        <v>0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cm="1">
        <f t="array" aca="1" ref="AR684" ca="1">INDIRECT("'"&amp;$C684&amp;"'!"&amp;"$"&amp;$D684&amp;$AR$1&amp;"")</f>
        <v>0</v>
      </c>
      <c r="AS684" s="232"/>
      <c r="AT684" s="230"/>
      <c r="AU684" s="231" cm="1">
        <f t="array" aca="1" ref="AU684" ca="1">INDIRECT("'"&amp;$C684&amp;"'!"&amp;"$"&amp;$D684&amp;$AU$1&amp;"")</f>
        <v>0</v>
      </c>
      <c r="AV684" s="232"/>
      <c r="AW684" s="230"/>
      <c r="AX684" s="229"/>
      <c r="AY684" s="233"/>
      <c r="AZ684" s="232" cm="1">
        <f t="array" aca="1" ref="AZ684" ca="1">INDIRECT("'"&amp;$C684&amp;"'!"&amp;"$"&amp;$D684&amp;$AZ$1&amp;"")</f>
        <v>0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cm="1">
        <f t="array" aca="1" ref="BJ684" ca="1">INDIRECT("'"&amp;$C684&amp;"'!"&amp;"$"&amp;$D684&amp;$BJ$1&amp;"")</f>
        <v>0</v>
      </c>
      <c r="BK684" s="232"/>
      <c r="BL684" s="230"/>
      <c r="BM684" s="408"/>
      <c r="BN684" s="229" cm="1">
        <f t="array" aca="1" ref="BN684" ca="1">INDIRECT("'"&amp;$C684&amp;"'!"&amp;"$"&amp;$D684&amp;$BN$1&amp;"")</f>
        <v>0</v>
      </c>
      <c r="BO684" s="231"/>
      <c r="BP684" s="230"/>
      <c r="BQ684" s="234" cm="1">
        <f t="array" aca="1" ref="BQ684" ca="1">INDIRECT("'"&amp;$C684&amp;"'!"&amp;"$"&amp;$D684&amp;$BQ$1&amp;"")</f>
        <v>0</v>
      </c>
      <c r="BR684" s="232"/>
      <c r="BS684" s="232"/>
      <c r="BT684" s="230"/>
      <c r="BU684" s="234" cm="1">
        <f t="array" aca="1" ref="BU684" ca="1">INDIRECT("'"&amp;$C684&amp;"'!"&amp;"$"&amp;$D684&amp;$BU$1&amp;"")</f>
        <v>0</v>
      </c>
      <c r="BV684" s="232"/>
      <c r="BW684" s="232"/>
      <c r="BX684" s="230"/>
      <c r="BY684" s="235"/>
      <c r="BZ684" s="232"/>
      <c r="CA684" s="232"/>
      <c r="CB684" s="230"/>
    </row>
    <row r="685" spans="1:80" ht="15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143</v>
      </c>
      <c r="E685" s="222"/>
      <c r="F685" s="223"/>
      <c r="G685" s="224" cm="1">
        <f t="array" aca="1" ref="G685" ca="1">INDIRECT("'"&amp;$C685&amp;"'!"&amp;"$"&amp;$D685&amp;$G$1&amp;"")</f>
        <v>0</v>
      </c>
      <c r="H685" s="225" t="s">
        <v>1</v>
      </c>
      <c r="I685" s="223" t="s">
        <v>1</v>
      </c>
      <c r="J685" s="224" cm="1">
        <f t="array" aca="1" ref="J685" ca="1">INDIRECT("'"&amp;$C685&amp;"'!"&amp;"$"&amp;$D685&amp;$J$1&amp;"")</f>
        <v>0</v>
      </c>
      <c r="K685" s="225"/>
      <c r="L685" s="225"/>
      <c r="M685" s="226"/>
      <c r="N685" s="222" cm="1">
        <f t="array" aca="1" ref="N685" ca="1">INDIRECT("'"&amp;$C685&amp;"'!"&amp;"$"&amp;$D685&amp;$N$1&amp;"")</f>
        <v>0</v>
      </c>
      <c r="O685" s="225"/>
      <c r="P685" s="225"/>
      <c r="Q685" s="223"/>
      <c r="R685" s="352" cm="1">
        <f t="array" aca="1" ref="R685" ca="1">INDIRECT("'"&amp;$C685&amp;"'!"&amp;"$"&amp;$D685&amp;$R$1&amp;"")</f>
        <v>0</v>
      </c>
      <c r="S685" s="225"/>
      <c r="T685" s="225"/>
      <c r="U685" s="226"/>
      <c r="V685" s="222"/>
      <c r="W685" s="227" cm="1">
        <f t="array" aca="1" ref="W685" ca="1">INDIRECT("'"&amp;$C685&amp;"'!"&amp;"$"&amp;$D685&amp;$W$1&amp;"")</f>
        <v>0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cm="1">
        <f t="array" aca="1" ref="AR685" ca="1">INDIRECT("'"&amp;$C685&amp;"'!"&amp;"$"&amp;$D685&amp;$AR$1&amp;"")</f>
        <v>0</v>
      </c>
      <c r="AS685" s="225"/>
      <c r="AT685" s="223"/>
      <c r="AU685" s="224" cm="1">
        <f t="array" aca="1" ref="AU685" ca="1">INDIRECT("'"&amp;$C685&amp;"'!"&amp;"$"&amp;$D685&amp;$AU$1&amp;"")</f>
        <v>0</v>
      </c>
      <c r="AV685" s="225"/>
      <c r="AW685" s="223"/>
      <c r="AX685" s="222"/>
      <c r="AY685" s="226"/>
      <c r="AZ685" s="225" cm="1">
        <f t="array" aca="1" ref="AZ685" ca="1">INDIRECT("'"&amp;$C685&amp;"'!"&amp;"$"&amp;$D685&amp;$AZ$1&amp;"")</f>
        <v>0</v>
      </c>
      <c r="BA685" s="224"/>
      <c r="BB685" s="225"/>
      <c r="BC685" s="223"/>
      <c r="BD685" s="225" cm="1">
        <f t="array" aca="1" ref="BD685" ca="1">INDIRECT("'"&amp;$C685&amp;"'!"&amp;"$"&amp;$D685&amp;$BD$1&amp;"")</f>
        <v>0</v>
      </c>
      <c r="BE685" s="224"/>
      <c r="BF685" s="225"/>
      <c r="BG685" s="223"/>
      <c r="BH685" s="227"/>
      <c r="BI685" s="223"/>
      <c r="BJ685" s="227" cm="1">
        <f t="array" aca="1" ref="BJ685" ca="1">INDIRECT("'"&amp;$C685&amp;"'!"&amp;"$"&amp;$D685&amp;$BJ$1&amp;"")</f>
        <v>0</v>
      </c>
      <c r="BK685" s="225"/>
      <c r="BL685" s="223"/>
      <c r="BM685" s="407"/>
      <c r="BN685" s="222" cm="1">
        <f t="array" aca="1" ref="BN685" ca="1">INDIRECT("'"&amp;$C685&amp;"'!"&amp;"$"&amp;$D685&amp;$BN$1&amp;"")</f>
        <v>0</v>
      </c>
      <c r="BO685" s="224"/>
      <c r="BP685" s="223"/>
      <c r="BQ685" s="227" cm="1">
        <f t="array" aca="1" ref="BQ685" ca="1">INDIRECT("'"&amp;$C685&amp;"'!"&amp;"$"&amp;$D685&amp;$BQ$1&amp;"")</f>
        <v>0</v>
      </c>
      <c r="BR685" s="225"/>
      <c r="BS685" s="225"/>
      <c r="BT685" s="223"/>
      <c r="BU685" s="227" cm="1">
        <f t="array" aca="1" ref="BU685" ca="1">INDIRECT("'"&amp;$C685&amp;"'!"&amp;"$"&amp;$D685&amp;$BU$1&amp;"")</f>
        <v>0</v>
      </c>
      <c r="BV685" s="225"/>
      <c r="BW685" s="225"/>
      <c r="BX685" s="223"/>
      <c r="BY685" s="228"/>
      <c r="BZ685" s="225"/>
      <c r="CA685" s="225"/>
      <c r="CB685" s="223"/>
    </row>
    <row r="686" spans="1:80" ht="15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144</v>
      </c>
      <c r="E686" s="229"/>
      <c r="F686" s="230"/>
      <c r="G686" s="231" cm="1">
        <f t="array" aca="1" ref="G686" ca="1">INDIRECT("'"&amp;$C686&amp;"'!"&amp;"$"&amp;$D686&amp;$G$1&amp;"")</f>
        <v>0</v>
      </c>
      <c r="H686" s="232" t="s">
        <v>1</v>
      </c>
      <c r="I686" s="230" t="s">
        <v>1</v>
      </c>
      <c r="J686" s="231" cm="1">
        <f t="array" aca="1" ref="J686" ca="1">INDIRECT("'"&amp;$C686&amp;"'!"&amp;"$"&amp;$D686&amp;$J$1&amp;"")</f>
        <v>0</v>
      </c>
      <c r="K686" s="232"/>
      <c r="L686" s="232"/>
      <c r="M686" s="233"/>
      <c r="N686" s="229" cm="1">
        <f t="array" aca="1" ref="N686" ca="1">INDIRECT("'"&amp;$C686&amp;"'!"&amp;"$"&amp;$D686&amp;$N$1&amp;"")</f>
        <v>0</v>
      </c>
      <c r="O686" s="232"/>
      <c r="P686" s="232"/>
      <c r="Q686" s="230"/>
      <c r="R686" s="229" cm="1">
        <f t="array" aca="1" ref="R686" ca="1">INDIRECT("'"&amp;$C686&amp;"'!"&amp;"$"&amp;$D686&amp;$R$1&amp;"")</f>
        <v>0</v>
      </c>
      <c r="S686" s="232"/>
      <c r="T686" s="232"/>
      <c r="U686" s="233"/>
      <c r="V686" s="229"/>
      <c r="W686" s="234" cm="1">
        <f t="array" aca="1" ref="W686" ca="1">INDIRECT("'"&amp;$C686&amp;"'!"&amp;"$"&amp;$D686&amp;$W$1&amp;"")</f>
        <v>0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cm="1">
        <f t="array" aca="1" ref="AR686" ca="1">INDIRECT("'"&amp;$C686&amp;"'!"&amp;"$"&amp;$D686&amp;$AR$1&amp;"")</f>
        <v>0</v>
      </c>
      <c r="AS686" s="232"/>
      <c r="AT686" s="230"/>
      <c r="AU686" s="231" cm="1">
        <f t="array" aca="1" ref="AU686" ca="1">INDIRECT("'"&amp;$C686&amp;"'!"&amp;"$"&amp;$D686&amp;$AU$1&amp;"")</f>
        <v>0</v>
      </c>
      <c r="AV686" s="232"/>
      <c r="AW686" s="230"/>
      <c r="AX686" s="229"/>
      <c r="AY686" s="233"/>
      <c r="AZ686" s="232" cm="1">
        <f t="array" aca="1" ref="AZ686" ca="1">INDIRECT("'"&amp;$C686&amp;"'!"&amp;"$"&amp;$D686&amp;$AZ$1&amp;"")</f>
        <v>0</v>
      </c>
      <c r="BA686" s="231"/>
      <c r="BB686" s="232"/>
      <c r="BC686" s="230"/>
      <c r="BD686" s="232" cm="1">
        <f t="array" aca="1" ref="BD686" ca="1">INDIRECT("'"&amp;$C686&amp;"'!"&amp;"$"&amp;$D686&amp;$BD$1&amp;"")</f>
        <v>0</v>
      </c>
      <c r="BE686" s="231"/>
      <c r="BF686" s="232"/>
      <c r="BG686" s="230"/>
      <c r="BH686" s="234"/>
      <c r="BI686" s="230"/>
      <c r="BJ686" s="234" cm="1">
        <f t="array" aca="1" ref="BJ686" ca="1">INDIRECT("'"&amp;$C686&amp;"'!"&amp;"$"&amp;$D686&amp;$BJ$1&amp;"")</f>
        <v>0</v>
      </c>
      <c r="BK686" s="232"/>
      <c r="BL686" s="230"/>
      <c r="BM686" s="408"/>
      <c r="BN686" s="229" cm="1">
        <f t="array" aca="1" ref="BN686" ca="1">INDIRECT("'"&amp;$C686&amp;"'!"&amp;"$"&amp;$D686&amp;$BN$1&amp;"")</f>
        <v>0</v>
      </c>
      <c r="BO686" s="231"/>
      <c r="BP686" s="230"/>
      <c r="BQ686" s="234" cm="1">
        <f t="array" aca="1" ref="BQ686" ca="1">INDIRECT("'"&amp;$C686&amp;"'!"&amp;"$"&amp;$D686&amp;$BQ$1&amp;"")</f>
        <v>0</v>
      </c>
      <c r="BR686" s="232"/>
      <c r="BS686" s="232"/>
      <c r="BT686" s="230"/>
      <c r="BU686" s="234" cm="1">
        <f t="array" aca="1" ref="BU686" ca="1">INDIRECT("'"&amp;$C686&amp;"'!"&amp;"$"&amp;$D686&amp;$BU$1&amp;"")</f>
        <v>0</v>
      </c>
      <c r="BV686" s="232"/>
      <c r="BW686" s="232"/>
      <c r="BX686" s="230"/>
      <c r="BY686" s="235"/>
      <c r="BZ686" s="232"/>
      <c r="CA686" s="232"/>
      <c r="CB686" s="230"/>
    </row>
    <row r="687" spans="1:80" ht="15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145</v>
      </c>
      <c r="E687" s="222"/>
      <c r="F687" s="223"/>
      <c r="G687" s="224" cm="1">
        <f t="array" aca="1" ref="G687" ca="1">INDIRECT("'"&amp;$C687&amp;"'!"&amp;"$"&amp;$D687&amp;$G$1&amp;"")</f>
        <v>0</v>
      </c>
      <c r="H687" s="225" t="s">
        <v>1</v>
      </c>
      <c r="I687" s="223" t="s">
        <v>1</v>
      </c>
      <c r="J687" s="224" cm="1">
        <f t="array" aca="1" ref="J687" ca="1">INDIRECT("'"&amp;$C687&amp;"'!"&amp;"$"&amp;$D687&amp;$J$1&amp;"")</f>
        <v>0</v>
      </c>
      <c r="K687" s="225"/>
      <c r="L687" s="225"/>
      <c r="M687" s="226"/>
      <c r="N687" s="222" cm="1">
        <f t="array" aca="1" ref="N687" ca="1">INDIRECT("'"&amp;$C687&amp;"'!"&amp;"$"&amp;$D687&amp;$N$1&amp;"")</f>
        <v>0</v>
      </c>
      <c r="O687" s="225"/>
      <c r="P687" s="225"/>
      <c r="Q687" s="223"/>
      <c r="R687" s="352" cm="1">
        <f t="array" aca="1" ref="R687" ca="1">INDIRECT("'"&amp;$C687&amp;"'!"&amp;"$"&amp;$D687&amp;$R$1&amp;"")</f>
        <v>0</v>
      </c>
      <c r="S687" s="225"/>
      <c r="T687" s="225"/>
      <c r="U687" s="226"/>
      <c r="V687" s="222"/>
      <c r="W687" s="227" cm="1">
        <f t="array" aca="1" ref="W687" ca="1">INDIRECT("'"&amp;$C687&amp;"'!"&amp;"$"&amp;$D687&amp;$W$1&amp;"")</f>
        <v>0</v>
      </c>
      <c r="X687" s="225"/>
      <c r="Y687" s="223"/>
      <c r="Z687" s="224" cm="1">
        <f t="array" aca="1" ref="Z687" ca="1">INDIRECT("'"&amp;$C687&amp;"'!"&amp;"$"&amp;$D687&amp;$Z$1&amp;"")</f>
        <v>0</v>
      </c>
      <c r="AA687" s="225" t="s">
        <v>1</v>
      </c>
      <c r="AB687" s="225" t="s">
        <v>1</v>
      </c>
      <c r="AC687" s="226" t="s">
        <v>1</v>
      </c>
      <c r="AD687" s="222" cm="1">
        <f t="array" aca="1" ref="AD687" ca="1">INDIRECT("'"&amp;$C687&amp;"'!"&amp;"$"&amp;$D687&amp;$AD$1&amp;"")</f>
        <v>0</v>
      </c>
      <c r="AE687" s="225" t="s">
        <v>1</v>
      </c>
      <c r="AF687" s="225" t="s">
        <v>1</v>
      </c>
      <c r="AG687" s="223" t="s">
        <v>1</v>
      </c>
      <c r="AH687" s="224" cm="1">
        <f t="array" aca="1" ref="AH687" ca="1">INDIRECT("'"&amp;$C687&amp;"'!"&amp;"$"&amp;$D687&amp;$AH$1&amp;"")</f>
        <v>0</v>
      </c>
      <c r="AI687" s="225" t="s">
        <v>1</v>
      </c>
      <c r="AJ687" s="225" t="s">
        <v>1</v>
      </c>
      <c r="AK687" s="226" t="s">
        <v>1</v>
      </c>
      <c r="AL687" s="222" cm="1">
        <f t="array" aca="1" ref="AL687" ca="1">INDIRECT("'"&amp;$C687&amp;"'!"&amp;"$"&amp;$D687&amp;$AL$1&amp;"")</f>
        <v>0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cm="1">
        <f t="array" aca="1" ref="AR687" ca="1">INDIRECT("'"&amp;$C687&amp;"'!"&amp;"$"&amp;$D687&amp;$AR$1&amp;"")</f>
        <v>0</v>
      </c>
      <c r="AS687" s="225"/>
      <c r="AT687" s="223"/>
      <c r="AU687" s="224" cm="1">
        <f t="array" aca="1" ref="AU687" ca="1">INDIRECT("'"&amp;$C687&amp;"'!"&amp;"$"&amp;$D687&amp;$AU$1&amp;"")</f>
        <v>0</v>
      </c>
      <c r="AV687" s="225"/>
      <c r="AW687" s="223"/>
      <c r="AX687" s="222"/>
      <c r="AY687" s="226"/>
      <c r="AZ687" s="225" cm="1">
        <f t="array" aca="1" ref="AZ687" ca="1">INDIRECT("'"&amp;$C687&amp;"'!"&amp;"$"&amp;$D687&amp;$AZ$1&amp;"")</f>
        <v>0</v>
      </c>
      <c r="BA687" s="224"/>
      <c r="BB687" s="225"/>
      <c r="BC687" s="223"/>
      <c r="BD687" s="225" cm="1">
        <f t="array" aca="1" ref="BD687" ca="1">INDIRECT("'"&amp;$C687&amp;"'!"&amp;"$"&amp;$D687&amp;$BD$1&amp;"")</f>
        <v>0</v>
      </c>
      <c r="BE687" s="224"/>
      <c r="BF687" s="225"/>
      <c r="BG687" s="223"/>
      <c r="BH687" s="227"/>
      <c r="BI687" s="223"/>
      <c r="BJ687" s="227" cm="1">
        <f t="array" aca="1" ref="BJ687" ca="1">INDIRECT("'"&amp;$C687&amp;"'!"&amp;"$"&amp;$D687&amp;$BJ$1&amp;"")</f>
        <v>0</v>
      </c>
      <c r="BK687" s="225"/>
      <c r="BL687" s="223"/>
      <c r="BM687" s="407"/>
      <c r="BN687" s="222" cm="1">
        <f t="array" aca="1" ref="BN687" ca="1">INDIRECT("'"&amp;$C687&amp;"'!"&amp;"$"&amp;$D687&amp;$BN$1&amp;"")</f>
        <v>0</v>
      </c>
      <c r="BO687" s="224"/>
      <c r="BP687" s="223"/>
      <c r="BQ687" s="227" cm="1">
        <f t="array" aca="1" ref="BQ687" ca="1">INDIRECT("'"&amp;$C687&amp;"'!"&amp;"$"&amp;$D687&amp;$BQ$1&amp;"")</f>
        <v>0</v>
      </c>
      <c r="BR687" s="225"/>
      <c r="BS687" s="225"/>
      <c r="BT687" s="223"/>
      <c r="BU687" s="228" cm="1">
        <f t="array" aca="1" ref="BU687" ca="1">INDIRECT("'"&amp;$C687&amp;"'!"&amp;"$"&amp;$D687&amp;$BU$1&amp;"")</f>
        <v>0</v>
      </c>
      <c r="BV687" s="225"/>
      <c r="BW687" s="225"/>
      <c r="BX687" s="223"/>
      <c r="BY687" s="228"/>
      <c r="BZ687" s="225"/>
      <c r="CA687" s="225"/>
      <c r="CB687" s="223"/>
    </row>
    <row r="688" spans="1:80" ht="15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146</v>
      </c>
      <c r="E688" s="229"/>
      <c r="F688" s="230"/>
      <c r="G688" s="231" cm="1">
        <f t="array" aca="1" ref="G688" ca="1">INDIRECT("'"&amp;$C688&amp;"'!"&amp;"$"&amp;$D688&amp;$G$1&amp;"")</f>
        <v>0</v>
      </c>
      <c r="H688" s="232" t="s">
        <v>1</v>
      </c>
      <c r="I688" s="230" t="s">
        <v>1</v>
      </c>
      <c r="J688" s="231" cm="1">
        <f t="array" aca="1" ref="J688" ca="1">INDIRECT("'"&amp;$C688&amp;"'!"&amp;"$"&amp;$D688&amp;$J$1&amp;"")</f>
        <v>0</v>
      </c>
      <c r="K688" s="232"/>
      <c r="L688" s="232"/>
      <c r="M688" s="233"/>
      <c r="N688" s="229" cm="1">
        <f t="array" aca="1" ref="N688" ca="1">INDIRECT("'"&amp;$C688&amp;"'!"&amp;"$"&amp;$D688&amp;$N$1&amp;"")</f>
        <v>0</v>
      </c>
      <c r="O688" s="232"/>
      <c r="P688" s="232"/>
      <c r="Q688" s="230"/>
      <c r="R688" s="229" cm="1">
        <f t="array" aca="1" ref="R688" ca="1">INDIRECT("'"&amp;$C688&amp;"'!"&amp;"$"&amp;$D688&amp;$R$1&amp;"")</f>
        <v>0</v>
      </c>
      <c r="S688" s="232"/>
      <c r="T688" s="232"/>
      <c r="U688" s="233"/>
      <c r="V688" s="229"/>
      <c r="W688" s="234" cm="1">
        <f t="array" aca="1" ref="W688" ca="1">INDIRECT("'"&amp;$C688&amp;"'!"&amp;"$"&amp;$D688&amp;$W$1&amp;"")</f>
        <v>0</v>
      </c>
      <c r="X688" s="232"/>
      <c r="Y688" s="230"/>
      <c r="Z688" s="231" cm="1">
        <f t="array" aca="1" ref="Z688" ca="1">INDIRECT("'"&amp;$C688&amp;"'!"&amp;"$"&amp;$D688&amp;$Z$1&amp;"")</f>
        <v>0</v>
      </c>
      <c r="AA688" s="232" t="s">
        <v>1</v>
      </c>
      <c r="AB688" s="232" t="s">
        <v>1</v>
      </c>
      <c r="AC688" s="233" t="s">
        <v>1</v>
      </c>
      <c r="AD688" s="229" cm="1">
        <f t="array" aca="1" ref="AD688" ca="1">INDIRECT("'"&amp;$C688&amp;"'!"&amp;"$"&amp;$D688&amp;$AD$1&amp;"")</f>
        <v>0</v>
      </c>
      <c r="AE688" s="232" t="s">
        <v>1</v>
      </c>
      <c r="AF688" s="232" t="s">
        <v>1</v>
      </c>
      <c r="AG688" s="230" t="s">
        <v>1</v>
      </c>
      <c r="AH688" s="231" cm="1">
        <f t="array" aca="1" ref="AH688" ca="1">INDIRECT("'"&amp;$C688&amp;"'!"&amp;"$"&amp;$D688&amp;$AH$1&amp;"")</f>
        <v>0</v>
      </c>
      <c r="AI688" s="232" t="s">
        <v>1</v>
      </c>
      <c r="AJ688" s="232" t="s">
        <v>1</v>
      </c>
      <c r="AK688" s="233" t="s">
        <v>1</v>
      </c>
      <c r="AL688" s="229" cm="1">
        <f t="array" aca="1" ref="AL688" ca="1">INDIRECT("'"&amp;$C688&amp;"'!"&amp;"$"&amp;$D688&amp;$AL$1&amp;"")</f>
        <v>0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cm="1">
        <f t="array" aca="1" ref="AR688" ca="1">INDIRECT("'"&amp;$C688&amp;"'!"&amp;"$"&amp;$D688&amp;$AR$1&amp;"")</f>
        <v>0</v>
      </c>
      <c r="AS688" s="232"/>
      <c r="AT688" s="230"/>
      <c r="AU688" s="231" cm="1">
        <f t="array" aca="1" ref="AU688" ca="1">INDIRECT("'"&amp;$C688&amp;"'!"&amp;"$"&amp;$D688&amp;$AU$1&amp;"")</f>
        <v>0</v>
      </c>
      <c r="AV688" s="232"/>
      <c r="AW688" s="230"/>
      <c r="AX688" s="229"/>
      <c r="AY688" s="233"/>
      <c r="AZ688" s="232" cm="1">
        <f t="array" aca="1" ref="AZ688" ca="1">INDIRECT("'"&amp;$C688&amp;"'!"&amp;"$"&amp;$D688&amp;$AZ$1&amp;"")</f>
        <v>0</v>
      </c>
      <c r="BA688" s="231"/>
      <c r="BB688" s="232"/>
      <c r="BC688" s="230"/>
      <c r="BD688" s="232" cm="1">
        <f t="array" aca="1" ref="BD688" ca="1">INDIRECT("'"&amp;$C688&amp;"'!"&amp;"$"&amp;$D688&amp;$BD$1&amp;"")</f>
        <v>0</v>
      </c>
      <c r="BE688" s="231"/>
      <c r="BF688" s="232"/>
      <c r="BG688" s="230"/>
      <c r="BH688" s="234"/>
      <c r="BI688" s="230"/>
      <c r="BJ688" s="234" cm="1">
        <f t="array" aca="1" ref="BJ688" ca="1">INDIRECT("'"&amp;$C688&amp;"'!"&amp;"$"&amp;$D688&amp;$BJ$1&amp;"")</f>
        <v>0</v>
      </c>
      <c r="BK688" s="232"/>
      <c r="BL688" s="230"/>
      <c r="BM688" s="408"/>
      <c r="BN688" s="229" cm="1">
        <f t="array" aca="1" ref="BN688" ca="1">INDIRECT("'"&amp;$C688&amp;"'!"&amp;"$"&amp;$D688&amp;$BN$1&amp;"")</f>
        <v>0</v>
      </c>
      <c r="BO688" s="231"/>
      <c r="BP688" s="230"/>
      <c r="BQ688" s="234" cm="1">
        <f t="array" aca="1" ref="BQ688" ca="1">INDIRECT("'"&amp;$C688&amp;"'!"&amp;"$"&amp;$D688&amp;$BQ$1&amp;"")</f>
        <v>0</v>
      </c>
      <c r="BR688" s="232"/>
      <c r="BS688" s="232"/>
      <c r="BT688" s="230"/>
      <c r="BU688" s="235" cm="1">
        <f t="array" aca="1" ref="BU688" ca="1">INDIRECT("'"&amp;$C688&amp;"'!"&amp;"$"&amp;$D688&amp;$BU$1&amp;"")</f>
        <v>0</v>
      </c>
      <c r="BV688" s="232"/>
      <c r="BW688" s="232"/>
      <c r="BX688" s="230"/>
      <c r="BY688" s="235"/>
      <c r="BZ688" s="232"/>
      <c r="CA688" s="232"/>
      <c r="CB688" s="230"/>
    </row>
    <row r="689" spans="1:80" ht="15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147</v>
      </c>
      <c r="E689" s="222"/>
      <c r="F689" s="223"/>
      <c r="G689" s="224" cm="1">
        <f t="array" aca="1" ref="G689" ca="1">INDIRECT("'"&amp;$C689&amp;"'!"&amp;"$"&amp;$D689&amp;$G$1&amp;"")</f>
        <v>0</v>
      </c>
      <c r="H689" s="225" t="s">
        <v>1</v>
      </c>
      <c r="I689" s="223" t="s">
        <v>1</v>
      </c>
      <c r="J689" s="224" cm="1">
        <f t="array" aca="1" ref="J689" ca="1">INDIRECT("'"&amp;$C689&amp;"'!"&amp;"$"&amp;$D689&amp;$J$1&amp;"")</f>
        <v>0</v>
      </c>
      <c r="K689" s="225"/>
      <c r="L689" s="225"/>
      <c r="M689" s="226"/>
      <c r="N689" s="222" cm="1">
        <f t="array" aca="1" ref="N689" ca="1">INDIRECT("'"&amp;$C689&amp;"'!"&amp;"$"&amp;$D689&amp;$N$1&amp;"")</f>
        <v>0</v>
      </c>
      <c r="O689" s="225"/>
      <c r="P689" s="225"/>
      <c r="Q689" s="223"/>
      <c r="R689" s="352" cm="1">
        <f t="array" aca="1" ref="R689" ca="1">INDIRECT("'"&amp;$C689&amp;"'!"&amp;"$"&amp;$D689&amp;$R$1&amp;"")</f>
        <v>0</v>
      </c>
      <c r="S689" s="225"/>
      <c r="T689" s="225"/>
      <c r="U689" s="226"/>
      <c r="V689" s="222"/>
      <c r="W689" s="227" cm="1">
        <f t="array" aca="1" ref="W689" ca="1">INDIRECT("'"&amp;$C689&amp;"'!"&amp;"$"&amp;$D689&amp;$W$1&amp;"")</f>
        <v>0</v>
      </c>
      <c r="X689" s="225"/>
      <c r="Y689" s="223"/>
      <c r="Z689" s="224" cm="1">
        <f t="array" aca="1" ref="Z689" ca="1">INDIRECT("'"&amp;$C689&amp;"'!"&amp;"$"&amp;$D689&amp;$Z$1&amp;"")</f>
        <v>0</v>
      </c>
      <c r="AA689" s="225" t="s">
        <v>1</v>
      </c>
      <c r="AB689" s="225" t="s">
        <v>1</v>
      </c>
      <c r="AC689" s="226" t="s">
        <v>1</v>
      </c>
      <c r="AD689" s="222" cm="1">
        <f t="array" aca="1" ref="AD689" ca="1">INDIRECT("'"&amp;$C689&amp;"'!"&amp;"$"&amp;$D689&amp;$AD$1&amp;"")</f>
        <v>0</v>
      </c>
      <c r="AE689" s="225" t="s">
        <v>1</v>
      </c>
      <c r="AF689" s="225" t="s">
        <v>1</v>
      </c>
      <c r="AG689" s="223" t="s">
        <v>1</v>
      </c>
      <c r="AH689" s="224" cm="1">
        <f t="array" aca="1" ref="AH689" ca="1">INDIRECT("'"&amp;$C689&amp;"'!"&amp;"$"&amp;$D689&amp;$AH$1&amp;"")</f>
        <v>0</v>
      </c>
      <c r="AI689" s="225" t="s">
        <v>1</v>
      </c>
      <c r="AJ689" s="225" t="s">
        <v>1</v>
      </c>
      <c r="AK689" s="226" t="s">
        <v>1</v>
      </c>
      <c r="AL689" s="222" cm="1">
        <f t="array" aca="1" ref="AL689" ca="1">INDIRECT("'"&amp;$C689&amp;"'!"&amp;"$"&amp;$D689&amp;$AL$1&amp;"")</f>
        <v>0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cm="1">
        <f t="array" aca="1" ref="AR689" ca="1">INDIRECT("'"&amp;$C689&amp;"'!"&amp;"$"&amp;$D689&amp;$AR$1&amp;"")</f>
        <v>0</v>
      </c>
      <c r="AS689" s="225"/>
      <c r="AT689" s="223"/>
      <c r="AU689" s="224" cm="1">
        <f t="array" aca="1" ref="AU689" ca="1">INDIRECT("'"&amp;$C689&amp;"'!"&amp;"$"&amp;$D689&amp;$AU$1&amp;"")</f>
        <v>0</v>
      </c>
      <c r="AV689" s="225"/>
      <c r="AW689" s="223"/>
      <c r="AX689" s="222"/>
      <c r="AY689" s="226"/>
      <c r="AZ689" s="225" cm="1">
        <f t="array" aca="1" ref="AZ689" ca="1">INDIRECT("'"&amp;$C689&amp;"'!"&amp;"$"&amp;$D689&amp;$AZ$1&amp;"")</f>
        <v>0</v>
      </c>
      <c r="BA689" s="224"/>
      <c r="BB689" s="225"/>
      <c r="BC689" s="223"/>
      <c r="BD689" s="225" cm="1">
        <f t="array" aca="1" ref="BD689" ca="1">INDIRECT("'"&amp;$C689&amp;"'!"&amp;"$"&amp;$D689&amp;$BD$1&amp;"")</f>
        <v>0</v>
      </c>
      <c r="BE689" s="224"/>
      <c r="BF689" s="225"/>
      <c r="BG689" s="223"/>
      <c r="BH689" s="227"/>
      <c r="BI689" s="223"/>
      <c r="BJ689" s="227" cm="1">
        <f t="array" aca="1" ref="BJ689" ca="1">INDIRECT("'"&amp;$C689&amp;"'!"&amp;"$"&amp;$D689&amp;$BJ$1&amp;"")</f>
        <v>0</v>
      </c>
      <c r="BK689" s="225"/>
      <c r="BL689" s="223"/>
      <c r="BM689" s="407"/>
      <c r="BN689" s="222" cm="1">
        <f t="array" aca="1" ref="BN689" ca="1">INDIRECT("'"&amp;$C689&amp;"'!"&amp;"$"&amp;$D689&amp;$BN$1&amp;"")</f>
        <v>0</v>
      </c>
      <c r="BO689" s="224"/>
      <c r="BP689" s="223"/>
      <c r="BQ689" s="227" cm="1">
        <f t="array" aca="1" ref="BQ689" ca="1">INDIRECT("'"&amp;$C689&amp;"'!"&amp;"$"&amp;$D689&amp;$BQ$1&amp;"")</f>
        <v>0</v>
      </c>
      <c r="BR689" s="225"/>
      <c r="BS689" s="225"/>
      <c r="BT689" s="223"/>
      <c r="BU689" s="228" cm="1">
        <f t="array" aca="1" ref="BU689" ca="1">INDIRECT("'"&amp;$C689&amp;"'!"&amp;"$"&amp;$D689&amp;$BU$1&amp;"")</f>
        <v>0</v>
      </c>
      <c r="BV689" s="225"/>
      <c r="BW689" s="225"/>
      <c r="BX689" s="223"/>
      <c r="BY689" s="228"/>
      <c r="BZ689" s="225"/>
      <c r="CA689" s="225"/>
      <c r="CB689" s="223"/>
    </row>
    <row r="690" spans="1:80" ht="15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148</v>
      </c>
      <c r="E690" s="229"/>
      <c r="F690" s="230"/>
      <c r="G690" s="231" cm="1">
        <f t="array" aca="1" ref="G690" ca="1">INDIRECT("'"&amp;$C690&amp;"'!"&amp;"$"&amp;$D690&amp;$G$1&amp;"")</f>
        <v>0</v>
      </c>
      <c r="H690" s="232" t="s">
        <v>1</v>
      </c>
      <c r="I690" s="230" t="s">
        <v>1</v>
      </c>
      <c r="J690" s="231" cm="1">
        <f t="array" aca="1" ref="J690" ca="1">INDIRECT("'"&amp;$C690&amp;"'!"&amp;"$"&amp;$D690&amp;$J$1&amp;"")</f>
        <v>0</v>
      </c>
      <c r="K690" s="232"/>
      <c r="L690" s="232"/>
      <c r="M690" s="233"/>
      <c r="N690" s="229" cm="1">
        <f t="array" aca="1" ref="N690" ca="1">INDIRECT("'"&amp;$C690&amp;"'!"&amp;"$"&amp;$D690&amp;$N$1&amp;"")</f>
        <v>0</v>
      </c>
      <c r="O690" s="232"/>
      <c r="P690" s="232"/>
      <c r="Q690" s="230"/>
      <c r="R690" s="229" cm="1">
        <f t="array" aca="1" ref="R690" ca="1">INDIRECT("'"&amp;$C690&amp;"'!"&amp;"$"&amp;$D690&amp;$R$1&amp;"")</f>
        <v>0</v>
      </c>
      <c r="S690" s="232"/>
      <c r="T690" s="232"/>
      <c r="U690" s="233"/>
      <c r="V690" s="229"/>
      <c r="W690" s="234" cm="1">
        <f t="array" aca="1" ref="W690" ca="1">INDIRECT("'"&amp;$C690&amp;"'!"&amp;"$"&amp;$D690&amp;$W$1&amp;"")</f>
        <v>0</v>
      </c>
      <c r="X690" s="232"/>
      <c r="Y690" s="230"/>
      <c r="Z690" s="231" cm="1">
        <f t="array" aca="1" ref="Z690" ca="1">INDIRECT("'"&amp;$C690&amp;"'!"&amp;"$"&amp;$D690&amp;$Z$1&amp;"")</f>
        <v>0</v>
      </c>
      <c r="AA690" s="232" t="s">
        <v>1</v>
      </c>
      <c r="AB690" s="232" t="s">
        <v>1</v>
      </c>
      <c r="AC690" s="233" t="s">
        <v>1</v>
      </c>
      <c r="AD690" s="229" cm="1">
        <f t="array" aca="1" ref="AD690" ca="1">INDIRECT("'"&amp;$C690&amp;"'!"&amp;"$"&amp;$D690&amp;$AD$1&amp;"")</f>
        <v>0</v>
      </c>
      <c r="AE690" s="232" t="s">
        <v>1</v>
      </c>
      <c r="AF690" s="232" t="s">
        <v>1</v>
      </c>
      <c r="AG690" s="230" t="s">
        <v>1</v>
      </c>
      <c r="AH690" s="231" cm="1">
        <f t="array" aca="1" ref="AH690" ca="1">INDIRECT("'"&amp;$C690&amp;"'!"&amp;"$"&amp;$D690&amp;$AH$1&amp;"")</f>
        <v>0</v>
      </c>
      <c r="AI690" s="232" t="s">
        <v>1</v>
      </c>
      <c r="AJ690" s="232" t="s">
        <v>1</v>
      </c>
      <c r="AK690" s="233" t="s">
        <v>1</v>
      </c>
      <c r="AL690" s="229" cm="1">
        <f t="array" aca="1" ref="AL690" ca="1">INDIRECT("'"&amp;$C690&amp;"'!"&amp;"$"&amp;$D690&amp;$AL$1&amp;"")</f>
        <v>0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cm="1">
        <f t="array" aca="1" ref="AR690" ca="1">INDIRECT("'"&amp;$C690&amp;"'!"&amp;"$"&amp;$D690&amp;$AR$1&amp;"")</f>
        <v>0</v>
      </c>
      <c r="AS690" s="232"/>
      <c r="AT690" s="230"/>
      <c r="AU690" s="231" cm="1">
        <f t="array" aca="1" ref="AU690" ca="1">INDIRECT("'"&amp;$C690&amp;"'!"&amp;"$"&amp;$D690&amp;$AU$1&amp;"")</f>
        <v>0</v>
      </c>
      <c r="AV690" s="232"/>
      <c r="AW690" s="230"/>
      <c r="AX690" s="229"/>
      <c r="AY690" s="233"/>
      <c r="AZ690" s="232" cm="1">
        <f t="array" aca="1" ref="AZ690" ca="1">INDIRECT("'"&amp;$C690&amp;"'!"&amp;"$"&amp;$D690&amp;$AZ$1&amp;"")</f>
        <v>0</v>
      </c>
      <c r="BA690" s="231"/>
      <c r="BB690" s="232"/>
      <c r="BC690" s="230"/>
      <c r="BD690" s="232" cm="1">
        <f t="array" aca="1" ref="BD690" ca="1">INDIRECT("'"&amp;$C690&amp;"'!"&amp;"$"&amp;$D690&amp;$BD$1&amp;"")</f>
        <v>0</v>
      </c>
      <c r="BE690" s="231"/>
      <c r="BF690" s="232"/>
      <c r="BG690" s="230"/>
      <c r="BH690" s="234"/>
      <c r="BI690" s="230"/>
      <c r="BJ690" s="234" cm="1">
        <f t="array" aca="1" ref="BJ690" ca="1">INDIRECT("'"&amp;$C690&amp;"'!"&amp;"$"&amp;$D690&amp;$BJ$1&amp;"")</f>
        <v>0</v>
      </c>
      <c r="BK690" s="232"/>
      <c r="BL690" s="230"/>
      <c r="BM690" s="408"/>
      <c r="BN690" s="229" cm="1">
        <f t="array" aca="1" ref="BN690" ca="1">INDIRECT("'"&amp;$C690&amp;"'!"&amp;"$"&amp;$D690&amp;$BN$1&amp;"")</f>
        <v>0</v>
      </c>
      <c r="BO690" s="231"/>
      <c r="BP690" s="230"/>
      <c r="BQ690" s="234" cm="1">
        <f t="array" aca="1" ref="BQ690" ca="1">INDIRECT("'"&amp;$C690&amp;"'!"&amp;"$"&amp;$D690&amp;$BQ$1&amp;"")</f>
        <v>0</v>
      </c>
      <c r="BR690" s="232"/>
      <c r="BS690" s="232"/>
      <c r="BT690" s="230"/>
      <c r="BU690" s="235" cm="1">
        <f t="array" aca="1" ref="BU690" ca="1">INDIRECT("'"&amp;$C690&amp;"'!"&amp;"$"&amp;$D690&amp;$BU$1&amp;"")</f>
        <v>0</v>
      </c>
      <c r="BV690" s="232"/>
      <c r="BW690" s="232"/>
      <c r="BX690" s="230"/>
      <c r="BY690" s="235"/>
      <c r="BZ690" s="232"/>
      <c r="CA690" s="232"/>
      <c r="CB690" s="230"/>
    </row>
    <row r="691" spans="1:80" ht="15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149</v>
      </c>
      <c r="E691" s="222"/>
      <c r="F691" s="223"/>
      <c r="G691" s="224" cm="1">
        <f t="array" aca="1" ref="G691" ca="1">INDIRECT("'"&amp;$C691&amp;"'!"&amp;"$"&amp;$D691&amp;$G$1&amp;"")</f>
        <v>0</v>
      </c>
      <c r="H691" s="225" t="s">
        <v>1</v>
      </c>
      <c r="I691" s="223" t="s">
        <v>1</v>
      </c>
      <c r="J691" s="224" cm="1">
        <f t="array" aca="1" ref="J691" ca="1">INDIRECT("'"&amp;$C691&amp;"'!"&amp;"$"&amp;$D691&amp;$J$1&amp;"")</f>
        <v>0</v>
      </c>
      <c r="K691" s="225"/>
      <c r="L691" s="225"/>
      <c r="M691" s="226"/>
      <c r="N691" s="222" cm="1">
        <f t="array" aca="1" ref="N691" ca="1">INDIRECT("'"&amp;$C691&amp;"'!"&amp;"$"&amp;$D691&amp;$N$1&amp;"")</f>
        <v>0</v>
      </c>
      <c r="O691" s="225"/>
      <c r="P691" s="225"/>
      <c r="Q691" s="223"/>
      <c r="R691" s="352" cm="1">
        <f t="array" aca="1" ref="R691" ca="1">INDIRECT("'"&amp;$C691&amp;"'!"&amp;"$"&amp;$D691&amp;$R$1&amp;"")</f>
        <v>0</v>
      </c>
      <c r="S691" s="225"/>
      <c r="T691" s="225"/>
      <c r="U691" s="226"/>
      <c r="V691" s="222"/>
      <c r="W691" s="227" cm="1">
        <f t="array" aca="1" ref="W691" ca="1">INDIRECT("'"&amp;$C691&amp;"'!"&amp;"$"&amp;$D691&amp;$W$1&amp;"")</f>
        <v>0</v>
      </c>
      <c r="X691" s="225"/>
      <c r="Y691" s="223"/>
      <c r="Z691" s="224" cm="1">
        <f t="array" aca="1" ref="Z691" ca="1">INDIRECT("'"&amp;$C691&amp;"'!"&amp;"$"&amp;$D691&amp;$Z$1&amp;"")</f>
        <v>0</v>
      </c>
      <c r="AA691" s="225" t="s">
        <v>1</v>
      </c>
      <c r="AB691" s="225" t="s">
        <v>1</v>
      </c>
      <c r="AC691" s="226" t="s">
        <v>1</v>
      </c>
      <c r="AD691" s="222" cm="1">
        <f t="array" aca="1" ref="AD691" ca="1">INDIRECT("'"&amp;$C691&amp;"'!"&amp;"$"&amp;$D691&amp;$AD$1&amp;"")</f>
        <v>0</v>
      </c>
      <c r="AE691" s="225" t="s">
        <v>1</v>
      </c>
      <c r="AF691" s="225" t="s">
        <v>1</v>
      </c>
      <c r="AG691" s="223" t="s">
        <v>1</v>
      </c>
      <c r="AH691" s="224" cm="1">
        <f t="array" aca="1" ref="AH691" ca="1">INDIRECT("'"&amp;$C691&amp;"'!"&amp;"$"&amp;$D691&amp;$AH$1&amp;"")</f>
        <v>0</v>
      </c>
      <c r="AI691" s="225" t="s">
        <v>1</v>
      </c>
      <c r="AJ691" s="225" t="s">
        <v>1</v>
      </c>
      <c r="AK691" s="226" t="s">
        <v>1</v>
      </c>
      <c r="AL691" s="222" cm="1">
        <f t="array" aca="1" ref="AL691" ca="1">INDIRECT("'"&amp;$C691&amp;"'!"&amp;"$"&amp;$D691&amp;$AL$1&amp;"")</f>
        <v>0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cm="1">
        <f t="array" aca="1" ref="AR691" ca="1">INDIRECT("'"&amp;$C691&amp;"'!"&amp;"$"&amp;$D691&amp;$AR$1&amp;"")</f>
        <v>0</v>
      </c>
      <c r="AS691" s="225"/>
      <c r="AT691" s="223"/>
      <c r="AU691" s="224" cm="1">
        <f t="array" aca="1" ref="AU691" ca="1">INDIRECT("'"&amp;$C691&amp;"'!"&amp;"$"&amp;$D691&amp;$AU$1&amp;"")</f>
        <v>0</v>
      </c>
      <c r="AV691" s="225"/>
      <c r="AW691" s="223"/>
      <c r="AX691" s="222"/>
      <c r="AY691" s="226"/>
      <c r="AZ691" s="225" cm="1">
        <f t="array" aca="1" ref="AZ691" ca="1">INDIRECT("'"&amp;$C691&amp;"'!"&amp;"$"&amp;$D691&amp;$AZ$1&amp;"")</f>
        <v>0</v>
      </c>
      <c r="BA691" s="224"/>
      <c r="BB691" s="225"/>
      <c r="BC691" s="223"/>
      <c r="BD691" s="225" cm="1">
        <f t="array" aca="1" ref="BD691" ca="1">INDIRECT("'"&amp;$C691&amp;"'!"&amp;"$"&amp;$D691&amp;$BD$1&amp;"")</f>
        <v>0</v>
      </c>
      <c r="BE691" s="224"/>
      <c r="BF691" s="225"/>
      <c r="BG691" s="223"/>
      <c r="BH691" s="227"/>
      <c r="BI691" s="223"/>
      <c r="BJ691" s="227" cm="1">
        <f t="array" aca="1" ref="BJ691" ca="1">INDIRECT("'"&amp;$C691&amp;"'!"&amp;"$"&amp;$D691&amp;$BJ$1&amp;"")</f>
        <v>0</v>
      </c>
      <c r="BK691" s="225"/>
      <c r="BL691" s="223"/>
      <c r="BM691" s="407"/>
      <c r="BN691" s="222" cm="1">
        <f t="array" aca="1" ref="BN691" ca="1">INDIRECT("'"&amp;$C691&amp;"'!"&amp;"$"&amp;$D691&amp;$BN$1&amp;"")</f>
        <v>0</v>
      </c>
      <c r="BO691" s="224"/>
      <c r="BP691" s="223"/>
      <c r="BQ691" s="227" cm="1">
        <f t="array" aca="1" ref="BQ691" ca="1">INDIRECT("'"&amp;$C691&amp;"'!"&amp;"$"&amp;$D691&amp;$BQ$1&amp;"")</f>
        <v>0</v>
      </c>
      <c r="BR691" s="225"/>
      <c r="BS691" s="225"/>
      <c r="BT691" s="223"/>
      <c r="BU691" s="228" cm="1">
        <f t="array" aca="1" ref="BU691" ca="1">INDIRECT("'"&amp;$C691&amp;"'!"&amp;"$"&amp;$D691&amp;$BU$1&amp;"")</f>
        <v>0</v>
      </c>
      <c r="BV691" s="225"/>
      <c r="BW691" s="225"/>
      <c r="BX691" s="223"/>
      <c r="BY691" s="228"/>
      <c r="BZ691" s="225"/>
      <c r="CA691" s="225"/>
      <c r="CB691" s="223"/>
    </row>
    <row r="692" spans="1:80" ht="15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150</v>
      </c>
      <c r="E692" s="229"/>
      <c r="F692" s="230"/>
      <c r="G692" s="231" cm="1">
        <f t="array" aca="1" ref="G692" ca="1">INDIRECT("'"&amp;$C692&amp;"'!"&amp;"$"&amp;$D692&amp;$G$1&amp;"")</f>
        <v>0</v>
      </c>
      <c r="H692" s="232" t="s">
        <v>1</v>
      </c>
      <c r="I692" s="230" t="s">
        <v>1</v>
      </c>
      <c r="J692" s="231" cm="1">
        <f t="array" aca="1" ref="J692" ca="1">INDIRECT("'"&amp;$C692&amp;"'!"&amp;"$"&amp;$D692&amp;$J$1&amp;"")</f>
        <v>0</v>
      </c>
      <c r="K692" s="232"/>
      <c r="L692" s="232"/>
      <c r="M692" s="233"/>
      <c r="N692" s="229" cm="1">
        <f t="array" aca="1" ref="N692" ca="1">INDIRECT("'"&amp;$C692&amp;"'!"&amp;"$"&amp;$D692&amp;$N$1&amp;"")</f>
        <v>0</v>
      </c>
      <c r="O692" s="232"/>
      <c r="P692" s="232"/>
      <c r="Q692" s="230"/>
      <c r="R692" s="229" cm="1">
        <f t="array" aca="1" ref="R692" ca="1">INDIRECT("'"&amp;$C692&amp;"'!"&amp;"$"&amp;$D692&amp;$R$1&amp;"")</f>
        <v>0</v>
      </c>
      <c r="S692" s="232"/>
      <c r="T692" s="232"/>
      <c r="U692" s="233"/>
      <c r="V692" s="229"/>
      <c r="W692" s="234" cm="1">
        <f t="array" aca="1" ref="W692" ca="1">INDIRECT("'"&amp;$C692&amp;"'!"&amp;"$"&amp;$D692&amp;$W$1&amp;"")</f>
        <v>0</v>
      </c>
      <c r="X692" s="232"/>
      <c r="Y692" s="230"/>
      <c r="Z692" s="231" cm="1">
        <f t="array" aca="1" ref="Z692" ca="1">INDIRECT("'"&amp;$C692&amp;"'!"&amp;"$"&amp;$D692&amp;$Z$1&amp;"")</f>
        <v>0</v>
      </c>
      <c r="AA692" s="232" t="s">
        <v>1</v>
      </c>
      <c r="AB692" s="232" t="s">
        <v>1</v>
      </c>
      <c r="AC692" s="233" t="s">
        <v>1</v>
      </c>
      <c r="AD692" s="229" cm="1">
        <f t="array" aca="1" ref="AD692" ca="1">INDIRECT("'"&amp;$C692&amp;"'!"&amp;"$"&amp;$D692&amp;$AD$1&amp;"")</f>
        <v>0</v>
      </c>
      <c r="AE692" s="232" t="s">
        <v>1</v>
      </c>
      <c r="AF692" s="232" t="s">
        <v>1</v>
      </c>
      <c r="AG692" s="230" t="s">
        <v>1</v>
      </c>
      <c r="AH692" s="231" cm="1">
        <f t="array" aca="1" ref="AH692" ca="1">INDIRECT("'"&amp;$C692&amp;"'!"&amp;"$"&amp;$D692&amp;$AH$1&amp;"")</f>
        <v>0</v>
      </c>
      <c r="AI692" s="232" t="s">
        <v>1</v>
      </c>
      <c r="AJ692" s="232" t="s">
        <v>1</v>
      </c>
      <c r="AK692" s="233" t="s">
        <v>1</v>
      </c>
      <c r="AL692" s="229" cm="1">
        <f t="array" aca="1" ref="AL692" ca="1">INDIRECT("'"&amp;$C692&amp;"'!"&amp;"$"&amp;$D692&amp;$AL$1&amp;"")</f>
        <v>0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cm="1">
        <f t="array" aca="1" ref="AR692" ca="1">INDIRECT("'"&amp;$C692&amp;"'!"&amp;"$"&amp;$D692&amp;$AR$1&amp;"")</f>
        <v>0</v>
      </c>
      <c r="AS692" s="232"/>
      <c r="AT692" s="230"/>
      <c r="AU692" s="231" cm="1">
        <f t="array" aca="1" ref="AU692" ca="1">INDIRECT("'"&amp;$C692&amp;"'!"&amp;"$"&amp;$D692&amp;$AU$1&amp;"")</f>
        <v>0</v>
      </c>
      <c r="AV692" s="232"/>
      <c r="AW692" s="230"/>
      <c r="AX692" s="229"/>
      <c r="AY692" s="233"/>
      <c r="AZ692" s="232" cm="1">
        <f t="array" aca="1" ref="AZ692" ca="1">INDIRECT("'"&amp;$C692&amp;"'!"&amp;"$"&amp;$D692&amp;$AZ$1&amp;"")</f>
        <v>0</v>
      </c>
      <c r="BA692" s="231"/>
      <c r="BB692" s="232"/>
      <c r="BC692" s="230"/>
      <c r="BD692" s="232" cm="1">
        <f t="array" aca="1" ref="BD692" ca="1">INDIRECT("'"&amp;$C692&amp;"'!"&amp;"$"&amp;$D692&amp;$BD$1&amp;"")</f>
        <v>0</v>
      </c>
      <c r="BE692" s="231"/>
      <c r="BF692" s="232"/>
      <c r="BG692" s="230"/>
      <c r="BH692" s="234"/>
      <c r="BI692" s="230"/>
      <c r="BJ692" s="234" cm="1">
        <f t="array" aca="1" ref="BJ692" ca="1">INDIRECT("'"&amp;$C692&amp;"'!"&amp;"$"&amp;$D692&amp;$BJ$1&amp;"")</f>
        <v>0</v>
      </c>
      <c r="BK692" s="232"/>
      <c r="BL692" s="230"/>
      <c r="BM692" s="408"/>
      <c r="BN692" s="229" cm="1">
        <f t="array" aca="1" ref="BN692" ca="1">INDIRECT("'"&amp;$C692&amp;"'!"&amp;"$"&amp;$D692&amp;$BN$1&amp;"")</f>
        <v>0</v>
      </c>
      <c r="BO692" s="231"/>
      <c r="BP692" s="230"/>
      <c r="BQ692" s="234" cm="1">
        <f t="array" aca="1" ref="BQ692" ca="1">INDIRECT("'"&amp;$C692&amp;"'!"&amp;"$"&amp;$D692&amp;$BQ$1&amp;"")</f>
        <v>0</v>
      </c>
      <c r="BR692" s="232"/>
      <c r="BS692" s="232"/>
      <c r="BT692" s="230"/>
      <c r="BU692" s="235" cm="1">
        <f t="array" aca="1" ref="BU692" ca="1">INDIRECT("'"&amp;$C692&amp;"'!"&amp;"$"&amp;$D692&amp;$BU$1&amp;"")</f>
        <v>0</v>
      </c>
      <c r="BV692" s="232"/>
      <c r="BW692" s="232"/>
      <c r="BX692" s="230"/>
      <c r="BY692" s="235"/>
      <c r="BZ692" s="232"/>
      <c r="CA692" s="232"/>
      <c r="CB692" s="230"/>
    </row>
    <row r="693" spans="1:80" ht="15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151</v>
      </c>
      <c r="E693" s="222"/>
      <c r="F693" s="223"/>
      <c r="G693" s="224" cm="1">
        <f t="array" aca="1" ref="G693" ca="1">INDIRECT("'"&amp;$C693&amp;"'!"&amp;"$"&amp;$D693&amp;$G$1&amp;"")</f>
        <v>0</v>
      </c>
      <c r="H693" s="225" t="s">
        <v>1</v>
      </c>
      <c r="I693" s="223" t="s">
        <v>1</v>
      </c>
      <c r="J693" s="224" cm="1">
        <f t="array" aca="1" ref="J693" ca="1">INDIRECT("'"&amp;$C693&amp;"'!"&amp;"$"&amp;$D693&amp;$J$1&amp;"")</f>
        <v>0</v>
      </c>
      <c r="K693" s="225"/>
      <c r="L693" s="225"/>
      <c r="M693" s="223"/>
      <c r="N693" s="222" cm="1">
        <f t="array" aca="1" ref="N693" ca="1">INDIRECT("'"&amp;$C693&amp;"'!"&amp;"$"&amp;$D693&amp;$N$1&amp;"")</f>
        <v>0</v>
      </c>
      <c r="O693" s="225"/>
      <c r="P693" s="225"/>
      <c r="Q693" s="223"/>
      <c r="R693" s="352" cm="1">
        <f t="array" aca="1" ref="R693" ca="1">INDIRECT("'"&amp;$C693&amp;"'!"&amp;"$"&amp;$D693&amp;$R$1&amp;"")</f>
        <v>0</v>
      </c>
      <c r="S693" s="225"/>
      <c r="T693" s="225"/>
      <c r="U693" s="226"/>
      <c r="V693" s="222"/>
      <c r="W693" s="227" cm="1">
        <f t="array" aca="1" ref="W693" ca="1">INDIRECT("'"&amp;$C693&amp;"'!"&amp;"$"&amp;$D693&amp;$W$1&amp;"")</f>
        <v>0</v>
      </c>
      <c r="X693" s="225"/>
      <c r="Y693" s="223"/>
      <c r="Z693" s="224" cm="1">
        <f t="array" aca="1" ref="Z693" ca="1">INDIRECT("'"&amp;$C693&amp;"'!"&amp;"$"&amp;$D693&amp;$Z$1&amp;"")</f>
        <v>0</v>
      </c>
      <c r="AA693" s="225" t="s">
        <v>1</v>
      </c>
      <c r="AB693" s="225" t="s">
        <v>1</v>
      </c>
      <c r="AC693" s="226" t="s">
        <v>1</v>
      </c>
      <c r="AD693" s="222" cm="1">
        <f t="array" aca="1" ref="AD693" ca="1">INDIRECT("'"&amp;$C693&amp;"'!"&amp;"$"&amp;$D693&amp;$AD$1&amp;"")</f>
        <v>0</v>
      </c>
      <c r="AE693" s="225" t="s">
        <v>1</v>
      </c>
      <c r="AF693" s="225" t="s">
        <v>1</v>
      </c>
      <c r="AG693" s="223" t="s">
        <v>1</v>
      </c>
      <c r="AH693" s="224" cm="1">
        <f t="array" aca="1" ref="AH693" ca="1">INDIRECT("'"&amp;$C693&amp;"'!"&amp;"$"&amp;$D693&amp;$AH$1&amp;"")</f>
        <v>0</v>
      </c>
      <c r="AI693" s="225" t="s">
        <v>1</v>
      </c>
      <c r="AJ693" s="225" t="s">
        <v>1</v>
      </c>
      <c r="AK693" s="226" t="s">
        <v>1</v>
      </c>
      <c r="AL693" s="222" cm="1">
        <f t="array" aca="1" ref="AL693" ca="1">INDIRECT("'"&amp;$C693&amp;"'!"&amp;"$"&amp;$D693&amp;$AL$1&amp;"")</f>
        <v>0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cm="1">
        <f t="array" aca="1" ref="AR693" ca="1">INDIRECT("'"&amp;$C693&amp;"'!"&amp;"$"&amp;$D693&amp;$AR$1&amp;"")</f>
        <v>0</v>
      </c>
      <c r="AS693" s="225"/>
      <c r="AT693" s="223"/>
      <c r="AU693" s="224" cm="1">
        <f t="array" aca="1" ref="AU693" ca="1">INDIRECT("'"&amp;$C693&amp;"'!"&amp;"$"&amp;$D693&amp;$AU$1&amp;"")</f>
        <v>0</v>
      </c>
      <c r="AV693" s="225"/>
      <c r="AW693" s="223"/>
      <c r="AX693" s="222"/>
      <c r="AY693" s="226"/>
      <c r="AZ693" s="225" cm="1">
        <f t="array" aca="1" ref="AZ693" ca="1">INDIRECT("'"&amp;$C693&amp;"'!"&amp;"$"&amp;$D693&amp;$AZ$1&amp;"")</f>
        <v>0</v>
      </c>
      <c r="BA693" s="224"/>
      <c r="BB693" s="225"/>
      <c r="BC693" s="223"/>
      <c r="BD693" s="225" cm="1">
        <f t="array" aca="1" ref="BD693" ca="1">INDIRECT("'"&amp;$C693&amp;"'!"&amp;"$"&amp;$D693&amp;$BD$1&amp;"")</f>
        <v>0</v>
      </c>
      <c r="BE693" s="224"/>
      <c r="BF693" s="225"/>
      <c r="BG693" s="223"/>
      <c r="BH693" s="227"/>
      <c r="BI693" s="223"/>
      <c r="BJ693" s="227" cm="1">
        <f t="array" aca="1" ref="BJ693" ca="1">INDIRECT("'"&amp;$C693&amp;"'!"&amp;"$"&amp;$D693&amp;$BJ$1&amp;"")</f>
        <v>0</v>
      </c>
      <c r="BK693" s="225"/>
      <c r="BL693" s="223"/>
      <c r="BM693" s="407"/>
      <c r="BN693" s="222" cm="1">
        <f t="array" aca="1" ref="BN693" ca="1">INDIRECT("'"&amp;$C693&amp;"'!"&amp;"$"&amp;$D693&amp;$BN$1&amp;"")</f>
        <v>0</v>
      </c>
      <c r="BO693" s="224"/>
      <c r="BP693" s="223"/>
      <c r="BQ693" s="227" cm="1">
        <f t="array" aca="1" ref="BQ693" ca="1">INDIRECT("'"&amp;$C693&amp;"'!"&amp;"$"&amp;$D693&amp;$BQ$1&amp;"")</f>
        <v>0</v>
      </c>
      <c r="BR693" s="225"/>
      <c r="BS693" s="225"/>
      <c r="BT693" s="223"/>
      <c r="BU693" s="228" cm="1">
        <f t="array" aca="1" ref="BU693" ca="1">INDIRECT("'"&amp;$C693&amp;"'!"&amp;"$"&amp;$D693&amp;$BU$1&amp;"")</f>
        <v>0</v>
      </c>
      <c r="BV693" s="225"/>
      <c r="BW693" s="225"/>
      <c r="BX693" s="223"/>
      <c r="BY693" s="228"/>
      <c r="BZ693" s="225"/>
      <c r="CA693" s="225"/>
      <c r="CB693" s="223"/>
    </row>
    <row r="694" spans="1:80" ht="15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152</v>
      </c>
      <c r="E694" s="229"/>
      <c r="F694" s="230"/>
      <c r="G694" s="231" cm="1">
        <f t="array" aca="1" ref="G694" ca="1">INDIRECT("'"&amp;$C694&amp;"'!"&amp;"$"&amp;$D694&amp;$G$1&amp;"")</f>
        <v>0</v>
      </c>
      <c r="H694" s="232" t="s">
        <v>1</v>
      </c>
      <c r="I694" s="230" t="s">
        <v>1</v>
      </c>
      <c r="J694" s="231" cm="1">
        <f t="array" aca="1" ref="J694" ca="1">INDIRECT("'"&amp;$C694&amp;"'!"&amp;"$"&amp;$D694&amp;$J$1&amp;"")</f>
        <v>0</v>
      </c>
      <c r="K694" s="232"/>
      <c r="L694" s="232"/>
      <c r="M694" s="233"/>
      <c r="N694" s="229" cm="1">
        <f t="array" aca="1" ref="N694" ca="1">INDIRECT("'"&amp;$C694&amp;"'!"&amp;"$"&amp;$D694&amp;$N$1&amp;"")</f>
        <v>0</v>
      </c>
      <c r="O694" s="232"/>
      <c r="P694" s="232"/>
      <c r="Q694" s="230"/>
      <c r="R694" s="229" cm="1">
        <f t="array" aca="1" ref="R694" ca="1">INDIRECT("'"&amp;$C694&amp;"'!"&amp;"$"&amp;$D694&amp;$R$1&amp;"")</f>
        <v>0</v>
      </c>
      <c r="S694" s="232"/>
      <c r="T694" s="232"/>
      <c r="U694" s="233"/>
      <c r="V694" s="229"/>
      <c r="W694" s="234" cm="1">
        <f t="array" aca="1" ref="W694" ca="1">INDIRECT("'"&amp;$C694&amp;"'!"&amp;"$"&amp;$D694&amp;$W$1&amp;"")</f>
        <v>0</v>
      </c>
      <c r="X694" s="232"/>
      <c r="Y694" s="230"/>
      <c r="Z694" s="231" cm="1">
        <f t="array" aca="1" ref="Z694" ca="1">INDIRECT("'"&amp;$C694&amp;"'!"&amp;"$"&amp;$D694&amp;$Z$1&amp;"")</f>
        <v>0</v>
      </c>
      <c r="AA694" s="232" t="s">
        <v>1</v>
      </c>
      <c r="AB694" s="232" t="s">
        <v>1</v>
      </c>
      <c r="AC694" s="233" t="s">
        <v>1</v>
      </c>
      <c r="AD694" s="229" cm="1">
        <f t="array" aca="1" ref="AD694" ca="1">INDIRECT("'"&amp;$C694&amp;"'!"&amp;"$"&amp;$D694&amp;$AD$1&amp;"")</f>
        <v>0</v>
      </c>
      <c r="AE694" s="232" t="s">
        <v>1</v>
      </c>
      <c r="AF694" s="232" t="s">
        <v>1</v>
      </c>
      <c r="AG694" s="230" t="s">
        <v>1</v>
      </c>
      <c r="AH694" s="231" cm="1">
        <f t="array" aca="1" ref="AH694" ca="1">INDIRECT("'"&amp;$C694&amp;"'!"&amp;"$"&amp;$D694&amp;$AH$1&amp;"")</f>
        <v>0</v>
      </c>
      <c r="AI694" s="232" t="s">
        <v>1</v>
      </c>
      <c r="AJ694" s="232" t="s">
        <v>1</v>
      </c>
      <c r="AK694" s="233" t="s">
        <v>1</v>
      </c>
      <c r="AL694" s="229" cm="1">
        <f t="array" aca="1" ref="AL694" ca="1">INDIRECT("'"&amp;$C694&amp;"'!"&amp;"$"&amp;$D694&amp;$AL$1&amp;"")</f>
        <v>0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cm="1">
        <f t="array" aca="1" ref="AR694" ca="1">INDIRECT("'"&amp;$C694&amp;"'!"&amp;"$"&amp;$D694&amp;$AR$1&amp;"")</f>
        <v>0</v>
      </c>
      <c r="AS694" s="232"/>
      <c r="AT694" s="230"/>
      <c r="AU694" s="231" cm="1">
        <f t="array" aca="1" ref="AU694" ca="1">INDIRECT("'"&amp;$C694&amp;"'!"&amp;"$"&amp;$D694&amp;$AU$1&amp;"")</f>
        <v>0</v>
      </c>
      <c r="AV694" s="232"/>
      <c r="AW694" s="230"/>
      <c r="AX694" s="229"/>
      <c r="AY694" s="233"/>
      <c r="AZ694" s="232" cm="1">
        <f t="array" aca="1" ref="AZ694" ca="1">INDIRECT("'"&amp;$C694&amp;"'!"&amp;"$"&amp;$D694&amp;$AZ$1&amp;"")</f>
        <v>0</v>
      </c>
      <c r="BA694" s="231"/>
      <c r="BB694" s="232"/>
      <c r="BC694" s="230"/>
      <c r="BD694" s="232" cm="1">
        <f t="array" aca="1" ref="BD694" ca="1">INDIRECT("'"&amp;$C694&amp;"'!"&amp;"$"&amp;$D694&amp;$BD$1&amp;"")</f>
        <v>0</v>
      </c>
      <c r="BE694" s="231"/>
      <c r="BF694" s="232"/>
      <c r="BG694" s="230"/>
      <c r="BH694" s="234"/>
      <c r="BI694" s="230"/>
      <c r="BJ694" s="234" cm="1">
        <f t="array" aca="1" ref="BJ694" ca="1">INDIRECT("'"&amp;$C694&amp;"'!"&amp;"$"&amp;$D694&amp;$BJ$1&amp;"")</f>
        <v>0</v>
      </c>
      <c r="BK694" s="232"/>
      <c r="BL694" s="230"/>
      <c r="BM694" s="408"/>
      <c r="BN694" s="229" cm="1">
        <f t="array" aca="1" ref="BN694" ca="1">INDIRECT("'"&amp;$C694&amp;"'!"&amp;"$"&amp;$D694&amp;$BN$1&amp;"")</f>
        <v>0</v>
      </c>
      <c r="BO694" s="231"/>
      <c r="BP694" s="230"/>
      <c r="BQ694" s="234" cm="1">
        <f t="array" aca="1" ref="BQ694" ca="1">INDIRECT("'"&amp;$C694&amp;"'!"&amp;"$"&amp;$D694&amp;$BQ$1&amp;"")</f>
        <v>0</v>
      </c>
      <c r="BR694" s="232"/>
      <c r="BS694" s="232"/>
      <c r="BT694" s="230"/>
      <c r="BU694" s="235" cm="1">
        <f t="array" aca="1" ref="BU694" ca="1">INDIRECT("'"&amp;$C694&amp;"'!"&amp;"$"&amp;$D694&amp;$BU$1&amp;"")</f>
        <v>0</v>
      </c>
      <c r="BV694" s="232"/>
      <c r="BW694" s="232"/>
      <c r="BX694" s="230"/>
      <c r="BY694" s="235"/>
      <c r="BZ694" s="232"/>
      <c r="CA694" s="232"/>
      <c r="CB694" s="230"/>
    </row>
    <row r="695" spans="1:80" ht="15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153</v>
      </c>
      <c r="E695" s="222"/>
      <c r="F695" s="223"/>
      <c r="G695" s="224" cm="1">
        <f t="array" aca="1" ref="G695" ca="1">INDIRECT("'"&amp;$C695&amp;"'!"&amp;"$"&amp;$D695&amp;$G$1&amp;"")</f>
        <v>0</v>
      </c>
      <c r="H695" s="225" t="s">
        <v>1</v>
      </c>
      <c r="I695" s="223" t="s">
        <v>1</v>
      </c>
      <c r="J695" s="224" cm="1">
        <f t="array" aca="1" ref="J695" ca="1">INDIRECT("'"&amp;$C695&amp;"'!"&amp;"$"&amp;$D695&amp;$J$1&amp;"")</f>
        <v>0</v>
      </c>
      <c r="K695" s="225"/>
      <c r="L695" s="225"/>
      <c r="M695" s="226"/>
      <c r="N695" s="222" cm="1">
        <f t="array" aca="1" ref="N695" ca="1">INDIRECT("'"&amp;$C695&amp;"'!"&amp;"$"&amp;$D695&amp;$N$1&amp;"")</f>
        <v>0</v>
      </c>
      <c r="O695" s="225"/>
      <c r="P695" s="225"/>
      <c r="Q695" s="223"/>
      <c r="R695" s="352" cm="1">
        <f t="array" aca="1" ref="R695" ca="1">INDIRECT("'"&amp;$C695&amp;"'!"&amp;"$"&amp;$D695&amp;$R$1&amp;"")</f>
        <v>0</v>
      </c>
      <c r="S695" s="225"/>
      <c r="T695" s="225"/>
      <c r="U695" s="226"/>
      <c r="V695" s="222"/>
      <c r="W695" s="227" cm="1">
        <f t="array" aca="1" ref="W695" ca="1">INDIRECT("'"&amp;$C695&amp;"'!"&amp;"$"&amp;$D695&amp;$W$1&amp;"")</f>
        <v>0</v>
      </c>
      <c r="X695" s="225"/>
      <c r="Y695" s="223"/>
      <c r="Z695" s="224" cm="1">
        <f t="array" aca="1" ref="Z695" ca="1">INDIRECT("'"&amp;$C695&amp;"'!"&amp;"$"&amp;$D695&amp;$Z$1&amp;"")</f>
        <v>0</v>
      </c>
      <c r="AA695" s="225" t="s">
        <v>1</v>
      </c>
      <c r="AB695" s="225" t="s">
        <v>1</v>
      </c>
      <c r="AC695" s="226" t="s">
        <v>1</v>
      </c>
      <c r="AD695" s="222" cm="1">
        <f t="array" aca="1" ref="AD695" ca="1">INDIRECT("'"&amp;$C695&amp;"'!"&amp;"$"&amp;$D695&amp;$AD$1&amp;"")</f>
        <v>0</v>
      </c>
      <c r="AE695" s="225" t="s">
        <v>1</v>
      </c>
      <c r="AF695" s="225" t="s">
        <v>1</v>
      </c>
      <c r="AG695" s="223" t="s">
        <v>1</v>
      </c>
      <c r="AH695" s="224" cm="1">
        <f t="array" aca="1" ref="AH695" ca="1">INDIRECT("'"&amp;$C695&amp;"'!"&amp;"$"&amp;$D695&amp;$AH$1&amp;"")</f>
        <v>0</v>
      </c>
      <c r="AI695" s="225" t="s">
        <v>1</v>
      </c>
      <c r="AJ695" s="225" t="s">
        <v>1</v>
      </c>
      <c r="AK695" s="226" t="s">
        <v>1</v>
      </c>
      <c r="AL695" s="222" cm="1">
        <f t="array" aca="1" ref="AL695" ca="1">INDIRECT("'"&amp;$C695&amp;"'!"&amp;"$"&amp;$D695&amp;$AL$1&amp;"")</f>
        <v>0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cm="1">
        <f t="array" aca="1" ref="AR695" ca="1">INDIRECT("'"&amp;$C695&amp;"'!"&amp;"$"&amp;$D695&amp;$AR$1&amp;"")</f>
        <v>0</v>
      </c>
      <c r="AS695" s="225"/>
      <c r="AT695" s="223"/>
      <c r="AU695" s="224" cm="1">
        <f t="array" aca="1" ref="AU695" ca="1">INDIRECT("'"&amp;$C695&amp;"'!"&amp;"$"&amp;$D695&amp;$AU$1&amp;"")</f>
        <v>0</v>
      </c>
      <c r="AV695" s="225"/>
      <c r="AW695" s="223"/>
      <c r="AX695" s="222"/>
      <c r="AY695" s="226"/>
      <c r="AZ695" s="225" cm="1">
        <f t="array" aca="1" ref="AZ695" ca="1">INDIRECT("'"&amp;$C695&amp;"'!"&amp;"$"&amp;$D695&amp;$AZ$1&amp;"")</f>
        <v>0</v>
      </c>
      <c r="BA695" s="224"/>
      <c r="BB695" s="225"/>
      <c r="BC695" s="223"/>
      <c r="BD695" s="225" cm="1">
        <f t="array" aca="1" ref="BD695" ca="1">INDIRECT("'"&amp;$C695&amp;"'!"&amp;"$"&amp;$D695&amp;$BD$1&amp;"")</f>
        <v>0</v>
      </c>
      <c r="BE695" s="224"/>
      <c r="BF695" s="225"/>
      <c r="BG695" s="223"/>
      <c r="BH695" s="227"/>
      <c r="BI695" s="223"/>
      <c r="BJ695" s="227" cm="1">
        <f t="array" aca="1" ref="BJ695" ca="1">INDIRECT("'"&amp;$C695&amp;"'!"&amp;"$"&amp;$D695&amp;$BJ$1&amp;"")</f>
        <v>0</v>
      </c>
      <c r="BK695" s="225"/>
      <c r="BL695" s="223"/>
      <c r="BM695" s="407"/>
      <c r="BN695" s="222" cm="1">
        <f t="array" aca="1" ref="BN695" ca="1">INDIRECT("'"&amp;$C695&amp;"'!"&amp;"$"&amp;$D695&amp;$BN$1&amp;"")</f>
        <v>0</v>
      </c>
      <c r="BO695" s="224"/>
      <c r="BP695" s="223"/>
      <c r="BQ695" s="227" cm="1">
        <f t="array" aca="1" ref="BQ695" ca="1">INDIRECT("'"&amp;$C695&amp;"'!"&amp;"$"&amp;$D695&amp;$BQ$1&amp;"")</f>
        <v>0</v>
      </c>
      <c r="BR695" s="225"/>
      <c r="BS695" s="225"/>
      <c r="BT695" s="223"/>
      <c r="BU695" s="228" cm="1">
        <f t="array" aca="1" ref="BU695" ca="1">INDIRECT("'"&amp;$C695&amp;"'!"&amp;"$"&amp;$D695&amp;$BU$1&amp;"")</f>
        <v>0</v>
      </c>
      <c r="BV695" s="225"/>
      <c r="BW695" s="225"/>
      <c r="BX695" s="223"/>
      <c r="BY695" s="228"/>
      <c r="BZ695" s="225"/>
      <c r="CA695" s="225"/>
      <c r="CB695" s="223"/>
    </row>
    <row r="696" spans="1:80" ht="15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154</v>
      </c>
      <c r="E696" s="229"/>
      <c r="F696" s="230"/>
      <c r="G696" s="231" cm="1">
        <f t="array" aca="1" ref="G696" ca="1">INDIRECT("'"&amp;$C696&amp;"'!"&amp;"$"&amp;$D696&amp;$G$1&amp;"")</f>
        <v>0</v>
      </c>
      <c r="H696" s="232" t="s">
        <v>1</v>
      </c>
      <c r="I696" s="230" t="s">
        <v>1</v>
      </c>
      <c r="J696" s="231" cm="1">
        <f t="array" aca="1" ref="J696" ca="1">INDIRECT("'"&amp;$C696&amp;"'!"&amp;"$"&amp;$D696&amp;$J$1&amp;"")</f>
        <v>0</v>
      </c>
      <c r="K696" s="232"/>
      <c r="L696" s="232"/>
      <c r="M696" s="233"/>
      <c r="N696" s="229" cm="1">
        <f t="array" aca="1" ref="N696" ca="1">INDIRECT("'"&amp;$C696&amp;"'!"&amp;"$"&amp;$D696&amp;$N$1&amp;"")</f>
        <v>0</v>
      </c>
      <c r="O696" s="232"/>
      <c r="P696" s="232"/>
      <c r="Q696" s="230"/>
      <c r="R696" s="353" cm="1">
        <f t="array" aca="1" ref="R696" ca="1">INDIRECT("'"&amp;$C696&amp;"'!"&amp;"$"&amp;$D696&amp;$R$1&amp;"")</f>
        <v>0</v>
      </c>
      <c r="S696" s="232"/>
      <c r="T696" s="232"/>
      <c r="U696" s="233"/>
      <c r="V696" s="229"/>
      <c r="W696" s="234" cm="1">
        <f t="array" aca="1" ref="W696" ca="1">INDIRECT("'"&amp;$C696&amp;"'!"&amp;"$"&amp;$D696&amp;$W$1&amp;"")</f>
        <v>0</v>
      </c>
      <c r="X696" s="232"/>
      <c r="Y696" s="230"/>
      <c r="Z696" s="231" cm="1">
        <f t="array" aca="1" ref="Z696" ca="1">INDIRECT("'"&amp;$C696&amp;"'!"&amp;"$"&amp;$D696&amp;$Z$1&amp;"")</f>
        <v>0</v>
      </c>
      <c r="AA696" s="232" t="s">
        <v>1</v>
      </c>
      <c r="AB696" s="232" t="s">
        <v>1</v>
      </c>
      <c r="AC696" s="233" t="s">
        <v>1</v>
      </c>
      <c r="AD696" s="229" cm="1">
        <f t="array" aca="1" ref="AD696" ca="1">INDIRECT("'"&amp;$C696&amp;"'!"&amp;"$"&amp;$D696&amp;$AD$1&amp;"")</f>
        <v>0</v>
      </c>
      <c r="AE696" s="232" t="s">
        <v>1</v>
      </c>
      <c r="AF696" s="232" t="s">
        <v>1</v>
      </c>
      <c r="AG696" s="230" t="s">
        <v>1</v>
      </c>
      <c r="AH696" s="231" cm="1">
        <f t="array" aca="1" ref="AH696" ca="1">INDIRECT("'"&amp;$C696&amp;"'!"&amp;"$"&amp;$D696&amp;$AH$1&amp;"")</f>
        <v>0</v>
      </c>
      <c r="AI696" s="232" t="s">
        <v>1</v>
      </c>
      <c r="AJ696" s="232" t="s">
        <v>1</v>
      </c>
      <c r="AK696" s="233" t="s">
        <v>1</v>
      </c>
      <c r="AL696" s="229" cm="1">
        <f t="array" aca="1" ref="AL696" ca="1">INDIRECT("'"&amp;$C696&amp;"'!"&amp;"$"&amp;$D696&amp;$AL$1&amp;"")</f>
        <v>0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cm="1">
        <f t="array" aca="1" ref="AR696" ca="1">INDIRECT("'"&amp;$C696&amp;"'!"&amp;"$"&amp;$D696&amp;$AR$1&amp;"")</f>
        <v>0</v>
      </c>
      <c r="AS696" s="232"/>
      <c r="AT696" s="230"/>
      <c r="AU696" s="231" cm="1">
        <f t="array" aca="1" ref="AU696" ca="1">INDIRECT("'"&amp;$C696&amp;"'!"&amp;"$"&amp;$D696&amp;$AU$1&amp;"")</f>
        <v>0</v>
      </c>
      <c r="AV696" s="232"/>
      <c r="AW696" s="230"/>
      <c r="AX696" s="229"/>
      <c r="AY696" s="233"/>
      <c r="AZ696" s="232" cm="1">
        <f t="array" aca="1" ref="AZ696" ca="1">INDIRECT("'"&amp;$C696&amp;"'!"&amp;"$"&amp;$D696&amp;$AZ$1&amp;"")</f>
        <v>0</v>
      </c>
      <c r="BA696" s="231"/>
      <c r="BB696" s="232"/>
      <c r="BC696" s="230"/>
      <c r="BD696" s="232" cm="1">
        <f t="array" aca="1" ref="BD696" ca="1">INDIRECT("'"&amp;$C696&amp;"'!"&amp;"$"&amp;$D696&amp;$BD$1&amp;"")</f>
        <v>0</v>
      </c>
      <c r="BE696" s="231"/>
      <c r="BF696" s="232"/>
      <c r="BG696" s="230"/>
      <c r="BH696" s="234"/>
      <c r="BI696" s="230"/>
      <c r="BJ696" s="234" cm="1">
        <f t="array" aca="1" ref="BJ696" ca="1">INDIRECT("'"&amp;$C696&amp;"'!"&amp;"$"&amp;$D696&amp;$BJ$1&amp;"")</f>
        <v>0</v>
      </c>
      <c r="BK696" s="232"/>
      <c r="BL696" s="230"/>
      <c r="BM696" s="408"/>
      <c r="BN696" s="229" cm="1">
        <f t="array" aca="1" ref="BN696" ca="1">INDIRECT("'"&amp;$C696&amp;"'!"&amp;"$"&amp;$D696&amp;$BN$1&amp;"")</f>
        <v>0</v>
      </c>
      <c r="BO696" s="231"/>
      <c r="BP696" s="230"/>
      <c r="BQ696" s="234" cm="1">
        <f t="array" aca="1" ref="BQ696" ca="1">INDIRECT("'"&amp;$C696&amp;"'!"&amp;"$"&amp;$D696&amp;$BQ$1&amp;"")</f>
        <v>0</v>
      </c>
      <c r="BR696" s="232"/>
      <c r="BS696" s="232"/>
      <c r="BT696" s="230"/>
      <c r="BU696" s="235" cm="1">
        <f t="array" aca="1" ref="BU696" ca="1">INDIRECT("'"&amp;$C696&amp;"'!"&amp;"$"&amp;$D696&amp;$BU$1&amp;"")</f>
        <v>0</v>
      </c>
      <c r="BV696" s="232"/>
      <c r="BW696" s="232"/>
      <c r="BX696" s="230"/>
      <c r="BY696" s="235"/>
      <c r="BZ696" s="232"/>
      <c r="CA696" s="232"/>
      <c r="CB696" s="230"/>
    </row>
    <row r="697" spans="1:80" ht="15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155</v>
      </c>
      <c r="E697" s="222"/>
      <c r="F697" s="223"/>
      <c r="G697" s="224" cm="1">
        <f t="array" aca="1" ref="G697" ca="1">INDIRECT("'"&amp;$C697&amp;"'!"&amp;"$"&amp;$D697&amp;$G$1&amp;"")</f>
        <v>0</v>
      </c>
      <c r="H697" s="225" t="s">
        <v>1</v>
      </c>
      <c r="I697" s="223" t="s">
        <v>1</v>
      </c>
      <c r="J697" s="224" cm="1">
        <f t="array" aca="1" ref="J697" ca="1">INDIRECT("'"&amp;$C697&amp;"'!"&amp;"$"&amp;$D697&amp;$J$1&amp;"")</f>
        <v>0</v>
      </c>
      <c r="K697" s="225"/>
      <c r="L697" s="225"/>
      <c r="M697" s="226"/>
      <c r="N697" s="222" cm="1">
        <f t="array" aca="1" ref="N697" ca="1">INDIRECT("'"&amp;$C697&amp;"'!"&amp;"$"&amp;$D697&amp;$N$1&amp;"")</f>
        <v>0</v>
      </c>
      <c r="O697" s="225"/>
      <c r="P697" s="225"/>
      <c r="Q697" s="226"/>
      <c r="R697" s="352" cm="1">
        <f t="array" aca="1" ref="R697" ca="1">INDIRECT("'"&amp;$C697&amp;"'!"&amp;"$"&amp;$D697&amp;$R$1&amp;"")</f>
        <v>0</v>
      </c>
      <c r="S697" s="225"/>
      <c r="T697" s="225"/>
      <c r="U697" s="226"/>
      <c r="V697" s="222"/>
      <c r="W697" s="227" cm="1">
        <f t="array" aca="1" ref="W697" ca="1">INDIRECT("'"&amp;$C697&amp;"'!"&amp;"$"&amp;$D697&amp;$W$1&amp;"")</f>
        <v>0</v>
      </c>
      <c r="X697" s="225"/>
      <c r="Y697" s="223"/>
      <c r="Z697" s="224" cm="1">
        <f t="array" aca="1" ref="Z697" ca="1">INDIRECT("'"&amp;$C697&amp;"'!"&amp;"$"&amp;$D697&amp;$Z$1&amp;"")</f>
        <v>0</v>
      </c>
      <c r="AA697" s="225" t="s">
        <v>1</v>
      </c>
      <c r="AB697" s="225" t="s">
        <v>1</v>
      </c>
      <c r="AC697" s="226" t="s">
        <v>1</v>
      </c>
      <c r="AD697" s="222" cm="1">
        <f t="array" aca="1" ref="AD697" ca="1">INDIRECT("'"&amp;$C697&amp;"'!"&amp;"$"&amp;$D697&amp;$AD$1&amp;"")</f>
        <v>0</v>
      </c>
      <c r="AE697" s="225" t="s">
        <v>1</v>
      </c>
      <c r="AF697" s="225" t="s">
        <v>1</v>
      </c>
      <c r="AG697" s="223" t="s">
        <v>1</v>
      </c>
      <c r="AH697" s="224" cm="1">
        <f t="array" aca="1" ref="AH697" ca="1">INDIRECT("'"&amp;$C697&amp;"'!"&amp;"$"&amp;$D697&amp;$AH$1&amp;"")</f>
        <v>0</v>
      </c>
      <c r="AI697" s="225" t="s">
        <v>1</v>
      </c>
      <c r="AJ697" s="225" t="s">
        <v>1</v>
      </c>
      <c r="AK697" s="226" t="s">
        <v>1</v>
      </c>
      <c r="AL697" s="222" cm="1">
        <f t="array" aca="1" ref="AL697" ca="1">INDIRECT("'"&amp;$C697&amp;"'!"&amp;"$"&amp;$D697&amp;$AL$1&amp;"")</f>
        <v>0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cm="1">
        <f t="array" aca="1" ref="AR697" ca="1">INDIRECT("'"&amp;$C697&amp;"'!"&amp;"$"&amp;$D697&amp;$AR$1&amp;"")</f>
        <v>0</v>
      </c>
      <c r="AS697" s="225"/>
      <c r="AT697" s="223"/>
      <c r="AU697" s="224" cm="1">
        <f t="array" aca="1" ref="AU697" ca="1">INDIRECT("'"&amp;$C697&amp;"'!"&amp;"$"&amp;$D697&amp;$AU$1&amp;"")</f>
        <v>0</v>
      </c>
      <c r="AV697" s="225"/>
      <c r="AW697" s="223"/>
      <c r="AX697" s="222"/>
      <c r="AY697" s="226"/>
      <c r="AZ697" s="225" cm="1">
        <f t="array" aca="1" ref="AZ697" ca="1">INDIRECT("'"&amp;$C697&amp;"'!"&amp;"$"&amp;$D697&amp;$AZ$1&amp;"")</f>
        <v>0</v>
      </c>
      <c r="BA697" s="224"/>
      <c r="BB697" s="225"/>
      <c r="BC697" s="223"/>
      <c r="BD697" s="225" cm="1">
        <f t="array" aca="1" ref="BD697" ca="1">INDIRECT("'"&amp;$C697&amp;"'!"&amp;"$"&amp;$D697&amp;$BD$1&amp;"")</f>
        <v>0</v>
      </c>
      <c r="BE697" s="224"/>
      <c r="BF697" s="225"/>
      <c r="BG697" s="223"/>
      <c r="BH697" s="227"/>
      <c r="BI697" s="223"/>
      <c r="BJ697" s="227" cm="1">
        <f t="array" aca="1" ref="BJ697" ca="1">INDIRECT("'"&amp;$C697&amp;"'!"&amp;"$"&amp;$D697&amp;$BJ$1&amp;"")</f>
        <v>0</v>
      </c>
      <c r="BK697" s="225"/>
      <c r="BL697" s="223"/>
      <c r="BM697" s="407"/>
      <c r="BN697" s="222" cm="1">
        <f t="array" aca="1" ref="BN697" ca="1">INDIRECT("'"&amp;$C697&amp;"'!"&amp;"$"&amp;$D697&amp;$BN$1&amp;"")</f>
        <v>0</v>
      </c>
      <c r="BO697" s="224"/>
      <c r="BP697" s="223"/>
      <c r="BQ697" s="227" cm="1">
        <f t="array" aca="1" ref="BQ697" ca="1">INDIRECT("'"&amp;$C697&amp;"'!"&amp;"$"&amp;$D697&amp;$BQ$1&amp;"")</f>
        <v>0</v>
      </c>
      <c r="BR697" s="225"/>
      <c r="BS697" s="225"/>
      <c r="BT697" s="223"/>
      <c r="BU697" s="228" cm="1">
        <f t="array" aca="1" ref="BU697" ca="1">INDIRECT("'"&amp;$C697&amp;"'!"&amp;"$"&amp;$D697&amp;$BU$1&amp;"")</f>
        <v>0</v>
      </c>
      <c r="BV697" s="225"/>
      <c r="BW697" s="225"/>
      <c r="BX697" s="223"/>
      <c r="BY697" s="228"/>
      <c r="BZ697" s="225"/>
      <c r="CA697" s="225"/>
      <c r="CB697" s="223"/>
    </row>
    <row r="698" spans="1:80" ht="15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156</v>
      </c>
      <c r="E698" s="229"/>
      <c r="F698" s="230"/>
      <c r="G698" s="231" cm="1">
        <f t="array" aca="1" ref="G698" ca="1">INDIRECT("'"&amp;$C698&amp;"'!"&amp;"$"&amp;$D698&amp;$G$1&amp;"")</f>
        <v>0</v>
      </c>
      <c r="H698" s="232" t="s">
        <v>1</v>
      </c>
      <c r="I698" s="230" t="s">
        <v>1</v>
      </c>
      <c r="J698" s="231" cm="1">
        <f t="array" aca="1" ref="J698" ca="1">INDIRECT("'"&amp;$C698&amp;"'!"&amp;"$"&amp;$D698&amp;$J$1&amp;"")</f>
        <v>0</v>
      </c>
      <c r="K698" s="232"/>
      <c r="L698" s="232"/>
      <c r="M698" s="233"/>
      <c r="N698" s="229" cm="1">
        <f t="array" aca="1" ref="N698" ca="1">INDIRECT("'"&amp;$C698&amp;"'!"&amp;"$"&amp;$D698&amp;$N$1&amp;"")</f>
        <v>0</v>
      </c>
      <c r="O698" s="232"/>
      <c r="P698" s="232"/>
      <c r="Q698" s="230"/>
      <c r="R698" s="229" cm="1">
        <f t="array" aca="1" ref="R698" ca="1">INDIRECT("'"&amp;$C698&amp;"'!"&amp;"$"&amp;$D698&amp;$R$1&amp;"")</f>
        <v>0</v>
      </c>
      <c r="S698" s="232"/>
      <c r="T698" s="232"/>
      <c r="U698" s="233"/>
      <c r="V698" s="229"/>
      <c r="W698" s="234" cm="1">
        <f t="array" aca="1" ref="W698" ca="1">INDIRECT("'"&amp;$C698&amp;"'!"&amp;"$"&amp;$D698&amp;$W$1&amp;"")</f>
        <v>0</v>
      </c>
      <c r="X698" s="232"/>
      <c r="Y698" s="230"/>
      <c r="Z698" s="231" cm="1">
        <f t="array" aca="1" ref="Z698" ca="1">INDIRECT("'"&amp;$C698&amp;"'!"&amp;"$"&amp;$D698&amp;$Z$1&amp;"")</f>
        <v>0</v>
      </c>
      <c r="AA698" s="232" t="s">
        <v>1</v>
      </c>
      <c r="AB698" s="232" t="s">
        <v>1</v>
      </c>
      <c r="AC698" s="233" t="s">
        <v>1</v>
      </c>
      <c r="AD698" s="229" cm="1">
        <f t="array" aca="1" ref="AD698" ca="1">INDIRECT("'"&amp;$C698&amp;"'!"&amp;"$"&amp;$D698&amp;$AD$1&amp;"")</f>
        <v>0</v>
      </c>
      <c r="AE698" s="232" t="s">
        <v>1</v>
      </c>
      <c r="AF698" s="232" t="s">
        <v>1</v>
      </c>
      <c r="AG698" s="230" t="s">
        <v>1</v>
      </c>
      <c r="AH698" s="231" cm="1">
        <f t="array" aca="1" ref="AH698" ca="1">INDIRECT("'"&amp;$C698&amp;"'!"&amp;"$"&amp;$D698&amp;$AH$1&amp;"")</f>
        <v>0</v>
      </c>
      <c r="AI698" s="232" t="s">
        <v>1</v>
      </c>
      <c r="AJ698" s="232" t="s">
        <v>1</v>
      </c>
      <c r="AK698" s="233" t="s">
        <v>1</v>
      </c>
      <c r="AL698" s="229" cm="1">
        <f t="array" aca="1" ref="AL698" ca="1">INDIRECT("'"&amp;$C698&amp;"'!"&amp;"$"&amp;$D698&amp;$AL$1&amp;"")</f>
        <v>0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cm="1">
        <f t="array" aca="1" ref="AR698" ca="1">INDIRECT("'"&amp;$C698&amp;"'!"&amp;"$"&amp;$D698&amp;$AR$1&amp;"")</f>
        <v>0</v>
      </c>
      <c r="AS698" s="232"/>
      <c r="AT698" s="230"/>
      <c r="AU698" s="231" cm="1">
        <f t="array" aca="1" ref="AU698" ca="1">INDIRECT("'"&amp;$C698&amp;"'!"&amp;"$"&amp;$D698&amp;$AU$1&amp;"")</f>
        <v>0</v>
      </c>
      <c r="AV698" s="232"/>
      <c r="AW698" s="230"/>
      <c r="AX698" s="229"/>
      <c r="AY698" s="233"/>
      <c r="AZ698" s="232" cm="1">
        <f t="array" aca="1" ref="AZ698" ca="1">INDIRECT("'"&amp;$C698&amp;"'!"&amp;"$"&amp;$D698&amp;$AZ$1&amp;"")</f>
        <v>0</v>
      </c>
      <c r="BA698" s="231"/>
      <c r="BB698" s="232"/>
      <c r="BC698" s="230"/>
      <c r="BD698" s="232" cm="1">
        <f t="array" aca="1" ref="BD698" ca="1">INDIRECT("'"&amp;$C698&amp;"'!"&amp;"$"&amp;$D698&amp;$BD$1&amp;"")</f>
        <v>0</v>
      </c>
      <c r="BE698" s="231"/>
      <c r="BF698" s="232"/>
      <c r="BG698" s="230"/>
      <c r="BH698" s="234"/>
      <c r="BI698" s="230"/>
      <c r="BJ698" s="234" cm="1">
        <f t="array" aca="1" ref="BJ698" ca="1">INDIRECT("'"&amp;$C698&amp;"'!"&amp;"$"&amp;$D698&amp;$BJ$1&amp;"")</f>
        <v>0</v>
      </c>
      <c r="BK698" s="232"/>
      <c r="BL698" s="230"/>
      <c r="BM698" s="408"/>
      <c r="BN698" s="229" cm="1">
        <f t="array" aca="1" ref="BN698" ca="1">INDIRECT("'"&amp;$C698&amp;"'!"&amp;"$"&amp;$D698&amp;$BN$1&amp;"")</f>
        <v>0</v>
      </c>
      <c r="BO698" s="231"/>
      <c r="BP698" s="230"/>
      <c r="BQ698" s="234" cm="1">
        <f t="array" aca="1" ref="BQ698" ca="1">INDIRECT("'"&amp;$C698&amp;"'!"&amp;"$"&amp;$D698&amp;$BQ$1&amp;"")</f>
        <v>0</v>
      </c>
      <c r="BR698" s="232"/>
      <c r="BS698" s="232"/>
      <c r="BT698" s="230"/>
      <c r="BU698" s="235" cm="1">
        <f t="array" aca="1" ref="BU698" ca="1">INDIRECT("'"&amp;$C698&amp;"'!"&amp;"$"&amp;$D698&amp;$BU$1&amp;"")</f>
        <v>0</v>
      </c>
      <c r="BV698" s="232"/>
      <c r="BW698" s="232"/>
      <c r="BX698" s="230"/>
      <c r="BY698" s="235"/>
      <c r="BZ698" s="232"/>
      <c r="CA698" s="232"/>
      <c r="CB698" s="230"/>
    </row>
    <row r="699" spans="1:80" ht="15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157</v>
      </c>
      <c r="E699" s="222"/>
      <c r="F699" s="223"/>
      <c r="G699" s="224" cm="1">
        <f t="array" aca="1" ref="G699" ca="1">INDIRECT("'"&amp;$C699&amp;"'!"&amp;"$"&amp;$D699&amp;$G$1&amp;"")</f>
        <v>0</v>
      </c>
      <c r="H699" s="225" t="s">
        <v>1</v>
      </c>
      <c r="I699" s="223" t="s">
        <v>1</v>
      </c>
      <c r="J699" s="224" cm="1">
        <f t="array" aca="1" ref="J699" ca="1">INDIRECT("'"&amp;$C699&amp;"'!"&amp;"$"&amp;$D699&amp;$J$1&amp;"")</f>
        <v>0</v>
      </c>
      <c r="K699" s="493"/>
      <c r="L699" s="225"/>
      <c r="M699" s="226"/>
      <c r="N699" s="222" cm="1">
        <f t="array" aca="1" ref="N699" ca="1">INDIRECT("'"&amp;$C699&amp;"'!"&amp;"$"&amp;$D699&amp;$N$1&amp;"")</f>
        <v>0</v>
      </c>
      <c r="O699" s="225"/>
      <c r="P699" s="225"/>
      <c r="Q699" s="223"/>
      <c r="R699" s="352" cm="1">
        <f t="array" aca="1" ref="R699" ca="1">INDIRECT("'"&amp;$C699&amp;"'!"&amp;"$"&amp;$D699&amp;$R$1&amp;"")</f>
        <v>0</v>
      </c>
      <c r="S699" s="225"/>
      <c r="T699" s="225"/>
      <c r="U699" s="226"/>
      <c r="V699" s="222"/>
      <c r="W699" s="227" cm="1">
        <f t="array" aca="1" ref="W699" ca="1">INDIRECT("'"&amp;$C699&amp;"'!"&amp;"$"&amp;$D699&amp;$W$1&amp;"")</f>
        <v>0</v>
      </c>
      <c r="X699" s="225"/>
      <c r="Y699" s="223"/>
      <c r="Z699" s="224" cm="1">
        <f t="array" aca="1" ref="Z699" ca="1">INDIRECT("'"&amp;$C699&amp;"'!"&amp;"$"&amp;$D699&amp;$Z$1&amp;"")</f>
        <v>0</v>
      </c>
      <c r="AA699" s="225" t="s">
        <v>1</v>
      </c>
      <c r="AB699" s="225" t="s">
        <v>1</v>
      </c>
      <c r="AC699" s="226" t="s">
        <v>1</v>
      </c>
      <c r="AD699" s="222" cm="1">
        <f t="array" aca="1" ref="AD699" ca="1">INDIRECT("'"&amp;$C699&amp;"'!"&amp;"$"&amp;$D699&amp;$AD$1&amp;"")</f>
        <v>0</v>
      </c>
      <c r="AE699" s="225" t="s">
        <v>1</v>
      </c>
      <c r="AF699" s="225" t="s">
        <v>1</v>
      </c>
      <c r="AG699" s="223" t="s">
        <v>1</v>
      </c>
      <c r="AH699" s="224" cm="1">
        <f t="array" aca="1" ref="AH699" ca="1">INDIRECT("'"&amp;$C699&amp;"'!"&amp;"$"&amp;$D699&amp;$AH$1&amp;"")</f>
        <v>0</v>
      </c>
      <c r="AI699" s="225" t="s">
        <v>1</v>
      </c>
      <c r="AJ699" s="225" t="s">
        <v>1</v>
      </c>
      <c r="AK699" s="226" t="s">
        <v>1</v>
      </c>
      <c r="AL699" s="222" cm="1">
        <f t="array" aca="1" ref="AL699" ca="1">INDIRECT("'"&amp;$C699&amp;"'!"&amp;"$"&amp;$D699&amp;$AL$1&amp;"")</f>
        <v>0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cm="1">
        <f t="array" aca="1" ref="AR699" ca="1">INDIRECT("'"&amp;$C699&amp;"'!"&amp;"$"&amp;$D699&amp;$AR$1&amp;"")</f>
        <v>0</v>
      </c>
      <c r="AS699" s="225"/>
      <c r="AT699" s="223"/>
      <c r="AU699" s="224" cm="1">
        <f t="array" aca="1" ref="AU699" ca="1">INDIRECT("'"&amp;$C699&amp;"'!"&amp;"$"&amp;$D699&amp;$AU$1&amp;"")</f>
        <v>0</v>
      </c>
      <c r="AV699" s="225"/>
      <c r="AW699" s="223"/>
      <c r="AX699" s="222"/>
      <c r="AY699" s="226"/>
      <c r="AZ699" s="225" cm="1">
        <f t="array" aca="1" ref="AZ699" ca="1">INDIRECT("'"&amp;$C699&amp;"'!"&amp;"$"&amp;$D699&amp;$AZ$1&amp;"")</f>
        <v>0</v>
      </c>
      <c r="BA699" s="224"/>
      <c r="BB699" s="225"/>
      <c r="BC699" s="223"/>
      <c r="BD699" s="225" cm="1">
        <f t="array" aca="1" ref="BD699" ca="1">INDIRECT("'"&amp;$C699&amp;"'!"&amp;"$"&amp;$D699&amp;$BD$1&amp;"")</f>
        <v>0</v>
      </c>
      <c r="BE699" s="224"/>
      <c r="BF699" s="225"/>
      <c r="BG699" s="223"/>
      <c r="BH699" s="227"/>
      <c r="BI699" s="223"/>
      <c r="BJ699" s="227" cm="1">
        <f t="array" aca="1" ref="BJ699" ca="1">INDIRECT("'"&amp;$C699&amp;"'!"&amp;"$"&amp;$D699&amp;$BJ$1&amp;"")</f>
        <v>0</v>
      </c>
      <c r="BK699" s="225"/>
      <c r="BL699" s="223"/>
      <c r="BM699" s="407"/>
      <c r="BN699" s="222" cm="1">
        <f t="array" aca="1" ref="BN699" ca="1">INDIRECT("'"&amp;$C699&amp;"'!"&amp;"$"&amp;$D699&amp;$BN$1&amp;"")</f>
        <v>0</v>
      </c>
      <c r="BO699" s="224"/>
      <c r="BP699" s="223"/>
      <c r="BQ699" s="227" cm="1">
        <f t="array" aca="1" ref="BQ699" ca="1">INDIRECT("'"&amp;$C699&amp;"'!"&amp;"$"&amp;$D699&amp;$BQ$1&amp;"")</f>
        <v>0</v>
      </c>
      <c r="BR699" s="225"/>
      <c r="BS699" s="225"/>
      <c r="BT699" s="223"/>
      <c r="BU699" s="228" cm="1">
        <f t="array" aca="1" ref="BU699" ca="1">INDIRECT("'"&amp;$C699&amp;"'!"&amp;"$"&amp;$D699&amp;$BU$1&amp;"")</f>
        <v>0</v>
      </c>
      <c r="BV699" s="225"/>
      <c r="BW699" s="225"/>
      <c r="BX699" s="223"/>
      <c r="BY699" s="228"/>
      <c r="BZ699" s="225"/>
      <c r="CA699" s="225"/>
      <c r="CB699" s="223"/>
    </row>
    <row r="700" spans="1:80" ht="15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158</v>
      </c>
      <c r="E700" s="229"/>
      <c r="F700" s="230"/>
      <c r="G700" s="231" cm="1">
        <f t="array" aca="1" ref="G700" ca="1">INDIRECT("'"&amp;$C700&amp;"'!"&amp;"$"&amp;$D700&amp;$G$1&amp;"")</f>
        <v>0</v>
      </c>
      <c r="H700" s="232" t="s">
        <v>1</v>
      </c>
      <c r="I700" s="230" t="s">
        <v>1</v>
      </c>
      <c r="J700" s="231" cm="1">
        <f t="array" aca="1" ref="J700" ca="1">INDIRECT("'"&amp;$C700&amp;"'!"&amp;"$"&amp;$D700&amp;$J$1&amp;"")</f>
        <v>0</v>
      </c>
      <c r="K700" s="232"/>
      <c r="L700" s="232"/>
      <c r="M700" s="233"/>
      <c r="N700" s="229" cm="1">
        <f t="array" aca="1" ref="N700" ca="1">INDIRECT("'"&amp;$C700&amp;"'!"&amp;"$"&amp;$D700&amp;$N$1&amp;"")</f>
        <v>0</v>
      </c>
      <c r="O700" s="232"/>
      <c r="P700" s="232"/>
      <c r="Q700" s="230"/>
      <c r="R700" s="229" cm="1">
        <f t="array" aca="1" ref="R700" ca="1">INDIRECT("'"&amp;$C700&amp;"'!"&amp;"$"&amp;$D700&amp;$R$1&amp;"")</f>
        <v>0</v>
      </c>
      <c r="S700" s="232"/>
      <c r="T700" s="232"/>
      <c r="U700" s="233"/>
      <c r="V700" s="229"/>
      <c r="W700" s="234" cm="1">
        <f t="array" aca="1" ref="W700" ca="1">INDIRECT("'"&amp;$C700&amp;"'!"&amp;"$"&amp;$D700&amp;$W$1&amp;"")</f>
        <v>0</v>
      </c>
      <c r="X700" s="232"/>
      <c r="Y700" s="230"/>
      <c r="Z700" s="231" cm="1">
        <f t="array" aca="1" ref="Z700" ca="1">INDIRECT("'"&amp;$C700&amp;"'!"&amp;"$"&amp;$D700&amp;$Z$1&amp;"")</f>
        <v>0</v>
      </c>
      <c r="AA700" s="232" t="s">
        <v>1</v>
      </c>
      <c r="AB700" s="232" t="s">
        <v>1</v>
      </c>
      <c r="AC700" s="233" t="s">
        <v>1</v>
      </c>
      <c r="AD700" s="229" cm="1">
        <f t="array" aca="1" ref="AD700" ca="1">INDIRECT("'"&amp;$C700&amp;"'!"&amp;"$"&amp;$D700&amp;$AD$1&amp;"")</f>
        <v>0</v>
      </c>
      <c r="AE700" s="232" t="s">
        <v>1</v>
      </c>
      <c r="AF700" s="232" t="s">
        <v>1</v>
      </c>
      <c r="AG700" s="230" t="s">
        <v>1</v>
      </c>
      <c r="AH700" s="231" cm="1">
        <f t="array" aca="1" ref="AH700" ca="1">INDIRECT("'"&amp;$C700&amp;"'!"&amp;"$"&amp;$D700&amp;$AH$1&amp;"")</f>
        <v>0</v>
      </c>
      <c r="AI700" s="232" t="s">
        <v>1</v>
      </c>
      <c r="AJ700" s="232" t="s">
        <v>1</v>
      </c>
      <c r="AK700" s="233" t="s">
        <v>1</v>
      </c>
      <c r="AL700" s="229" cm="1">
        <f t="array" aca="1" ref="AL700" ca="1">INDIRECT("'"&amp;$C700&amp;"'!"&amp;"$"&amp;$D700&amp;$AL$1&amp;"")</f>
        <v>0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cm="1">
        <f t="array" aca="1" ref="AR700" ca="1">INDIRECT("'"&amp;$C700&amp;"'!"&amp;"$"&amp;$D700&amp;$AR$1&amp;"")</f>
        <v>0</v>
      </c>
      <c r="AS700" s="232"/>
      <c r="AT700" s="230"/>
      <c r="AU700" s="231" cm="1">
        <f t="array" aca="1" ref="AU700" ca="1">INDIRECT("'"&amp;$C700&amp;"'!"&amp;"$"&amp;$D700&amp;$AU$1&amp;"")</f>
        <v>0</v>
      </c>
      <c r="AV700" s="232"/>
      <c r="AW700" s="230"/>
      <c r="AX700" s="229"/>
      <c r="AY700" s="233"/>
      <c r="AZ700" s="232" cm="1">
        <f t="array" aca="1" ref="AZ700" ca="1">INDIRECT("'"&amp;$C700&amp;"'!"&amp;"$"&amp;$D700&amp;$AZ$1&amp;"")</f>
        <v>0</v>
      </c>
      <c r="BA700" s="231"/>
      <c r="BB700" s="232"/>
      <c r="BC700" s="230"/>
      <c r="BD700" s="232" cm="1">
        <f t="array" aca="1" ref="BD700" ca="1">INDIRECT("'"&amp;$C700&amp;"'!"&amp;"$"&amp;$D700&amp;$BD$1&amp;"")</f>
        <v>0</v>
      </c>
      <c r="BE700" s="231"/>
      <c r="BF700" s="232"/>
      <c r="BG700" s="230"/>
      <c r="BH700" s="234"/>
      <c r="BI700" s="230"/>
      <c r="BJ700" s="234" cm="1">
        <f t="array" aca="1" ref="BJ700" ca="1">INDIRECT("'"&amp;$C700&amp;"'!"&amp;"$"&amp;$D700&amp;$BJ$1&amp;"")</f>
        <v>0</v>
      </c>
      <c r="BK700" s="232"/>
      <c r="BL700" s="230"/>
      <c r="BM700" s="408"/>
      <c r="BN700" s="229" cm="1">
        <f t="array" aca="1" ref="BN700" ca="1">INDIRECT("'"&amp;$C700&amp;"'!"&amp;"$"&amp;$D700&amp;$BN$1&amp;"")</f>
        <v>0</v>
      </c>
      <c r="BO700" s="231"/>
      <c r="BP700" s="230"/>
      <c r="BQ700" s="234" cm="1">
        <f t="array" aca="1" ref="BQ700" ca="1">INDIRECT("'"&amp;$C700&amp;"'!"&amp;"$"&amp;$D700&amp;$BQ$1&amp;"")</f>
        <v>0</v>
      </c>
      <c r="BR700" s="232"/>
      <c r="BS700" s="232"/>
      <c r="BT700" s="230"/>
      <c r="BU700" s="235" cm="1">
        <f t="array" aca="1" ref="BU700" ca="1">INDIRECT("'"&amp;$C700&amp;"'!"&amp;"$"&amp;$D700&amp;$BU$1&amp;"")</f>
        <v>0</v>
      </c>
      <c r="BV700" s="232"/>
      <c r="BW700" s="232"/>
      <c r="BX700" s="230"/>
      <c r="BY700" s="235"/>
      <c r="BZ700" s="232"/>
      <c r="CA700" s="232"/>
      <c r="CB700" s="230"/>
    </row>
    <row r="701" spans="1:80" ht="15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159</v>
      </c>
      <c r="E701" s="222"/>
      <c r="F701" s="223"/>
      <c r="G701" s="224" cm="1">
        <f t="array" aca="1" ref="G701" ca="1">INDIRECT("'"&amp;$C701&amp;"'!"&amp;"$"&amp;$D701&amp;$G$1&amp;"")</f>
        <v>0</v>
      </c>
      <c r="H701" s="225" t="s">
        <v>1</v>
      </c>
      <c r="I701" s="223" t="s">
        <v>1</v>
      </c>
      <c r="J701" s="224" cm="1">
        <f t="array" aca="1" ref="J701" ca="1">INDIRECT("'"&amp;$C701&amp;"'!"&amp;"$"&amp;$D701&amp;$J$1&amp;"")</f>
        <v>0</v>
      </c>
      <c r="K701" s="225"/>
      <c r="L701" s="225"/>
      <c r="M701" s="226"/>
      <c r="N701" s="222" cm="1">
        <f t="array" aca="1" ref="N701" ca="1">INDIRECT("'"&amp;$C701&amp;"'!"&amp;"$"&amp;$D701&amp;$N$1&amp;"")</f>
        <v>0</v>
      </c>
      <c r="O701" s="225"/>
      <c r="P701" s="225"/>
      <c r="Q701" s="223"/>
      <c r="R701" s="352" cm="1">
        <f t="array" aca="1" ref="R701" ca="1">INDIRECT("'"&amp;$C701&amp;"'!"&amp;"$"&amp;$D701&amp;$R$1&amp;"")</f>
        <v>0</v>
      </c>
      <c r="S701" s="225"/>
      <c r="T701" s="225"/>
      <c r="U701" s="226"/>
      <c r="V701" s="222"/>
      <c r="W701" s="227" cm="1">
        <f t="array" aca="1" ref="W701" ca="1">INDIRECT("'"&amp;$C701&amp;"'!"&amp;"$"&amp;$D701&amp;$W$1&amp;"")</f>
        <v>0</v>
      </c>
      <c r="X701" s="225"/>
      <c r="Y701" s="223"/>
      <c r="Z701" s="224" cm="1">
        <f t="array" aca="1" ref="Z701" ca="1">INDIRECT("'"&amp;$C701&amp;"'!"&amp;"$"&amp;$D701&amp;$Z$1&amp;"")</f>
        <v>0</v>
      </c>
      <c r="AA701" s="225" t="s">
        <v>1</v>
      </c>
      <c r="AB701" s="225" t="s">
        <v>1</v>
      </c>
      <c r="AC701" s="226" t="s">
        <v>1</v>
      </c>
      <c r="AD701" s="222" cm="1">
        <f t="array" aca="1" ref="AD701" ca="1">INDIRECT("'"&amp;$C701&amp;"'!"&amp;"$"&amp;$D701&amp;$AD$1&amp;"")</f>
        <v>0</v>
      </c>
      <c r="AE701" s="225" t="s">
        <v>1</v>
      </c>
      <c r="AF701" s="225" t="s">
        <v>1</v>
      </c>
      <c r="AG701" s="223" t="s">
        <v>1</v>
      </c>
      <c r="AH701" s="224" cm="1">
        <f t="array" aca="1" ref="AH701" ca="1">INDIRECT("'"&amp;$C701&amp;"'!"&amp;"$"&amp;$D701&amp;$AH$1&amp;"")</f>
        <v>0</v>
      </c>
      <c r="AI701" s="225" t="s">
        <v>1</v>
      </c>
      <c r="AJ701" s="225" t="s">
        <v>1</v>
      </c>
      <c r="AK701" s="226" t="s">
        <v>1</v>
      </c>
      <c r="AL701" s="222" cm="1">
        <f t="array" aca="1" ref="AL701" ca="1">INDIRECT("'"&amp;$C701&amp;"'!"&amp;"$"&amp;$D701&amp;$AL$1&amp;"")</f>
        <v>0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cm="1">
        <f t="array" aca="1" ref="AR701" ca="1">INDIRECT("'"&amp;$C701&amp;"'!"&amp;"$"&amp;$D701&amp;$AR$1&amp;"")</f>
        <v>0</v>
      </c>
      <c r="AS701" s="225"/>
      <c r="AT701" s="223"/>
      <c r="AU701" s="224" cm="1">
        <f t="array" aca="1" ref="AU701" ca="1">INDIRECT("'"&amp;$C701&amp;"'!"&amp;"$"&amp;$D701&amp;$AU$1&amp;"")</f>
        <v>0</v>
      </c>
      <c r="AV701" s="225"/>
      <c r="AW701" s="223"/>
      <c r="AX701" s="222"/>
      <c r="AY701" s="226"/>
      <c r="AZ701" s="225" cm="1">
        <f t="array" aca="1" ref="AZ701" ca="1">INDIRECT("'"&amp;$C701&amp;"'!"&amp;"$"&amp;$D701&amp;$AZ$1&amp;"")</f>
        <v>0</v>
      </c>
      <c r="BA701" s="224"/>
      <c r="BB701" s="225"/>
      <c r="BC701" s="223"/>
      <c r="BD701" s="225" cm="1">
        <f t="array" aca="1" ref="BD701" ca="1">INDIRECT("'"&amp;$C701&amp;"'!"&amp;"$"&amp;$D701&amp;$BD$1&amp;"")</f>
        <v>0</v>
      </c>
      <c r="BE701" s="224"/>
      <c r="BF701" s="225"/>
      <c r="BG701" s="223"/>
      <c r="BH701" s="227"/>
      <c r="BI701" s="223"/>
      <c r="BJ701" s="227" cm="1">
        <f t="array" aca="1" ref="BJ701" ca="1">INDIRECT("'"&amp;$C701&amp;"'!"&amp;"$"&amp;$D701&amp;$BJ$1&amp;"")</f>
        <v>0</v>
      </c>
      <c r="BK701" s="225"/>
      <c r="BL701" s="223"/>
      <c r="BM701" s="407"/>
      <c r="BN701" s="222" cm="1">
        <f t="array" aca="1" ref="BN701" ca="1">INDIRECT("'"&amp;$C701&amp;"'!"&amp;"$"&amp;$D701&amp;$BN$1&amp;"")</f>
        <v>0</v>
      </c>
      <c r="BO701" s="224"/>
      <c r="BP701" s="223"/>
      <c r="BQ701" s="227" cm="1">
        <f t="array" aca="1" ref="BQ701" ca="1">INDIRECT("'"&amp;$C701&amp;"'!"&amp;"$"&amp;$D701&amp;$BQ$1&amp;"")</f>
        <v>0</v>
      </c>
      <c r="BR701" s="225"/>
      <c r="BS701" s="225"/>
      <c r="BT701" s="223"/>
      <c r="BU701" s="228" cm="1">
        <f t="array" aca="1" ref="BU701" ca="1">INDIRECT("'"&amp;$C701&amp;"'!"&amp;"$"&amp;$D701&amp;$BU$1&amp;"")</f>
        <v>0</v>
      </c>
      <c r="BV701" s="225"/>
      <c r="BW701" s="225"/>
      <c r="BX701" s="223"/>
      <c r="BY701" s="228"/>
      <c r="BZ701" s="225"/>
      <c r="CA701" s="225"/>
      <c r="CB701" s="223"/>
    </row>
    <row r="702" spans="1:80" ht="15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160</v>
      </c>
      <c r="E702" s="229"/>
      <c r="F702" s="230"/>
      <c r="G702" s="231" cm="1">
        <f t="array" aca="1" ref="G702" ca="1">INDIRECT("'"&amp;$C702&amp;"'!"&amp;"$"&amp;$D702&amp;$G$1&amp;"")</f>
        <v>0</v>
      </c>
      <c r="H702" s="232" t="s">
        <v>1</v>
      </c>
      <c r="I702" s="230" t="s">
        <v>1</v>
      </c>
      <c r="J702" s="231" cm="1">
        <f t="array" aca="1" ref="J702" ca="1">INDIRECT("'"&amp;$C702&amp;"'!"&amp;"$"&amp;$D702&amp;$J$1&amp;"")</f>
        <v>0</v>
      </c>
      <c r="K702" s="232"/>
      <c r="L702" s="232"/>
      <c r="M702" s="233"/>
      <c r="N702" s="229" cm="1">
        <f t="array" aca="1" ref="N702" ca="1">INDIRECT("'"&amp;$C702&amp;"'!"&amp;"$"&amp;$D702&amp;$N$1&amp;"")</f>
        <v>0</v>
      </c>
      <c r="O702" s="232"/>
      <c r="P702" s="232"/>
      <c r="Q702" s="230"/>
      <c r="R702" s="229" cm="1">
        <f t="array" aca="1" ref="R702" ca="1">INDIRECT("'"&amp;$C702&amp;"'!"&amp;"$"&amp;$D702&amp;$R$1&amp;"")</f>
        <v>0</v>
      </c>
      <c r="S702" s="232"/>
      <c r="T702" s="232"/>
      <c r="U702" s="233"/>
      <c r="V702" s="229"/>
      <c r="W702" s="234" cm="1">
        <f t="array" aca="1" ref="W702" ca="1">INDIRECT("'"&amp;$C702&amp;"'!"&amp;"$"&amp;$D702&amp;$W$1&amp;"")</f>
        <v>0</v>
      </c>
      <c r="X702" s="232"/>
      <c r="Y702" s="230"/>
      <c r="Z702" s="231" cm="1">
        <f t="array" aca="1" ref="Z702" ca="1">INDIRECT("'"&amp;$C702&amp;"'!"&amp;"$"&amp;$D702&amp;$Z$1&amp;"")</f>
        <v>0</v>
      </c>
      <c r="AA702" s="232" t="s">
        <v>1</v>
      </c>
      <c r="AB702" s="232" t="s">
        <v>1</v>
      </c>
      <c r="AC702" s="233" t="s">
        <v>1</v>
      </c>
      <c r="AD702" s="229" cm="1">
        <f t="array" aca="1" ref="AD702" ca="1">INDIRECT("'"&amp;$C702&amp;"'!"&amp;"$"&amp;$D702&amp;$AD$1&amp;"")</f>
        <v>0</v>
      </c>
      <c r="AE702" s="232" t="s">
        <v>1</v>
      </c>
      <c r="AF702" s="232" t="s">
        <v>1</v>
      </c>
      <c r="AG702" s="230" t="s">
        <v>1</v>
      </c>
      <c r="AH702" s="231" cm="1">
        <f t="array" aca="1" ref="AH702" ca="1">INDIRECT("'"&amp;$C702&amp;"'!"&amp;"$"&amp;$D702&amp;$AH$1&amp;"")</f>
        <v>0</v>
      </c>
      <c r="AI702" s="232" t="s">
        <v>1</v>
      </c>
      <c r="AJ702" s="232" t="s">
        <v>1</v>
      </c>
      <c r="AK702" s="233" t="s">
        <v>1</v>
      </c>
      <c r="AL702" s="229" cm="1">
        <f t="array" aca="1" ref="AL702" ca="1">INDIRECT("'"&amp;$C702&amp;"'!"&amp;"$"&amp;$D702&amp;$AL$1&amp;"")</f>
        <v>0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cm="1">
        <f t="array" aca="1" ref="AR702" ca="1">INDIRECT("'"&amp;$C702&amp;"'!"&amp;"$"&amp;$D702&amp;$AR$1&amp;"")</f>
        <v>0</v>
      </c>
      <c r="AS702" s="232"/>
      <c r="AT702" s="230"/>
      <c r="AU702" s="231" cm="1">
        <f t="array" aca="1" ref="AU702" ca="1">INDIRECT("'"&amp;$C702&amp;"'!"&amp;"$"&amp;$D702&amp;$AU$1&amp;"")</f>
        <v>0</v>
      </c>
      <c r="AV702" s="232"/>
      <c r="AW702" s="230"/>
      <c r="AX702" s="229"/>
      <c r="AY702" s="233"/>
      <c r="AZ702" s="232" cm="1">
        <f t="array" aca="1" ref="AZ702" ca="1">INDIRECT("'"&amp;$C702&amp;"'!"&amp;"$"&amp;$D702&amp;$AZ$1&amp;"")</f>
        <v>0</v>
      </c>
      <c r="BA702" s="231"/>
      <c r="BB702" s="232"/>
      <c r="BC702" s="230"/>
      <c r="BD702" s="232" cm="1">
        <f t="array" aca="1" ref="BD702" ca="1">INDIRECT("'"&amp;$C702&amp;"'!"&amp;"$"&amp;$D702&amp;$BD$1&amp;"")</f>
        <v>0</v>
      </c>
      <c r="BE702" s="231"/>
      <c r="BF702" s="232"/>
      <c r="BG702" s="230"/>
      <c r="BH702" s="234"/>
      <c r="BI702" s="230"/>
      <c r="BJ702" s="234" cm="1">
        <f t="array" aca="1" ref="BJ702" ca="1">INDIRECT("'"&amp;$C702&amp;"'!"&amp;"$"&amp;$D702&amp;$BJ$1&amp;"")</f>
        <v>0</v>
      </c>
      <c r="BK702" s="232"/>
      <c r="BL702" s="230"/>
      <c r="BM702" s="408"/>
      <c r="BN702" s="229" cm="1">
        <f t="array" aca="1" ref="BN702" ca="1">INDIRECT("'"&amp;$C702&amp;"'!"&amp;"$"&amp;$D702&amp;$BN$1&amp;"")</f>
        <v>0</v>
      </c>
      <c r="BO702" s="231"/>
      <c r="BP702" s="230"/>
      <c r="BQ702" s="234" cm="1">
        <f t="array" aca="1" ref="BQ702" ca="1">INDIRECT("'"&amp;$C702&amp;"'!"&amp;"$"&amp;$D702&amp;$BQ$1&amp;"")</f>
        <v>0</v>
      </c>
      <c r="BR702" s="232"/>
      <c r="BS702" s="232"/>
      <c r="BT702" s="230"/>
      <c r="BU702" s="235" cm="1">
        <f t="array" aca="1" ref="BU702" ca="1">INDIRECT("'"&amp;$C702&amp;"'!"&amp;"$"&amp;$D702&amp;$BU$1&amp;"")</f>
        <v>0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161</v>
      </c>
      <c r="E703" s="236"/>
      <c r="F703" s="237"/>
      <c r="G703" s="238" cm="1">
        <f t="array" aca="1" ref="G703" ca="1">INDIRECT("'"&amp;$C703&amp;"'!"&amp;"$"&amp;$D703&amp;$G$1&amp;"")</f>
        <v>0</v>
      </c>
      <c r="H703" s="239" t="s">
        <v>1</v>
      </c>
      <c r="I703" s="237" t="s">
        <v>1</v>
      </c>
      <c r="J703" s="238" cm="1">
        <f t="array" aca="1" ref="J703" ca="1">INDIRECT("'"&amp;$C703&amp;"'!"&amp;"$"&amp;$D703&amp;$J$1&amp;"")</f>
        <v>0</v>
      </c>
      <c r="K703" s="239"/>
      <c r="L703" s="239"/>
      <c r="M703" s="240"/>
      <c r="N703" s="236" cm="1">
        <f t="array" aca="1" ref="N703" ca="1">INDIRECT("'"&amp;$C703&amp;"'!"&amp;"$"&amp;$D703&amp;$N$1&amp;"")</f>
        <v>0</v>
      </c>
      <c r="O703" s="239"/>
      <c r="P703" s="239"/>
      <c r="Q703" s="237"/>
      <c r="R703" s="354" cm="1">
        <f t="array" aca="1" ref="R703" ca="1">INDIRECT("'"&amp;$C703&amp;"'!"&amp;"$"&amp;$D703&amp;$R$1&amp;"")</f>
        <v>0</v>
      </c>
      <c r="S703" s="239"/>
      <c r="T703" s="239"/>
      <c r="U703" s="240"/>
      <c r="V703" s="236"/>
      <c r="W703" s="241" cm="1">
        <f t="array" aca="1" ref="W703" ca="1">INDIRECT("'"&amp;$C703&amp;"'!"&amp;"$"&amp;$D703&amp;$W$1&amp;"")</f>
        <v>0</v>
      </c>
      <c r="X703" s="239"/>
      <c r="Y703" s="237"/>
      <c r="Z703" s="238" cm="1">
        <f t="array" aca="1" ref="Z703" ca="1">INDIRECT("'"&amp;$C703&amp;"'!"&amp;"$"&amp;$D703&amp;$Z$1&amp;"")</f>
        <v>0</v>
      </c>
      <c r="AA703" s="239" t="s">
        <v>1</v>
      </c>
      <c r="AB703" s="239" t="s">
        <v>1</v>
      </c>
      <c r="AC703" s="240" t="s">
        <v>1</v>
      </c>
      <c r="AD703" s="236" cm="1">
        <f t="array" aca="1" ref="AD703" ca="1">INDIRECT("'"&amp;$C703&amp;"'!"&amp;"$"&amp;$D703&amp;$AD$1&amp;"")</f>
        <v>0</v>
      </c>
      <c r="AE703" s="239" t="s">
        <v>1</v>
      </c>
      <c r="AF703" s="239" t="s">
        <v>1</v>
      </c>
      <c r="AG703" s="237" t="s">
        <v>1</v>
      </c>
      <c r="AH703" s="238" cm="1">
        <f t="array" aca="1" ref="AH703" ca="1">INDIRECT("'"&amp;$C703&amp;"'!"&amp;"$"&amp;$D703&amp;$AH$1&amp;"")</f>
        <v>0</v>
      </c>
      <c r="AI703" s="239" t="s">
        <v>1</v>
      </c>
      <c r="AJ703" s="239" t="s">
        <v>1</v>
      </c>
      <c r="AK703" s="240" t="s">
        <v>1</v>
      </c>
      <c r="AL703" s="236" cm="1">
        <f t="array" aca="1" ref="AL703" ca="1">INDIRECT("'"&amp;$C703&amp;"'!"&amp;"$"&amp;$D703&amp;$AL$1&amp;"")</f>
        <v>0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cm="1">
        <f t="array" aca="1" ref="AR703" ca="1">INDIRECT("'"&amp;$C703&amp;"'!"&amp;"$"&amp;$D703&amp;$AR$1&amp;"")</f>
        <v>0</v>
      </c>
      <c r="AS703" s="239"/>
      <c r="AT703" s="237"/>
      <c r="AU703" s="238" cm="1">
        <f t="array" aca="1" ref="AU703" ca="1">INDIRECT("'"&amp;$C703&amp;"'!"&amp;"$"&amp;$D703&amp;$AU$1&amp;"")</f>
        <v>0</v>
      </c>
      <c r="AV703" s="239"/>
      <c r="AW703" s="237"/>
      <c r="AX703" s="236"/>
      <c r="AY703" s="240"/>
      <c r="AZ703" s="239" cm="1">
        <f t="array" aca="1" ref="AZ703" ca="1">INDIRECT("'"&amp;$C703&amp;"'!"&amp;"$"&amp;$D703&amp;$AZ$1&amp;"")</f>
        <v>0</v>
      </c>
      <c r="BA703" s="238"/>
      <c r="BB703" s="239"/>
      <c r="BC703" s="237"/>
      <c r="BD703" s="239" cm="1">
        <f t="array" aca="1" ref="BD703" ca="1">INDIRECT("'"&amp;$C703&amp;"'!"&amp;"$"&amp;$D703&amp;$BD$1&amp;"")</f>
        <v>0</v>
      </c>
      <c r="BE703" s="238"/>
      <c r="BF703" s="239"/>
      <c r="BG703" s="237"/>
      <c r="BH703" s="241"/>
      <c r="BI703" s="237"/>
      <c r="BJ703" s="241" cm="1">
        <f t="array" aca="1" ref="BJ703" ca="1">INDIRECT("'"&amp;$C703&amp;"'!"&amp;"$"&amp;$D703&amp;$BJ$1&amp;"")</f>
        <v>0</v>
      </c>
      <c r="BK703" s="239"/>
      <c r="BL703" s="237"/>
      <c r="BM703" s="409"/>
      <c r="BN703" s="236" cm="1">
        <f t="array" aca="1" ref="BN703" ca="1">INDIRECT("'"&amp;$C703&amp;"'!"&amp;"$"&amp;$D703&amp;$BN$1&amp;"")</f>
        <v>0</v>
      </c>
      <c r="BO703" s="238"/>
      <c r="BP703" s="237"/>
      <c r="BQ703" s="241" cm="1">
        <f t="array" aca="1" ref="BQ703" ca="1">INDIRECT("'"&amp;$C703&amp;"'!"&amp;"$"&amp;$D703&amp;$BQ$1&amp;"")</f>
        <v>0</v>
      </c>
      <c r="BR703" s="239"/>
      <c r="BS703" s="239"/>
      <c r="BT703" s="237"/>
      <c r="BU703" s="242" cm="1">
        <f t="array" aca="1" ref="BU703" ca="1">INDIRECT("'"&amp;$C703&amp;"'!"&amp;"$"&amp;$D703&amp;$BU$1&amp;"")</f>
        <v>0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>
      <c r="BI704" s="243"/>
    </row>
    <row r="705" spans="1:80" ht="15">
      <c r="A705" s="263">
        <f>A680+1</f>
        <v>46020</v>
      </c>
      <c r="B705" s="260">
        <v>0</v>
      </c>
      <c r="C705" s="245">
        <f>DAY(A705)</f>
        <v>29</v>
      </c>
      <c r="D705" s="246" t="s">
        <v>138</v>
      </c>
      <c r="E705" s="216"/>
      <c r="F705" s="217"/>
      <c r="G705" s="218" cm="1">
        <f t="array" aca="1" ref="G705" ca="1">INDIRECT("'"&amp;$C705&amp;"'!"&amp;"$"&amp;$D705&amp;$G$1&amp;"")</f>
        <v>0</v>
      </c>
      <c r="H705" s="219" t="s">
        <v>1</v>
      </c>
      <c r="I705" s="217" t="s">
        <v>1</v>
      </c>
      <c r="J705" s="218" cm="1">
        <f t="array" aca="1" ref="J705" ca="1">INDIRECT("'"&amp;$C705&amp;"'!"&amp;"$"&amp;$D705&amp;$J$1&amp;"")</f>
        <v>0</v>
      </c>
      <c r="K705" s="219"/>
      <c r="L705" s="219"/>
      <c r="M705" s="220"/>
      <c r="N705" s="216" cm="1">
        <f t="array" aca="1" ref="N705" ca="1">INDIRECT("'"&amp;$C705&amp;"'!"&amp;"$"&amp;$D705&amp;$N$1&amp;"")</f>
        <v>0</v>
      </c>
      <c r="O705" s="219"/>
      <c r="P705" s="219"/>
      <c r="Q705" s="217"/>
      <c r="R705" s="351" cm="1">
        <f t="array" aca="1" ref="R705" ca="1">INDIRECT("'"&amp;$C705&amp;"'!"&amp;"$"&amp;$D705&amp;$R$1&amp;"")</f>
        <v>0</v>
      </c>
      <c r="S705" s="219"/>
      <c r="T705" s="219"/>
      <c r="U705" s="220"/>
      <c r="V705" s="216"/>
      <c r="W705" s="221" cm="1">
        <f t="array" aca="1" ref="W705" ca="1">INDIRECT("'"&amp;$C705&amp;"'!"&amp;"$"&amp;$D705&amp;$W$1&amp;"")</f>
        <v>0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cm="1">
        <f t="array" aca="1" ref="AR705" ca="1">INDIRECT("'"&amp;$C705&amp;"'!"&amp;"$"&amp;$D705&amp;$AR$1&amp;"")</f>
        <v>0</v>
      </c>
      <c r="AS705" s="219"/>
      <c r="AT705" s="217"/>
      <c r="AU705" s="218" cm="1">
        <f t="array" aca="1" ref="AU705" ca="1">INDIRECT("'"&amp;$C705&amp;"'!"&amp;"$"&amp;$D705&amp;$AU$1&amp;"")</f>
        <v>0</v>
      </c>
      <c r="AV705" s="219"/>
      <c r="AW705" s="217"/>
      <c r="AX705" s="216"/>
      <c r="AY705" s="220"/>
      <c r="AZ705" s="219" cm="1">
        <f t="array" aca="1" ref="AZ705" ca="1">INDIRECT("'"&amp;$C705&amp;"'!"&amp;"$"&amp;$D705&amp;$AZ$1&amp;"")</f>
        <v>0</v>
      </c>
      <c r="BA705" s="218"/>
      <c r="BB705" s="219"/>
      <c r="BC705" s="217"/>
      <c r="BD705" s="219" cm="1">
        <f t="array" aca="1" ref="BD705" ca="1">INDIRECT("'"&amp;$C705&amp;"'!"&amp;"$"&amp;$D705&amp;$BD$1&amp;"")</f>
        <v>0</v>
      </c>
      <c r="BE705" s="218"/>
      <c r="BF705" s="219"/>
      <c r="BG705" s="217"/>
      <c r="BH705" s="221"/>
      <c r="BI705" s="217"/>
      <c r="BJ705" s="221" cm="1">
        <f t="array" aca="1" ref="BJ705" ca="1">INDIRECT("'"&amp;$C705&amp;"'!"&amp;"$"&amp;$D705&amp;$BJ$1&amp;"")</f>
        <v>0</v>
      </c>
      <c r="BK705" s="219"/>
      <c r="BL705" s="217"/>
      <c r="BM705" s="406"/>
      <c r="BN705" s="216" cm="1">
        <f t="array" aca="1" ref="BN705" ca="1">INDIRECT("'"&amp;$C705&amp;"'!"&amp;"$"&amp;$D705&amp;$BN$1&amp;"")</f>
        <v>0</v>
      </c>
      <c r="BO705" s="218"/>
      <c r="BP705" s="217"/>
      <c r="BQ705" s="221" cm="1">
        <f t="array" aca="1" ref="BQ705" ca="1">INDIRECT("'"&amp;$C705&amp;"'!"&amp;"$"&amp;$D705&amp;$BQ$1&amp;"")</f>
        <v>0</v>
      </c>
      <c r="BR705" s="219"/>
      <c r="BS705" s="219"/>
      <c r="BT705" s="217"/>
      <c r="BU705" s="221" cm="1">
        <f t="array" aca="1" ref="BU705" ca="1">INDIRECT("'"&amp;$C705&amp;"'!"&amp;"$"&amp;$D705&amp;$BU$1&amp;"")</f>
        <v>0</v>
      </c>
      <c r="BV705" s="219"/>
      <c r="BW705" s="219"/>
      <c r="BX705" s="217"/>
      <c r="BY705" s="274"/>
      <c r="BZ705" s="219"/>
      <c r="CA705" s="219"/>
      <c r="CB705" s="217"/>
    </row>
    <row r="706" spans="1:80" ht="15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139</v>
      </c>
      <c r="E706" s="222"/>
      <c r="F706" s="223"/>
      <c r="G706" s="224" cm="1">
        <f t="array" aca="1" ref="G706" ca="1">INDIRECT("'"&amp;$C706&amp;"'!"&amp;"$"&amp;$D706&amp;$G$1&amp;"")</f>
        <v>0</v>
      </c>
      <c r="H706" s="225" t="s">
        <v>1</v>
      </c>
      <c r="I706" s="223" t="s">
        <v>1</v>
      </c>
      <c r="J706" s="224" cm="1">
        <f t="array" aca="1" ref="J706" ca="1">INDIRECT("'"&amp;$C706&amp;"'!"&amp;"$"&amp;$D706&amp;$J$1&amp;"")</f>
        <v>0</v>
      </c>
      <c r="K706" s="225"/>
      <c r="L706" s="225"/>
      <c r="M706" s="226"/>
      <c r="N706" s="222" cm="1">
        <f t="array" aca="1" ref="N706" ca="1">INDIRECT("'"&amp;$C706&amp;"'!"&amp;"$"&amp;$D706&amp;$N$1&amp;"")</f>
        <v>0</v>
      </c>
      <c r="O706" s="225"/>
      <c r="P706" s="225"/>
      <c r="Q706" s="223"/>
      <c r="R706" s="352" cm="1">
        <f t="array" aca="1" ref="R706" ca="1">INDIRECT("'"&amp;$C706&amp;"'!"&amp;"$"&amp;$D706&amp;$R$1&amp;"")</f>
        <v>0</v>
      </c>
      <c r="S706" s="225"/>
      <c r="T706" s="225"/>
      <c r="U706" s="226"/>
      <c r="V706" s="222"/>
      <c r="W706" s="227" cm="1">
        <f t="array" aca="1" ref="W706" ca="1">INDIRECT("'"&amp;$C706&amp;"'!"&amp;"$"&amp;$D706&amp;$W$1&amp;"")</f>
        <v>0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cm="1">
        <f t="array" aca="1" ref="AR706" ca="1">INDIRECT("'"&amp;$C706&amp;"'!"&amp;"$"&amp;$D706&amp;$AR$1&amp;"")</f>
        <v>0</v>
      </c>
      <c r="AS706" s="225"/>
      <c r="AT706" s="223"/>
      <c r="AU706" s="224" cm="1">
        <f t="array" aca="1" ref="AU706" ca="1">INDIRECT("'"&amp;$C706&amp;"'!"&amp;"$"&amp;$D706&amp;$AU$1&amp;"")</f>
        <v>0</v>
      </c>
      <c r="AV706" s="225"/>
      <c r="AW706" s="223"/>
      <c r="AX706" s="222"/>
      <c r="AY706" s="226"/>
      <c r="AZ706" s="225" cm="1">
        <f t="array" aca="1" ref="AZ706" ca="1">INDIRECT("'"&amp;$C706&amp;"'!"&amp;"$"&amp;$D706&amp;$AZ$1&amp;"")</f>
        <v>0</v>
      </c>
      <c r="BA706" s="224"/>
      <c r="BB706" s="225"/>
      <c r="BC706" s="223"/>
      <c r="BD706" s="225" cm="1">
        <f t="array" aca="1" ref="BD706" ca="1">INDIRECT("'"&amp;$C706&amp;"'!"&amp;"$"&amp;$D706&amp;$BD$1&amp;"")</f>
        <v>0</v>
      </c>
      <c r="BE706" s="224"/>
      <c r="BF706" s="225"/>
      <c r="BG706" s="223"/>
      <c r="BH706" s="227"/>
      <c r="BI706" s="223"/>
      <c r="BJ706" s="227" cm="1">
        <f t="array" aca="1" ref="BJ706" ca="1">INDIRECT("'"&amp;$C706&amp;"'!"&amp;"$"&amp;$D706&amp;$BJ$1&amp;"")</f>
        <v>0</v>
      </c>
      <c r="BK706" s="225"/>
      <c r="BL706" s="223"/>
      <c r="BM706" s="407"/>
      <c r="BN706" s="222" cm="1">
        <f t="array" aca="1" ref="BN706" ca="1">INDIRECT("'"&amp;$C706&amp;"'!"&amp;"$"&amp;$D706&amp;$BN$1&amp;"")</f>
        <v>0</v>
      </c>
      <c r="BO706" s="224"/>
      <c r="BP706" s="223"/>
      <c r="BQ706" s="227" cm="1">
        <f t="array" aca="1" ref="BQ706" ca="1">INDIRECT("'"&amp;$C706&amp;"'!"&amp;"$"&amp;$D706&amp;$BQ$1&amp;"")</f>
        <v>0</v>
      </c>
      <c r="BR706" s="225"/>
      <c r="BS706" s="225"/>
      <c r="BT706" s="223"/>
      <c r="BU706" s="227" cm="1">
        <f t="array" aca="1" ref="BU706" ca="1">INDIRECT("'"&amp;$C706&amp;"'!"&amp;"$"&amp;$D706&amp;$BU$1&amp;"")</f>
        <v>0</v>
      </c>
      <c r="BV706" s="225"/>
      <c r="BW706" s="225"/>
      <c r="BX706" s="223"/>
      <c r="BY706" s="228"/>
      <c r="BZ706" s="225"/>
      <c r="CA706" s="225"/>
      <c r="CB706" s="223"/>
    </row>
    <row r="707" spans="1:80" ht="15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140</v>
      </c>
      <c r="E707" s="229"/>
      <c r="F707" s="230"/>
      <c r="G707" s="231" cm="1">
        <f t="array" aca="1" ref="G707" ca="1">INDIRECT("'"&amp;$C707&amp;"'!"&amp;"$"&amp;$D707&amp;$G$1&amp;"")</f>
        <v>0</v>
      </c>
      <c r="H707" s="232" t="s">
        <v>1</v>
      </c>
      <c r="I707" s="230" t="s">
        <v>1</v>
      </c>
      <c r="J707" s="231" cm="1">
        <f t="array" aca="1" ref="J707" ca="1">INDIRECT("'"&amp;$C707&amp;"'!"&amp;"$"&amp;$D707&amp;$J$1&amp;"")</f>
        <v>0</v>
      </c>
      <c r="K707" s="232"/>
      <c r="L707" s="232"/>
      <c r="M707" s="233"/>
      <c r="N707" s="229" cm="1">
        <f t="array" aca="1" ref="N707" ca="1">INDIRECT("'"&amp;$C707&amp;"'!"&amp;"$"&amp;$D707&amp;$N$1&amp;"")</f>
        <v>0</v>
      </c>
      <c r="O707" s="232"/>
      <c r="P707" s="232"/>
      <c r="Q707" s="230"/>
      <c r="R707" s="229" cm="1">
        <f t="array" aca="1" ref="R707" ca="1">INDIRECT("'"&amp;$C707&amp;"'!"&amp;"$"&amp;$D707&amp;$R$1&amp;"")</f>
        <v>0</v>
      </c>
      <c r="S707" s="232"/>
      <c r="T707" s="232"/>
      <c r="U707" s="233"/>
      <c r="V707" s="229"/>
      <c r="W707" s="234" cm="1">
        <f t="array" aca="1" ref="W707" ca="1">INDIRECT("'"&amp;$C707&amp;"'!"&amp;"$"&amp;$D707&amp;$W$1&amp;"")</f>
        <v>0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cm="1">
        <f t="array" aca="1" ref="AR707" ca="1">INDIRECT("'"&amp;$C707&amp;"'!"&amp;"$"&amp;$D707&amp;$AR$1&amp;"")</f>
        <v>0</v>
      </c>
      <c r="AS707" s="232"/>
      <c r="AT707" s="230"/>
      <c r="AU707" s="231" cm="1">
        <f t="array" aca="1" ref="AU707" ca="1">INDIRECT("'"&amp;$C707&amp;"'!"&amp;"$"&amp;$D707&amp;$AU$1&amp;"")</f>
        <v>0</v>
      </c>
      <c r="AV707" s="232"/>
      <c r="AW707" s="230"/>
      <c r="AX707" s="229"/>
      <c r="AY707" s="233"/>
      <c r="AZ707" s="232" cm="1">
        <f t="array" aca="1" ref="AZ707" ca="1">INDIRECT("'"&amp;$C707&amp;"'!"&amp;"$"&amp;$D707&amp;$AZ$1&amp;"")</f>
        <v>0</v>
      </c>
      <c r="BA707" s="231"/>
      <c r="BB707" s="232"/>
      <c r="BC707" s="230"/>
      <c r="BD707" s="232" cm="1">
        <f t="array" aca="1" ref="BD707" ca="1">INDIRECT("'"&amp;$C707&amp;"'!"&amp;"$"&amp;$D707&amp;$BD$1&amp;"")</f>
        <v>0</v>
      </c>
      <c r="BE707" s="231"/>
      <c r="BF707" s="232"/>
      <c r="BG707" s="230"/>
      <c r="BH707" s="234"/>
      <c r="BI707" s="230"/>
      <c r="BJ707" s="234" cm="1">
        <f t="array" aca="1" ref="BJ707" ca="1">INDIRECT("'"&amp;$C707&amp;"'!"&amp;"$"&amp;$D707&amp;$BJ$1&amp;"")</f>
        <v>0</v>
      </c>
      <c r="BK707" s="232"/>
      <c r="BL707" s="230"/>
      <c r="BM707" s="408"/>
      <c r="BN707" s="229" cm="1">
        <f t="array" aca="1" ref="BN707" ca="1">INDIRECT("'"&amp;$C707&amp;"'!"&amp;"$"&amp;$D707&amp;$BN$1&amp;"")</f>
        <v>0</v>
      </c>
      <c r="BO707" s="231"/>
      <c r="BP707" s="230"/>
      <c r="BQ707" s="234" cm="1">
        <f t="array" aca="1" ref="BQ707" ca="1">INDIRECT("'"&amp;$C707&amp;"'!"&amp;"$"&amp;$D707&amp;$BQ$1&amp;"")</f>
        <v>0</v>
      </c>
      <c r="BR707" s="232"/>
      <c r="BS707" s="232"/>
      <c r="BT707" s="230"/>
      <c r="BU707" s="234" cm="1">
        <f t="array" aca="1" ref="BU707" ca="1">INDIRECT("'"&amp;$C707&amp;"'!"&amp;"$"&amp;$D707&amp;$BU$1&amp;"")</f>
        <v>0</v>
      </c>
      <c r="BV707" s="232"/>
      <c r="BW707" s="232"/>
      <c r="BX707" s="230"/>
      <c r="BY707" s="235"/>
      <c r="BZ707" s="232"/>
      <c r="CA707" s="232"/>
      <c r="CB707" s="230"/>
    </row>
    <row r="708" spans="1:80" ht="15">
      <c r="A708" s="344">
        <f t="shared" si="55"/>
        <v>46020</v>
      </c>
      <c r="B708" s="261">
        <v>0.125</v>
      </c>
      <c r="C708" s="247">
        <f>DAY(A708)</f>
        <v>29</v>
      </c>
      <c r="D708" s="248" t="s">
        <v>141</v>
      </c>
      <c r="E708" s="222"/>
      <c r="F708" s="223"/>
      <c r="G708" s="224" cm="1">
        <f t="array" aca="1" ref="G708" ca="1">INDIRECT("'"&amp;$C708&amp;"'!"&amp;"$"&amp;$D708&amp;$G$1&amp;"")</f>
        <v>0</v>
      </c>
      <c r="H708" s="225" t="s">
        <v>1</v>
      </c>
      <c r="I708" s="223" t="s">
        <v>1</v>
      </c>
      <c r="J708" s="224" cm="1">
        <f t="array" aca="1" ref="J708" ca="1">INDIRECT("'"&amp;$C708&amp;"'!"&amp;"$"&amp;$D708&amp;$J$1&amp;"")</f>
        <v>0</v>
      </c>
      <c r="K708" s="225"/>
      <c r="L708" s="225"/>
      <c r="M708" s="226"/>
      <c r="N708" s="222" cm="1">
        <f t="array" aca="1" ref="N708" ca="1">INDIRECT("'"&amp;$C708&amp;"'!"&amp;"$"&amp;$D708&amp;$N$1&amp;"")</f>
        <v>0</v>
      </c>
      <c r="O708" s="225"/>
      <c r="P708" s="225"/>
      <c r="Q708" s="223"/>
      <c r="R708" s="352" cm="1">
        <f t="array" aca="1" ref="R708" ca="1">INDIRECT("'"&amp;$C708&amp;"'!"&amp;"$"&amp;$D708&amp;$R$1&amp;"")</f>
        <v>0</v>
      </c>
      <c r="S708" s="225"/>
      <c r="T708" s="225"/>
      <c r="U708" s="226"/>
      <c r="V708" s="222"/>
      <c r="W708" s="227" cm="1">
        <f t="array" aca="1" ref="W708" ca="1">INDIRECT("'"&amp;$C708&amp;"'!"&amp;"$"&amp;$D708&amp;$W$1&amp;"")</f>
        <v>0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cm="1">
        <f t="array" aca="1" ref="AR708" ca="1">INDIRECT("'"&amp;$C708&amp;"'!"&amp;"$"&amp;$D708&amp;$AR$1&amp;"")</f>
        <v>0</v>
      </c>
      <c r="AS708" s="225"/>
      <c r="AT708" s="223"/>
      <c r="AU708" s="224" cm="1">
        <f t="array" aca="1" ref="AU708" ca="1">INDIRECT("'"&amp;$C708&amp;"'!"&amp;"$"&amp;$D708&amp;$AU$1&amp;"")</f>
        <v>0</v>
      </c>
      <c r="AV708" s="225"/>
      <c r="AW708" s="223"/>
      <c r="AX708" s="222"/>
      <c r="AY708" s="226"/>
      <c r="AZ708" s="225" cm="1">
        <f t="array" aca="1" ref="AZ708" ca="1">INDIRECT("'"&amp;$C708&amp;"'!"&amp;"$"&amp;$D708&amp;$AZ$1&amp;"")</f>
        <v>0</v>
      </c>
      <c r="BA708" s="224"/>
      <c r="BB708" s="225"/>
      <c r="BC708" s="223"/>
      <c r="BD708" s="225" cm="1">
        <f t="array" aca="1" ref="BD708" ca="1">INDIRECT("'"&amp;$C708&amp;"'!"&amp;"$"&amp;$D708&amp;$BD$1&amp;"")</f>
        <v>0</v>
      </c>
      <c r="BE708" s="224"/>
      <c r="BF708" s="225"/>
      <c r="BG708" s="223"/>
      <c r="BH708" s="227"/>
      <c r="BI708" s="223"/>
      <c r="BJ708" s="227" cm="1">
        <f t="array" aca="1" ref="BJ708" ca="1">INDIRECT("'"&amp;$C708&amp;"'!"&amp;"$"&amp;$D708&amp;$BJ$1&amp;"")</f>
        <v>0</v>
      </c>
      <c r="BK708" s="225"/>
      <c r="BL708" s="223"/>
      <c r="BM708" s="407"/>
      <c r="BN708" s="222" cm="1">
        <f t="array" aca="1" ref="BN708" ca="1">INDIRECT("'"&amp;$C708&amp;"'!"&amp;"$"&amp;$D708&amp;$BN$1&amp;"")</f>
        <v>0</v>
      </c>
      <c r="BO708" s="224"/>
      <c r="BP708" s="223"/>
      <c r="BQ708" s="227" cm="1">
        <f t="array" aca="1" ref="BQ708" ca="1">INDIRECT("'"&amp;$C708&amp;"'!"&amp;"$"&amp;$D708&amp;$BQ$1&amp;"")</f>
        <v>0</v>
      </c>
      <c r="BR708" s="225"/>
      <c r="BS708" s="225"/>
      <c r="BT708" s="223"/>
      <c r="BU708" s="227" cm="1">
        <f t="array" aca="1" ref="BU708" ca="1">INDIRECT("'"&amp;$C708&amp;"'!"&amp;"$"&amp;$D708&amp;$BU$1&amp;"")</f>
        <v>0</v>
      </c>
      <c r="BV708" s="225"/>
      <c r="BW708" s="225"/>
      <c r="BX708" s="223"/>
      <c r="BY708" s="228"/>
      <c r="BZ708" s="225"/>
      <c r="CA708" s="225"/>
      <c r="CB708" s="223"/>
    </row>
    <row r="709" spans="1:80" ht="15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142</v>
      </c>
      <c r="E709" s="229"/>
      <c r="F709" s="230"/>
      <c r="G709" s="231" cm="1">
        <f t="array" aca="1" ref="G709" ca="1">INDIRECT("'"&amp;$C709&amp;"'!"&amp;"$"&amp;$D709&amp;$G$1&amp;"")</f>
        <v>0</v>
      </c>
      <c r="H709" s="232" t="s">
        <v>1</v>
      </c>
      <c r="I709" s="230" t="s">
        <v>1</v>
      </c>
      <c r="J709" s="231" cm="1">
        <f t="array" aca="1" ref="J709" ca="1">INDIRECT("'"&amp;$C709&amp;"'!"&amp;"$"&amp;$D709&amp;$J$1&amp;"")</f>
        <v>0</v>
      </c>
      <c r="K709" s="232"/>
      <c r="L709" s="232"/>
      <c r="M709" s="233"/>
      <c r="N709" s="229" cm="1">
        <f t="array" aca="1" ref="N709" ca="1">INDIRECT("'"&amp;$C709&amp;"'!"&amp;"$"&amp;$D709&amp;$N$1&amp;"")</f>
        <v>0</v>
      </c>
      <c r="O709" s="232"/>
      <c r="P709" s="232"/>
      <c r="Q709" s="230"/>
      <c r="R709" s="229" cm="1">
        <f t="array" aca="1" ref="R709" ca="1">INDIRECT("'"&amp;$C709&amp;"'!"&amp;"$"&amp;$D709&amp;$R$1&amp;"")</f>
        <v>0</v>
      </c>
      <c r="S709" s="232"/>
      <c r="T709" s="232"/>
      <c r="U709" s="233"/>
      <c r="V709" s="229"/>
      <c r="W709" s="234" cm="1">
        <f t="array" aca="1" ref="W709" ca="1">INDIRECT("'"&amp;$C709&amp;"'!"&amp;"$"&amp;$D709&amp;$W$1&amp;"")</f>
        <v>0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cm="1">
        <f t="array" aca="1" ref="AR709" ca="1">INDIRECT("'"&amp;$C709&amp;"'!"&amp;"$"&amp;$D709&amp;$AR$1&amp;"")</f>
        <v>0</v>
      </c>
      <c r="AS709" s="232"/>
      <c r="AT709" s="230"/>
      <c r="AU709" s="231" cm="1">
        <f t="array" aca="1" ref="AU709" ca="1">INDIRECT("'"&amp;$C709&amp;"'!"&amp;"$"&amp;$D709&amp;$AU$1&amp;"")</f>
        <v>0</v>
      </c>
      <c r="AV709" s="232"/>
      <c r="AW709" s="230"/>
      <c r="AX709" s="229"/>
      <c r="AY709" s="233"/>
      <c r="AZ709" s="232" cm="1">
        <f t="array" aca="1" ref="AZ709" ca="1">INDIRECT("'"&amp;$C709&amp;"'!"&amp;"$"&amp;$D709&amp;$AZ$1&amp;"")</f>
        <v>0</v>
      </c>
      <c r="BA709" s="231"/>
      <c r="BB709" s="232"/>
      <c r="BC709" s="230"/>
      <c r="BD709" s="232" cm="1">
        <f t="array" aca="1" ref="BD709" ca="1">INDIRECT("'"&amp;$C709&amp;"'!"&amp;"$"&amp;$D709&amp;$BD$1&amp;"")</f>
        <v>0</v>
      </c>
      <c r="BE709" s="231"/>
      <c r="BF709" s="232"/>
      <c r="BG709" s="230"/>
      <c r="BH709" s="234"/>
      <c r="BI709" s="230"/>
      <c r="BJ709" s="234" cm="1">
        <f t="array" aca="1" ref="BJ709" ca="1">INDIRECT("'"&amp;$C709&amp;"'!"&amp;"$"&amp;$D709&amp;$BJ$1&amp;"")</f>
        <v>0</v>
      </c>
      <c r="BK709" s="232"/>
      <c r="BL709" s="230"/>
      <c r="BM709" s="408"/>
      <c r="BN709" s="229" cm="1">
        <f t="array" aca="1" ref="BN709" ca="1">INDIRECT("'"&amp;$C709&amp;"'!"&amp;"$"&amp;$D709&amp;$BN$1&amp;"")</f>
        <v>0</v>
      </c>
      <c r="BO709" s="231"/>
      <c r="BP709" s="230"/>
      <c r="BQ709" s="234" cm="1">
        <f t="array" aca="1" ref="BQ709" ca="1">INDIRECT("'"&amp;$C709&amp;"'!"&amp;"$"&amp;$D709&amp;$BQ$1&amp;"")</f>
        <v>0</v>
      </c>
      <c r="BR709" s="232"/>
      <c r="BS709" s="232"/>
      <c r="BT709" s="230"/>
      <c r="BU709" s="234" cm="1">
        <f t="array" aca="1" ref="BU709" ca="1">INDIRECT("'"&amp;$C709&amp;"'!"&amp;"$"&amp;$D709&amp;$BU$1&amp;"")</f>
        <v>0</v>
      </c>
      <c r="BV709" s="232"/>
      <c r="BW709" s="232"/>
      <c r="BX709" s="230"/>
      <c r="BY709" s="235"/>
      <c r="BZ709" s="232"/>
      <c r="CA709" s="232"/>
      <c r="CB709" s="230"/>
    </row>
    <row r="710" spans="1:80" ht="15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143</v>
      </c>
      <c r="E710" s="222"/>
      <c r="F710" s="223"/>
      <c r="G710" s="224" cm="1">
        <f t="array" aca="1" ref="G710" ca="1">INDIRECT("'"&amp;$C710&amp;"'!"&amp;"$"&amp;$D710&amp;$G$1&amp;"")</f>
        <v>0</v>
      </c>
      <c r="H710" s="225" t="s">
        <v>1</v>
      </c>
      <c r="I710" s="223" t="s">
        <v>1</v>
      </c>
      <c r="J710" s="224" cm="1">
        <f t="array" aca="1" ref="J710" ca="1">INDIRECT("'"&amp;$C710&amp;"'!"&amp;"$"&amp;$D710&amp;$J$1&amp;"")</f>
        <v>0</v>
      </c>
      <c r="K710" s="225"/>
      <c r="L710" s="225"/>
      <c r="M710" s="226"/>
      <c r="N710" s="222" cm="1">
        <f t="array" aca="1" ref="N710" ca="1">INDIRECT("'"&amp;$C710&amp;"'!"&amp;"$"&amp;$D710&amp;$N$1&amp;"")</f>
        <v>0</v>
      </c>
      <c r="O710" s="225"/>
      <c r="P710" s="225"/>
      <c r="Q710" s="223"/>
      <c r="R710" s="352" cm="1">
        <f t="array" aca="1" ref="R710" ca="1">INDIRECT("'"&amp;$C710&amp;"'!"&amp;"$"&amp;$D710&amp;$R$1&amp;"")</f>
        <v>0</v>
      </c>
      <c r="S710" s="225"/>
      <c r="T710" s="225"/>
      <c r="U710" s="226"/>
      <c r="V710" s="222"/>
      <c r="W710" s="227" cm="1">
        <f t="array" aca="1" ref="W710" ca="1">INDIRECT("'"&amp;$C710&amp;"'!"&amp;"$"&amp;$D710&amp;$W$1&amp;"")</f>
        <v>0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cm="1">
        <f t="array" aca="1" ref="AR710" ca="1">INDIRECT("'"&amp;$C710&amp;"'!"&amp;"$"&amp;$D710&amp;$AR$1&amp;"")</f>
        <v>0</v>
      </c>
      <c r="AS710" s="225"/>
      <c r="AT710" s="223"/>
      <c r="AU710" s="224" cm="1">
        <f t="array" aca="1" ref="AU710" ca="1">INDIRECT("'"&amp;$C710&amp;"'!"&amp;"$"&amp;$D710&amp;$AU$1&amp;"")</f>
        <v>0</v>
      </c>
      <c r="AV710" s="225"/>
      <c r="AW710" s="223"/>
      <c r="AX710" s="222"/>
      <c r="AY710" s="226"/>
      <c r="AZ710" s="225" cm="1">
        <f t="array" aca="1" ref="AZ710" ca="1">INDIRECT("'"&amp;$C710&amp;"'!"&amp;"$"&amp;$D710&amp;$AZ$1&amp;"")</f>
        <v>0</v>
      </c>
      <c r="BA710" s="224"/>
      <c r="BB710" s="225"/>
      <c r="BC710" s="223"/>
      <c r="BD710" s="225" cm="1">
        <f t="array" aca="1" ref="BD710" ca="1">INDIRECT("'"&amp;$C710&amp;"'!"&amp;"$"&amp;$D710&amp;$BD$1&amp;"")</f>
        <v>0</v>
      </c>
      <c r="BE710" s="224"/>
      <c r="BF710" s="225"/>
      <c r="BG710" s="223"/>
      <c r="BH710" s="227"/>
      <c r="BI710" s="223"/>
      <c r="BJ710" s="227" cm="1">
        <f t="array" aca="1" ref="BJ710" ca="1">INDIRECT("'"&amp;$C710&amp;"'!"&amp;"$"&amp;$D710&amp;$BJ$1&amp;"")</f>
        <v>0</v>
      </c>
      <c r="BK710" s="225"/>
      <c r="BL710" s="223"/>
      <c r="BM710" s="407"/>
      <c r="BN710" s="222" cm="1">
        <f t="array" aca="1" ref="BN710" ca="1">INDIRECT("'"&amp;$C710&amp;"'!"&amp;"$"&amp;$D710&amp;$BN$1&amp;"")</f>
        <v>0</v>
      </c>
      <c r="BO710" s="224"/>
      <c r="BP710" s="223"/>
      <c r="BQ710" s="227" cm="1">
        <f t="array" aca="1" ref="BQ710" ca="1">INDIRECT("'"&amp;$C710&amp;"'!"&amp;"$"&amp;$D710&amp;$BQ$1&amp;"")</f>
        <v>0</v>
      </c>
      <c r="BR710" s="225"/>
      <c r="BS710" s="225"/>
      <c r="BT710" s="223"/>
      <c r="BU710" s="227" cm="1">
        <f t="array" aca="1" ref="BU710" ca="1">INDIRECT("'"&amp;$C710&amp;"'!"&amp;"$"&amp;$D710&amp;$BU$1&amp;"")</f>
        <v>0</v>
      </c>
      <c r="BV710" s="225"/>
      <c r="BW710" s="225"/>
      <c r="BX710" s="223"/>
      <c r="BY710" s="228"/>
      <c r="BZ710" s="225"/>
      <c r="CA710" s="225"/>
      <c r="CB710" s="223"/>
    </row>
    <row r="711" spans="1:80" ht="15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144</v>
      </c>
      <c r="E711" s="229"/>
      <c r="F711" s="230"/>
      <c r="G711" s="231" cm="1">
        <f t="array" aca="1" ref="G711" ca="1">INDIRECT("'"&amp;$C711&amp;"'!"&amp;"$"&amp;$D711&amp;$G$1&amp;"")</f>
        <v>0</v>
      </c>
      <c r="H711" s="232" t="s">
        <v>1</v>
      </c>
      <c r="I711" s="230" t="s">
        <v>1</v>
      </c>
      <c r="J711" s="231" cm="1">
        <f t="array" aca="1" ref="J711" ca="1">INDIRECT("'"&amp;$C711&amp;"'!"&amp;"$"&amp;$D711&amp;$J$1&amp;"")</f>
        <v>0</v>
      </c>
      <c r="K711" s="232"/>
      <c r="L711" s="232"/>
      <c r="M711" s="233"/>
      <c r="N711" s="229" cm="1">
        <f t="array" aca="1" ref="N711" ca="1">INDIRECT("'"&amp;$C711&amp;"'!"&amp;"$"&amp;$D711&amp;$N$1&amp;"")</f>
        <v>0</v>
      </c>
      <c r="O711" s="232"/>
      <c r="P711" s="232"/>
      <c r="Q711" s="230"/>
      <c r="R711" s="229" cm="1">
        <f t="array" aca="1" ref="R711" ca="1">INDIRECT("'"&amp;$C711&amp;"'!"&amp;"$"&amp;$D711&amp;$R$1&amp;"")</f>
        <v>0</v>
      </c>
      <c r="S711" s="232"/>
      <c r="T711" s="232"/>
      <c r="U711" s="233"/>
      <c r="V711" s="229"/>
      <c r="W711" s="234" cm="1">
        <f t="array" aca="1" ref="W711" ca="1">INDIRECT("'"&amp;$C711&amp;"'!"&amp;"$"&amp;$D711&amp;$W$1&amp;"")</f>
        <v>0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cm="1">
        <f t="array" aca="1" ref="AR711" ca="1">INDIRECT("'"&amp;$C711&amp;"'!"&amp;"$"&amp;$D711&amp;$AR$1&amp;"")</f>
        <v>0</v>
      </c>
      <c r="AS711" s="232"/>
      <c r="AT711" s="230"/>
      <c r="AU711" s="231" cm="1">
        <f t="array" aca="1" ref="AU711" ca="1">INDIRECT("'"&amp;$C711&amp;"'!"&amp;"$"&amp;$D711&amp;$AU$1&amp;"")</f>
        <v>0</v>
      </c>
      <c r="AV711" s="232"/>
      <c r="AW711" s="230"/>
      <c r="AX711" s="229"/>
      <c r="AY711" s="233"/>
      <c r="AZ711" s="232" cm="1">
        <f t="array" aca="1" ref="AZ711" ca="1">INDIRECT("'"&amp;$C711&amp;"'!"&amp;"$"&amp;$D711&amp;$AZ$1&amp;"")</f>
        <v>0</v>
      </c>
      <c r="BA711" s="231"/>
      <c r="BB711" s="232"/>
      <c r="BC711" s="230"/>
      <c r="BD711" s="232" cm="1">
        <f t="array" aca="1" ref="BD711" ca="1">INDIRECT("'"&amp;$C711&amp;"'!"&amp;"$"&amp;$D711&amp;$BD$1&amp;"")</f>
        <v>0</v>
      </c>
      <c r="BE711" s="231"/>
      <c r="BF711" s="232"/>
      <c r="BG711" s="230"/>
      <c r="BH711" s="234"/>
      <c r="BI711" s="230"/>
      <c r="BJ711" s="234" cm="1">
        <f t="array" aca="1" ref="BJ711" ca="1">INDIRECT("'"&amp;$C711&amp;"'!"&amp;"$"&amp;$D711&amp;$BJ$1&amp;"")</f>
        <v>0</v>
      </c>
      <c r="BK711" s="232"/>
      <c r="BL711" s="230"/>
      <c r="BM711" s="408"/>
      <c r="BN711" s="229" cm="1">
        <f t="array" aca="1" ref="BN711" ca="1">INDIRECT("'"&amp;$C711&amp;"'!"&amp;"$"&amp;$D711&amp;$BN$1&amp;"")</f>
        <v>0</v>
      </c>
      <c r="BO711" s="231"/>
      <c r="BP711" s="230"/>
      <c r="BQ711" s="234" cm="1">
        <f t="array" aca="1" ref="BQ711" ca="1">INDIRECT("'"&amp;$C711&amp;"'!"&amp;"$"&amp;$D711&amp;$BQ$1&amp;"")</f>
        <v>0</v>
      </c>
      <c r="BR711" s="232"/>
      <c r="BS711" s="232"/>
      <c r="BT711" s="230"/>
      <c r="BU711" s="234" cm="1">
        <f t="array" aca="1" ref="BU711" ca="1">INDIRECT("'"&amp;$C711&amp;"'!"&amp;"$"&amp;$D711&amp;$BU$1&amp;"")</f>
        <v>0</v>
      </c>
      <c r="BV711" s="232"/>
      <c r="BW711" s="232"/>
      <c r="BX711" s="230"/>
      <c r="BY711" s="235"/>
      <c r="BZ711" s="232"/>
      <c r="CA711" s="232"/>
      <c r="CB711" s="230"/>
    </row>
    <row r="712" spans="1:80" ht="15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145</v>
      </c>
      <c r="E712" s="222"/>
      <c r="F712" s="223"/>
      <c r="G712" s="224" cm="1">
        <f t="array" aca="1" ref="G712" ca="1">INDIRECT("'"&amp;$C712&amp;"'!"&amp;"$"&amp;$D712&amp;$G$1&amp;"")</f>
        <v>0</v>
      </c>
      <c r="H712" s="225" t="s">
        <v>1</v>
      </c>
      <c r="I712" s="223" t="s">
        <v>1</v>
      </c>
      <c r="J712" s="224" cm="1">
        <f t="array" aca="1" ref="J712" ca="1">INDIRECT("'"&amp;$C712&amp;"'!"&amp;"$"&amp;$D712&amp;$J$1&amp;"")</f>
        <v>0</v>
      </c>
      <c r="K712" s="225"/>
      <c r="L712" s="225"/>
      <c r="M712" s="226"/>
      <c r="N712" s="222" cm="1">
        <f t="array" aca="1" ref="N712" ca="1">INDIRECT("'"&amp;$C712&amp;"'!"&amp;"$"&amp;$D712&amp;$N$1&amp;"")</f>
        <v>0</v>
      </c>
      <c r="O712" s="225"/>
      <c r="P712" s="225"/>
      <c r="Q712" s="223"/>
      <c r="R712" s="352" cm="1">
        <f t="array" aca="1" ref="R712" ca="1">INDIRECT("'"&amp;$C712&amp;"'!"&amp;"$"&amp;$D712&amp;$R$1&amp;"")</f>
        <v>0</v>
      </c>
      <c r="S712" s="225"/>
      <c r="T712" s="225"/>
      <c r="U712" s="226"/>
      <c r="V712" s="222"/>
      <c r="W712" s="227" cm="1">
        <f t="array" aca="1" ref="W712" ca="1">INDIRECT("'"&amp;$C712&amp;"'!"&amp;"$"&amp;$D712&amp;$W$1&amp;"")</f>
        <v>0</v>
      </c>
      <c r="X712" s="225"/>
      <c r="Y712" s="223"/>
      <c r="Z712" s="224" cm="1">
        <f t="array" aca="1" ref="Z712" ca="1">INDIRECT("'"&amp;$C712&amp;"'!"&amp;"$"&amp;$D712&amp;$Z$1&amp;"")</f>
        <v>0</v>
      </c>
      <c r="AA712" s="225" t="s">
        <v>1</v>
      </c>
      <c r="AB712" s="225" t="s">
        <v>1</v>
      </c>
      <c r="AC712" s="226" t="s">
        <v>1</v>
      </c>
      <c r="AD712" s="222" cm="1">
        <f t="array" aca="1" ref="AD712" ca="1">INDIRECT("'"&amp;$C712&amp;"'!"&amp;"$"&amp;$D712&amp;$AD$1&amp;"")</f>
        <v>0</v>
      </c>
      <c r="AE712" s="225" t="s">
        <v>1</v>
      </c>
      <c r="AF712" s="225" t="s">
        <v>1</v>
      </c>
      <c r="AG712" s="223" t="s">
        <v>1</v>
      </c>
      <c r="AH712" s="224" cm="1">
        <f t="array" aca="1" ref="AH712" ca="1">INDIRECT("'"&amp;$C712&amp;"'!"&amp;"$"&amp;$D712&amp;$AH$1&amp;"")</f>
        <v>0</v>
      </c>
      <c r="AI712" s="225" t="s">
        <v>1</v>
      </c>
      <c r="AJ712" s="225" t="s">
        <v>1</v>
      </c>
      <c r="AK712" s="226" t="s">
        <v>1</v>
      </c>
      <c r="AL712" s="222" cm="1">
        <f t="array" aca="1" ref="AL712" ca="1">INDIRECT("'"&amp;$C712&amp;"'!"&amp;"$"&amp;$D712&amp;$AL$1&amp;"")</f>
        <v>0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cm="1">
        <f t="array" aca="1" ref="AR712" ca="1">INDIRECT("'"&amp;$C712&amp;"'!"&amp;"$"&amp;$D712&amp;$AR$1&amp;"")</f>
        <v>0</v>
      </c>
      <c r="AS712" s="225"/>
      <c r="AT712" s="223"/>
      <c r="AU712" s="224" cm="1">
        <f t="array" aca="1" ref="AU712" ca="1">INDIRECT("'"&amp;$C712&amp;"'!"&amp;"$"&amp;$D712&amp;$AU$1&amp;"")</f>
        <v>0</v>
      </c>
      <c r="AV712" s="225"/>
      <c r="AW712" s="223"/>
      <c r="AX712" s="222"/>
      <c r="AY712" s="226"/>
      <c r="AZ712" s="225" cm="1">
        <f t="array" aca="1" ref="AZ712" ca="1">INDIRECT("'"&amp;$C712&amp;"'!"&amp;"$"&amp;$D712&amp;$AZ$1&amp;"")</f>
        <v>0</v>
      </c>
      <c r="BA712" s="224"/>
      <c r="BB712" s="225"/>
      <c r="BC712" s="223"/>
      <c r="BD712" s="225" cm="1">
        <f t="array" aca="1" ref="BD712" ca="1">INDIRECT("'"&amp;$C712&amp;"'!"&amp;"$"&amp;$D712&amp;$BD$1&amp;"")</f>
        <v>0</v>
      </c>
      <c r="BE712" s="224"/>
      <c r="BF712" s="225"/>
      <c r="BG712" s="223"/>
      <c r="BH712" s="227"/>
      <c r="BI712" s="223"/>
      <c r="BJ712" s="227" cm="1">
        <f t="array" aca="1" ref="BJ712" ca="1">INDIRECT("'"&amp;$C712&amp;"'!"&amp;"$"&amp;$D712&amp;$BJ$1&amp;"")</f>
        <v>0</v>
      </c>
      <c r="BK712" s="225"/>
      <c r="BL712" s="223"/>
      <c r="BM712" s="407"/>
      <c r="BN712" s="222" cm="1">
        <f t="array" aca="1" ref="BN712" ca="1">INDIRECT("'"&amp;$C712&amp;"'!"&amp;"$"&amp;$D712&amp;$BN$1&amp;"")</f>
        <v>0</v>
      </c>
      <c r="BO712" s="224"/>
      <c r="BP712" s="223"/>
      <c r="BQ712" s="227" cm="1">
        <f t="array" aca="1" ref="BQ712" ca="1">INDIRECT("'"&amp;$C712&amp;"'!"&amp;"$"&amp;$D712&amp;$BQ$1&amp;"")</f>
        <v>0</v>
      </c>
      <c r="BR712" s="225"/>
      <c r="BS712" s="225"/>
      <c r="BT712" s="223"/>
      <c r="BU712" s="228" cm="1">
        <f t="array" aca="1" ref="BU712" ca="1">INDIRECT("'"&amp;$C712&amp;"'!"&amp;"$"&amp;$D712&amp;$BU$1&amp;"")</f>
        <v>0</v>
      </c>
      <c r="BV712" s="225"/>
      <c r="BW712" s="225"/>
      <c r="BX712" s="223"/>
      <c r="BY712" s="228"/>
      <c r="BZ712" s="225"/>
      <c r="CA712" s="225"/>
      <c r="CB712" s="223"/>
    </row>
    <row r="713" spans="1:80" ht="15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146</v>
      </c>
      <c r="E713" s="229"/>
      <c r="F713" s="230"/>
      <c r="G713" s="231" cm="1">
        <f t="array" aca="1" ref="G713" ca="1">INDIRECT("'"&amp;$C713&amp;"'!"&amp;"$"&amp;$D713&amp;$G$1&amp;"")</f>
        <v>0</v>
      </c>
      <c r="H713" s="232" t="s">
        <v>1</v>
      </c>
      <c r="I713" s="230" t="s">
        <v>1</v>
      </c>
      <c r="J713" s="231" cm="1">
        <f t="array" aca="1" ref="J713" ca="1">INDIRECT("'"&amp;$C713&amp;"'!"&amp;"$"&amp;$D713&amp;$J$1&amp;"")</f>
        <v>0</v>
      </c>
      <c r="K713" s="232"/>
      <c r="L713" s="232"/>
      <c r="M713" s="233"/>
      <c r="N713" s="229" cm="1">
        <f t="array" aca="1" ref="N713" ca="1">INDIRECT("'"&amp;$C713&amp;"'!"&amp;"$"&amp;$D713&amp;$N$1&amp;"")</f>
        <v>0</v>
      </c>
      <c r="O713" s="232"/>
      <c r="P713" s="232"/>
      <c r="Q713" s="230"/>
      <c r="R713" s="229" cm="1">
        <f t="array" aca="1" ref="R713" ca="1">INDIRECT("'"&amp;$C713&amp;"'!"&amp;"$"&amp;$D713&amp;$R$1&amp;"")</f>
        <v>0</v>
      </c>
      <c r="S713" s="232"/>
      <c r="T713" s="232"/>
      <c r="U713" s="233"/>
      <c r="V713" s="229"/>
      <c r="W713" s="234" cm="1">
        <f t="array" aca="1" ref="W713" ca="1">INDIRECT("'"&amp;$C713&amp;"'!"&amp;"$"&amp;$D713&amp;$W$1&amp;"")</f>
        <v>0</v>
      </c>
      <c r="X713" s="232"/>
      <c r="Y713" s="230"/>
      <c r="Z713" s="231" cm="1">
        <f t="array" aca="1" ref="Z713" ca="1">INDIRECT("'"&amp;$C713&amp;"'!"&amp;"$"&amp;$D713&amp;$Z$1&amp;"")</f>
        <v>0</v>
      </c>
      <c r="AA713" s="232" t="s">
        <v>1</v>
      </c>
      <c r="AB713" s="232" t="s">
        <v>1</v>
      </c>
      <c r="AC713" s="233" t="s">
        <v>1</v>
      </c>
      <c r="AD713" s="229" cm="1">
        <f t="array" aca="1" ref="AD713" ca="1">INDIRECT("'"&amp;$C713&amp;"'!"&amp;"$"&amp;$D713&amp;$AD$1&amp;"")</f>
        <v>0</v>
      </c>
      <c r="AE713" s="232" t="s">
        <v>1</v>
      </c>
      <c r="AF713" s="232" t="s">
        <v>1</v>
      </c>
      <c r="AG713" s="230" t="s">
        <v>1</v>
      </c>
      <c r="AH713" s="231" cm="1">
        <f t="array" aca="1" ref="AH713" ca="1">INDIRECT("'"&amp;$C713&amp;"'!"&amp;"$"&amp;$D713&amp;$AH$1&amp;"")</f>
        <v>0</v>
      </c>
      <c r="AI713" s="232" t="s">
        <v>1</v>
      </c>
      <c r="AJ713" s="232" t="s">
        <v>1</v>
      </c>
      <c r="AK713" s="233" t="s">
        <v>1</v>
      </c>
      <c r="AL713" s="229" cm="1">
        <f t="array" aca="1" ref="AL713" ca="1">INDIRECT("'"&amp;$C713&amp;"'!"&amp;"$"&amp;$D713&amp;$AL$1&amp;"")</f>
        <v>0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cm="1">
        <f t="array" aca="1" ref="AR713" ca="1">INDIRECT("'"&amp;$C713&amp;"'!"&amp;"$"&amp;$D713&amp;$AR$1&amp;"")</f>
        <v>0</v>
      </c>
      <c r="AS713" s="232"/>
      <c r="AT713" s="230"/>
      <c r="AU713" s="231" cm="1">
        <f t="array" aca="1" ref="AU713" ca="1">INDIRECT("'"&amp;$C713&amp;"'!"&amp;"$"&amp;$D713&amp;$AU$1&amp;"")</f>
        <v>0</v>
      </c>
      <c r="AV713" s="232"/>
      <c r="AW713" s="230"/>
      <c r="AX713" s="229"/>
      <c r="AY713" s="233"/>
      <c r="AZ713" s="232" cm="1">
        <f t="array" aca="1" ref="AZ713" ca="1">INDIRECT("'"&amp;$C713&amp;"'!"&amp;"$"&amp;$D713&amp;$AZ$1&amp;"")</f>
        <v>0</v>
      </c>
      <c r="BA713" s="231"/>
      <c r="BB713" s="232"/>
      <c r="BC713" s="230"/>
      <c r="BD713" s="232" cm="1">
        <f t="array" aca="1" ref="BD713" ca="1">INDIRECT("'"&amp;$C713&amp;"'!"&amp;"$"&amp;$D713&amp;$BD$1&amp;"")</f>
        <v>0</v>
      </c>
      <c r="BE713" s="231"/>
      <c r="BF713" s="232"/>
      <c r="BG713" s="230"/>
      <c r="BH713" s="234"/>
      <c r="BI713" s="230"/>
      <c r="BJ713" s="234" cm="1">
        <f t="array" aca="1" ref="BJ713" ca="1">INDIRECT("'"&amp;$C713&amp;"'!"&amp;"$"&amp;$D713&amp;$BJ$1&amp;"")</f>
        <v>0</v>
      </c>
      <c r="BK713" s="232"/>
      <c r="BL713" s="230"/>
      <c r="BM713" s="408"/>
      <c r="BN713" s="229" cm="1">
        <f t="array" aca="1" ref="BN713" ca="1">INDIRECT("'"&amp;$C713&amp;"'!"&amp;"$"&amp;$D713&amp;$BN$1&amp;"")</f>
        <v>0</v>
      </c>
      <c r="BO713" s="231"/>
      <c r="BP713" s="230"/>
      <c r="BQ713" s="234" cm="1">
        <f t="array" aca="1" ref="BQ713" ca="1">INDIRECT("'"&amp;$C713&amp;"'!"&amp;"$"&amp;$D713&amp;$BQ$1&amp;"")</f>
        <v>0</v>
      </c>
      <c r="BR713" s="232"/>
      <c r="BS713" s="232"/>
      <c r="BT713" s="230"/>
      <c r="BU713" s="235" cm="1">
        <f t="array" aca="1" ref="BU713" ca="1">INDIRECT("'"&amp;$C713&amp;"'!"&amp;"$"&amp;$D713&amp;$BU$1&amp;"")</f>
        <v>0</v>
      </c>
      <c r="BV713" s="232"/>
      <c r="BW713" s="232"/>
      <c r="BX713" s="230"/>
      <c r="BY713" s="235"/>
      <c r="BZ713" s="232"/>
      <c r="CA713" s="232"/>
      <c r="CB713" s="230"/>
    </row>
    <row r="714" spans="1:80" ht="15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147</v>
      </c>
      <c r="E714" s="222"/>
      <c r="F714" s="223"/>
      <c r="G714" s="224" cm="1">
        <f t="array" aca="1" ref="G714" ca="1">INDIRECT("'"&amp;$C714&amp;"'!"&amp;"$"&amp;$D714&amp;$G$1&amp;"")</f>
        <v>0</v>
      </c>
      <c r="H714" s="225" t="s">
        <v>1</v>
      </c>
      <c r="I714" s="223" t="s">
        <v>1</v>
      </c>
      <c r="J714" s="224" cm="1">
        <f t="array" aca="1" ref="J714" ca="1">INDIRECT("'"&amp;$C714&amp;"'!"&amp;"$"&amp;$D714&amp;$J$1&amp;"")</f>
        <v>0</v>
      </c>
      <c r="K714" s="225"/>
      <c r="L714" s="225"/>
      <c r="M714" s="226"/>
      <c r="N714" s="222" cm="1">
        <f t="array" aca="1" ref="N714" ca="1">INDIRECT("'"&amp;$C714&amp;"'!"&amp;"$"&amp;$D714&amp;$N$1&amp;"")</f>
        <v>0</v>
      </c>
      <c r="O714" s="225"/>
      <c r="P714" s="225"/>
      <c r="Q714" s="223"/>
      <c r="R714" s="352" cm="1">
        <f t="array" aca="1" ref="R714" ca="1">INDIRECT("'"&amp;$C714&amp;"'!"&amp;"$"&amp;$D714&amp;$R$1&amp;"")</f>
        <v>0</v>
      </c>
      <c r="S714" s="225"/>
      <c r="T714" s="225"/>
      <c r="U714" s="226"/>
      <c r="V714" s="222"/>
      <c r="W714" s="227" cm="1">
        <f t="array" aca="1" ref="W714" ca="1">INDIRECT("'"&amp;$C714&amp;"'!"&amp;"$"&amp;$D714&amp;$W$1&amp;"")</f>
        <v>0</v>
      </c>
      <c r="X714" s="225"/>
      <c r="Y714" s="223"/>
      <c r="Z714" s="224" cm="1">
        <f t="array" aca="1" ref="Z714" ca="1">INDIRECT("'"&amp;$C714&amp;"'!"&amp;"$"&amp;$D714&amp;$Z$1&amp;"")</f>
        <v>0</v>
      </c>
      <c r="AA714" s="225" t="s">
        <v>1</v>
      </c>
      <c r="AB714" s="225" t="s">
        <v>1</v>
      </c>
      <c r="AC714" s="226" t="s">
        <v>1</v>
      </c>
      <c r="AD714" s="222" cm="1">
        <f t="array" aca="1" ref="AD714" ca="1">INDIRECT("'"&amp;$C714&amp;"'!"&amp;"$"&amp;$D714&amp;$AD$1&amp;"")</f>
        <v>0</v>
      </c>
      <c r="AE714" s="225" t="s">
        <v>1</v>
      </c>
      <c r="AF714" s="225" t="s">
        <v>1</v>
      </c>
      <c r="AG714" s="223" t="s">
        <v>1</v>
      </c>
      <c r="AH714" s="224" cm="1">
        <f t="array" aca="1" ref="AH714" ca="1">INDIRECT("'"&amp;$C714&amp;"'!"&amp;"$"&amp;$D714&amp;$AH$1&amp;"")</f>
        <v>0</v>
      </c>
      <c r="AI714" s="225" t="s">
        <v>1</v>
      </c>
      <c r="AJ714" s="225" t="s">
        <v>1</v>
      </c>
      <c r="AK714" s="226" t="s">
        <v>1</v>
      </c>
      <c r="AL714" s="222" cm="1">
        <f t="array" aca="1" ref="AL714" ca="1">INDIRECT("'"&amp;$C714&amp;"'!"&amp;"$"&amp;$D714&amp;$AL$1&amp;"")</f>
        <v>0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cm="1">
        <f t="array" aca="1" ref="AR714" ca="1">INDIRECT("'"&amp;$C714&amp;"'!"&amp;"$"&amp;$D714&amp;$AR$1&amp;"")</f>
        <v>0</v>
      </c>
      <c r="AS714" s="225"/>
      <c r="AT714" s="223"/>
      <c r="AU714" s="224" cm="1">
        <f t="array" aca="1" ref="AU714" ca="1">INDIRECT("'"&amp;$C714&amp;"'!"&amp;"$"&amp;$D714&amp;$AU$1&amp;"")</f>
        <v>0</v>
      </c>
      <c r="AV714" s="225"/>
      <c r="AW714" s="223"/>
      <c r="AX714" s="222"/>
      <c r="AY714" s="226"/>
      <c r="AZ714" s="225" cm="1">
        <f t="array" aca="1" ref="AZ714" ca="1">INDIRECT("'"&amp;$C714&amp;"'!"&amp;"$"&amp;$D714&amp;$AZ$1&amp;"")</f>
        <v>0</v>
      </c>
      <c r="BA714" s="224"/>
      <c r="BB714" s="225"/>
      <c r="BC714" s="223"/>
      <c r="BD714" s="225" cm="1">
        <f t="array" aca="1" ref="BD714" ca="1">INDIRECT("'"&amp;$C714&amp;"'!"&amp;"$"&amp;$D714&amp;$BD$1&amp;"")</f>
        <v>0</v>
      </c>
      <c r="BE714" s="224"/>
      <c r="BF714" s="225"/>
      <c r="BG714" s="223"/>
      <c r="BH714" s="227"/>
      <c r="BI714" s="223"/>
      <c r="BJ714" s="227" cm="1">
        <f t="array" aca="1" ref="BJ714" ca="1">INDIRECT("'"&amp;$C714&amp;"'!"&amp;"$"&amp;$D714&amp;$BJ$1&amp;"")</f>
        <v>0</v>
      </c>
      <c r="BK714" s="225"/>
      <c r="BL714" s="223"/>
      <c r="BM714" s="407"/>
      <c r="BN714" s="222" cm="1">
        <f t="array" aca="1" ref="BN714" ca="1">INDIRECT("'"&amp;$C714&amp;"'!"&amp;"$"&amp;$D714&amp;$BN$1&amp;"")</f>
        <v>0</v>
      </c>
      <c r="BO714" s="224"/>
      <c r="BP714" s="223"/>
      <c r="BQ714" s="227" cm="1">
        <f t="array" aca="1" ref="BQ714" ca="1">INDIRECT("'"&amp;$C714&amp;"'!"&amp;"$"&amp;$D714&amp;$BQ$1&amp;"")</f>
        <v>0</v>
      </c>
      <c r="BR714" s="225"/>
      <c r="BS714" s="225"/>
      <c r="BT714" s="223"/>
      <c r="BU714" s="228" cm="1">
        <f t="array" aca="1" ref="BU714" ca="1">INDIRECT("'"&amp;$C714&amp;"'!"&amp;"$"&amp;$D714&amp;$BU$1&amp;"")</f>
        <v>0</v>
      </c>
      <c r="BV714" s="225"/>
      <c r="BW714" s="225"/>
      <c r="BX714" s="223"/>
      <c r="BY714" s="228"/>
      <c r="BZ714" s="225"/>
      <c r="CA714" s="225"/>
      <c r="CB714" s="223"/>
    </row>
    <row r="715" spans="1:80" ht="15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148</v>
      </c>
      <c r="E715" s="229"/>
      <c r="F715" s="230"/>
      <c r="G715" s="231" cm="1">
        <f t="array" aca="1" ref="G715" ca="1">INDIRECT("'"&amp;$C715&amp;"'!"&amp;"$"&amp;$D715&amp;$G$1&amp;"")</f>
        <v>0</v>
      </c>
      <c r="H715" s="232" t="s">
        <v>1</v>
      </c>
      <c r="I715" s="230" t="s">
        <v>1</v>
      </c>
      <c r="J715" s="231" cm="1">
        <f t="array" aca="1" ref="J715" ca="1">INDIRECT("'"&amp;$C715&amp;"'!"&amp;"$"&amp;$D715&amp;$J$1&amp;"")</f>
        <v>0</v>
      </c>
      <c r="K715" s="232"/>
      <c r="L715" s="232"/>
      <c r="M715" s="233"/>
      <c r="N715" s="229" cm="1">
        <f t="array" aca="1" ref="N715" ca="1">INDIRECT("'"&amp;$C715&amp;"'!"&amp;"$"&amp;$D715&amp;$N$1&amp;"")</f>
        <v>0</v>
      </c>
      <c r="O715" s="232"/>
      <c r="P715" s="232"/>
      <c r="Q715" s="230"/>
      <c r="R715" s="229" cm="1">
        <f t="array" aca="1" ref="R715" ca="1">INDIRECT("'"&amp;$C715&amp;"'!"&amp;"$"&amp;$D715&amp;$R$1&amp;"")</f>
        <v>0</v>
      </c>
      <c r="S715" s="232"/>
      <c r="T715" s="232"/>
      <c r="U715" s="233"/>
      <c r="V715" s="229"/>
      <c r="W715" s="234" cm="1">
        <f t="array" aca="1" ref="W715" ca="1">INDIRECT("'"&amp;$C715&amp;"'!"&amp;"$"&amp;$D715&amp;$W$1&amp;"")</f>
        <v>0</v>
      </c>
      <c r="X715" s="232"/>
      <c r="Y715" s="230"/>
      <c r="Z715" s="231" cm="1">
        <f t="array" aca="1" ref="Z715" ca="1">INDIRECT("'"&amp;$C715&amp;"'!"&amp;"$"&amp;$D715&amp;$Z$1&amp;"")</f>
        <v>0</v>
      </c>
      <c r="AA715" s="232" t="s">
        <v>1</v>
      </c>
      <c r="AB715" s="232" t="s">
        <v>1</v>
      </c>
      <c r="AC715" s="233" t="s">
        <v>1</v>
      </c>
      <c r="AD715" s="229" cm="1">
        <f t="array" aca="1" ref="AD715" ca="1">INDIRECT("'"&amp;$C715&amp;"'!"&amp;"$"&amp;$D715&amp;$AD$1&amp;"")</f>
        <v>0</v>
      </c>
      <c r="AE715" s="232" t="s">
        <v>1</v>
      </c>
      <c r="AF715" s="232" t="s">
        <v>1</v>
      </c>
      <c r="AG715" s="230" t="s">
        <v>1</v>
      </c>
      <c r="AH715" s="231" cm="1">
        <f t="array" aca="1" ref="AH715" ca="1">INDIRECT("'"&amp;$C715&amp;"'!"&amp;"$"&amp;$D715&amp;$AH$1&amp;"")</f>
        <v>0</v>
      </c>
      <c r="AI715" s="232" t="s">
        <v>1</v>
      </c>
      <c r="AJ715" s="232" t="s">
        <v>1</v>
      </c>
      <c r="AK715" s="233" t="s">
        <v>1</v>
      </c>
      <c r="AL715" s="229" cm="1">
        <f t="array" aca="1" ref="AL715" ca="1">INDIRECT("'"&amp;$C715&amp;"'!"&amp;"$"&amp;$D715&amp;$AL$1&amp;"")</f>
        <v>0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cm="1">
        <f t="array" aca="1" ref="AR715" ca="1">INDIRECT("'"&amp;$C715&amp;"'!"&amp;"$"&amp;$D715&amp;$AR$1&amp;"")</f>
        <v>0</v>
      </c>
      <c r="AS715" s="232"/>
      <c r="AT715" s="230"/>
      <c r="AU715" s="231" cm="1">
        <f t="array" aca="1" ref="AU715" ca="1">INDIRECT("'"&amp;$C715&amp;"'!"&amp;"$"&amp;$D715&amp;$AU$1&amp;"")</f>
        <v>0</v>
      </c>
      <c r="AV715" s="232"/>
      <c r="AW715" s="230"/>
      <c r="AX715" s="229"/>
      <c r="AY715" s="233"/>
      <c r="AZ715" s="232" cm="1">
        <f t="array" aca="1" ref="AZ715" ca="1">INDIRECT("'"&amp;$C715&amp;"'!"&amp;"$"&amp;$D715&amp;$AZ$1&amp;"")</f>
        <v>0</v>
      </c>
      <c r="BA715" s="231"/>
      <c r="BB715" s="232"/>
      <c r="BC715" s="230"/>
      <c r="BD715" s="232" cm="1">
        <f t="array" aca="1" ref="BD715" ca="1">INDIRECT("'"&amp;$C715&amp;"'!"&amp;"$"&amp;$D715&amp;$BD$1&amp;"")</f>
        <v>0</v>
      </c>
      <c r="BE715" s="231"/>
      <c r="BF715" s="232"/>
      <c r="BG715" s="230"/>
      <c r="BH715" s="234"/>
      <c r="BI715" s="230"/>
      <c r="BJ715" s="234" cm="1">
        <f t="array" aca="1" ref="BJ715" ca="1">INDIRECT("'"&amp;$C715&amp;"'!"&amp;"$"&amp;$D715&amp;$BJ$1&amp;"")</f>
        <v>0</v>
      </c>
      <c r="BK715" s="232"/>
      <c r="BL715" s="230"/>
      <c r="BM715" s="408"/>
      <c r="BN715" s="229" cm="1">
        <f t="array" aca="1" ref="BN715" ca="1">INDIRECT("'"&amp;$C715&amp;"'!"&amp;"$"&amp;$D715&amp;$BN$1&amp;"")</f>
        <v>0</v>
      </c>
      <c r="BO715" s="231"/>
      <c r="BP715" s="230"/>
      <c r="BQ715" s="234" cm="1">
        <f t="array" aca="1" ref="BQ715" ca="1">INDIRECT("'"&amp;$C715&amp;"'!"&amp;"$"&amp;$D715&amp;$BQ$1&amp;"")</f>
        <v>0</v>
      </c>
      <c r="BR715" s="232"/>
      <c r="BS715" s="232"/>
      <c r="BT715" s="230"/>
      <c r="BU715" s="235" cm="1">
        <f t="array" aca="1" ref="BU715" ca="1">INDIRECT("'"&amp;$C715&amp;"'!"&amp;"$"&amp;$D715&amp;$BU$1&amp;"")</f>
        <v>0</v>
      </c>
      <c r="BV715" s="232"/>
      <c r="BW715" s="232"/>
      <c r="BX715" s="230"/>
      <c r="BY715" s="235"/>
      <c r="BZ715" s="232"/>
      <c r="CA715" s="232"/>
      <c r="CB715" s="230"/>
    </row>
    <row r="716" spans="1:80" ht="15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149</v>
      </c>
      <c r="E716" s="222"/>
      <c r="F716" s="223"/>
      <c r="G716" s="224" cm="1">
        <f t="array" aca="1" ref="G716" ca="1">INDIRECT("'"&amp;$C716&amp;"'!"&amp;"$"&amp;$D716&amp;$G$1&amp;"")</f>
        <v>0</v>
      </c>
      <c r="H716" s="225" t="s">
        <v>1</v>
      </c>
      <c r="I716" s="223" t="s">
        <v>1</v>
      </c>
      <c r="J716" s="224" cm="1">
        <f t="array" aca="1" ref="J716" ca="1">INDIRECT("'"&amp;$C716&amp;"'!"&amp;"$"&amp;$D716&amp;$J$1&amp;"")</f>
        <v>0</v>
      </c>
      <c r="K716" s="225"/>
      <c r="L716" s="225"/>
      <c r="M716" s="226"/>
      <c r="N716" s="222" cm="1">
        <f t="array" aca="1" ref="N716" ca="1">INDIRECT("'"&amp;$C716&amp;"'!"&amp;"$"&amp;$D716&amp;$N$1&amp;"")</f>
        <v>0</v>
      </c>
      <c r="O716" s="225"/>
      <c r="P716" s="225"/>
      <c r="Q716" s="223"/>
      <c r="R716" s="352" cm="1">
        <f t="array" aca="1" ref="R716" ca="1">INDIRECT("'"&amp;$C716&amp;"'!"&amp;"$"&amp;$D716&amp;$R$1&amp;"")</f>
        <v>0</v>
      </c>
      <c r="S716" s="225"/>
      <c r="T716" s="225"/>
      <c r="U716" s="226"/>
      <c r="V716" s="222"/>
      <c r="W716" s="227" cm="1">
        <f t="array" aca="1" ref="W716" ca="1">INDIRECT("'"&amp;$C716&amp;"'!"&amp;"$"&amp;$D716&amp;$W$1&amp;"")</f>
        <v>0</v>
      </c>
      <c r="X716" s="225"/>
      <c r="Y716" s="223"/>
      <c r="Z716" s="224" cm="1">
        <f t="array" aca="1" ref="Z716" ca="1">INDIRECT("'"&amp;$C716&amp;"'!"&amp;"$"&amp;$D716&amp;$Z$1&amp;"")</f>
        <v>0</v>
      </c>
      <c r="AA716" s="225" t="s">
        <v>1</v>
      </c>
      <c r="AB716" s="225" t="s">
        <v>1</v>
      </c>
      <c r="AC716" s="226" t="s">
        <v>1</v>
      </c>
      <c r="AD716" s="222" cm="1">
        <f t="array" aca="1" ref="AD716" ca="1">INDIRECT("'"&amp;$C716&amp;"'!"&amp;"$"&amp;$D716&amp;$AD$1&amp;"")</f>
        <v>0</v>
      </c>
      <c r="AE716" s="225" t="s">
        <v>1</v>
      </c>
      <c r="AF716" s="225" t="s">
        <v>1</v>
      </c>
      <c r="AG716" s="223" t="s">
        <v>1</v>
      </c>
      <c r="AH716" s="224" cm="1">
        <f t="array" aca="1" ref="AH716" ca="1">INDIRECT("'"&amp;$C716&amp;"'!"&amp;"$"&amp;$D716&amp;$AH$1&amp;"")</f>
        <v>0</v>
      </c>
      <c r="AI716" s="225" t="s">
        <v>1</v>
      </c>
      <c r="AJ716" s="225" t="s">
        <v>1</v>
      </c>
      <c r="AK716" s="226" t="s">
        <v>1</v>
      </c>
      <c r="AL716" s="222" cm="1">
        <f t="array" aca="1" ref="AL716" ca="1">INDIRECT("'"&amp;$C716&amp;"'!"&amp;"$"&amp;$D716&amp;$AL$1&amp;"")</f>
        <v>0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cm="1">
        <f t="array" aca="1" ref="AR716" ca="1">INDIRECT("'"&amp;$C716&amp;"'!"&amp;"$"&amp;$D716&amp;$AR$1&amp;"")</f>
        <v>0</v>
      </c>
      <c r="AS716" s="225"/>
      <c r="AT716" s="223"/>
      <c r="AU716" s="224" cm="1">
        <f t="array" aca="1" ref="AU716" ca="1">INDIRECT("'"&amp;$C716&amp;"'!"&amp;"$"&amp;$D716&amp;$AU$1&amp;"")</f>
        <v>0</v>
      </c>
      <c r="AV716" s="225"/>
      <c r="AW716" s="223"/>
      <c r="AX716" s="222"/>
      <c r="AY716" s="226"/>
      <c r="AZ716" s="225" cm="1">
        <f t="array" aca="1" ref="AZ716" ca="1">INDIRECT("'"&amp;$C716&amp;"'!"&amp;"$"&amp;$D716&amp;$AZ$1&amp;"")</f>
        <v>0</v>
      </c>
      <c r="BA716" s="224"/>
      <c r="BB716" s="225"/>
      <c r="BC716" s="223"/>
      <c r="BD716" s="225" cm="1">
        <f t="array" aca="1" ref="BD716" ca="1">INDIRECT("'"&amp;$C716&amp;"'!"&amp;"$"&amp;$D716&amp;$BD$1&amp;"")</f>
        <v>0</v>
      </c>
      <c r="BE716" s="224"/>
      <c r="BF716" s="225"/>
      <c r="BG716" s="223"/>
      <c r="BH716" s="227"/>
      <c r="BI716" s="223"/>
      <c r="BJ716" s="227" cm="1">
        <f t="array" aca="1" ref="BJ716" ca="1">INDIRECT("'"&amp;$C716&amp;"'!"&amp;"$"&amp;$D716&amp;$BJ$1&amp;"")</f>
        <v>0</v>
      </c>
      <c r="BK716" s="225"/>
      <c r="BL716" s="223"/>
      <c r="BM716" s="407"/>
      <c r="BN716" s="222" cm="1">
        <f t="array" aca="1" ref="BN716" ca="1">INDIRECT("'"&amp;$C716&amp;"'!"&amp;"$"&amp;$D716&amp;$BN$1&amp;"")</f>
        <v>0</v>
      </c>
      <c r="BO716" s="224"/>
      <c r="BP716" s="223"/>
      <c r="BQ716" s="227" cm="1">
        <f t="array" aca="1" ref="BQ716" ca="1">INDIRECT("'"&amp;$C716&amp;"'!"&amp;"$"&amp;$D716&amp;$BQ$1&amp;"")</f>
        <v>0</v>
      </c>
      <c r="BR716" s="225"/>
      <c r="BS716" s="225"/>
      <c r="BT716" s="223"/>
      <c r="BU716" s="228" cm="1">
        <f t="array" aca="1" ref="BU716" ca="1">INDIRECT("'"&amp;$C716&amp;"'!"&amp;"$"&amp;$D716&amp;$BU$1&amp;"")</f>
        <v>0</v>
      </c>
      <c r="BV716" s="225"/>
      <c r="BW716" s="225"/>
      <c r="BX716" s="223"/>
      <c r="BY716" s="228"/>
      <c r="BZ716" s="225"/>
      <c r="CA716" s="225"/>
      <c r="CB716" s="223"/>
    </row>
    <row r="717" spans="1:80" ht="15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150</v>
      </c>
      <c r="E717" s="229"/>
      <c r="F717" s="230"/>
      <c r="G717" s="231" cm="1">
        <f t="array" aca="1" ref="G717" ca="1">INDIRECT("'"&amp;$C717&amp;"'!"&amp;"$"&amp;$D717&amp;$G$1&amp;"")</f>
        <v>0</v>
      </c>
      <c r="H717" s="232" t="s">
        <v>1</v>
      </c>
      <c r="I717" s="230" t="s">
        <v>1</v>
      </c>
      <c r="J717" s="231" cm="1">
        <f t="array" aca="1" ref="J717" ca="1">INDIRECT("'"&amp;$C717&amp;"'!"&amp;"$"&amp;$D717&amp;$J$1&amp;"")</f>
        <v>0</v>
      </c>
      <c r="K717" s="232"/>
      <c r="L717" s="232"/>
      <c r="M717" s="233"/>
      <c r="N717" s="229" cm="1">
        <f t="array" aca="1" ref="N717" ca="1">INDIRECT("'"&amp;$C717&amp;"'!"&amp;"$"&amp;$D717&amp;$N$1&amp;"")</f>
        <v>0</v>
      </c>
      <c r="O717" s="232"/>
      <c r="P717" s="232"/>
      <c r="Q717" s="230"/>
      <c r="R717" s="229" cm="1">
        <f t="array" aca="1" ref="R717" ca="1">INDIRECT("'"&amp;$C717&amp;"'!"&amp;"$"&amp;$D717&amp;$R$1&amp;"")</f>
        <v>0</v>
      </c>
      <c r="S717" s="232"/>
      <c r="T717" s="232"/>
      <c r="U717" s="233"/>
      <c r="V717" s="229"/>
      <c r="W717" s="234" cm="1">
        <f t="array" aca="1" ref="W717" ca="1">INDIRECT("'"&amp;$C717&amp;"'!"&amp;"$"&amp;$D717&amp;$W$1&amp;"")</f>
        <v>0</v>
      </c>
      <c r="X717" s="232"/>
      <c r="Y717" s="230"/>
      <c r="Z717" s="231" cm="1">
        <f t="array" aca="1" ref="Z717" ca="1">INDIRECT("'"&amp;$C717&amp;"'!"&amp;"$"&amp;$D717&amp;$Z$1&amp;"")</f>
        <v>0</v>
      </c>
      <c r="AA717" s="232" t="s">
        <v>1</v>
      </c>
      <c r="AB717" s="232" t="s">
        <v>1</v>
      </c>
      <c r="AC717" s="233" t="s">
        <v>1</v>
      </c>
      <c r="AD717" s="229" cm="1">
        <f t="array" aca="1" ref="AD717" ca="1">INDIRECT("'"&amp;$C717&amp;"'!"&amp;"$"&amp;$D717&amp;$AD$1&amp;"")</f>
        <v>0</v>
      </c>
      <c r="AE717" s="232" t="s">
        <v>1</v>
      </c>
      <c r="AF717" s="232" t="s">
        <v>1</v>
      </c>
      <c r="AG717" s="230" t="s">
        <v>1</v>
      </c>
      <c r="AH717" s="231" cm="1">
        <f t="array" aca="1" ref="AH717" ca="1">INDIRECT("'"&amp;$C717&amp;"'!"&amp;"$"&amp;$D717&amp;$AH$1&amp;"")</f>
        <v>0</v>
      </c>
      <c r="AI717" s="232" t="s">
        <v>1</v>
      </c>
      <c r="AJ717" s="232" t="s">
        <v>1</v>
      </c>
      <c r="AK717" s="233" t="s">
        <v>1</v>
      </c>
      <c r="AL717" s="229" cm="1">
        <f t="array" aca="1" ref="AL717" ca="1">INDIRECT("'"&amp;$C717&amp;"'!"&amp;"$"&amp;$D717&amp;$AL$1&amp;"")</f>
        <v>0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cm="1">
        <f t="array" aca="1" ref="AR717" ca="1">INDIRECT("'"&amp;$C717&amp;"'!"&amp;"$"&amp;$D717&amp;$AR$1&amp;"")</f>
        <v>0</v>
      </c>
      <c r="AS717" s="232"/>
      <c r="AT717" s="230"/>
      <c r="AU717" s="231" cm="1">
        <f t="array" aca="1" ref="AU717" ca="1">INDIRECT("'"&amp;$C717&amp;"'!"&amp;"$"&amp;$D717&amp;$AU$1&amp;"")</f>
        <v>0</v>
      </c>
      <c r="AV717" s="232"/>
      <c r="AW717" s="230"/>
      <c r="AX717" s="229"/>
      <c r="AY717" s="233"/>
      <c r="AZ717" s="232" cm="1">
        <f t="array" aca="1" ref="AZ717" ca="1">INDIRECT("'"&amp;$C717&amp;"'!"&amp;"$"&amp;$D717&amp;$AZ$1&amp;"")</f>
        <v>0</v>
      </c>
      <c r="BA717" s="231"/>
      <c r="BB717" s="232"/>
      <c r="BC717" s="230"/>
      <c r="BD717" s="232" cm="1">
        <f t="array" aca="1" ref="BD717" ca="1">INDIRECT("'"&amp;$C717&amp;"'!"&amp;"$"&amp;$D717&amp;$BD$1&amp;"")</f>
        <v>0</v>
      </c>
      <c r="BE717" s="231"/>
      <c r="BF717" s="232"/>
      <c r="BG717" s="230"/>
      <c r="BH717" s="234"/>
      <c r="BI717" s="230"/>
      <c r="BJ717" s="234" cm="1">
        <f t="array" aca="1" ref="BJ717" ca="1">INDIRECT("'"&amp;$C717&amp;"'!"&amp;"$"&amp;$D717&amp;$BJ$1&amp;"")</f>
        <v>0</v>
      </c>
      <c r="BK717" s="232"/>
      <c r="BL717" s="230"/>
      <c r="BM717" s="408"/>
      <c r="BN717" s="229" cm="1">
        <f t="array" aca="1" ref="BN717" ca="1">INDIRECT("'"&amp;$C717&amp;"'!"&amp;"$"&amp;$D717&amp;$BN$1&amp;"")</f>
        <v>0</v>
      </c>
      <c r="BO717" s="231"/>
      <c r="BP717" s="230"/>
      <c r="BQ717" s="234" cm="1">
        <f t="array" aca="1" ref="BQ717" ca="1">INDIRECT("'"&amp;$C717&amp;"'!"&amp;"$"&amp;$D717&amp;$BQ$1&amp;"")</f>
        <v>0</v>
      </c>
      <c r="BR717" s="232"/>
      <c r="BS717" s="232"/>
      <c r="BT717" s="230"/>
      <c r="BU717" s="235" cm="1">
        <f t="array" aca="1" ref="BU717" ca="1">INDIRECT("'"&amp;$C717&amp;"'!"&amp;"$"&amp;$D717&amp;$BU$1&amp;"")</f>
        <v>0</v>
      </c>
      <c r="BV717" s="232"/>
      <c r="BW717" s="232"/>
      <c r="BX717" s="230"/>
      <c r="BY717" s="235"/>
      <c r="BZ717" s="232"/>
      <c r="CA717" s="232"/>
      <c r="CB717" s="230"/>
    </row>
    <row r="718" spans="1:80" ht="15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151</v>
      </c>
      <c r="E718" s="222"/>
      <c r="F718" s="223"/>
      <c r="G718" s="224" cm="1">
        <f t="array" aca="1" ref="G718" ca="1">INDIRECT("'"&amp;$C718&amp;"'!"&amp;"$"&amp;$D718&amp;$G$1&amp;"")</f>
        <v>0</v>
      </c>
      <c r="H718" s="225" t="s">
        <v>1</v>
      </c>
      <c r="I718" s="223" t="s">
        <v>1</v>
      </c>
      <c r="J718" s="224" cm="1">
        <f t="array" aca="1" ref="J718" ca="1">INDIRECT("'"&amp;$C718&amp;"'!"&amp;"$"&amp;$D718&amp;$J$1&amp;"")</f>
        <v>0</v>
      </c>
      <c r="K718" s="225"/>
      <c r="L718" s="225"/>
      <c r="M718" s="223"/>
      <c r="N718" s="222" cm="1">
        <f t="array" aca="1" ref="N718" ca="1">INDIRECT("'"&amp;$C718&amp;"'!"&amp;"$"&amp;$D718&amp;$N$1&amp;"")</f>
        <v>0</v>
      </c>
      <c r="O718" s="225"/>
      <c r="P718" s="225"/>
      <c r="Q718" s="223"/>
      <c r="R718" s="352" cm="1">
        <f t="array" aca="1" ref="R718" ca="1">INDIRECT("'"&amp;$C718&amp;"'!"&amp;"$"&amp;$D718&amp;$R$1&amp;"")</f>
        <v>0</v>
      </c>
      <c r="S718" s="225"/>
      <c r="T718" s="225"/>
      <c r="U718" s="226"/>
      <c r="V718" s="222"/>
      <c r="W718" s="227" cm="1">
        <f t="array" aca="1" ref="W718" ca="1">INDIRECT("'"&amp;$C718&amp;"'!"&amp;"$"&amp;$D718&amp;$W$1&amp;"")</f>
        <v>0</v>
      </c>
      <c r="X718" s="225"/>
      <c r="Y718" s="223"/>
      <c r="Z718" s="224" cm="1">
        <f t="array" aca="1" ref="Z718" ca="1">INDIRECT("'"&amp;$C718&amp;"'!"&amp;"$"&amp;$D718&amp;$Z$1&amp;"")</f>
        <v>0</v>
      </c>
      <c r="AA718" s="225" t="s">
        <v>1</v>
      </c>
      <c r="AB718" s="225" t="s">
        <v>1</v>
      </c>
      <c r="AC718" s="226" t="s">
        <v>1</v>
      </c>
      <c r="AD718" s="222" cm="1">
        <f t="array" aca="1" ref="AD718" ca="1">INDIRECT("'"&amp;$C718&amp;"'!"&amp;"$"&amp;$D718&amp;$AD$1&amp;"")</f>
        <v>0</v>
      </c>
      <c r="AE718" s="225" t="s">
        <v>1</v>
      </c>
      <c r="AF718" s="225" t="s">
        <v>1</v>
      </c>
      <c r="AG718" s="223" t="s">
        <v>1</v>
      </c>
      <c r="AH718" s="224" cm="1">
        <f t="array" aca="1" ref="AH718" ca="1">INDIRECT("'"&amp;$C718&amp;"'!"&amp;"$"&amp;$D718&amp;$AH$1&amp;"")</f>
        <v>0</v>
      </c>
      <c r="AI718" s="225" t="s">
        <v>1</v>
      </c>
      <c r="AJ718" s="225" t="s">
        <v>1</v>
      </c>
      <c r="AK718" s="226" t="s">
        <v>1</v>
      </c>
      <c r="AL718" s="222" cm="1">
        <f t="array" aca="1" ref="AL718" ca="1">INDIRECT("'"&amp;$C718&amp;"'!"&amp;"$"&amp;$D718&amp;$AL$1&amp;"")</f>
        <v>0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cm="1">
        <f t="array" aca="1" ref="AR718" ca="1">INDIRECT("'"&amp;$C718&amp;"'!"&amp;"$"&amp;$D718&amp;$AR$1&amp;"")</f>
        <v>0</v>
      </c>
      <c r="AS718" s="225"/>
      <c r="AT718" s="223"/>
      <c r="AU718" s="224" cm="1">
        <f t="array" aca="1" ref="AU718" ca="1">INDIRECT("'"&amp;$C718&amp;"'!"&amp;"$"&amp;$D718&amp;$AU$1&amp;"")</f>
        <v>0</v>
      </c>
      <c r="AV718" s="225"/>
      <c r="AW718" s="223"/>
      <c r="AX718" s="222"/>
      <c r="AY718" s="226"/>
      <c r="AZ718" s="225" cm="1">
        <f t="array" aca="1" ref="AZ718" ca="1">INDIRECT("'"&amp;$C718&amp;"'!"&amp;"$"&amp;$D718&amp;$AZ$1&amp;"")</f>
        <v>0</v>
      </c>
      <c r="BA718" s="224"/>
      <c r="BB718" s="225"/>
      <c r="BC718" s="223"/>
      <c r="BD718" s="225" cm="1">
        <f t="array" aca="1" ref="BD718" ca="1">INDIRECT("'"&amp;$C718&amp;"'!"&amp;"$"&amp;$D718&amp;$BD$1&amp;"")</f>
        <v>0</v>
      </c>
      <c r="BE718" s="224"/>
      <c r="BF718" s="225"/>
      <c r="BG718" s="223"/>
      <c r="BH718" s="227"/>
      <c r="BI718" s="223"/>
      <c r="BJ718" s="227" cm="1">
        <f t="array" aca="1" ref="BJ718" ca="1">INDIRECT("'"&amp;$C718&amp;"'!"&amp;"$"&amp;$D718&amp;$BJ$1&amp;"")</f>
        <v>0</v>
      </c>
      <c r="BK718" s="225"/>
      <c r="BL718" s="223"/>
      <c r="BM718" s="407"/>
      <c r="BN718" s="222" cm="1">
        <f t="array" aca="1" ref="BN718" ca="1">INDIRECT("'"&amp;$C718&amp;"'!"&amp;"$"&amp;$D718&amp;$BN$1&amp;"")</f>
        <v>0</v>
      </c>
      <c r="BO718" s="224"/>
      <c r="BP718" s="223"/>
      <c r="BQ718" s="227" cm="1">
        <f t="array" aca="1" ref="BQ718" ca="1">INDIRECT("'"&amp;$C718&amp;"'!"&amp;"$"&amp;$D718&amp;$BQ$1&amp;"")</f>
        <v>0</v>
      </c>
      <c r="BR718" s="225"/>
      <c r="BS718" s="225"/>
      <c r="BT718" s="223"/>
      <c r="BU718" s="228" cm="1">
        <f t="array" aca="1" ref="BU718" ca="1">INDIRECT("'"&amp;$C718&amp;"'!"&amp;"$"&amp;$D718&amp;$BU$1&amp;"")</f>
        <v>0</v>
      </c>
      <c r="BV718" s="225"/>
      <c r="BW718" s="225"/>
      <c r="BX718" s="223"/>
      <c r="BY718" s="228"/>
      <c r="BZ718" s="225"/>
      <c r="CA718" s="225"/>
      <c r="CB718" s="223"/>
    </row>
    <row r="719" spans="1:80" ht="15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152</v>
      </c>
      <c r="E719" s="229"/>
      <c r="F719" s="230"/>
      <c r="G719" s="231" cm="1">
        <f t="array" aca="1" ref="G719" ca="1">INDIRECT("'"&amp;$C719&amp;"'!"&amp;"$"&amp;$D719&amp;$G$1&amp;"")</f>
        <v>0</v>
      </c>
      <c r="H719" s="232" t="s">
        <v>1</v>
      </c>
      <c r="I719" s="230" t="s">
        <v>1</v>
      </c>
      <c r="J719" s="231" cm="1">
        <f t="array" aca="1" ref="J719" ca="1">INDIRECT("'"&amp;$C719&amp;"'!"&amp;"$"&amp;$D719&amp;$J$1&amp;"")</f>
        <v>0</v>
      </c>
      <c r="K719" s="232"/>
      <c r="L719" s="232"/>
      <c r="M719" s="233"/>
      <c r="N719" s="229" cm="1">
        <f t="array" aca="1" ref="N719" ca="1">INDIRECT("'"&amp;$C719&amp;"'!"&amp;"$"&amp;$D719&amp;$N$1&amp;"")</f>
        <v>0</v>
      </c>
      <c r="O719" s="232"/>
      <c r="P719" s="232"/>
      <c r="Q719" s="230"/>
      <c r="R719" s="229" cm="1">
        <f t="array" aca="1" ref="R719" ca="1">INDIRECT("'"&amp;$C719&amp;"'!"&amp;"$"&amp;$D719&amp;$R$1&amp;"")</f>
        <v>0</v>
      </c>
      <c r="S719" s="232"/>
      <c r="T719" s="232"/>
      <c r="U719" s="233"/>
      <c r="V719" s="229"/>
      <c r="W719" s="234" cm="1">
        <f t="array" aca="1" ref="W719" ca="1">INDIRECT("'"&amp;$C719&amp;"'!"&amp;"$"&amp;$D719&amp;$W$1&amp;"")</f>
        <v>0</v>
      </c>
      <c r="X719" s="232"/>
      <c r="Y719" s="230"/>
      <c r="Z719" s="231" cm="1">
        <f t="array" aca="1" ref="Z719" ca="1">INDIRECT("'"&amp;$C719&amp;"'!"&amp;"$"&amp;$D719&amp;$Z$1&amp;"")</f>
        <v>0</v>
      </c>
      <c r="AA719" s="232" t="s">
        <v>1</v>
      </c>
      <c r="AB719" s="232" t="s">
        <v>1</v>
      </c>
      <c r="AC719" s="233" t="s">
        <v>1</v>
      </c>
      <c r="AD719" s="229" cm="1">
        <f t="array" aca="1" ref="AD719" ca="1">INDIRECT("'"&amp;$C719&amp;"'!"&amp;"$"&amp;$D719&amp;$AD$1&amp;"")</f>
        <v>0</v>
      </c>
      <c r="AE719" s="232" t="s">
        <v>1</v>
      </c>
      <c r="AF719" s="232" t="s">
        <v>1</v>
      </c>
      <c r="AG719" s="230" t="s">
        <v>1</v>
      </c>
      <c r="AH719" s="231" cm="1">
        <f t="array" aca="1" ref="AH719" ca="1">INDIRECT("'"&amp;$C719&amp;"'!"&amp;"$"&amp;$D719&amp;$AH$1&amp;"")</f>
        <v>0</v>
      </c>
      <c r="AI719" s="232" t="s">
        <v>1</v>
      </c>
      <c r="AJ719" s="232" t="s">
        <v>1</v>
      </c>
      <c r="AK719" s="233" t="s">
        <v>1</v>
      </c>
      <c r="AL719" s="229" cm="1">
        <f t="array" aca="1" ref="AL719" ca="1">INDIRECT("'"&amp;$C719&amp;"'!"&amp;"$"&amp;$D719&amp;$AL$1&amp;"")</f>
        <v>0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cm="1">
        <f t="array" aca="1" ref="AR719" ca="1">INDIRECT("'"&amp;$C719&amp;"'!"&amp;"$"&amp;$D719&amp;$AR$1&amp;"")</f>
        <v>0</v>
      </c>
      <c r="AS719" s="232"/>
      <c r="AT719" s="230"/>
      <c r="AU719" s="231" cm="1">
        <f t="array" aca="1" ref="AU719" ca="1">INDIRECT("'"&amp;$C719&amp;"'!"&amp;"$"&amp;$D719&amp;$AU$1&amp;"")</f>
        <v>0</v>
      </c>
      <c r="AV719" s="232"/>
      <c r="AW719" s="230"/>
      <c r="AX719" s="229"/>
      <c r="AY719" s="233"/>
      <c r="AZ719" s="232" cm="1">
        <f t="array" aca="1" ref="AZ719" ca="1">INDIRECT("'"&amp;$C719&amp;"'!"&amp;"$"&amp;$D719&amp;$AZ$1&amp;"")</f>
        <v>0</v>
      </c>
      <c r="BA719" s="231"/>
      <c r="BB719" s="232"/>
      <c r="BC719" s="230"/>
      <c r="BD719" s="232" cm="1">
        <f t="array" aca="1" ref="BD719" ca="1">INDIRECT("'"&amp;$C719&amp;"'!"&amp;"$"&amp;$D719&amp;$BD$1&amp;"")</f>
        <v>0</v>
      </c>
      <c r="BE719" s="231"/>
      <c r="BF719" s="232"/>
      <c r="BG719" s="230"/>
      <c r="BH719" s="234"/>
      <c r="BI719" s="230"/>
      <c r="BJ719" s="234" cm="1">
        <f t="array" aca="1" ref="BJ719" ca="1">INDIRECT("'"&amp;$C719&amp;"'!"&amp;"$"&amp;$D719&amp;$BJ$1&amp;"")</f>
        <v>0</v>
      </c>
      <c r="BK719" s="232"/>
      <c r="BL719" s="230"/>
      <c r="BM719" s="408"/>
      <c r="BN719" s="229" cm="1">
        <f t="array" aca="1" ref="BN719" ca="1">INDIRECT("'"&amp;$C719&amp;"'!"&amp;"$"&amp;$D719&amp;$BN$1&amp;"")</f>
        <v>0</v>
      </c>
      <c r="BO719" s="231"/>
      <c r="BP719" s="230"/>
      <c r="BQ719" s="234" cm="1">
        <f t="array" aca="1" ref="BQ719" ca="1">INDIRECT("'"&amp;$C719&amp;"'!"&amp;"$"&amp;$D719&amp;$BQ$1&amp;"")</f>
        <v>0</v>
      </c>
      <c r="BR719" s="232"/>
      <c r="BS719" s="232"/>
      <c r="BT719" s="230"/>
      <c r="BU719" s="235" cm="1">
        <f t="array" aca="1" ref="BU719" ca="1">INDIRECT("'"&amp;$C719&amp;"'!"&amp;"$"&amp;$D719&amp;$BU$1&amp;"")</f>
        <v>0</v>
      </c>
      <c r="BV719" s="232"/>
      <c r="BW719" s="232"/>
      <c r="BX719" s="230"/>
      <c r="BY719" s="235"/>
      <c r="BZ719" s="232"/>
      <c r="CA719" s="232"/>
      <c r="CB719" s="230"/>
    </row>
    <row r="720" spans="1:80" ht="15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153</v>
      </c>
      <c r="E720" s="222"/>
      <c r="F720" s="223"/>
      <c r="G720" s="224" cm="1">
        <f t="array" aca="1" ref="G720" ca="1">INDIRECT("'"&amp;$C720&amp;"'!"&amp;"$"&amp;$D720&amp;$G$1&amp;"")</f>
        <v>0</v>
      </c>
      <c r="H720" s="225" t="s">
        <v>1</v>
      </c>
      <c r="I720" s="223" t="s">
        <v>1</v>
      </c>
      <c r="J720" s="224" cm="1">
        <f t="array" aca="1" ref="J720" ca="1">INDIRECT("'"&amp;$C720&amp;"'!"&amp;"$"&amp;$D720&amp;$J$1&amp;"")</f>
        <v>0</v>
      </c>
      <c r="K720" s="225"/>
      <c r="L720" s="225"/>
      <c r="M720" s="226"/>
      <c r="N720" s="222" cm="1">
        <f t="array" aca="1" ref="N720" ca="1">INDIRECT("'"&amp;$C720&amp;"'!"&amp;"$"&amp;$D720&amp;$N$1&amp;"")</f>
        <v>0</v>
      </c>
      <c r="O720" s="225"/>
      <c r="P720" s="225"/>
      <c r="Q720" s="223"/>
      <c r="R720" s="352" cm="1">
        <f t="array" aca="1" ref="R720" ca="1">INDIRECT("'"&amp;$C720&amp;"'!"&amp;"$"&amp;$D720&amp;$R$1&amp;"")</f>
        <v>0</v>
      </c>
      <c r="S720" s="225"/>
      <c r="T720" s="225"/>
      <c r="U720" s="226"/>
      <c r="V720" s="222"/>
      <c r="W720" s="227" cm="1">
        <f t="array" aca="1" ref="W720" ca="1">INDIRECT("'"&amp;$C720&amp;"'!"&amp;"$"&amp;$D720&amp;$W$1&amp;"")</f>
        <v>0</v>
      </c>
      <c r="X720" s="225"/>
      <c r="Y720" s="223"/>
      <c r="Z720" s="224" cm="1">
        <f t="array" aca="1" ref="Z720" ca="1">INDIRECT("'"&amp;$C720&amp;"'!"&amp;"$"&amp;$D720&amp;$Z$1&amp;"")</f>
        <v>0</v>
      </c>
      <c r="AA720" s="225" t="s">
        <v>1</v>
      </c>
      <c r="AB720" s="225" t="s">
        <v>1</v>
      </c>
      <c r="AC720" s="226" t="s">
        <v>1</v>
      </c>
      <c r="AD720" s="222" cm="1">
        <f t="array" aca="1" ref="AD720" ca="1">INDIRECT("'"&amp;$C720&amp;"'!"&amp;"$"&amp;$D720&amp;$AD$1&amp;"")</f>
        <v>0</v>
      </c>
      <c r="AE720" s="225" t="s">
        <v>1</v>
      </c>
      <c r="AF720" s="225" t="s">
        <v>1</v>
      </c>
      <c r="AG720" s="223" t="s">
        <v>1</v>
      </c>
      <c r="AH720" s="224" cm="1">
        <f t="array" aca="1" ref="AH720" ca="1">INDIRECT("'"&amp;$C720&amp;"'!"&amp;"$"&amp;$D720&amp;$AH$1&amp;"")</f>
        <v>0</v>
      </c>
      <c r="AI720" s="225" t="s">
        <v>1</v>
      </c>
      <c r="AJ720" s="225" t="s">
        <v>1</v>
      </c>
      <c r="AK720" s="226" t="s">
        <v>1</v>
      </c>
      <c r="AL720" s="222" cm="1">
        <f t="array" aca="1" ref="AL720" ca="1">INDIRECT("'"&amp;$C720&amp;"'!"&amp;"$"&amp;$D720&amp;$AL$1&amp;"")</f>
        <v>0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cm="1">
        <f t="array" aca="1" ref="AR720" ca="1">INDIRECT("'"&amp;$C720&amp;"'!"&amp;"$"&amp;$D720&amp;$AR$1&amp;"")</f>
        <v>0</v>
      </c>
      <c r="AS720" s="225"/>
      <c r="AT720" s="223"/>
      <c r="AU720" s="224" cm="1">
        <f t="array" aca="1" ref="AU720" ca="1">INDIRECT("'"&amp;$C720&amp;"'!"&amp;"$"&amp;$D720&amp;$AU$1&amp;"")</f>
        <v>0</v>
      </c>
      <c r="AV720" s="225"/>
      <c r="AW720" s="223"/>
      <c r="AX720" s="222"/>
      <c r="AY720" s="226"/>
      <c r="AZ720" s="225" cm="1">
        <f t="array" aca="1" ref="AZ720" ca="1">INDIRECT("'"&amp;$C720&amp;"'!"&amp;"$"&amp;$D720&amp;$AZ$1&amp;"")</f>
        <v>0</v>
      </c>
      <c r="BA720" s="224"/>
      <c r="BB720" s="225"/>
      <c r="BC720" s="223"/>
      <c r="BD720" s="225" cm="1">
        <f t="array" aca="1" ref="BD720" ca="1">INDIRECT("'"&amp;$C720&amp;"'!"&amp;"$"&amp;$D720&amp;$BD$1&amp;"")</f>
        <v>0</v>
      </c>
      <c r="BE720" s="224"/>
      <c r="BF720" s="225"/>
      <c r="BG720" s="223"/>
      <c r="BH720" s="227"/>
      <c r="BI720" s="223"/>
      <c r="BJ720" s="227" cm="1">
        <f t="array" aca="1" ref="BJ720" ca="1">INDIRECT("'"&amp;$C720&amp;"'!"&amp;"$"&amp;$D720&amp;$BJ$1&amp;"")</f>
        <v>0</v>
      </c>
      <c r="BK720" s="225"/>
      <c r="BL720" s="223"/>
      <c r="BM720" s="407"/>
      <c r="BN720" s="222" cm="1">
        <f t="array" aca="1" ref="BN720" ca="1">INDIRECT("'"&amp;$C720&amp;"'!"&amp;"$"&amp;$D720&amp;$BN$1&amp;"")</f>
        <v>0</v>
      </c>
      <c r="BO720" s="224"/>
      <c r="BP720" s="223"/>
      <c r="BQ720" s="227" cm="1">
        <f t="array" aca="1" ref="BQ720" ca="1">INDIRECT("'"&amp;$C720&amp;"'!"&amp;"$"&amp;$D720&amp;$BQ$1&amp;"")</f>
        <v>0</v>
      </c>
      <c r="BR720" s="225"/>
      <c r="BS720" s="225"/>
      <c r="BT720" s="223"/>
      <c r="BU720" s="228" cm="1">
        <f t="array" aca="1" ref="BU720" ca="1">INDIRECT("'"&amp;$C720&amp;"'!"&amp;"$"&amp;$D720&amp;$BU$1&amp;"")</f>
        <v>0</v>
      </c>
      <c r="BV720" s="225"/>
      <c r="BW720" s="225"/>
      <c r="BX720" s="223"/>
      <c r="BY720" s="228"/>
      <c r="BZ720" s="225"/>
      <c r="CA720" s="225"/>
      <c r="CB720" s="223"/>
    </row>
    <row r="721" spans="1:80" ht="15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154</v>
      </c>
      <c r="E721" s="229"/>
      <c r="F721" s="230"/>
      <c r="G721" s="231" cm="1">
        <f t="array" aca="1" ref="G721" ca="1">INDIRECT("'"&amp;$C721&amp;"'!"&amp;"$"&amp;$D721&amp;$G$1&amp;"")</f>
        <v>0</v>
      </c>
      <c r="H721" s="232" t="s">
        <v>1</v>
      </c>
      <c r="I721" s="230" t="s">
        <v>1</v>
      </c>
      <c r="J721" s="231" cm="1">
        <f t="array" aca="1" ref="J721" ca="1">INDIRECT("'"&amp;$C721&amp;"'!"&amp;"$"&amp;$D721&amp;$J$1&amp;"")</f>
        <v>0</v>
      </c>
      <c r="K721" s="232"/>
      <c r="L721" s="232"/>
      <c r="M721" s="233"/>
      <c r="N721" s="229" cm="1">
        <f t="array" aca="1" ref="N721" ca="1">INDIRECT("'"&amp;$C721&amp;"'!"&amp;"$"&amp;$D721&amp;$N$1&amp;"")</f>
        <v>0</v>
      </c>
      <c r="O721" s="232"/>
      <c r="P721" s="232"/>
      <c r="Q721" s="230"/>
      <c r="R721" s="353" cm="1">
        <f t="array" aca="1" ref="R721" ca="1">INDIRECT("'"&amp;$C721&amp;"'!"&amp;"$"&amp;$D721&amp;$R$1&amp;"")</f>
        <v>0</v>
      </c>
      <c r="S721" s="232"/>
      <c r="T721" s="232"/>
      <c r="U721" s="233"/>
      <c r="V721" s="229"/>
      <c r="W721" s="234" cm="1">
        <f t="array" aca="1" ref="W721" ca="1">INDIRECT("'"&amp;$C721&amp;"'!"&amp;"$"&amp;$D721&amp;$W$1&amp;"")</f>
        <v>0</v>
      </c>
      <c r="X721" s="232"/>
      <c r="Y721" s="230"/>
      <c r="Z721" s="231" cm="1">
        <f t="array" aca="1" ref="Z721" ca="1">INDIRECT("'"&amp;$C721&amp;"'!"&amp;"$"&amp;$D721&amp;$Z$1&amp;"")</f>
        <v>0</v>
      </c>
      <c r="AA721" s="232" t="s">
        <v>1</v>
      </c>
      <c r="AB721" s="232" t="s">
        <v>1</v>
      </c>
      <c r="AC721" s="233" t="s">
        <v>1</v>
      </c>
      <c r="AD721" s="229" cm="1">
        <f t="array" aca="1" ref="AD721" ca="1">INDIRECT("'"&amp;$C721&amp;"'!"&amp;"$"&amp;$D721&amp;$AD$1&amp;"")</f>
        <v>0</v>
      </c>
      <c r="AE721" s="232" t="s">
        <v>1</v>
      </c>
      <c r="AF721" s="232" t="s">
        <v>1</v>
      </c>
      <c r="AG721" s="230" t="s">
        <v>1</v>
      </c>
      <c r="AH721" s="231" cm="1">
        <f t="array" aca="1" ref="AH721" ca="1">INDIRECT("'"&amp;$C721&amp;"'!"&amp;"$"&amp;$D721&amp;$AH$1&amp;"")</f>
        <v>0</v>
      </c>
      <c r="AI721" s="232" t="s">
        <v>1</v>
      </c>
      <c r="AJ721" s="232" t="s">
        <v>1</v>
      </c>
      <c r="AK721" s="233" t="s">
        <v>1</v>
      </c>
      <c r="AL721" s="229" cm="1">
        <f t="array" aca="1" ref="AL721" ca="1">INDIRECT("'"&amp;$C721&amp;"'!"&amp;"$"&amp;$D721&amp;$AL$1&amp;"")</f>
        <v>0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cm="1">
        <f t="array" aca="1" ref="AR721" ca="1">INDIRECT("'"&amp;$C721&amp;"'!"&amp;"$"&amp;$D721&amp;$AR$1&amp;"")</f>
        <v>0</v>
      </c>
      <c r="AS721" s="232"/>
      <c r="AT721" s="230"/>
      <c r="AU721" s="231" cm="1">
        <f t="array" aca="1" ref="AU721" ca="1">INDIRECT("'"&amp;$C721&amp;"'!"&amp;"$"&amp;$D721&amp;$AU$1&amp;"")</f>
        <v>0</v>
      </c>
      <c r="AV721" s="232"/>
      <c r="AW721" s="230"/>
      <c r="AX721" s="229"/>
      <c r="AY721" s="233"/>
      <c r="AZ721" s="232" cm="1">
        <f t="array" aca="1" ref="AZ721" ca="1">INDIRECT("'"&amp;$C721&amp;"'!"&amp;"$"&amp;$D721&amp;$AZ$1&amp;"")</f>
        <v>0</v>
      </c>
      <c r="BA721" s="231"/>
      <c r="BB721" s="232"/>
      <c r="BC721" s="230"/>
      <c r="BD721" s="232" cm="1">
        <f t="array" aca="1" ref="BD721" ca="1">INDIRECT("'"&amp;$C721&amp;"'!"&amp;"$"&amp;$D721&amp;$BD$1&amp;"")</f>
        <v>0</v>
      </c>
      <c r="BE721" s="231"/>
      <c r="BF721" s="232"/>
      <c r="BG721" s="230"/>
      <c r="BH721" s="234"/>
      <c r="BI721" s="230"/>
      <c r="BJ721" s="234" cm="1">
        <f t="array" aca="1" ref="BJ721" ca="1">INDIRECT("'"&amp;$C721&amp;"'!"&amp;"$"&amp;$D721&amp;$BJ$1&amp;"")</f>
        <v>0</v>
      </c>
      <c r="BK721" s="232"/>
      <c r="BL721" s="230"/>
      <c r="BM721" s="408"/>
      <c r="BN721" s="229" cm="1">
        <f t="array" aca="1" ref="BN721" ca="1">INDIRECT("'"&amp;$C721&amp;"'!"&amp;"$"&amp;$D721&amp;$BN$1&amp;"")</f>
        <v>0</v>
      </c>
      <c r="BO721" s="231"/>
      <c r="BP721" s="230"/>
      <c r="BQ721" s="234" cm="1">
        <f t="array" aca="1" ref="BQ721" ca="1">INDIRECT("'"&amp;$C721&amp;"'!"&amp;"$"&amp;$D721&amp;$BQ$1&amp;"")</f>
        <v>0</v>
      </c>
      <c r="BR721" s="232"/>
      <c r="BS721" s="232"/>
      <c r="BT721" s="230"/>
      <c r="BU721" s="235" cm="1">
        <f t="array" aca="1" ref="BU721" ca="1">INDIRECT("'"&amp;$C721&amp;"'!"&amp;"$"&amp;$D721&amp;$BU$1&amp;"")</f>
        <v>0</v>
      </c>
      <c r="BV721" s="232"/>
      <c r="BW721" s="232"/>
      <c r="BX721" s="230"/>
      <c r="BY721" s="235"/>
      <c r="BZ721" s="232"/>
      <c r="CA721" s="232"/>
      <c r="CB721" s="230"/>
    </row>
    <row r="722" spans="1:80" ht="15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155</v>
      </c>
      <c r="E722" s="222"/>
      <c r="F722" s="223"/>
      <c r="G722" s="224" cm="1">
        <f t="array" aca="1" ref="G722" ca="1">INDIRECT("'"&amp;$C722&amp;"'!"&amp;"$"&amp;$D722&amp;$G$1&amp;"")</f>
        <v>0</v>
      </c>
      <c r="H722" s="225" t="s">
        <v>1</v>
      </c>
      <c r="I722" s="223" t="s">
        <v>1</v>
      </c>
      <c r="J722" s="224" cm="1">
        <f t="array" aca="1" ref="J722" ca="1">INDIRECT("'"&amp;$C722&amp;"'!"&amp;"$"&amp;$D722&amp;$J$1&amp;"")</f>
        <v>0</v>
      </c>
      <c r="K722" s="225"/>
      <c r="L722" s="225"/>
      <c r="M722" s="226"/>
      <c r="N722" s="222" cm="1">
        <f t="array" aca="1" ref="N722" ca="1">INDIRECT("'"&amp;$C722&amp;"'!"&amp;"$"&amp;$D722&amp;$N$1&amp;"")</f>
        <v>0</v>
      </c>
      <c r="O722" s="225"/>
      <c r="P722" s="225"/>
      <c r="Q722" s="226"/>
      <c r="R722" s="352" cm="1">
        <f t="array" aca="1" ref="R722" ca="1">INDIRECT("'"&amp;$C722&amp;"'!"&amp;"$"&amp;$D722&amp;$R$1&amp;"")</f>
        <v>0</v>
      </c>
      <c r="S722" s="225"/>
      <c r="T722" s="225"/>
      <c r="U722" s="226"/>
      <c r="V722" s="222"/>
      <c r="W722" s="227" cm="1">
        <f t="array" aca="1" ref="W722" ca="1">INDIRECT("'"&amp;$C722&amp;"'!"&amp;"$"&amp;$D722&amp;$W$1&amp;"")</f>
        <v>0</v>
      </c>
      <c r="X722" s="225"/>
      <c r="Y722" s="223"/>
      <c r="Z722" s="224" cm="1">
        <f t="array" aca="1" ref="Z722" ca="1">INDIRECT("'"&amp;$C722&amp;"'!"&amp;"$"&amp;$D722&amp;$Z$1&amp;"")</f>
        <v>0</v>
      </c>
      <c r="AA722" s="225" t="s">
        <v>1</v>
      </c>
      <c r="AB722" s="225" t="s">
        <v>1</v>
      </c>
      <c r="AC722" s="226" t="s">
        <v>1</v>
      </c>
      <c r="AD722" s="222" cm="1">
        <f t="array" aca="1" ref="AD722" ca="1">INDIRECT("'"&amp;$C722&amp;"'!"&amp;"$"&amp;$D722&amp;$AD$1&amp;"")</f>
        <v>0</v>
      </c>
      <c r="AE722" s="225" t="s">
        <v>1</v>
      </c>
      <c r="AF722" s="225" t="s">
        <v>1</v>
      </c>
      <c r="AG722" s="223" t="s">
        <v>1</v>
      </c>
      <c r="AH722" s="224" cm="1">
        <f t="array" aca="1" ref="AH722" ca="1">INDIRECT("'"&amp;$C722&amp;"'!"&amp;"$"&amp;$D722&amp;$AH$1&amp;"")</f>
        <v>0</v>
      </c>
      <c r="AI722" s="225" t="s">
        <v>1</v>
      </c>
      <c r="AJ722" s="225" t="s">
        <v>1</v>
      </c>
      <c r="AK722" s="226" t="s">
        <v>1</v>
      </c>
      <c r="AL722" s="222" cm="1">
        <f t="array" aca="1" ref="AL722" ca="1">INDIRECT("'"&amp;$C722&amp;"'!"&amp;"$"&amp;$D722&amp;$AL$1&amp;"")</f>
        <v>0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cm="1">
        <f t="array" aca="1" ref="AR722" ca="1">INDIRECT("'"&amp;$C722&amp;"'!"&amp;"$"&amp;$D722&amp;$AR$1&amp;"")</f>
        <v>0</v>
      </c>
      <c r="AS722" s="225"/>
      <c r="AT722" s="223"/>
      <c r="AU722" s="224" cm="1">
        <f t="array" aca="1" ref="AU722" ca="1">INDIRECT("'"&amp;$C722&amp;"'!"&amp;"$"&amp;$D722&amp;$AU$1&amp;"")</f>
        <v>0</v>
      </c>
      <c r="AV722" s="225"/>
      <c r="AW722" s="223"/>
      <c r="AX722" s="222"/>
      <c r="AY722" s="226"/>
      <c r="AZ722" s="225" cm="1">
        <f t="array" aca="1" ref="AZ722" ca="1">INDIRECT("'"&amp;$C722&amp;"'!"&amp;"$"&amp;$D722&amp;$AZ$1&amp;"")</f>
        <v>0</v>
      </c>
      <c r="BA722" s="224"/>
      <c r="BB722" s="225"/>
      <c r="BC722" s="223"/>
      <c r="BD722" s="225" cm="1">
        <f t="array" aca="1" ref="BD722" ca="1">INDIRECT("'"&amp;$C722&amp;"'!"&amp;"$"&amp;$D722&amp;$BD$1&amp;"")</f>
        <v>0</v>
      </c>
      <c r="BE722" s="224"/>
      <c r="BF722" s="225"/>
      <c r="BG722" s="223"/>
      <c r="BH722" s="227"/>
      <c r="BI722" s="223"/>
      <c r="BJ722" s="227" cm="1">
        <f t="array" aca="1" ref="BJ722" ca="1">INDIRECT("'"&amp;$C722&amp;"'!"&amp;"$"&amp;$D722&amp;$BJ$1&amp;"")</f>
        <v>0</v>
      </c>
      <c r="BK722" s="225"/>
      <c r="BL722" s="223"/>
      <c r="BM722" s="407"/>
      <c r="BN722" s="222" cm="1">
        <f t="array" aca="1" ref="BN722" ca="1">INDIRECT("'"&amp;$C722&amp;"'!"&amp;"$"&amp;$D722&amp;$BN$1&amp;"")</f>
        <v>0</v>
      </c>
      <c r="BO722" s="224"/>
      <c r="BP722" s="223"/>
      <c r="BQ722" s="227" cm="1">
        <f t="array" aca="1" ref="BQ722" ca="1">INDIRECT("'"&amp;$C722&amp;"'!"&amp;"$"&amp;$D722&amp;$BQ$1&amp;"")</f>
        <v>0</v>
      </c>
      <c r="BR722" s="225"/>
      <c r="BS722" s="225"/>
      <c r="BT722" s="223"/>
      <c r="BU722" s="228" cm="1">
        <f t="array" aca="1" ref="BU722" ca="1">INDIRECT("'"&amp;$C722&amp;"'!"&amp;"$"&amp;$D722&amp;$BU$1&amp;"")</f>
        <v>0</v>
      </c>
      <c r="BV722" s="225"/>
      <c r="BW722" s="225"/>
      <c r="BX722" s="223"/>
      <c r="BY722" s="228"/>
      <c r="BZ722" s="225"/>
      <c r="CA722" s="225"/>
      <c r="CB722" s="223"/>
    </row>
    <row r="723" spans="1:80" ht="15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156</v>
      </c>
      <c r="E723" s="229"/>
      <c r="F723" s="230"/>
      <c r="G723" s="231" cm="1">
        <f t="array" aca="1" ref="G723" ca="1">INDIRECT("'"&amp;$C723&amp;"'!"&amp;"$"&amp;$D723&amp;$G$1&amp;"")</f>
        <v>0</v>
      </c>
      <c r="H723" s="232" t="s">
        <v>1</v>
      </c>
      <c r="I723" s="230" t="s">
        <v>1</v>
      </c>
      <c r="J723" s="231" cm="1">
        <f t="array" aca="1" ref="J723" ca="1">INDIRECT("'"&amp;$C723&amp;"'!"&amp;"$"&amp;$D723&amp;$J$1&amp;"")</f>
        <v>0</v>
      </c>
      <c r="K723" s="232"/>
      <c r="L723" s="232"/>
      <c r="M723" s="233"/>
      <c r="N723" s="229" cm="1">
        <f t="array" aca="1" ref="N723" ca="1">INDIRECT("'"&amp;$C723&amp;"'!"&amp;"$"&amp;$D723&amp;$N$1&amp;"")</f>
        <v>0</v>
      </c>
      <c r="O723" s="232"/>
      <c r="P723" s="232"/>
      <c r="Q723" s="230"/>
      <c r="R723" s="229" cm="1">
        <f t="array" aca="1" ref="R723" ca="1">INDIRECT("'"&amp;$C723&amp;"'!"&amp;"$"&amp;$D723&amp;$R$1&amp;"")</f>
        <v>0</v>
      </c>
      <c r="S723" s="232"/>
      <c r="T723" s="232"/>
      <c r="U723" s="233"/>
      <c r="V723" s="229"/>
      <c r="W723" s="234" cm="1">
        <f t="array" aca="1" ref="W723" ca="1">INDIRECT("'"&amp;$C723&amp;"'!"&amp;"$"&amp;$D723&amp;$W$1&amp;"")</f>
        <v>0</v>
      </c>
      <c r="X723" s="232"/>
      <c r="Y723" s="230"/>
      <c r="Z723" s="231" cm="1">
        <f t="array" aca="1" ref="Z723" ca="1">INDIRECT("'"&amp;$C723&amp;"'!"&amp;"$"&amp;$D723&amp;$Z$1&amp;"")</f>
        <v>0</v>
      </c>
      <c r="AA723" s="232" t="s">
        <v>1</v>
      </c>
      <c r="AB723" s="232" t="s">
        <v>1</v>
      </c>
      <c r="AC723" s="233" t="s">
        <v>1</v>
      </c>
      <c r="AD723" s="229" cm="1">
        <f t="array" aca="1" ref="AD723" ca="1">INDIRECT("'"&amp;$C723&amp;"'!"&amp;"$"&amp;$D723&amp;$AD$1&amp;"")</f>
        <v>0</v>
      </c>
      <c r="AE723" s="232" t="s">
        <v>1</v>
      </c>
      <c r="AF723" s="232" t="s">
        <v>1</v>
      </c>
      <c r="AG723" s="230" t="s">
        <v>1</v>
      </c>
      <c r="AH723" s="231" cm="1">
        <f t="array" aca="1" ref="AH723" ca="1">INDIRECT("'"&amp;$C723&amp;"'!"&amp;"$"&amp;$D723&amp;$AH$1&amp;"")</f>
        <v>0</v>
      </c>
      <c r="AI723" s="232" t="s">
        <v>1</v>
      </c>
      <c r="AJ723" s="232" t="s">
        <v>1</v>
      </c>
      <c r="AK723" s="233" t="s">
        <v>1</v>
      </c>
      <c r="AL723" s="229" cm="1">
        <f t="array" aca="1" ref="AL723" ca="1">INDIRECT("'"&amp;$C723&amp;"'!"&amp;"$"&amp;$D723&amp;$AL$1&amp;"")</f>
        <v>0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cm="1">
        <f t="array" aca="1" ref="AR723" ca="1">INDIRECT("'"&amp;$C723&amp;"'!"&amp;"$"&amp;$D723&amp;$AR$1&amp;"")</f>
        <v>0</v>
      </c>
      <c r="AS723" s="232"/>
      <c r="AT723" s="230"/>
      <c r="AU723" s="231" cm="1">
        <f t="array" aca="1" ref="AU723" ca="1">INDIRECT("'"&amp;$C723&amp;"'!"&amp;"$"&amp;$D723&amp;$AU$1&amp;"")</f>
        <v>0</v>
      </c>
      <c r="AV723" s="232"/>
      <c r="AW723" s="230"/>
      <c r="AX723" s="229"/>
      <c r="AY723" s="233"/>
      <c r="AZ723" s="232" cm="1">
        <f t="array" aca="1" ref="AZ723" ca="1">INDIRECT("'"&amp;$C723&amp;"'!"&amp;"$"&amp;$D723&amp;$AZ$1&amp;"")</f>
        <v>0</v>
      </c>
      <c r="BA723" s="231"/>
      <c r="BB723" s="232"/>
      <c r="BC723" s="230"/>
      <c r="BD723" s="232" cm="1">
        <f t="array" aca="1" ref="BD723" ca="1">INDIRECT("'"&amp;$C723&amp;"'!"&amp;"$"&amp;$D723&amp;$BD$1&amp;"")</f>
        <v>0</v>
      </c>
      <c r="BE723" s="231"/>
      <c r="BF723" s="232"/>
      <c r="BG723" s="230"/>
      <c r="BH723" s="234"/>
      <c r="BI723" s="230"/>
      <c r="BJ723" s="234" cm="1">
        <f t="array" aca="1" ref="BJ723" ca="1">INDIRECT("'"&amp;$C723&amp;"'!"&amp;"$"&amp;$D723&amp;$BJ$1&amp;"")</f>
        <v>0</v>
      </c>
      <c r="BK723" s="232"/>
      <c r="BL723" s="230"/>
      <c r="BM723" s="408"/>
      <c r="BN723" s="229" cm="1">
        <f t="array" aca="1" ref="BN723" ca="1">INDIRECT("'"&amp;$C723&amp;"'!"&amp;"$"&amp;$D723&amp;$BN$1&amp;"")</f>
        <v>0</v>
      </c>
      <c r="BO723" s="231"/>
      <c r="BP723" s="230"/>
      <c r="BQ723" s="234" cm="1">
        <f t="array" aca="1" ref="BQ723" ca="1">INDIRECT("'"&amp;$C723&amp;"'!"&amp;"$"&amp;$D723&amp;$BQ$1&amp;"")</f>
        <v>0</v>
      </c>
      <c r="BR723" s="232"/>
      <c r="BS723" s="232"/>
      <c r="BT723" s="230"/>
      <c r="BU723" s="235" cm="1">
        <f t="array" aca="1" ref="BU723" ca="1">INDIRECT("'"&amp;$C723&amp;"'!"&amp;"$"&amp;$D723&amp;$BU$1&amp;"")</f>
        <v>0</v>
      </c>
      <c r="BV723" s="232"/>
      <c r="BW723" s="232"/>
      <c r="BX723" s="230"/>
      <c r="BY723" s="235"/>
      <c r="BZ723" s="232"/>
      <c r="CA723" s="232"/>
      <c r="CB723" s="230"/>
    </row>
    <row r="724" spans="1:80" ht="15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157</v>
      </c>
      <c r="E724" s="222"/>
      <c r="F724" s="223"/>
      <c r="G724" s="224" cm="1">
        <f t="array" aca="1" ref="G724" ca="1">INDIRECT("'"&amp;$C724&amp;"'!"&amp;"$"&amp;$D724&amp;$G$1&amp;"")</f>
        <v>0</v>
      </c>
      <c r="H724" s="225" t="s">
        <v>1</v>
      </c>
      <c r="I724" s="223" t="s">
        <v>1</v>
      </c>
      <c r="J724" s="224" cm="1">
        <f t="array" aca="1" ref="J724" ca="1">INDIRECT("'"&amp;$C724&amp;"'!"&amp;"$"&amp;$D724&amp;$J$1&amp;"")</f>
        <v>0</v>
      </c>
      <c r="K724" s="493"/>
      <c r="L724" s="225"/>
      <c r="M724" s="226"/>
      <c r="N724" s="222" cm="1">
        <f t="array" aca="1" ref="N724" ca="1">INDIRECT("'"&amp;$C724&amp;"'!"&amp;"$"&amp;$D724&amp;$N$1&amp;"")</f>
        <v>0</v>
      </c>
      <c r="O724" s="225"/>
      <c r="P724" s="225"/>
      <c r="Q724" s="223"/>
      <c r="R724" s="352" cm="1">
        <f t="array" aca="1" ref="R724" ca="1">INDIRECT("'"&amp;$C724&amp;"'!"&amp;"$"&amp;$D724&amp;$R$1&amp;"")</f>
        <v>0</v>
      </c>
      <c r="S724" s="225"/>
      <c r="T724" s="225"/>
      <c r="U724" s="226"/>
      <c r="V724" s="222"/>
      <c r="W724" s="227" cm="1">
        <f t="array" aca="1" ref="W724" ca="1">INDIRECT("'"&amp;$C724&amp;"'!"&amp;"$"&amp;$D724&amp;$W$1&amp;"")</f>
        <v>0</v>
      </c>
      <c r="X724" s="225"/>
      <c r="Y724" s="223"/>
      <c r="Z724" s="224" cm="1">
        <f t="array" aca="1" ref="Z724" ca="1">INDIRECT("'"&amp;$C724&amp;"'!"&amp;"$"&amp;$D724&amp;$Z$1&amp;"")</f>
        <v>0</v>
      </c>
      <c r="AA724" s="225" t="s">
        <v>1</v>
      </c>
      <c r="AB724" s="225" t="s">
        <v>1</v>
      </c>
      <c r="AC724" s="226" t="s">
        <v>1</v>
      </c>
      <c r="AD724" s="222" cm="1">
        <f t="array" aca="1" ref="AD724" ca="1">INDIRECT("'"&amp;$C724&amp;"'!"&amp;"$"&amp;$D724&amp;$AD$1&amp;"")</f>
        <v>0</v>
      </c>
      <c r="AE724" s="225" t="s">
        <v>1</v>
      </c>
      <c r="AF724" s="225" t="s">
        <v>1</v>
      </c>
      <c r="AG724" s="223" t="s">
        <v>1</v>
      </c>
      <c r="AH724" s="224" cm="1">
        <f t="array" aca="1" ref="AH724" ca="1">INDIRECT("'"&amp;$C724&amp;"'!"&amp;"$"&amp;$D724&amp;$AH$1&amp;"")</f>
        <v>0</v>
      </c>
      <c r="AI724" s="225" t="s">
        <v>1</v>
      </c>
      <c r="AJ724" s="225" t="s">
        <v>1</v>
      </c>
      <c r="AK724" s="226" t="s">
        <v>1</v>
      </c>
      <c r="AL724" s="222" cm="1">
        <f t="array" aca="1" ref="AL724" ca="1">INDIRECT("'"&amp;$C724&amp;"'!"&amp;"$"&amp;$D724&amp;$AL$1&amp;"")</f>
        <v>0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cm="1">
        <f t="array" aca="1" ref="AR724" ca="1">INDIRECT("'"&amp;$C724&amp;"'!"&amp;"$"&amp;$D724&amp;$AR$1&amp;"")</f>
        <v>0</v>
      </c>
      <c r="AS724" s="225"/>
      <c r="AT724" s="223"/>
      <c r="AU724" s="224" cm="1">
        <f t="array" aca="1" ref="AU724" ca="1">INDIRECT("'"&amp;$C724&amp;"'!"&amp;"$"&amp;$D724&amp;$AU$1&amp;"")</f>
        <v>0</v>
      </c>
      <c r="AV724" s="225"/>
      <c r="AW724" s="223"/>
      <c r="AX724" s="222"/>
      <c r="AY724" s="226"/>
      <c r="AZ724" s="225" cm="1">
        <f t="array" aca="1" ref="AZ724" ca="1">INDIRECT("'"&amp;$C724&amp;"'!"&amp;"$"&amp;$D724&amp;$AZ$1&amp;"")</f>
        <v>0</v>
      </c>
      <c r="BA724" s="224"/>
      <c r="BB724" s="225"/>
      <c r="BC724" s="223"/>
      <c r="BD724" s="225" cm="1">
        <f t="array" aca="1" ref="BD724" ca="1">INDIRECT("'"&amp;$C724&amp;"'!"&amp;"$"&amp;$D724&amp;$BD$1&amp;"")</f>
        <v>0</v>
      </c>
      <c r="BE724" s="224"/>
      <c r="BF724" s="225"/>
      <c r="BG724" s="223"/>
      <c r="BH724" s="227"/>
      <c r="BI724" s="223"/>
      <c r="BJ724" s="227" cm="1">
        <f t="array" aca="1" ref="BJ724" ca="1">INDIRECT("'"&amp;$C724&amp;"'!"&amp;"$"&amp;$D724&amp;$BJ$1&amp;"")</f>
        <v>0</v>
      </c>
      <c r="BK724" s="225"/>
      <c r="BL724" s="223"/>
      <c r="BM724" s="407"/>
      <c r="BN724" s="222" cm="1">
        <f t="array" aca="1" ref="BN724" ca="1">INDIRECT("'"&amp;$C724&amp;"'!"&amp;"$"&amp;$D724&amp;$BN$1&amp;"")</f>
        <v>0</v>
      </c>
      <c r="BO724" s="224"/>
      <c r="BP724" s="223"/>
      <c r="BQ724" s="227" cm="1">
        <f t="array" aca="1" ref="BQ724" ca="1">INDIRECT("'"&amp;$C724&amp;"'!"&amp;"$"&amp;$D724&amp;$BQ$1&amp;"")</f>
        <v>0</v>
      </c>
      <c r="BR724" s="225"/>
      <c r="BS724" s="225"/>
      <c r="BT724" s="223"/>
      <c r="BU724" s="228" cm="1">
        <f t="array" aca="1" ref="BU724" ca="1">INDIRECT("'"&amp;$C724&amp;"'!"&amp;"$"&amp;$D724&amp;$BU$1&amp;"")</f>
        <v>0</v>
      </c>
      <c r="BV724" s="225"/>
      <c r="BW724" s="225"/>
      <c r="BX724" s="223"/>
      <c r="BY724" s="228"/>
      <c r="BZ724" s="225"/>
      <c r="CA724" s="225"/>
      <c r="CB724" s="223"/>
    </row>
    <row r="725" spans="1:80" ht="15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158</v>
      </c>
      <c r="E725" s="229"/>
      <c r="F725" s="230"/>
      <c r="G725" s="231" cm="1">
        <f t="array" aca="1" ref="G725" ca="1">INDIRECT("'"&amp;$C725&amp;"'!"&amp;"$"&amp;$D725&amp;$G$1&amp;"")</f>
        <v>0</v>
      </c>
      <c r="H725" s="232" t="s">
        <v>1</v>
      </c>
      <c r="I725" s="230" t="s">
        <v>1</v>
      </c>
      <c r="J725" s="231" cm="1">
        <f t="array" aca="1" ref="J725" ca="1">INDIRECT("'"&amp;$C725&amp;"'!"&amp;"$"&amp;$D725&amp;$J$1&amp;"")</f>
        <v>0</v>
      </c>
      <c r="K725" s="232"/>
      <c r="L725" s="232"/>
      <c r="M725" s="233"/>
      <c r="N725" s="229" cm="1">
        <f t="array" aca="1" ref="N725" ca="1">INDIRECT("'"&amp;$C725&amp;"'!"&amp;"$"&amp;$D725&amp;$N$1&amp;"")</f>
        <v>0</v>
      </c>
      <c r="O725" s="232"/>
      <c r="P725" s="232"/>
      <c r="Q725" s="230"/>
      <c r="R725" s="229" cm="1">
        <f t="array" aca="1" ref="R725" ca="1">INDIRECT("'"&amp;$C725&amp;"'!"&amp;"$"&amp;$D725&amp;$R$1&amp;"")</f>
        <v>0</v>
      </c>
      <c r="S725" s="232"/>
      <c r="T725" s="232"/>
      <c r="U725" s="233"/>
      <c r="V725" s="229"/>
      <c r="W725" s="234" cm="1">
        <f t="array" aca="1" ref="W725" ca="1">INDIRECT("'"&amp;$C725&amp;"'!"&amp;"$"&amp;$D725&amp;$W$1&amp;"")</f>
        <v>0</v>
      </c>
      <c r="X725" s="232"/>
      <c r="Y725" s="230"/>
      <c r="Z725" s="231" cm="1">
        <f t="array" aca="1" ref="Z725" ca="1">INDIRECT("'"&amp;$C725&amp;"'!"&amp;"$"&amp;$D725&amp;$Z$1&amp;"")</f>
        <v>0</v>
      </c>
      <c r="AA725" s="232" t="s">
        <v>1</v>
      </c>
      <c r="AB725" s="232" t="s">
        <v>1</v>
      </c>
      <c r="AC725" s="233" t="s">
        <v>1</v>
      </c>
      <c r="AD725" s="229" cm="1">
        <f t="array" aca="1" ref="AD725" ca="1">INDIRECT("'"&amp;$C725&amp;"'!"&amp;"$"&amp;$D725&amp;$AD$1&amp;"")</f>
        <v>0</v>
      </c>
      <c r="AE725" s="232" t="s">
        <v>1</v>
      </c>
      <c r="AF725" s="232" t="s">
        <v>1</v>
      </c>
      <c r="AG725" s="230" t="s">
        <v>1</v>
      </c>
      <c r="AH725" s="231" cm="1">
        <f t="array" aca="1" ref="AH725" ca="1">INDIRECT("'"&amp;$C725&amp;"'!"&amp;"$"&amp;$D725&amp;$AH$1&amp;"")</f>
        <v>0</v>
      </c>
      <c r="AI725" s="232" t="s">
        <v>1</v>
      </c>
      <c r="AJ725" s="232" t="s">
        <v>1</v>
      </c>
      <c r="AK725" s="233" t="s">
        <v>1</v>
      </c>
      <c r="AL725" s="229" cm="1">
        <f t="array" aca="1" ref="AL725" ca="1">INDIRECT("'"&amp;$C725&amp;"'!"&amp;"$"&amp;$D725&amp;$AL$1&amp;"")</f>
        <v>0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cm="1">
        <f t="array" aca="1" ref="AR725" ca="1">INDIRECT("'"&amp;$C725&amp;"'!"&amp;"$"&amp;$D725&amp;$AR$1&amp;"")</f>
        <v>0</v>
      </c>
      <c r="AS725" s="232"/>
      <c r="AT725" s="230"/>
      <c r="AU725" s="231" cm="1">
        <f t="array" aca="1" ref="AU725" ca="1">INDIRECT("'"&amp;$C725&amp;"'!"&amp;"$"&amp;$D725&amp;$AU$1&amp;"")</f>
        <v>0</v>
      </c>
      <c r="AV725" s="232"/>
      <c r="AW725" s="230"/>
      <c r="AX725" s="229"/>
      <c r="AY725" s="233"/>
      <c r="AZ725" s="232" cm="1">
        <f t="array" aca="1" ref="AZ725" ca="1">INDIRECT("'"&amp;$C725&amp;"'!"&amp;"$"&amp;$D725&amp;$AZ$1&amp;"")</f>
        <v>0</v>
      </c>
      <c r="BA725" s="231"/>
      <c r="BB725" s="232"/>
      <c r="BC725" s="230"/>
      <c r="BD725" s="232" cm="1">
        <f t="array" aca="1" ref="BD725" ca="1">INDIRECT("'"&amp;$C725&amp;"'!"&amp;"$"&amp;$D725&amp;$BD$1&amp;"")</f>
        <v>0</v>
      </c>
      <c r="BE725" s="231"/>
      <c r="BF725" s="232"/>
      <c r="BG725" s="230"/>
      <c r="BH725" s="234"/>
      <c r="BI725" s="230"/>
      <c r="BJ725" s="234" cm="1">
        <f t="array" aca="1" ref="BJ725" ca="1">INDIRECT("'"&amp;$C725&amp;"'!"&amp;"$"&amp;$D725&amp;$BJ$1&amp;"")</f>
        <v>0</v>
      </c>
      <c r="BK725" s="232"/>
      <c r="BL725" s="230"/>
      <c r="BM725" s="408"/>
      <c r="BN725" s="229" cm="1">
        <f t="array" aca="1" ref="BN725" ca="1">INDIRECT("'"&amp;$C725&amp;"'!"&amp;"$"&amp;$D725&amp;$BN$1&amp;"")</f>
        <v>0</v>
      </c>
      <c r="BO725" s="231"/>
      <c r="BP725" s="230"/>
      <c r="BQ725" s="234" cm="1">
        <f t="array" aca="1" ref="BQ725" ca="1">INDIRECT("'"&amp;$C725&amp;"'!"&amp;"$"&amp;$D725&amp;$BQ$1&amp;"")</f>
        <v>0</v>
      </c>
      <c r="BR725" s="232"/>
      <c r="BS725" s="232"/>
      <c r="BT725" s="230"/>
      <c r="BU725" s="235" cm="1">
        <f t="array" aca="1" ref="BU725" ca="1">INDIRECT("'"&amp;$C725&amp;"'!"&amp;"$"&amp;$D725&amp;$BU$1&amp;"")</f>
        <v>0</v>
      </c>
      <c r="BV725" s="232"/>
      <c r="BW725" s="232"/>
      <c r="BX725" s="230"/>
      <c r="BY725" s="235"/>
      <c r="BZ725" s="232"/>
      <c r="CA725" s="232"/>
      <c r="CB725" s="230"/>
    </row>
    <row r="726" spans="1:80" ht="15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159</v>
      </c>
      <c r="E726" s="222"/>
      <c r="F726" s="223"/>
      <c r="G726" s="224" cm="1">
        <f t="array" aca="1" ref="G726" ca="1">INDIRECT("'"&amp;$C726&amp;"'!"&amp;"$"&amp;$D726&amp;$G$1&amp;"")</f>
        <v>0</v>
      </c>
      <c r="H726" s="225" t="s">
        <v>1</v>
      </c>
      <c r="I726" s="223" t="s">
        <v>1</v>
      </c>
      <c r="J726" s="224" cm="1">
        <f t="array" aca="1" ref="J726" ca="1">INDIRECT("'"&amp;$C726&amp;"'!"&amp;"$"&amp;$D726&amp;$J$1&amp;"")</f>
        <v>0</v>
      </c>
      <c r="K726" s="225"/>
      <c r="L726" s="225"/>
      <c r="M726" s="226"/>
      <c r="N726" s="222" cm="1">
        <f t="array" aca="1" ref="N726" ca="1">INDIRECT("'"&amp;$C726&amp;"'!"&amp;"$"&amp;$D726&amp;$N$1&amp;"")</f>
        <v>0</v>
      </c>
      <c r="O726" s="225"/>
      <c r="P726" s="225"/>
      <c r="Q726" s="223"/>
      <c r="R726" s="352" cm="1">
        <f t="array" aca="1" ref="R726" ca="1">INDIRECT("'"&amp;$C726&amp;"'!"&amp;"$"&amp;$D726&amp;$R$1&amp;"")</f>
        <v>0</v>
      </c>
      <c r="S726" s="225"/>
      <c r="T726" s="225"/>
      <c r="U726" s="226"/>
      <c r="V726" s="222"/>
      <c r="W726" s="227" cm="1">
        <f t="array" aca="1" ref="W726" ca="1">INDIRECT("'"&amp;$C726&amp;"'!"&amp;"$"&amp;$D726&amp;$W$1&amp;"")</f>
        <v>0</v>
      </c>
      <c r="X726" s="225"/>
      <c r="Y726" s="223"/>
      <c r="Z726" s="224" cm="1">
        <f t="array" aca="1" ref="Z726" ca="1">INDIRECT("'"&amp;$C726&amp;"'!"&amp;"$"&amp;$D726&amp;$Z$1&amp;"")</f>
        <v>0</v>
      </c>
      <c r="AA726" s="225" t="s">
        <v>1</v>
      </c>
      <c r="AB726" s="225" t="s">
        <v>1</v>
      </c>
      <c r="AC726" s="226" t="s">
        <v>1</v>
      </c>
      <c r="AD726" s="222" cm="1">
        <f t="array" aca="1" ref="AD726" ca="1">INDIRECT("'"&amp;$C726&amp;"'!"&amp;"$"&amp;$D726&amp;$AD$1&amp;"")</f>
        <v>0</v>
      </c>
      <c r="AE726" s="225" t="s">
        <v>1</v>
      </c>
      <c r="AF726" s="225" t="s">
        <v>1</v>
      </c>
      <c r="AG726" s="223" t="s">
        <v>1</v>
      </c>
      <c r="AH726" s="224" cm="1">
        <f t="array" aca="1" ref="AH726" ca="1">INDIRECT("'"&amp;$C726&amp;"'!"&amp;"$"&amp;$D726&amp;$AH$1&amp;"")</f>
        <v>0</v>
      </c>
      <c r="AI726" s="225" t="s">
        <v>1</v>
      </c>
      <c r="AJ726" s="225" t="s">
        <v>1</v>
      </c>
      <c r="AK726" s="226" t="s">
        <v>1</v>
      </c>
      <c r="AL726" s="222" cm="1">
        <f t="array" aca="1" ref="AL726" ca="1">INDIRECT("'"&amp;$C726&amp;"'!"&amp;"$"&amp;$D726&amp;$AL$1&amp;"")</f>
        <v>0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cm="1">
        <f t="array" aca="1" ref="AR726" ca="1">INDIRECT("'"&amp;$C726&amp;"'!"&amp;"$"&amp;$D726&amp;$AR$1&amp;"")</f>
        <v>0</v>
      </c>
      <c r="AS726" s="225"/>
      <c r="AT726" s="223"/>
      <c r="AU726" s="224" cm="1">
        <f t="array" aca="1" ref="AU726" ca="1">INDIRECT("'"&amp;$C726&amp;"'!"&amp;"$"&amp;$D726&amp;$AU$1&amp;"")</f>
        <v>0</v>
      </c>
      <c r="AV726" s="225"/>
      <c r="AW726" s="223"/>
      <c r="AX726" s="222"/>
      <c r="AY726" s="226"/>
      <c r="AZ726" s="225" cm="1">
        <f t="array" aca="1" ref="AZ726" ca="1">INDIRECT("'"&amp;$C726&amp;"'!"&amp;"$"&amp;$D726&amp;$AZ$1&amp;"")</f>
        <v>0</v>
      </c>
      <c r="BA726" s="224"/>
      <c r="BB726" s="225"/>
      <c r="BC726" s="223"/>
      <c r="BD726" s="225" cm="1">
        <f t="array" aca="1" ref="BD726" ca="1">INDIRECT("'"&amp;$C726&amp;"'!"&amp;"$"&amp;$D726&amp;$BD$1&amp;"")</f>
        <v>0</v>
      </c>
      <c r="BE726" s="224"/>
      <c r="BF726" s="225"/>
      <c r="BG726" s="223"/>
      <c r="BH726" s="227"/>
      <c r="BI726" s="223"/>
      <c r="BJ726" s="227" cm="1">
        <f t="array" aca="1" ref="BJ726" ca="1">INDIRECT("'"&amp;$C726&amp;"'!"&amp;"$"&amp;$D726&amp;$BJ$1&amp;"")</f>
        <v>0</v>
      </c>
      <c r="BK726" s="225"/>
      <c r="BL726" s="223"/>
      <c r="BM726" s="407"/>
      <c r="BN726" s="222" cm="1">
        <f t="array" aca="1" ref="BN726" ca="1">INDIRECT("'"&amp;$C726&amp;"'!"&amp;"$"&amp;$D726&amp;$BN$1&amp;"")</f>
        <v>0</v>
      </c>
      <c r="BO726" s="224"/>
      <c r="BP726" s="223"/>
      <c r="BQ726" s="227" cm="1">
        <f t="array" aca="1" ref="BQ726" ca="1">INDIRECT("'"&amp;$C726&amp;"'!"&amp;"$"&amp;$D726&amp;$BQ$1&amp;"")</f>
        <v>0</v>
      </c>
      <c r="BR726" s="225"/>
      <c r="BS726" s="225"/>
      <c r="BT726" s="223"/>
      <c r="BU726" s="228" cm="1">
        <f t="array" aca="1" ref="BU726" ca="1">INDIRECT("'"&amp;$C726&amp;"'!"&amp;"$"&amp;$D726&amp;$BU$1&amp;"")</f>
        <v>0</v>
      </c>
      <c r="BV726" s="225"/>
      <c r="BW726" s="225"/>
      <c r="BX726" s="223"/>
      <c r="BY726" s="228"/>
      <c r="BZ726" s="225"/>
      <c r="CA726" s="225"/>
      <c r="CB726" s="223"/>
    </row>
    <row r="727" spans="1:80" ht="15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160</v>
      </c>
      <c r="E727" s="229"/>
      <c r="F727" s="230"/>
      <c r="G727" s="231" cm="1">
        <f t="array" aca="1" ref="G727" ca="1">INDIRECT("'"&amp;$C727&amp;"'!"&amp;"$"&amp;$D727&amp;$G$1&amp;"")</f>
        <v>0</v>
      </c>
      <c r="H727" s="232" t="s">
        <v>1</v>
      </c>
      <c r="I727" s="230" t="s">
        <v>1</v>
      </c>
      <c r="J727" s="231" cm="1">
        <f t="array" aca="1" ref="J727" ca="1">INDIRECT("'"&amp;$C727&amp;"'!"&amp;"$"&amp;$D727&amp;$J$1&amp;"")</f>
        <v>0</v>
      </c>
      <c r="K727" s="232"/>
      <c r="L727" s="232"/>
      <c r="M727" s="233"/>
      <c r="N727" s="229" cm="1">
        <f t="array" aca="1" ref="N727" ca="1">INDIRECT("'"&amp;$C727&amp;"'!"&amp;"$"&amp;$D727&amp;$N$1&amp;"")</f>
        <v>0</v>
      </c>
      <c r="O727" s="232"/>
      <c r="P727" s="232"/>
      <c r="Q727" s="230"/>
      <c r="R727" s="229" cm="1">
        <f t="array" aca="1" ref="R727" ca="1">INDIRECT("'"&amp;$C727&amp;"'!"&amp;"$"&amp;$D727&amp;$R$1&amp;"")</f>
        <v>0</v>
      </c>
      <c r="S727" s="232"/>
      <c r="T727" s="232"/>
      <c r="U727" s="233"/>
      <c r="V727" s="229"/>
      <c r="W727" s="234" cm="1">
        <f t="array" aca="1" ref="W727" ca="1">INDIRECT("'"&amp;$C727&amp;"'!"&amp;"$"&amp;$D727&amp;$W$1&amp;"")</f>
        <v>0</v>
      </c>
      <c r="X727" s="232"/>
      <c r="Y727" s="230"/>
      <c r="Z727" s="231" cm="1">
        <f t="array" aca="1" ref="Z727" ca="1">INDIRECT("'"&amp;$C727&amp;"'!"&amp;"$"&amp;$D727&amp;$Z$1&amp;"")</f>
        <v>0</v>
      </c>
      <c r="AA727" s="232" t="s">
        <v>1</v>
      </c>
      <c r="AB727" s="232" t="s">
        <v>1</v>
      </c>
      <c r="AC727" s="233" t="s">
        <v>1</v>
      </c>
      <c r="AD727" s="229" cm="1">
        <f t="array" aca="1" ref="AD727" ca="1">INDIRECT("'"&amp;$C727&amp;"'!"&amp;"$"&amp;$D727&amp;$AD$1&amp;"")</f>
        <v>0</v>
      </c>
      <c r="AE727" s="232" t="s">
        <v>1</v>
      </c>
      <c r="AF727" s="232" t="s">
        <v>1</v>
      </c>
      <c r="AG727" s="230" t="s">
        <v>1</v>
      </c>
      <c r="AH727" s="231" cm="1">
        <f t="array" aca="1" ref="AH727" ca="1">INDIRECT("'"&amp;$C727&amp;"'!"&amp;"$"&amp;$D727&amp;$AH$1&amp;"")</f>
        <v>0</v>
      </c>
      <c r="AI727" s="232" t="s">
        <v>1</v>
      </c>
      <c r="AJ727" s="232" t="s">
        <v>1</v>
      </c>
      <c r="AK727" s="233" t="s">
        <v>1</v>
      </c>
      <c r="AL727" s="229" cm="1">
        <f t="array" aca="1" ref="AL727" ca="1">INDIRECT("'"&amp;$C727&amp;"'!"&amp;"$"&amp;$D727&amp;$AL$1&amp;"")</f>
        <v>0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cm="1">
        <f t="array" aca="1" ref="AR727" ca="1">INDIRECT("'"&amp;$C727&amp;"'!"&amp;"$"&amp;$D727&amp;$AR$1&amp;"")</f>
        <v>0</v>
      </c>
      <c r="AS727" s="232"/>
      <c r="AT727" s="230"/>
      <c r="AU727" s="231" cm="1">
        <f t="array" aca="1" ref="AU727" ca="1">INDIRECT("'"&amp;$C727&amp;"'!"&amp;"$"&amp;$D727&amp;$AU$1&amp;"")</f>
        <v>0</v>
      </c>
      <c r="AV727" s="232"/>
      <c r="AW727" s="230"/>
      <c r="AX727" s="229"/>
      <c r="AY727" s="233"/>
      <c r="AZ727" s="232" cm="1">
        <f t="array" aca="1" ref="AZ727" ca="1">INDIRECT("'"&amp;$C727&amp;"'!"&amp;"$"&amp;$D727&amp;$AZ$1&amp;"")</f>
        <v>0</v>
      </c>
      <c r="BA727" s="231"/>
      <c r="BB727" s="232"/>
      <c r="BC727" s="230"/>
      <c r="BD727" s="232" cm="1">
        <f t="array" aca="1" ref="BD727" ca="1">INDIRECT("'"&amp;$C727&amp;"'!"&amp;"$"&amp;$D727&amp;$BD$1&amp;"")</f>
        <v>0</v>
      </c>
      <c r="BE727" s="231"/>
      <c r="BF727" s="232"/>
      <c r="BG727" s="230"/>
      <c r="BH727" s="234"/>
      <c r="BI727" s="230"/>
      <c r="BJ727" s="234" cm="1">
        <f t="array" aca="1" ref="BJ727" ca="1">INDIRECT("'"&amp;$C727&amp;"'!"&amp;"$"&amp;$D727&amp;$BJ$1&amp;"")</f>
        <v>0</v>
      </c>
      <c r="BK727" s="232"/>
      <c r="BL727" s="230"/>
      <c r="BM727" s="408"/>
      <c r="BN727" s="229" cm="1">
        <f t="array" aca="1" ref="BN727" ca="1">INDIRECT("'"&amp;$C727&amp;"'!"&amp;"$"&amp;$D727&amp;$BN$1&amp;"")</f>
        <v>0</v>
      </c>
      <c r="BO727" s="231"/>
      <c r="BP727" s="230"/>
      <c r="BQ727" s="234" cm="1">
        <f t="array" aca="1" ref="BQ727" ca="1">INDIRECT("'"&amp;$C727&amp;"'!"&amp;"$"&amp;$D727&amp;$BQ$1&amp;"")</f>
        <v>0</v>
      </c>
      <c r="BR727" s="232"/>
      <c r="BS727" s="232"/>
      <c r="BT727" s="230"/>
      <c r="BU727" s="235" cm="1">
        <f t="array" aca="1" ref="BU727" ca="1">INDIRECT("'"&amp;$C727&amp;"'!"&amp;"$"&amp;$D727&amp;$BU$1&amp;"")</f>
        <v>0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161</v>
      </c>
      <c r="E728" s="236"/>
      <c r="F728" s="237"/>
      <c r="G728" s="238" cm="1">
        <f t="array" aca="1" ref="G728" ca="1">INDIRECT("'"&amp;$C728&amp;"'!"&amp;"$"&amp;$D728&amp;$G$1&amp;"")</f>
        <v>0</v>
      </c>
      <c r="H728" s="239" t="s">
        <v>1</v>
      </c>
      <c r="I728" s="237" t="s">
        <v>1</v>
      </c>
      <c r="J728" s="238" cm="1">
        <f t="array" aca="1" ref="J728" ca="1">INDIRECT("'"&amp;$C728&amp;"'!"&amp;"$"&amp;$D728&amp;$J$1&amp;"")</f>
        <v>0</v>
      </c>
      <c r="K728" s="239"/>
      <c r="L728" s="239"/>
      <c r="M728" s="240"/>
      <c r="N728" s="236" cm="1">
        <f t="array" aca="1" ref="N728" ca="1">INDIRECT("'"&amp;$C728&amp;"'!"&amp;"$"&amp;$D728&amp;$N$1&amp;"")</f>
        <v>0</v>
      </c>
      <c r="O728" s="239"/>
      <c r="P728" s="239"/>
      <c r="Q728" s="237"/>
      <c r="R728" s="354" cm="1">
        <f t="array" aca="1" ref="R728" ca="1">INDIRECT("'"&amp;$C728&amp;"'!"&amp;"$"&amp;$D728&amp;$R$1&amp;"")</f>
        <v>0</v>
      </c>
      <c r="S728" s="239"/>
      <c r="T728" s="239"/>
      <c r="U728" s="240"/>
      <c r="V728" s="236"/>
      <c r="W728" s="241" cm="1">
        <f t="array" aca="1" ref="W728" ca="1">INDIRECT("'"&amp;$C728&amp;"'!"&amp;"$"&amp;$D728&amp;$W$1&amp;"")</f>
        <v>0</v>
      </c>
      <c r="X728" s="239"/>
      <c r="Y728" s="237"/>
      <c r="Z728" s="238" cm="1">
        <f t="array" aca="1" ref="Z728" ca="1">INDIRECT("'"&amp;$C728&amp;"'!"&amp;"$"&amp;$D728&amp;$Z$1&amp;"")</f>
        <v>0</v>
      </c>
      <c r="AA728" s="239" t="s">
        <v>1</v>
      </c>
      <c r="AB728" s="239" t="s">
        <v>1</v>
      </c>
      <c r="AC728" s="240" t="s">
        <v>1</v>
      </c>
      <c r="AD728" s="236" cm="1">
        <f t="array" aca="1" ref="AD728" ca="1">INDIRECT("'"&amp;$C728&amp;"'!"&amp;"$"&amp;$D728&amp;$AD$1&amp;"")</f>
        <v>0</v>
      </c>
      <c r="AE728" s="239" t="s">
        <v>1</v>
      </c>
      <c r="AF728" s="239" t="s">
        <v>1</v>
      </c>
      <c r="AG728" s="237" t="s">
        <v>1</v>
      </c>
      <c r="AH728" s="238" cm="1">
        <f t="array" aca="1" ref="AH728" ca="1">INDIRECT("'"&amp;$C728&amp;"'!"&amp;"$"&amp;$D728&amp;$AH$1&amp;"")</f>
        <v>0</v>
      </c>
      <c r="AI728" s="239" t="s">
        <v>1</v>
      </c>
      <c r="AJ728" s="239" t="s">
        <v>1</v>
      </c>
      <c r="AK728" s="240" t="s">
        <v>1</v>
      </c>
      <c r="AL728" s="236" cm="1">
        <f t="array" aca="1" ref="AL728" ca="1">INDIRECT("'"&amp;$C728&amp;"'!"&amp;"$"&amp;$D728&amp;$AL$1&amp;"")</f>
        <v>0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cm="1">
        <f t="array" aca="1" ref="AR728" ca="1">INDIRECT("'"&amp;$C728&amp;"'!"&amp;"$"&amp;$D728&amp;$AR$1&amp;"")</f>
        <v>0</v>
      </c>
      <c r="AS728" s="239"/>
      <c r="AT728" s="237"/>
      <c r="AU728" s="238" cm="1">
        <f t="array" aca="1" ref="AU728" ca="1">INDIRECT("'"&amp;$C728&amp;"'!"&amp;"$"&amp;$D728&amp;$AU$1&amp;"")</f>
        <v>0</v>
      </c>
      <c r="AV728" s="239"/>
      <c r="AW728" s="237"/>
      <c r="AX728" s="236"/>
      <c r="AY728" s="240"/>
      <c r="AZ728" s="239" cm="1">
        <f t="array" aca="1" ref="AZ728" ca="1">INDIRECT("'"&amp;$C728&amp;"'!"&amp;"$"&amp;$D728&amp;$AZ$1&amp;"")</f>
        <v>0</v>
      </c>
      <c r="BA728" s="238"/>
      <c r="BB728" s="239"/>
      <c r="BC728" s="237"/>
      <c r="BD728" s="239" cm="1">
        <f t="array" aca="1" ref="BD728" ca="1">INDIRECT("'"&amp;$C728&amp;"'!"&amp;"$"&amp;$D728&amp;$BD$1&amp;"")</f>
        <v>0</v>
      </c>
      <c r="BE728" s="238"/>
      <c r="BF728" s="239"/>
      <c r="BG728" s="237"/>
      <c r="BH728" s="241"/>
      <c r="BI728" s="237"/>
      <c r="BJ728" s="241" cm="1">
        <f t="array" aca="1" ref="BJ728" ca="1">INDIRECT("'"&amp;$C728&amp;"'!"&amp;"$"&amp;$D728&amp;$BJ$1&amp;"")</f>
        <v>0</v>
      </c>
      <c r="BK728" s="239"/>
      <c r="BL728" s="237"/>
      <c r="BM728" s="409"/>
      <c r="BN728" s="236" cm="1">
        <f t="array" aca="1" ref="BN728" ca="1">INDIRECT("'"&amp;$C728&amp;"'!"&amp;"$"&amp;$D728&amp;$BN$1&amp;"")</f>
        <v>0</v>
      </c>
      <c r="BO728" s="238"/>
      <c r="BP728" s="237"/>
      <c r="BQ728" s="241" cm="1">
        <f t="array" aca="1" ref="BQ728" ca="1">INDIRECT("'"&amp;$C728&amp;"'!"&amp;"$"&amp;$D728&amp;$BQ$1&amp;"")</f>
        <v>0</v>
      </c>
      <c r="BR728" s="239"/>
      <c r="BS728" s="239"/>
      <c r="BT728" s="237"/>
      <c r="BU728" s="242" cm="1">
        <f t="array" aca="1" ref="BU728" ca="1">INDIRECT("'"&amp;$C728&amp;"'!"&amp;"$"&amp;$D728&amp;$BU$1&amp;"")</f>
        <v>0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>
      <c r="BI729" s="243"/>
    </row>
    <row r="730" spans="1:80" ht="15">
      <c r="A730" s="263">
        <f>A705+1</f>
        <v>46021</v>
      </c>
      <c r="B730" s="260">
        <v>0</v>
      </c>
      <c r="C730" s="245">
        <f>DAY(A730)</f>
        <v>30</v>
      </c>
      <c r="D730" s="246" t="s">
        <v>138</v>
      </c>
      <c r="E730" s="216"/>
      <c r="F730" s="217"/>
      <c r="G730" s="218" cm="1">
        <f t="array" aca="1" ref="G730" ca="1">INDIRECT("'"&amp;$C730&amp;"'!"&amp;"$"&amp;$D730&amp;$G$1&amp;"")</f>
        <v>0</v>
      </c>
      <c r="H730" s="219" t="s">
        <v>1</v>
      </c>
      <c r="I730" s="217" t="s">
        <v>1</v>
      </c>
      <c r="J730" s="218" cm="1">
        <f t="array" aca="1" ref="J730" ca="1">INDIRECT("'"&amp;$C730&amp;"'!"&amp;"$"&amp;$D730&amp;$J$1&amp;"")</f>
        <v>0</v>
      </c>
      <c r="K730" s="219"/>
      <c r="L730" s="219"/>
      <c r="M730" s="220"/>
      <c r="N730" s="216" cm="1">
        <f t="array" aca="1" ref="N730" ca="1">INDIRECT("'"&amp;$C730&amp;"'!"&amp;"$"&amp;$D730&amp;$N$1&amp;"")</f>
        <v>0</v>
      </c>
      <c r="O730" s="219"/>
      <c r="P730" s="219"/>
      <c r="Q730" s="217"/>
      <c r="R730" s="351" cm="1">
        <f t="array" aca="1" ref="R730" ca="1">INDIRECT("'"&amp;$C730&amp;"'!"&amp;"$"&amp;$D730&amp;$R$1&amp;"")</f>
        <v>0</v>
      </c>
      <c r="S730" s="219"/>
      <c r="T730" s="219"/>
      <c r="U730" s="220"/>
      <c r="V730" s="216"/>
      <c r="W730" s="221" cm="1">
        <f t="array" aca="1" ref="W730" ca="1">INDIRECT("'"&amp;$C730&amp;"'!"&amp;"$"&amp;$D730&amp;$W$1&amp;"")</f>
        <v>0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cm="1">
        <f t="array" aca="1" ref="AR730" ca="1">INDIRECT("'"&amp;$C730&amp;"'!"&amp;"$"&amp;$D730&amp;$AR$1&amp;"")</f>
        <v>0</v>
      </c>
      <c r="AS730" s="219"/>
      <c r="AT730" s="217"/>
      <c r="AU730" s="218" cm="1">
        <f t="array" aca="1" ref="AU730" ca="1">INDIRECT("'"&amp;$C730&amp;"'!"&amp;"$"&amp;$D730&amp;$AU$1&amp;"")</f>
        <v>0</v>
      </c>
      <c r="AV730" s="219"/>
      <c r="AW730" s="217"/>
      <c r="AX730" s="216"/>
      <c r="AY730" s="220"/>
      <c r="AZ730" s="219" cm="1">
        <f t="array" aca="1" ref="AZ730" ca="1">INDIRECT("'"&amp;$C730&amp;"'!"&amp;"$"&amp;$D730&amp;$AZ$1&amp;"")</f>
        <v>0</v>
      </c>
      <c r="BA730" s="218"/>
      <c r="BB730" s="219"/>
      <c r="BC730" s="217"/>
      <c r="BD730" s="219" cm="1">
        <f t="array" aca="1" ref="BD730" ca="1">INDIRECT("'"&amp;$C730&amp;"'!"&amp;"$"&amp;$D730&amp;$BD$1&amp;"")</f>
        <v>0</v>
      </c>
      <c r="BE730" s="218"/>
      <c r="BF730" s="219"/>
      <c r="BG730" s="217"/>
      <c r="BH730" s="221"/>
      <c r="BI730" s="217"/>
      <c r="BJ730" s="221" cm="1">
        <f t="array" aca="1" ref="BJ730" ca="1">INDIRECT("'"&amp;$C730&amp;"'!"&amp;"$"&amp;$D730&amp;$BJ$1&amp;"")</f>
        <v>0</v>
      </c>
      <c r="BK730" s="219"/>
      <c r="BL730" s="217"/>
      <c r="BM730" s="406"/>
      <c r="BN730" s="216" cm="1">
        <f t="array" aca="1" ref="BN730" ca="1">INDIRECT("'"&amp;$C730&amp;"'!"&amp;"$"&amp;$D730&amp;$BN$1&amp;"")</f>
        <v>0</v>
      </c>
      <c r="BO730" s="218"/>
      <c r="BP730" s="217"/>
      <c r="BQ730" s="221" cm="1">
        <f t="array" aca="1" ref="BQ730" ca="1">INDIRECT("'"&amp;$C730&amp;"'!"&amp;"$"&amp;$D730&amp;$BQ$1&amp;"")</f>
        <v>0</v>
      </c>
      <c r="BR730" s="219"/>
      <c r="BS730" s="219"/>
      <c r="BT730" s="217"/>
      <c r="BU730" s="221" cm="1">
        <f t="array" aca="1" ref="BU730" ca="1">INDIRECT("'"&amp;$C730&amp;"'!"&amp;"$"&amp;$D730&amp;$BU$1&amp;"")</f>
        <v>0</v>
      </c>
      <c r="BV730" s="219"/>
      <c r="BW730" s="219"/>
      <c r="BX730" s="217"/>
      <c r="BY730" s="274"/>
      <c r="BZ730" s="219"/>
      <c r="CA730" s="219"/>
      <c r="CB730" s="217"/>
    </row>
    <row r="731" spans="1:80" ht="15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139</v>
      </c>
      <c r="E731" s="222"/>
      <c r="F731" s="223"/>
      <c r="G731" s="224" cm="1">
        <f t="array" aca="1" ref="G731" ca="1">INDIRECT("'"&amp;$C731&amp;"'!"&amp;"$"&amp;$D731&amp;$G$1&amp;"")</f>
        <v>0</v>
      </c>
      <c r="H731" s="225" t="s">
        <v>1</v>
      </c>
      <c r="I731" s="223" t="s">
        <v>1</v>
      </c>
      <c r="J731" s="224" cm="1">
        <f t="array" aca="1" ref="J731" ca="1">INDIRECT("'"&amp;$C731&amp;"'!"&amp;"$"&amp;$D731&amp;$J$1&amp;"")</f>
        <v>0</v>
      </c>
      <c r="K731" s="225"/>
      <c r="L731" s="225"/>
      <c r="M731" s="226"/>
      <c r="N731" s="222" cm="1">
        <f t="array" aca="1" ref="N731" ca="1">INDIRECT("'"&amp;$C731&amp;"'!"&amp;"$"&amp;$D731&amp;$N$1&amp;"")</f>
        <v>0</v>
      </c>
      <c r="O731" s="225"/>
      <c r="P731" s="225"/>
      <c r="Q731" s="223"/>
      <c r="R731" s="352" cm="1">
        <f t="array" aca="1" ref="R731" ca="1">INDIRECT("'"&amp;$C731&amp;"'!"&amp;"$"&amp;$D731&amp;$R$1&amp;"")</f>
        <v>0</v>
      </c>
      <c r="S731" s="225"/>
      <c r="T731" s="225"/>
      <c r="U731" s="226"/>
      <c r="V731" s="222"/>
      <c r="W731" s="227" cm="1">
        <f t="array" aca="1" ref="W731" ca="1">INDIRECT("'"&amp;$C731&amp;"'!"&amp;"$"&amp;$D731&amp;$W$1&amp;"")</f>
        <v>0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cm="1">
        <f t="array" aca="1" ref="AR731" ca="1">INDIRECT("'"&amp;$C731&amp;"'!"&amp;"$"&amp;$D731&amp;$AR$1&amp;"")</f>
        <v>0</v>
      </c>
      <c r="AS731" s="225"/>
      <c r="AT731" s="223"/>
      <c r="AU731" s="224" cm="1">
        <f t="array" aca="1" ref="AU731" ca="1">INDIRECT("'"&amp;$C731&amp;"'!"&amp;"$"&amp;$D731&amp;$AU$1&amp;"")</f>
        <v>0</v>
      </c>
      <c r="AV731" s="225"/>
      <c r="AW731" s="223"/>
      <c r="AX731" s="222"/>
      <c r="AY731" s="226"/>
      <c r="AZ731" s="225" cm="1">
        <f t="array" aca="1" ref="AZ731" ca="1">INDIRECT("'"&amp;$C731&amp;"'!"&amp;"$"&amp;$D731&amp;$AZ$1&amp;"")</f>
        <v>0</v>
      </c>
      <c r="BA731" s="224"/>
      <c r="BB731" s="225"/>
      <c r="BC731" s="223"/>
      <c r="BD731" s="225" cm="1">
        <f t="array" aca="1" ref="BD731" ca="1">INDIRECT("'"&amp;$C731&amp;"'!"&amp;"$"&amp;$D731&amp;$BD$1&amp;"")</f>
        <v>0</v>
      </c>
      <c r="BE731" s="224"/>
      <c r="BF731" s="225"/>
      <c r="BG731" s="223"/>
      <c r="BH731" s="227"/>
      <c r="BI731" s="223"/>
      <c r="BJ731" s="227" cm="1">
        <f t="array" aca="1" ref="BJ731" ca="1">INDIRECT("'"&amp;$C731&amp;"'!"&amp;"$"&amp;$D731&amp;$BJ$1&amp;"")</f>
        <v>0</v>
      </c>
      <c r="BK731" s="225"/>
      <c r="BL731" s="223"/>
      <c r="BM731" s="407"/>
      <c r="BN731" s="222" cm="1">
        <f t="array" aca="1" ref="BN731" ca="1">INDIRECT("'"&amp;$C731&amp;"'!"&amp;"$"&amp;$D731&amp;$BN$1&amp;"")</f>
        <v>0</v>
      </c>
      <c r="BO731" s="224"/>
      <c r="BP731" s="223"/>
      <c r="BQ731" s="227" cm="1">
        <f t="array" aca="1" ref="BQ731" ca="1">INDIRECT("'"&amp;$C731&amp;"'!"&amp;"$"&amp;$D731&amp;$BQ$1&amp;"")</f>
        <v>0</v>
      </c>
      <c r="BR731" s="225"/>
      <c r="BS731" s="225"/>
      <c r="BT731" s="223"/>
      <c r="BU731" s="227" cm="1">
        <f t="array" aca="1" ref="BU731" ca="1">INDIRECT("'"&amp;$C731&amp;"'!"&amp;"$"&amp;$D731&amp;$BU$1&amp;"")</f>
        <v>0</v>
      </c>
      <c r="BV731" s="225"/>
      <c r="BW731" s="225"/>
      <c r="BX731" s="223"/>
      <c r="BY731" s="228"/>
      <c r="BZ731" s="225"/>
      <c r="CA731" s="225"/>
      <c r="CB731" s="223"/>
    </row>
    <row r="732" spans="1:80" ht="15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140</v>
      </c>
      <c r="E732" s="229"/>
      <c r="F732" s="230"/>
      <c r="G732" s="231" cm="1">
        <f t="array" aca="1" ref="G732" ca="1">INDIRECT("'"&amp;$C732&amp;"'!"&amp;"$"&amp;$D732&amp;$G$1&amp;"")</f>
        <v>0</v>
      </c>
      <c r="H732" s="232" t="s">
        <v>1</v>
      </c>
      <c r="I732" s="230" t="s">
        <v>1</v>
      </c>
      <c r="J732" s="231" cm="1">
        <f t="array" aca="1" ref="J732" ca="1">INDIRECT("'"&amp;$C732&amp;"'!"&amp;"$"&amp;$D732&amp;$J$1&amp;"")</f>
        <v>0</v>
      </c>
      <c r="K732" s="232"/>
      <c r="L732" s="232"/>
      <c r="M732" s="233"/>
      <c r="N732" s="229" cm="1">
        <f t="array" aca="1" ref="N732" ca="1">INDIRECT("'"&amp;$C732&amp;"'!"&amp;"$"&amp;$D732&amp;$N$1&amp;"")</f>
        <v>0</v>
      </c>
      <c r="O732" s="232"/>
      <c r="P732" s="232"/>
      <c r="Q732" s="230"/>
      <c r="R732" s="229" cm="1">
        <f t="array" aca="1" ref="R732" ca="1">INDIRECT("'"&amp;$C732&amp;"'!"&amp;"$"&amp;$D732&amp;$R$1&amp;"")</f>
        <v>0</v>
      </c>
      <c r="S732" s="232"/>
      <c r="T732" s="232"/>
      <c r="U732" s="233"/>
      <c r="V732" s="229"/>
      <c r="W732" s="234" cm="1">
        <f t="array" aca="1" ref="W732" ca="1">INDIRECT("'"&amp;$C732&amp;"'!"&amp;"$"&amp;$D732&amp;$W$1&amp;"")</f>
        <v>0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cm="1">
        <f t="array" aca="1" ref="AR732" ca="1">INDIRECT("'"&amp;$C732&amp;"'!"&amp;"$"&amp;$D732&amp;$AR$1&amp;"")</f>
        <v>0</v>
      </c>
      <c r="AS732" s="232"/>
      <c r="AT732" s="230"/>
      <c r="AU732" s="231" cm="1">
        <f t="array" aca="1" ref="AU732" ca="1">INDIRECT("'"&amp;$C732&amp;"'!"&amp;"$"&amp;$D732&amp;$AU$1&amp;"")</f>
        <v>0</v>
      </c>
      <c r="AV732" s="232"/>
      <c r="AW732" s="230"/>
      <c r="AX732" s="229"/>
      <c r="AY732" s="233"/>
      <c r="AZ732" s="232" cm="1">
        <f t="array" aca="1" ref="AZ732" ca="1">INDIRECT("'"&amp;$C732&amp;"'!"&amp;"$"&amp;$D732&amp;$AZ$1&amp;"")</f>
        <v>0</v>
      </c>
      <c r="BA732" s="231"/>
      <c r="BB732" s="232"/>
      <c r="BC732" s="230"/>
      <c r="BD732" s="232" cm="1">
        <f t="array" aca="1" ref="BD732" ca="1">INDIRECT("'"&amp;$C732&amp;"'!"&amp;"$"&amp;$D732&amp;$BD$1&amp;"")</f>
        <v>0</v>
      </c>
      <c r="BE732" s="231"/>
      <c r="BF732" s="232"/>
      <c r="BG732" s="230"/>
      <c r="BH732" s="234"/>
      <c r="BI732" s="230"/>
      <c r="BJ732" s="234" cm="1">
        <f t="array" aca="1" ref="BJ732" ca="1">INDIRECT("'"&amp;$C732&amp;"'!"&amp;"$"&amp;$D732&amp;$BJ$1&amp;"")</f>
        <v>0</v>
      </c>
      <c r="BK732" s="232"/>
      <c r="BL732" s="230"/>
      <c r="BM732" s="408"/>
      <c r="BN732" s="229" cm="1">
        <f t="array" aca="1" ref="BN732" ca="1">INDIRECT("'"&amp;$C732&amp;"'!"&amp;"$"&amp;$D732&amp;$BN$1&amp;"")</f>
        <v>0</v>
      </c>
      <c r="BO732" s="231"/>
      <c r="BP732" s="230"/>
      <c r="BQ732" s="234" cm="1">
        <f t="array" aca="1" ref="BQ732" ca="1">INDIRECT("'"&amp;$C732&amp;"'!"&amp;"$"&amp;$D732&amp;$BQ$1&amp;"")</f>
        <v>0</v>
      </c>
      <c r="BR732" s="232"/>
      <c r="BS732" s="232"/>
      <c r="BT732" s="230"/>
      <c r="BU732" s="234" cm="1">
        <f t="array" aca="1" ref="BU732" ca="1">INDIRECT("'"&amp;$C732&amp;"'!"&amp;"$"&amp;$D732&amp;$BU$1&amp;"")</f>
        <v>0</v>
      </c>
      <c r="BV732" s="232"/>
      <c r="BW732" s="232"/>
      <c r="BX732" s="230"/>
      <c r="BY732" s="235"/>
      <c r="BZ732" s="232"/>
      <c r="CA732" s="232"/>
      <c r="CB732" s="230"/>
    </row>
    <row r="733" spans="1:80" ht="15">
      <c r="A733" s="344">
        <f t="shared" si="57"/>
        <v>46021</v>
      </c>
      <c r="B733" s="261">
        <v>0.125</v>
      </c>
      <c r="C733" s="247">
        <f>DAY(A733)</f>
        <v>30</v>
      </c>
      <c r="D733" s="248" t="s">
        <v>141</v>
      </c>
      <c r="E733" s="222"/>
      <c r="F733" s="223"/>
      <c r="G733" s="224" cm="1">
        <f t="array" aca="1" ref="G733" ca="1">INDIRECT("'"&amp;$C733&amp;"'!"&amp;"$"&amp;$D733&amp;$G$1&amp;"")</f>
        <v>0</v>
      </c>
      <c r="H733" s="225" t="s">
        <v>1</v>
      </c>
      <c r="I733" s="223" t="s">
        <v>1</v>
      </c>
      <c r="J733" s="224" cm="1">
        <f t="array" aca="1" ref="J733" ca="1">INDIRECT("'"&amp;$C733&amp;"'!"&amp;"$"&amp;$D733&amp;$J$1&amp;"")</f>
        <v>0</v>
      </c>
      <c r="K733" s="225"/>
      <c r="L733" s="225"/>
      <c r="M733" s="226"/>
      <c r="N733" s="222" cm="1">
        <f t="array" aca="1" ref="N733" ca="1">INDIRECT("'"&amp;$C733&amp;"'!"&amp;"$"&amp;$D733&amp;$N$1&amp;"")</f>
        <v>0</v>
      </c>
      <c r="O733" s="225"/>
      <c r="P733" s="225"/>
      <c r="Q733" s="223"/>
      <c r="R733" s="352" cm="1">
        <f t="array" aca="1" ref="R733" ca="1">INDIRECT("'"&amp;$C733&amp;"'!"&amp;"$"&amp;$D733&amp;$R$1&amp;"")</f>
        <v>0</v>
      </c>
      <c r="S733" s="225"/>
      <c r="T733" s="225"/>
      <c r="U733" s="226"/>
      <c r="V733" s="222"/>
      <c r="W733" s="227" cm="1">
        <f t="array" aca="1" ref="W733" ca="1">INDIRECT("'"&amp;$C733&amp;"'!"&amp;"$"&amp;$D733&amp;$W$1&amp;"")</f>
        <v>0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cm="1">
        <f t="array" aca="1" ref="AR733" ca="1">INDIRECT("'"&amp;$C733&amp;"'!"&amp;"$"&amp;$D733&amp;$AR$1&amp;"")</f>
        <v>0</v>
      </c>
      <c r="AS733" s="225"/>
      <c r="AT733" s="223"/>
      <c r="AU733" s="224" cm="1">
        <f t="array" aca="1" ref="AU733" ca="1">INDIRECT("'"&amp;$C733&amp;"'!"&amp;"$"&amp;$D733&amp;$AU$1&amp;"")</f>
        <v>0</v>
      </c>
      <c r="AV733" s="225"/>
      <c r="AW733" s="223"/>
      <c r="AX733" s="222"/>
      <c r="AY733" s="226"/>
      <c r="AZ733" s="225" cm="1">
        <f t="array" aca="1" ref="AZ733" ca="1">INDIRECT("'"&amp;$C733&amp;"'!"&amp;"$"&amp;$D733&amp;$AZ$1&amp;"")</f>
        <v>0</v>
      </c>
      <c r="BA733" s="224"/>
      <c r="BB733" s="225"/>
      <c r="BC733" s="223"/>
      <c r="BD733" s="225" cm="1">
        <f t="array" aca="1" ref="BD733" ca="1">INDIRECT("'"&amp;$C733&amp;"'!"&amp;"$"&amp;$D733&amp;$BD$1&amp;"")</f>
        <v>0</v>
      </c>
      <c r="BE733" s="224"/>
      <c r="BF733" s="225"/>
      <c r="BG733" s="223"/>
      <c r="BH733" s="227"/>
      <c r="BI733" s="223"/>
      <c r="BJ733" s="227" cm="1">
        <f t="array" aca="1" ref="BJ733" ca="1">INDIRECT("'"&amp;$C733&amp;"'!"&amp;"$"&amp;$D733&amp;$BJ$1&amp;"")</f>
        <v>0</v>
      </c>
      <c r="BK733" s="225"/>
      <c r="BL733" s="223"/>
      <c r="BM733" s="407"/>
      <c r="BN733" s="222" cm="1">
        <f t="array" aca="1" ref="BN733" ca="1">INDIRECT("'"&amp;$C733&amp;"'!"&amp;"$"&amp;$D733&amp;$BN$1&amp;"")</f>
        <v>0</v>
      </c>
      <c r="BO733" s="224"/>
      <c r="BP733" s="223"/>
      <c r="BQ733" s="227" cm="1">
        <f t="array" aca="1" ref="BQ733" ca="1">INDIRECT("'"&amp;$C733&amp;"'!"&amp;"$"&amp;$D733&amp;$BQ$1&amp;"")</f>
        <v>0</v>
      </c>
      <c r="BR733" s="225"/>
      <c r="BS733" s="225"/>
      <c r="BT733" s="223"/>
      <c r="BU733" s="227" cm="1">
        <f t="array" aca="1" ref="BU733" ca="1">INDIRECT("'"&amp;$C733&amp;"'!"&amp;"$"&amp;$D733&amp;$BU$1&amp;"")</f>
        <v>0</v>
      </c>
      <c r="BV733" s="225"/>
      <c r="BW733" s="225"/>
      <c r="BX733" s="223"/>
      <c r="BY733" s="228"/>
      <c r="BZ733" s="225"/>
      <c r="CA733" s="225"/>
      <c r="CB733" s="223"/>
    </row>
    <row r="734" spans="1:80" ht="15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142</v>
      </c>
      <c r="E734" s="229"/>
      <c r="F734" s="230"/>
      <c r="G734" s="231" cm="1">
        <f t="array" aca="1" ref="G734" ca="1">INDIRECT("'"&amp;$C734&amp;"'!"&amp;"$"&amp;$D734&amp;$G$1&amp;"")</f>
        <v>0</v>
      </c>
      <c r="H734" s="232" t="s">
        <v>1</v>
      </c>
      <c r="I734" s="230" t="s">
        <v>1</v>
      </c>
      <c r="J734" s="231" cm="1">
        <f t="array" aca="1" ref="J734" ca="1">INDIRECT("'"&amp;$C734&amp;"'!"&amp;"$"&amp;$D734&amp;$J$1&amp;"")</f>
        <v>0</v>
      </c>
      <c r="K734" s="232"/>
      <c r="L734" s="232"/>
      <c r="M734" s="233"/>
      <c r="N734" s="229" cm="1">
        <f t="array" aca="1" ref="N734" ca="1">INDIRECT("'"&amp;$C734&amp;"'!"&amp;"$"&amp;$D734&amp;$N$1&amp;"")</f>
        <v>0</v>
      </c>
      <c r="O734" s="232"/>
      <c r="P734" s="232"/>
      <c r="Q734" s="230"/>
      <c r="R734" s="229" cm="1">
        <f t="array" aca="1" ref="R734" ca="1">INDIRECT("'"&amp;$C734&amp;"'!"&amp;"$"&amp;$D734&amp;$R$1&amp;"")</f>
        <v>0</v>
      </c>
      <c r="S734" s="232"/>
      <c r="T734" s="232"/>
      <c r="U734" s="233"/>
      <c r="V734" s="229"/>
      <c r="W734" s="234" cm="1">
        <f t="array" aca="1" ref="W734" ca="1">INDIRECT("'"&amp;$C734&amp;"'!"&amp;"$"&amp;$D734&amp;$W$1&amp;"")</f>
        <v>0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cm="1">
        <f t="array" aca="1" ref="AR734" ca="1">INDIRECT("'"&amp;$C734&amp;"'!"&amp;"$"&amp;$D734&amp;$AR$1&amp;"")</f>
        <v>0</v>
      </c>
      <c r="AS734" s="232"/>
      <c r="AT734" s="230"/>
      <c r="AU734" s="231" cm="1">
        <f t="array" aca="1" ref="AU734" ca="1">INDIRECT("'"&amp;$C734&amp;"'!"&amp;"$"&amp;$D734&amp;$AU$1&amp;"")</f>
        <v>0</v>
      </c>
      <c r="AV734" s="232"/>
      <c r="AW734" s="230"/>
      <c r="AX734" s="229"/>
      <c r="AY734" s="233"/>
      <c r="AZ734" s="232" cm="1">
        <f t="array" aca="1" ref="AZ734" ca="1">INDIRECT("'"&amp;$C734&amp;"'!"&amp;"$"&amp;$D734&amp;$AZ$1&amp;"")</f>
        <v>0</v>
      </c>
      <c r="BA734" s="231"/>
      <c r="BB734" s="232"/>
      <c r="BC734" s="230"/>
      <c r="BD734" s="232" cm="1">
        <f t="array" aca="1" ref="BD734" ca="1">INDIRECT("'"&amp;$C734&amp;"'!"&amp;"$"&amp;$D734&amp;$BD$1&amp;"")</f>
        <v>0</v>
      </c>
      <c r="BE734" s="231"/>
      <c r="BF734" s="232"/>
      <c r="BG734" s="230"/>
      <c r="BH734" s="234"/>
      <c r="BI734" s="230"/>
      <c r="BJ734" s="234" cm="1">
        <f t="array" aca="1" ref="BJ734" ca="1">INDIRECT("'"&amp;$C734&amp;"'!"&amp;"$"&amp;$D734&amp;$BJ$1&amp;"")</f>
        <v>0</v>
      </c>
      <c r="BK734" s="232"/>
      <c r="BL734" s="230"/>
      <c r="BM734" s="408"/>
      <c r="BN734" s="229" cm="1">
        <f t="array" aca="1" ref="BN734" ca="1">INDIRECT("'"&amp;$C734&amp;"'!"&amp;"$"&amp;$D734&amp;$BN$1&amp;"")</f>
        <v>0</v>
      </c>
      <c r="BO734" s="231"/>
      <c r="BP734" s="230"/>
      <c r="BQ734" s="234" cm="1">
        <f t="array" aca="1" ref="BQ734" ca="1">INDIRECT("'"&amp;$C734&amp;"'!"&amp;"$"&amp;$D734&amp;$BQ$1&amp;"")</f>
        <v>0</v>
      </c>
      <c r="BR734" s="232"/>
      <c r="BS734" s="232"/>
      <c r="BT734" s="230"/>
      <c r="BU734" s="234" cm="1">
        <f t="array" aca="1" ref="BU734" ca="1">INDIRECT("'"&amp;$C734&amp;"'!"&amp;"$"&amp;$D734&amp;$BU$1&amp;"")</f>
        <v>0</v>
      </c>
      <c r="BV734" s="232"/>
      <c r="BW734" s="232"/>
      <c r="BX734" s="230"/>
      <c r="BY734" s="235"/>
      <c r="BZ734" s="232"/>
      <c r="CA734" s="232"/>
      <c r="CB734" s="230"/>
    </row>
    <row r="735" spans="1:80" ht="15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143</v>
      </c>
      <c r="E735" s="222"/>
      <c r="F735" s="223"/>
      <c r="G735" s="224" cm="1">
        <f t="array" aca="1" ref="G735" ca="1">INDIRECT("'"&amp;$C735&amp;"'!"&amp;"$"&amp;$D735&amp;$G$1&amp;"")</f>
        <v>0</v>
      </c>
      <c r="H735" s="225" t="s">
        <v>1</v>
      </c>
      <c r="I735" s="223" t="s">
        <v>1</v>
      </c>
      <c r="J735" s="224" cm="1">
        <f t="array" aca="1" ref="J735" ca="1">INDIRECT("'"&amp;$C735&amp;"'!"&amp;"$"&amp;$D735&amp;$J$1&amp;"")</f>
        <v>0</v>
      </c>
      <c r="K735" s="225"/>
      <c r="L735" s="225"/>
      <c r="M735" s="226"/>
      <c r="N735" s="222" cm="1">
        <f t="array" aca="1" ref="N735" ca="1">INDIRECT("'"&amp;$C735&amp;"'!"&amp;"$"&amp;$D735&amp;$N$1&amp;"")</f>
        <v>0</v>
      </c>
      <c r="O735" s="225"/>
      <c r="P735" s="225"/>
      <c r="Q735" s="223"/>
      <c r="R735" s="352" cm="1">
        <f t="array" aca="1" ref="R735" ca="1">INDIRECT("'"&amp;$C735&amp;"'!"&amp;"$"&amp;$D735&amp;$R$1&amp;"")</f>
        <v>0</v>
      </c>
      <c r="S735" s="225"/>
      <c r="T735" s="225"/>
      <c r="U735" s="226"/>
      <c r="V735" s="222"/>
      <c r="W735" s="227" cm="1">
        <f t="array" aca="1" ref="W735" ca="1">INDIRECT("'"&amp;$C735&amp;"'!"&amp;"$"&amp;$D735&amp;$W$1&amp;"")</f>
        <v>0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cm="1">
        <f t="array" aca="1" ref="AR735" ca="1">INDIRECT("'"&amp;$C735&amp;"'!"&amp;"$"&amp;$D735&amp;$AR$1&amp;"")</f>
        <v>0</v>
      </c>
      <c r="AS735" s="225"/>
      <c r="AT735" s="223"/>
      <c r="AU735" s="224" cm="1">
        <f t="array" aca="1" ref="AU735" ca="1">INDIRECT("'"&amp;$C735&amp;"'!"&amp;"$"&amp;$D735&amp;$AU$1&amp;"")</f>
        <v>0</v>
      </c>
      <c r="AV735" s="225"/>
      <c r="AW735" s="223"/>
      <c r="AX735" s="222"/>
      <c r="AY735" s="226"/>
      <c r="AZ735" s="225" cm="1">
        <f t="array" aca="1" ref="AZ735" ca="1">INDIRECT("'"&amp;$C735&amp;"'!"&amp;"$"&amp;$D735&amp;$AZ$1&amp;"")</f>
        <v>0</v>
      </c>
      <c r="BA735" s="224"/>
      <c r="BB735" s="225"/>
      <c r="BC735" s="223"/>
      <c r="BD735" s="225" cm="1">
        <f t="array" aca="1" ref="BD735" ca="1">INDIRECT("'"&amp;$C735&amp;"'!"&amp;"$"&amp;$D735&amp;$BD$1&amp;"")</f>
        <v>0</v>
      </c>
      <c r="BE735" s="224"/>
      <c r="BF735" s="225"/>
      <c r="BG735" s="223"/>
      <c r="BH735" s="227"/>
      <c r="BI735" s="223"/>
      <c r="BJ735" s="227" cm="1">
        <f t="array" aca="1" ref="BJ735" ca="1">INDIRECT("'"&amp;$C735&amp;"'!"&amp;"$"&amp;$D735&amp;$BJ$1&amp;"")</f>
        <v>0</v>
      </c>
      <c r="BK735" s="225"/>
      <c r="BL735" s="223"/>
      <c r="BM735" s="407"/>
      <c r="BN735" s="222" cm="1">
        <f t="array" aca="1" ref="BN735" ca="1">INDIRECT("'"&amp;$C735&amp;"'!"&amp;"$"&amp;$D735&amp;$BN$1&amp;"")</f>
        <v>0</v>
      </c>
      <c r="BO735" s="224"/>
      <c r="BP735" s="223"/>
      <c r="BQ735" s="227" cm="1">
        <f t="array" aca="1" ref="BQ735" ca="1">INDIRECT("'"&amp;$C735&amp;"'!"&amp;"$"&amp;$D735&amp;$BQ$1&amp;"")</f>
        <v>0</v>
      </c>
      <c r="BR735" s="225"/>
      <c r="BS735" s="225"/>
      <c r="BT735" s="223"/>
      <c r="BU735" s="227" cm="1">
        <f t="array" aca="1" ref="BU735" ca="1">INDIRECT("'"&amp;$C735&amp;"'!"&amp;"$"&amp;$D735&amp;$BU$1&amp;"")</f>
        <v>0</v>
      </c>
      <c r="BV735" s="225"/>
      <c r="BW735" s="225"/>
      <c r="BX735" s="223"/>
      <c r="BY735" s="228"/>
      <c r="BZ735" s="225"/>
      <c r="CA735" s="225"/>
      <c r="CB735" s="223"/>
    </row>
    <row r="736" spans="1:80" ht="15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144</v>
      </c>
      <c r="E736" s="229"/>
      <c r="F736" s="230"/>
      <c r="G736" s="231" cm="1">
        <f t="array" aca="1" ref="G736" ca="1">INDIRECT("'"&amp;$C736&amp;"'!"&amp;"$"&amp;$D736&amp;$G$1&amp;"")</f>
        <v>0</v>
      </c>
      <c r="H736" s="232" t="s">
        <v>1</v>
      </c>
      <c r="I736" s="230" t="s">
        <v>1</v>
      </c>
      <c r="J736" s="231" cm="1">
        <f t="array" aca="1" ref="J736" ca="1">INDIRECT("'"&amp;$C736&amp;"'!"&amp;"$"&amp;$D736&amp;$J$1&amp;"")</f>
        <v>0</v>
      </c>
      <c r="K736" s="232"/>
      <c r="L736" s="232"/>
      <c r="M736" s="233"/>
      <c r="N736" s="229" cm="1">
        <f t="array" aca="1" ref="N736" ca="1">INDIRECT("'"&amp;$C736&amp;"'!"&amp;"$"&amp;$D736&amp;$N$1&amp;"")</f>
        <v>0</v>
      </c>
      <c r="O736" s="232"/>
      <c r="P736" s="232"/>
      <c r="Q736" s="230"/>
      <c r="R736" s="229" cm="1">
        <f t="array" aca="1" ref="R736" ca="1">INDIRECT("'"&amp;$C736&amp;"'!"&amp;"$"&amp;$D736&amp;$R$1&amp;"")</f>
        <v>0</v>
      </c>
      <c r="S736" s="232"/>
      <c r="T736" s="232"/>
      <c r="U736" s="233"/>
      <c r="V736" s="229"/>
      <c r="W736" s="234" cm="1">
        <f t="array" aca="1" ref="W736" ca="1">INDIRECT("'"&amp;$C736&amp;"'!"&amp;"$"&amp;$D736&amp;$W$1&amp;"")</f>
        <v>0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cm="1">
        <f t="array" aca="1" ref="AR736" ca="1">INDIRECT("'"&amp;$C736&amp;"'!"&amp;"$"&amp;$D736&amp;$AR$1&amp;"")</f>
        <v>0</v>
      </c>
      <c r="AS736" s="232"/>
      <c r="AT736" s="230"/>
      <c r="AU736" s="231" cm="1">
        <f t="array" aca="1" ref="AU736" ca="1">INDIRECT("'"&amp;$C736&amp;"'!"&amp;"$"&amp;$D736&amp;$AU$1&amp;"")</f>
        <v>0</v>
      </c>
      <c r="AV736" s="232"/>
      <c r="AW736" s="230"/>
      <c r="AX736" s="229"/>
      <c r="AY736" s="233"/>
      <c r="AZ736" s="232" cm="1">
        <f t="array" aca="1" ref="AZ736" ca="1">INDIRECT("'"&amp;$C736&amp;"'!"&amp;"$"&amp;$D736&amp;$AZ$1&amp;"")</f>
        <v>0</v>
      </c>
      <c r="BA736" s="231"/>
      <c r="BB736" s="232"/>
      <c r="BC736" s="230"/>
      <c r="BD736" s="232" cm="1">
        <f t="array" aca="1" ref="BD736" ca="1">INDIRECT("'"&amp;$C736&amp;"'!"&amp;"$"&amp;$D736&amp;$BD$1&amp;"")</f>
        <v>0</v>
      </c>
      <c r="BE736" s="231"/>
      <c r="BF736" s="232"/>
      <c r="BG736" s="230"/>
      <c r="BH736" s="234"/>
      <c r="BI736" s="230"/>
      <c r="BJ736" s="234" cm="1">
        <f t="array" aca="1" ref="BJ736" ca="1">INDIRECT("'"&amp;$C736&amp;"'!"&amp;"$"&amp;$D736&amp;$BJ$1&amp;"")</f>
        <v>0</v>
      </c>
      <c r="BK736" s="232"/>
      <c r="BL736" s="230"/>
      <c r="BM736" s="408"/>
      <c r="BN736" s="229" cm="1">
        <f t="array" aca="1" ref="BN736" ca="1">INDIRECT("'"&amp;$C736&amp;"'!"&amp;"$"&amp;$D736&amp;$BN$1&amp;"")</f>
        <v>0</v>
      </c>
      <c r="BO736" s="231"/>
      <c r="BP736" s="230"/>
      <c r="BQ736" s="234" cm="1">
        <f t="array" aca="1" ref="BQ736" ca="1">INDIRECT("'"&amp;$C736&amp;"'!"&amp;"$"&amp;$D736&amp;$BQ$1&amp;"")</f>
        <v>0</v>
      </c>
      <c r="BR736" s="232"/>
      <c r="BS736" s="232"/>
      <c r="BT736" s="230"/>
      <c r="BU736" s="234" cm="1">
        <f t="array" aca="1" ref="BU736" ca="1">INDIRECT("'"&amp;$C736&amp;"'!"&amp;"$"&amp;$D736&amp;$BU$1&amp;"")</f>
        <v>0</v>
      </c>
      <c r="BV736" s="232"/>
      <c r="BW736" s="232"/>
      <c r="BX736" s="230"/>
      <c r="BY736" s="235"/>
      <c r="BZ736" s="232"/>
      <c r="CA736" s="232"/>
      <c r="CB736" s="230"/>
    </row>
    <row r="737" spans="1:80" ht="15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145</v>
      </c>
      <c r="E737" s="222"/>
      <c r="F737" s="223"/>
      <c r="G737" s="224" cm="1">
        <f t="array" aca="1" ref="G737" ca="1">INDIRECT("'"&amp;$C737&amp;"'!"&amp;"$"&amp;$D737&amp;$G$1&amp;"")</f>
        <v>0</v>
      </c>
      <c r="H737" s="225" t="s">
        <v>1</v>
      </c>
      <c r="I737" s="223" t="s">
        <v>1</v>
      </c>
      <c r="J737" s="224" cm="1">
        <f t="array" aca="1" ref="J737" ca="1">INDIRECT("'"&amp;$C737&amp;"'!"&amp;"$"&amp;$D737&amp;$J$1&amp;"")</f>
        <v>0</v>
      </c>
      <c r="K737" s="225"/>
      <c r="L737" s="225"/>
      <c r="M737" s="226"/>
      <c r="N737" s="222" cm="1">
        <f t="array" aca="1" ref="N737" ca="1">INDIRECT("'"&amp;$C737&amp;"'!"&amp;"$"&amp;$D737&amp;$N$1&amp;"")</f>
        <v>0</v>
      </c>
      <c r="O737" s="225"/>
      <c r="P737" s="225"/>
      <c r="Q737" s="223"/>
      <c r="R737" s="352" cm="1">
        <f t="array" aca="1" ref="R737" ca="1">INDIRECT("'"&amp;$C737&amp;"'!"&amp;"$"&amp;$D737&amp;$R$1&amp;"")</f>
        <v>0</v>
      </c>
      <c r="S737" s="225"/>
      <c r="T737" s="225"/>
      <c r="U737" s="226"/>
      <c r="V737" s="222"/>
      <c r="W737" s="227" cm="1">
        <f t="array" aca="1" ref="W737" ca="1">INDIRECT("'"&amp;$C737&amp;"'!"&amp;"$"&amp;$D737&amp;$W$1&amp;"")</f>
        <v>0</v>
      </c>
      <c r="X737" s="225"/>
      <c r="Y737" s="223"/>
      <c r="Z737" s="224" cm="1">
        <f t="array" aca="1" ref="Z737" ca="1">INDIRECT("'"&amp;$C737&amp;"'!"&amp;"$"&amp;$D737&amp;$Z$1&amp;"")</f>
        <v>0</v>
      </c>
      <c r="AA737" s="225" t="s">
        <v>1</v>
      </c>
      <c r="AB737" s="225" t="s">
        <v>1</v>
      </c>
      <c r="AC737" s="226" t="s">
        <v>1</v>
      </c>
      <c r="AD737" s="222" cm="1">
        <f t="array" aca="1" ref="AD737" ca="1">INDIRECT("'"&amp;$C737&amp;"'!"&amp;"$"&amp;$D737&amp;$AD$1&amp;"")</f>
        <v>0</v>
      </c>
      <c r="AE737" s="225" t="s">
        <v>1</v>
      </c>
      <c r="AF737" s="225" t="s">
        <v>1</v>
      </c>
      <c r="AG737" s="223" t="s">
        <v>1</v>
      </c>
      <c r="AH737" s="224" cm="1">
        <f t="array" aca="1" ref="AH737" ca="1">INDIRECT("'"&amp;$C737&amp;"'!"&amp;"$"&amp;$D737&amp;$AH$1&amp;"")</f>
        <v>0</v>
      </c>
      <c r="AI737" s="225" t="s">
        <v>1</v>
      </c>
      <c r="AJ737" s="225" t="s">
        <v>1</v>
      </c>
      <c r="AK737" s="226" t="s">
        <v>1</v>
      </c>
      <c r="AL737" s="222" cm="1">
        <f t="array" aca="1" ref="AL737" ca="1">INDIRECT("'"&amp;$C737&amp;"'!"&amp;"$"&amp;$D737&amp;$AL$1&amp;"")</f>
        <v>0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cm="1">
        <f t="array" aca="1" ref="AR737" ca="1">INDIRECT("'"&amp;$C737&amp;"'!"&amp;"$"&amp;$D737&amp;$AR$1&amp;"")</f>
        <v>0</v>
      </c>
      <c r="AS737" s="225"/>
      <c r="AT737" s="223"/>
      <c r="AU737" s="224" cm="1">
        <f t="array" aca="1" ref="AU737" ca="1">INDIRECT("'"&amp;$C737&amp;"'!"&amp;"$"&amp;$D737&amp;$AU$1&amp;"")</f>
        <v>0</v>
      </c>
      <c r="AV737" s="225"/>
      <c r="AW737" s="223"/>
      <c r="AX737" s="222"/>
      <c r="AY737" s="226"/>
      <c r="AZ737" s="225" cm="1">
        <f t="array" aca="1" ref="AZ737" ca="1">INDIRECT("'"&amp;$C737&amp;"'!"&amp;"$"&amp;$D737&amp;$AZ$1&amp;"")</f>
        <v>0</v>
      </c>
      <c r="BA737" s="224"/>
      <c r="BB737" s="225"/>
      <c r="BC737" s="223"/>
      <c r="BD737" s="225" cm="1">
        <f t="array" aca="1" ref="BD737" ca="1">INDIRECT("'"&amp;$C737&amp;"'!"&amp;"$"&amp;$D737&amp;$BD$1&amp;"")</f>
        <v>0</v>
      </c>
      <c r="BE737" s="224"/>
      <c r="BF737" s="225"/>
      <c r="BG737" s="223"/>
      <c r="BH737" s="227"/>
      <c r="BI737" s="223"/>
      <c r="BJ737" s="227" cm="1">
        <f t="array" aca="1" ref="BJ737" ca="1">INDIRECT("'"&amp;$C737&amp;"'!"&amp;"$"&amp;$D737&amp;$BJ$1&amp;"")</f>
        <v>0</v>
      </c>
      <c r="BK737" s="225"/>
      <c r="BL737" s="223"/>
      <c r="BM737" s="407"/>
      <c r="BN737" s="222" cm="1">
        <f t="array" aca="1" ref="BN737" ca="1">INDIRECT("'"&amp;$C737&amp;"'!"&amp;"$"&amp;$D737&amp;$BN$1&amp;"")</f>
        <v>0</v>
      </c>
      <c r="BO737" s="224"/>
      <c r="BP737" s="223"/>
      <c r="BQ737" s="227" cm="1">
        <f t="array" aca="1" ref="BQ737" ca="1">INDIRECT("'"&amp;$C737&amp;"'!"&amp;"$"&amp;$D737&amp;$BQ$1&amp;"")</f>
        <v>0</v>
      </c>
      <c r="BR737" s="225"/>
      <c r="BS737" s="225"/>
      <c r="BT737" s="223"/>
      <c r="BU737" s="228" cm="1">
        <f t="array" aca="1" ref="BU737" ca="1">INDIRECT("'"&amp;$C737&amp;"'!"&amp;"$"&amp;$D737&amp;$BU$1&amp;"")</f>
        <v>0</v>
      </c>
      <c r="BV737" s="225"/>
      <c r="BW737" s="225"/>
      <c r="BX737" s="223"/>
      <c r="BY737" s="228"/>
      <c r="BZ737" s="225"/>
      <c r="CA737" s="225"/>
      <c r="CB737" s="223"/>
    </row>
    <row r="738" spans="1:80" ht="15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146</v>
      </c>
      <c r="E738" s="229"/>
      <c r="F738" s="230"/>
      <c r="G738" s="231" cm="1">
        <f t="array" aca="1" ref="G738" ca="1">INDIRECT("'"&amp;$C738&amp;"'!"&amp;"$"&amp;$D738&amp;$G$1&amp;"")</f>
        <v>0</v>
      </c>
      <c r="H738" s="232" t="s">
        <v>1</v>
      </c>
      <c r="I738" s="230" t="s">
        <v>1</v>
      </c>
      <c r="J738" s="231" cm="1">
        <f t="array" aca="1" ref="J738" ca="1">INDIRECT("'"&amp;$C738&amp;"'!"&amp;"$"&amp;$D738&amp;$J$1&amp;"")</f>
        <v>0</v>
      </c>
      <c r="K738" s="232"/>
      <c r="L738" s="232"/>
      <c r="M738" s="233"/>
      <c r="N738" s="229" cm="1">
        <f t="array" aca="1" ref="N738" ca="1">INDIRECT("'"&amp;$C738&amp;"'!"&amp;"$"&amp;$D738&amp;$N$1&amp;"")</f>
        <v>0</v>
      </c>
      <c r="O738" s="232"/>
      <c r="P738" s="232"/>
      <c r="Q738" s="230"/>
      <c r="R738" s="229" cm="1">
        <f t="array" aca="1" ref="R738" ca="1">INDIRECT("'"&amp;$C738&amp;"'!"&amp;"$"&amp;$D738&amp;$R$1&amp;"")</f>
        <v>0</v>
      </c>
      <c r="S738" s="232"/>
      <c r="T738" s="232"/>
      <c r="U738" s="233"/>
      <c r="V738" s="229"/>
      <c r="W738" s="234" cm="1">
        <f t="array" aca="1" ref="W738" ca="1">INDIRECT("'"&amp;$C738&amp;"'!"&amp;"$"&amp;$D738&amp;$W$1&amp;"")</f>
        <v>0</v>
      </c>
      <c r="X738" s="232"/>
      <c r="Y738" s="230"/>
      <c r="Z738" s="231" cm="1">
        <f t="array" aca="1" ref="Z738" ca="1">INDIRECT("'"&amp;$C738&amp;"'!"&amp;"$"&amp;$D738&amp;$Z$1&amp;"")</f>
        <v>0</v>
      </c>
      <c r="AA738" s="232" t="s">
        <v>1</v>
      </c>
      <c r="AB738" s="232" t="s">
        <v>1</v>
      </c>
      <c r="AC738" s="233" t="s">
        <v>1</v>
      </c>
      <c r="AD738" s="229" cm="1">
        <f t="array" aca="1" ref="AD738" ca="1">INDIRECT("'"&amp;$C738&amp;"'!"&amp;"$"&amp;$D738&amp;$AD$1&amp;"")</f>
        <v>0</v>
      </c>
      <c r="AE738" s="232" t="s">
        <v>1</v>
      </c>
      <c r="AF738" s="232" t="s">
        <v>1</v>
      </c>
      <c r="AG738" s="230" t="s">
        <v>1</v>
      </c>
      <c r="AH738" s="231" cm="1">
        <f t="array" aca="1" ref="AH738" ca="1">INDIRECT("'"&amp;$C738&amp;"'!"&amp;"$"&amp;$D738&amp;$AH$1&amp;"")</f>
        <v>0</v>
      </c>
      <c r="AI738" s="232" t="s">
        <v>1</v>
      </c>
      <c r="AJ738" s="232" t="s">
        <v>1</v>
      </c>
      <c r="AK738" s="233" t="s">
        <v>1</v>
      </c>
      <c r="AL738" s="229" cm="1">
        <f t="array" aca="1" ref="AL738" ca="1">INDIRECT("'"&amp;$C738&amp;"'!"&amp;"$"&amp;$D738&amp;$AL$1&amp;"")</f>
        <v>0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cm="1">
        <f t="array" aca="1" ref="AR738" ca="1">INDIRECT("'"&amp;$C738&amp;"'!"&amp;"$"&amp;$D738&amp;$AR$1&amp;"")</f>
        <v>0</v>
      </c>
      <c r="AS738" s="232"/>
      <c r="AT738" s="230"/>
      <c r="AU738" s="231" cm="1">
        <f t="array" aca="1" ref="AU738" ca="1">INDIRECT("'"&amp;$C738&amp;"'!"&amp;"$"&amp;$D738&amp;$AU$1&amp;"")</f>
        <v>0</v>
      </c>
      <c r="AV738" s="232"/>
      <c r="AW738" s="230"/>
      <c r="AX738" s="229"/>
      <c r="AY738" s="233"/>
      <c r="AZ738" s="232" cm="1">
        <f t="array" aca="1" ref="AZ738" ca="1">INDIRECT("'"&amp;$C738&amp;"'!"&amp;"$"&amp;$D738&amp;$AZ$1&amp;"")</f>
        <v>0</v>
      </c>
      <c r="BA738" s="231"/>
      <c r="BB738" s="232"/>
      <c r="BC738" s="230"/>
      <c r="BD738" s="232" cm="1">
        <f t="array" aca="1" ref="BD738" ca="1">INDIRECT("'"&amp;$C738&amp;"'!"&amp;"$"&amp;$D738&amp;$BD$1&amp;"")</f>
        <v>0</v>
      </c>
      <c r="BE738" s="231"/>
      <c r="BF738" s="232"/>
      <c r="BG738" s="230"/>
      <c r="BH738" s="234"/>
      <c r="BI738" s="230"/>
      <c r="BJ738" s="234" cm="1">
        <f t="array" aca="1" ref="BJ738" ca="1">INDIRECT("'"&amp;$C738&amp;"'!"&amp;"$"&amp;$D738&amp;$BJ$1&amp;"")</f>
        <v>0</v>
      </c>
      <c r="BK738" s="232"/>
      <c r="BL738" s="230"/>
      <c r="BM738" s="408"/>
      <c r="BN738" s="229" cm="1">
        <f t="array" aca="1" ref="BN738" ca="1">INDIRECT("'"&amp;$C738&amp;"'!"&amp;"$"&amp;$D738&amp;$BN$1&amp;"")</f>
        <v>0</v>
      </c>
      <c r="BO738" s="231"/>
      <c r="BP738" s="230"/>
      <c r="BQ738" s="234" cm="1">
        <f t="array" aca="1" ref="BQ738" ca="1">INDIRECT("'"&amp;$C738&amp;"'!"&amp;"$"&amp;$D738&amp;$BQ$1&amp;"")</f>
        <v>0</v>
      </c>
      <c r="BR738" s="232"/>
      <c r="BS738" s="232"/>
      <c r="BT738" s="230"/>
      <c r="BU738" s="235" cm="1">
        <f t="array" aca="1" ref="BU738" ca="1">INDIRECT("'"&amp;$C738&amp;"'!"&amp;"$"&amp;$D738&amp;$BU$1&amp;"")</f>
        <v>0</v>
      </c>
      <c r="BV738" s="232"/>
      <c r="BW738" s="232"/>
      <c r="BX738" s="230"/>
      <c r="BY738" s="235"/>
      <c r="BZ738" s="232"/>
      <c r="CA738" s="232"/>
      <c r="CB738" s="230"/>
    </row>
    <row r="739" spans="1:80" ht="15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147</v>
      </c>
      <c r="E739" s="222"/>
      <c r="F739" s="223"/>
      <c r="G739" s="224" cm="1">
        <f t="array" aca="1" ref="G739" ca="1">INDIRECT("'"&amp;$C739&amp;"'!"&amp;"$"&amp;$D739&amp;$G$1&amp;"")</f>
        <v>0</v>
      </c>
      <c r="H739" s="225" t="s">
        <v>1</v>
      </c>
      <c r="I739" s="223" t="s">
        <v>1</v>
      </c>
      <c r="J739" s="224" cm="1">
        <f t="array" aca="1" ref="J739" ca="1">INDIRECT("'"&amp;$C739&amp;"'!"&amp;"$"&amp;$D739&amp;$J$1&amp;"")</f>
        <v>0</v>
      </c>
      <c r="K739" s="225"/>
      <c r="L739" s="225"/>
      <c r="M739" s="226"/>
      <c r="N739" s="222" cm="1">
        <f t="array" aca="1" ref="N739" ca="1">INDIRECT("'"&amp;$C739&amp;"'!"&amp;"$"&amp;$D739&amp;$N$1&amp;"")</f>
        <v>0</v>
      </c>
      <c r="O739" s="225"/>
      <c r="P739" s="225"/>
      <c r="Q739" s="223"/>
      <c r="R739" s="352" cm="1">
        <f t="array" aca="1" ref="R739" ca="1">INDIRECT("'"&amp;$C739&amp;"'!"&amp;"$"&amp;$D739&amp;$R$1&amp;"")</f>
        <v>0</v>
      </c>
      <c r="S739" s="225"/>
      <c r="T739" s="225"/>
      <c r="U739" s="226"/>
      <c r="V739" s="222"/>
      <c r="W739" s="227" cm="1">
        <f t="array" aca="1" ref="W739" ca="1">INDIRECT("'"&amp;$C739&amp;"'!"&amp;"$"&amp;$D739&amp;$W$1&amp;"")</f>
        <v>0</v>
      </c>
      <c r="X739" s="225"/>
      <c r="Y739" s="223"/>
      <c r="Z739" s="224" cm="1">
        <f t="array" aca="1" ref="Z739" ca="1">INDIRECT("'"&amp;$C739&amp;"'!"&amp;"$"&amp;$D739&amp;$Z$1&amp;"")</f>
        <v>0</v>
      </c>
      <c r="AA739" s="225" t="s">
        <v>1</v>
      </c>
      <c r="AB739" s="225" t="s">
        <v>1</v>
      </c>
      <c r="AC739" s="226" t="s">
        <v>1</v>
      </c>
      <c r="AD739" s="222" cm="1">
        <f t="array" aca="1" ref="AD739" ca="1">INDIRECT("'"&amp;$C739&amp;"'!"&amp;"$"&amp;$D739&amp;$AD$1&amp;"")</f>
        <v>0</v>
      </c>
      <c r="AE739" s="225" t="s">
        <v>1</v>
      </c>
      <c r="AF739" s="225" t="s">
        <v>1</v>
      </c>
      <c r="AG739" s="223" t="s">
        <v>1</v>
      </c>
      <c r="AH739" s="224" cm="1">
        <f t="array" aca="1" ref="AH739" ca="1">INDIRECT("'"&amp;$C739&amp;"'!"&amp;"$"&amp;$D739&amp;$AH$1&amp;"")</f>
        <v>0</v>
      </c>
      <c r="AI739" s="225" t="s">
        <v>1</v>
      </c>
      <c r="AJ739" s="225" t="s">
        <v>1</v>
      </c>
      <c r="AK739" s="226" t="s">
        <v>1</v>
      </c>
      <c r="AL739" s="222" cm="1">
        <f t="array" aca="1" ref="AL739" ca="1">INDIRECT("'"&amp;$C739&amp;"'!"&amp;"$"&amp;$D739&amp;$AL$1&amp;"")</f>
        <v>0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cm="1">
        <f t="array" aca="1" ref="AR739" ca="1">INDIRECT("'"&amp;$C739&amp;"'!"&amp;"$"&amp;$D739&amp;$AR$1&amp;"")</f>
        <v>0</v>
      </c>
      <c r="AS739" s="225"/>
      <c r="AT739" s="223"/>
      <c r="AU739" s="224" cm="1">
        <f t="array" aca="1" ref="AU739" ca="1">INDIRECT("'"&amp;$C739&amp;"'!"&amp;"$"&amp;$D739&amp;$AU$1&amp;"")</f>
        <v>0</v>
      </c>
      <c r="AV739" s="225"/>
      <c r="AW739" s="223"/>
      <c r="AX739" s="222"/>
      <c r="AY739" s="226"/>
      <c r="AZ739" s="225" cm="1">
        <f t="array" aca="1" ref="AZ739" ca="1">INDIRECT("'"&amp;$C739&amp;"'!"&amp;"$"&amp;$D739&amp;$AZ$1&amp;"")</f>
        <v>0</v>
      </c>
      <c r="BA739" s="224"/>
      <c r="BB739" s="225"/>
      <c r="BC739" s="223"/>
      <c r="BD739" s="225" cm="1">
        <f t="array" aca="1" ref="BD739" ca="1">INDIRECT("'"&amp;$C739&amp;"'!"&amp;"$"&amp;$D739&amp;$BD$1&amp;"")</f>
        <v>0</v>
      </c>
      <c r="BE739" s="224"/>
      <c r="BF739" s="225"/>
      <c r="BG739" s="223"/>
      <c r="BH739" s="227"/>
      <c r="BI739" s="223"/>
      <c r="BJ739" s="227" cm="1">
        <f t="array" aca="1" ref="BJ739" ca="1">INDIRECT("'"&amp;$C739&amp;"'!"&amp;"$"&amp;$D739&amp;$BJ$1&amp;"")</f>
        <v>0</v>
      </c>
      <c r="BK739" s="225"/>
      <c r="BL739" s="223"/>
      <c r="BM739" s="407"/>
      <c r="BN739" s="222" cm="1">
        <f t="array" aca="1" ref="BN739" ca="1">INDIRECT("'"&amp;$C739&amp;"'!"&amp;"$"&amp;$D739&amp;$BN$1&amp;"")</f>
        <v>0</v>
      </c>
      <c r="BO739" s="224"/>
      <c r="BP739" s="223"/>
      <c r="BQ739" s="227" cm="1">
        <f t="array" aca="1" ref="BQ739" ca="1">INDIRECT("'"&amp;$C739&amp;"'!"&amp;"$"&amp;$D739&amp;$BQ$1&amp;"")</f>
        <v>0</v>
      </c>
      <c r="BR739" s="225"/>
      <c r="BS739" s="225"/>
      <c r="BT739" s="223"/>
      <c r="BU739" s="228" cm="1">
        <f t="array" aca="1" ref="BU739" ca="1">INDIRECT("'"&amp;$C739&amp;"'!"&amp;"$"&amp;$D739&amp;$BU$1&amp;"")</f>
        <v>0</v>
      </c>
      <c r="BV739" s="225"/>
      <c r="BW739" s="225"/>
      <c r="BX739" s="223"/>
      <c r="BY739" s="228"/>
      <c r="BZ739" s="225"/>
      <c r="CA739" s="225"/>
      <c r="CB739" s="223"/>
    </row>
    <row r="740" spans="1:80" ht="15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148</v>
      </c>
      <c r="E740" s="229"/>
      <c r="F740" s="230"/>
      <c r="G740" s="231" cm="1">
        <f t="array" aca="1" ref="G740" ca="1">INDIRECT("'"&amp;$C740&amp;"'!"&amp;"$"&amp;$D740&amp;$G$1&amp;"")</f>
        <v>0</v>
      </c>
      <c r="H740" s="232" t="s">
        <v>1</v>
      </c>
      <c r="I740" s="230" t="s">
        <v>1</v>
      </c>
      <c r="J740" s="231" cm="1">
        <f t="array" aca="1" ref="J740" ca="1">INDIRECT("'"&amp;$C740&amp;"'!"&amp;"$"&amp;$D740&amp;$J$1&amp;"")</f>
        <v>0</v>
      </c>
      <c r="K740" s="232"/>
      <c r="L740" s="232"/>
      <c r="M740" s="233"/>
      <c r="N740" s="229" cm="1">
        <f t="array" aca="1" ref="N740" ca="1">INDIRECT("'"&amp;$C740&amp;"'!"&amp;"$"&amp;$D740&amp;$N$1&amp;"")</f>
        <v>0</v>
      </c>
      <c r="O740" s="232"/>
      <c r="P740" s="232"/>
      <c r="Q740" s="230"/>
      <c r="R740" s="229" cm="1">
        <f t="array" aca="1" ref="R740" ca="1">INDIRECT("'"&amp;$C740&amp;"'!"&amp;"$"&amp;$D740&amp;$R$1&amp;"")</f>
        <v>0</v>
      </c>
      <c r="S740" s="232"/>
      <c r="T740" s="232"/>
      <c r="U740" s="233"/>
      <c r="V740" s="229"/>
      <c r="W740" s="234" cm="1">
        <f t="array" aca="1" ref="W740" ca="1">INDIRECT("'"&amp;$C740&amp;"'!"&amp;"$"&amp;$D740&amp;$W$1&amp;"")</f>
        <v>0</v>
      </c>
      <c r="X740" s="232"/>
      <c r="Y740" s="230"/>
      <c r="Z740" s="231" cm="1">
        <f t="array" aca="1" ref="Z740" ca="1">INDIRECT("'"&amp;$C740&amp;"'!"&amp;"$"&amp;$D740&amp;$Z$1&amp;"")</f>
        <v>0</v>
      </c>
      <c r="AA740" s="232" t="s">
        <v>1</v>
      </c>
      <c r="AB740" s="232" t="s">
        <v>1</v>
      </c>
      <c r="AC740" s="233" t="s">
        <v>1</v>
      </c>
      <c r="AD740" s="229" cm="1">
        <f t="array" aca="1" ref="AD740" ca="1">INDIRECT("'"&amp;$C740&amp;"'!"&amp;"$"&amp;$D740&amp;$AD$1&amp;"")</f>
        <v>0</v>
      </c>
      <c r="AE740" s="232" t="s">
        <v>1</v>
      </c>
      <c r="AF740" s="232" t="s">
        <v>1</v>
      </c>
      <c r="AG740" s="230" t="s">
        <v>1</v>
      </c>
      <c r="AH740" s="231" cm="1">
        <f t="array" aca="1" ref="AH740" ca="1">INDIRECT("'"&amp;$C740&amp;"'!"&amp;"$"&amp;$D740&amp;$AH$1&amp;"")</f>
        <v>0</v>
      </c>
      <c r="AI740" s="232" t="s">
        <v>1</v>
      </c>
      <c r="AJ740" s="232" t="s">
        <v>1</v>
      </c>
      <c r="AK740" s="233" t="s">
        <v>1</v>
      </c>
      <c r="AL740" s="229" cm="1">
        <f t="array" aca="1" ref="AL740" ca="1">INDIRECT("'"&amp;$C740&amp;"'!"&amp;"$"&amp;$D740&amp;$AL$1&amp;"")</f>
        <v>0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cm="1">
        <f t="array" aca="1" ref="AR740" ca="1">INDIRECT("'"&amp;$C740&amp;"'!"&amp;"$"&amp;$D740&amp;$AR$1&amp;"")</f>
        <v>0</v>
      </c>
      <c r="AS740" s="232"/>
      <c r="AT740" s="230"/>
      <c r="AU740" s="231" cm="1">
        <f t="array" aca="1" ref="AU740" ca="1">INDIRECT("'"&amp;$C740&amp;"'!"&amp;"$"&amp;$D740&amp;$AU$1&amp;"")</f>
        <v>0</v>
      </c>
      <c r="AV740" s="232"/>
      <c r="AW740" s="230"/>
      <c r="AX740" s="229"/>
      <c r="AY740" s="233"/>
      <c r="AZ740" s="232" cm="1">
        <f t="array" aca="1" ref="AZ740" ca="1">INDIRECT("'"&amp;$C740&amp;"'!"&amp;"$"&amp;$D740&amp;$AZ$1&amp;"")</f>
        <v>0</v>
      </c>
      <c r="BA740" s="231"/>
      <c r="BB740" s="232"/>
      <c r="BC740" s="230"/>
      <c r="BD740" s="232" cm="1">
        <f t="array" aca="1" ref="BD740" ca="1">INDIRECT("'"&amp;$C740&amp;"'!"&amp;"$"&amp;$D740&amp;$BD$1&amp;"")</f>
        <v>0</v>
      </c>
      <c r="BE740" s="231"/>
      <c r="BF740" s="232"/>
      <c r="BG740" s="230"/>
      <c r="BH740" s="234"/>
      <c r="BI740" s="230"/>
      <c r="BJ740" s="234" cm="1">
        <f t="array" aca="1" ref="BJ740" ca="1">INDIRECT("'"&amp;$C740&amp;"'!"&amp;"$"&amp;$D740&amp;$BJ$1&amp;"")</f>
        <v>0</v>
      </c>
      <c r="BK740" s="232"/>
      <c r="BL740" s="230"/>
      <c r="BM740" s="408"/>
      <c r="BN740" s="229" cm="1">
        <f t="array" aca="1" ref="BN740" ca="1">INDIRECT("'"&amp;$C740&amp;"'!"&amp;"$"&amp;$D740&amp;$BN$1&amp;"")</f>
        <v>0</v>
      </c>
      <c r="BO740" s="231"/>
      <c r="BP740" s="230"/>
      <c r="BQ740" s="234" cm="1">
        <f t="array" aca="1" ref="BQ740" ca="1">INDIRECT("'"&amp;$C740&amp;"'!"&amp;"$"&amp;$D740&amp;$BQ$1&amp;"")</f>
        <v>0</v>
      </c>
      <c r="BR740" s="232"/>
      <c r="BS740" s="232"/>
      <c r="BT740" s="230"/>
      <c r="BU740" s="235" cm="1">
        <f t="array" aca="1" ref="BU740" ca="1">INDIRECT("'"&amp;$C740&amp;"'!"&amp;"$"&amp;$D740&amp;$BU$1&amp;"")</f>
        <v>0</v>
      </c>
      <c r="BV740" s="232"/>
      <c r="BW740" s="232"/>
      <c r="BX740" s="230"/>
      <c r="BY740" s="235"/>
      <c r="BZ740" s="232"/>
      <c r="CA740" s="232"/>
      <c r="CB740" s="230"/>
    </row>
    <row r="741" spans="1:80" ht="15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149</v>
      </c>
      <c r="E741" s="222"/>
      <c r="F741" s="223"/>
      <c r="G741" s="224" cm="1">
        <f t="array" aca="1" ref="G741" ca="1">INDIRECT("'"&amp;$C741&amp;"'!"&amp;"$"&amp;$D741&amp;$G$1&amp;"")</f>
        <v>0</v>
      </c>
      <c r="H741" s="225" t="s">
        <v>1</v>
      </c>
      <c r="I741" s="223" t="s">
        <v>1</v>
      </c>
      <c r="J741" s="224" cm="1">
        <f t="array" aca="1" ref="J741" ca="1">INDIRECT("'"&amp;$C741&amp;"'!"&amp;"$"&amp;$D741&amp;$J$1&amp;"")</f>
        <v>0</v>
      </c>
      <c r="K741" s="225"/>
      <c r="L741" s="225"/>
      <c r="M741" s="226"/>
      <c r="N741" s="222" cm="1">
        <f t="array" aca="1" ref="N741" ca="1">INDIRECT("'"&amp;$C741&amp;"'!"&amp;"$"&amp;$D741&amp;$N$1&amp;"")</f>
        <v>0</v>
      </c>
      <c r="O741" s="225"/>
      <c r="P741" s="225"/>
      <c r="Q741" s="223"/>
      <c r="R741" s="352" cm="1">
        <f t="array" aca="1" ref="R741" ca="1">INDIRECT("'"&amp;$C741&amp;"'!"&amp;"$"&amp;$D741&amp;$R$1&amp;"")</f>
        <v>0</v>
      </c>
      <c r="S741" s="225"/>
      <c r="T741" s="225"/>
      <c r="U741" s="226"/>
      <c r="V741" s="222"/>
      <c r="W741" s="227" cm="1">
        <f t="array" aca="1" ref="W741" ca="1">INDIRECT("'"&amp;$C741&amp;"'!"&amp;"$"&amp;$D741&amp;$W$1&amp;"")</f>
        <v>0</v>
      </c>
      <c r="X741" s="225"/>
      <c r="Y741" s="223"/>
      <c r="Z741" s="224" cm="1">
        <f t="array" aca="1" ref="Z741" ca="1">INDIRECT("'"&amp;$C741&amp;"'!"&amp;"$"&amp;$D741&amp;$Z$1&amp;"")</f>
        <v>0</v>
      </c>
      <c r="AA741" s="225" t="s">
        <v>1</v>
      </c>
      <c r="AB741" s="225" t="s">
        <v>1</v>
      </c>
      <c r="AC741" s="226" t="s">
        <v>1</v>
      </c>
      <c r="AD741" s="222" cm="1">
        <f t="array" aca="1" ref="AD741" ca="1">INDIRECT("'"&amp;$C741&amp;"'!"&amp;"$"&amp;$D741&amp;$AD$1&amp;"")</f>
        <v>0</v>
      </c>
      <c r="AE741" s="225" t="s">
        <v>1</v>
      </c>
      <c r="AF741" s="225" t="s">
        <v>1</v>
      </c>
      <c r="AG741" s="223" t="s">
        <v>1</v>
      </c>
      <c r="AH741" s="224" cm="1">
        <f t="array" aca="1" ref="AH741" ca="1">INDIRECT("'"&amp;$C741&amp;"'!"&amp;"$"&amp;$D741&amp;$AH$1&amp;"")</f>
        <v>0</v>
      </c>
      <c r="AI741" s="225" t="s">
        <v>1</v>
      </c>
      <c r="AJ741" s="225" t="s">
        <v>1</v>
      </c>
      <c r="AK741" s="226" t="s">
        <v>1</v>
      </c>
      <c r="AL741" s="222" cm="1">
        <f t="array" aca="1" ref="AL741" ca="1">INDIRECT("'"&amp;$C741&amp;"'!"&amp;"$"&amp;$D741&amp;$AL$1&amp;"")</f>
        <v>0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cm="1">
        <f t="array" aca="1" ref="AR741" ca="1">INDIRECT("'"&amp;$C741&amp;"'!"&amp;"$"&amp;$D741&amp;$AR$1&amp;"")</f>
        <v>0</v>
      </c>
      <c r="AS741" s="225"/>
      <c r="AT741" s="223"/>
      <c r="AU741" s="224" cm="1">
        <f t="array" aca="1" ref="AU741" ca="1">INDIRECT("'"&amp;$C741&amp;"'!"&amp;"$"&amp;$D741&amp;$AU$1&amp;"")</f>
        <v>0</v>
      </c>
      <c r="AV741" s="225"/>
      <c r="AW741" s="223"/>
      <c r="AX741" s="222"/>
      <c r="AY741" s="226"/>
      <c r="AZ741" s="225" cm="1">
        <f t="array" aca="1" ref="AZ741" ca="1">INDIRECT("'"&amp;$C741&amp;"'!"&amp;"$"&amp;$D741&amp;$AZ$1&amp;"")</f>
        <v>0</v>
      </c>
      <c r="BA741" s="224"/>
      <c r="BB741" s="225"/>
      <c r="BC741" s="223"/>
      <c r="BD741" s="225" cm="1">
        <f t="array" aca="1" ref="BD741" ca="1">INDIRECT("'"&amp;$C741&amp;"'!"&amp;"$"&amp;$D741&amp;$BD$1&amp;"")</f>
        <v>0</v>
      </c>
      <c r="BE741" s="224"/>
      <c r="BF741" s="225"/>
      <c r="BG741" s="223"/>
      <c r="BH741" s="227"/>
      <c r="BI741" s="223"/>
      <c r="BJ741" s="227" cm="1">
        <f t="array" aca="1" ref="BJ741" ca="1">INDIRECT("'"&amp;$C741&amp;"'!"&amp;"$"&amp;$D741&amp;$BJ$1&amp;"")</f>
        <v>0</v>
      </c>
      <c r="BK741" s="225"/>
      <c r="BL741" s="223"/>
      <c r="BM741" s="407"/>
      <c r="BN741" s="222" cm="1">
        <f t="array" aca="1" ref="BN741" ca="1">INDIRECT("'"&amp;$C741&amp;"'!"&amp;"$"&amp;$D741&amp;$BN$1&amp;"")</f>
        <v>0</v>
      </c>
      <c r="BO741" s="224"/>
      <c r="BP741" s="223"/>
      <c r="BQ741" s="227" cm="1">
        <f t="array" aca="1" ref="BQ741" ca="1">INDIRECT("'"&amp;$C741&amp;"'!"&amp;"$"&amp;$D741&amp;$BQ$1&amp;"")</f>
        <v>0</v>
      </c>
      <c r="BR741" s="225"/>
      <c r="BS741" s="225"/>
      <c r="BT741" s="223"/>
      <c r="BU741" s="228" cm="1">
        <f t="array" aca="1" ref="BU741" ca="1">INDIRECT("'"&amp;$C741&amp;"'!"&amp;"$"&amp;$D741&amp;$BU$1&amp;"")</f>
        <v>0</v>
      </c>
      <c r="BV741" s="225"/>
      <c r="BW741" s="225"/>
      <c r="BX741" s="223"/>
      <c r="BY741" s="228"/>
      <c r="BZ741" s="225"/>
      <c r="CA741" s="225"/>
      <c r="CB741" s="223"/>
    </row>
    <row r="742" spans="1:80" ht="15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150</v>
      </c>
      <c r="E742" s="229"/>
      <c r="F742" s="230"/>
      <c r="G742" s="231" cm="1">
        <f t="array" aca="1" ref="G742" ca="1">INDIRECT("'"&amp;$C742&amp;"'!"&amp;"$"&amp;$D742&amp;$G$1&amp;"")</f>
        <v>0</v>
      </c>
      <c r="H742" s="232" t="s">
        <v>1</v>
      </c>
      <c r="I742" s="230" t="s">
        <v>1</v>
      </c>
      <c r="J742" s="231" cm="1">
        <f t="array" aca="1" ref="J742" ca="1">INDIRECT("'"&amp;$C742&amp;"'!"&amp;"$"&amp;$D742&amp;$J$1&amp;"")</f>
        <v>0</v>
      </c>
      <c r="K742" s="232"/>
      <c r="L742" s="232"/>
      <c r="M742" s="233"/>
      <c r="N742" s="229" cm="1">
        <f t="array" aca="1" ref="N742" ca="1">INDIRECT("'"&amp;$C742&amp;"'!"&amp;"$"&amp;$D742&amp;$N$1&amp;"")</f>
        <v>0</v>
      </c>
      <c r="O742" s="232"/>
      <c r="P742" s="232"/>
      <c r="Q742" s="230"/>
      <c r="R742" s="229" cm="1">
        <f t="array" aca="1" ref="R742" ca="1">INDIRECT("'"&amp;$C742&amp;"'!"&amp;"$"&amp;$D742&amp;$R$1&amp;"")</f>
        <v>0</v>
      </c>
      <c r="S742" s="232"/>
      <c r="T742" s="232"/>
      <c r="U742" s="233"/>
      <c r="V742" s="229"/>
      <c r="W742" s="234" cm="1">
        <f t="array" aca="1" ref="W742" ca="1">INDIRECT("'"&amp;$C742&amp;"'!"&amp;"$"&amp;$D742&amp;$W$1&amp;"")</f>
        <v>0</v>
      </c>
      <c r="X742" s="232"/>
      <c r="Y742" s="230"/>
      <c r="Z742" s="231" cm="1">
        <f t="array" aca="1" ref="Z742" ca="1">INDIRECT("'"&amp;$C742&amp;"'!"&amp;"$"&amp;$D742&amp;$Z$1&amp;"")</f>
        <v>0</v>
      </c>
      <c r="AA742" s="232" t="s">
        <v>1</v>
      </c>
      <c r="AB742" s="232" t="s">
        <v>1</v>
      </c>
      <c r="AC742" s="233" t="s">
        <v>1</v>
      </c>
      <c r="AD742" s="229" cm="1">
        <f t="array" aca="1" ref="AD742" ca="1">INDIRECT("'"&amp;$C742&amp;"'!"&amp;"$"&amp;$D742&amp;$AD$1&amp;"")</f>
        <v>0</v>
      </c>
      <c r="AE742" s="232" t="s">
        <v>1</v>
      </c>
      <c r="AF742" s="232" t="s">
        <v>1</v>
      </c>
      <c r="AG742" s="230" t="s">
        <v>1</v>
      </c>
      <c r="AH742" s="231" cm="1">
        <f t="array" aca="1" ref="AH742" ca="1">INDIRECT("'"&amp;$C742&amp;"'!"&amp;"$"&amp;$D742&amp;$AH$1&amp;"")</f>
        <v>0</v>
      </c>
      <c r="AI742" s="232" t="s">
        <v>1</v>
      </c>
      <c r="AJ742" s="232" t="s">
        <v>1</v>
      </c>
      <c r="AK742" s="233" t="s">
        <v>1</v>
      </c>
      <c r="AL742" s="229" cm="1">
        <f t="array" aca="1" ref="AL742" ca="1">INDIRECT("'"&amp;$C742&amp;"'!"&amp;"$"&amp;$D742&amp;$AL$1&amp;"")</f>
        <v>0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cm="1">
        <f t="array" aca="1" ref="AR742" ca="1">INDIRECT("'"&amp;$C742&amp;"'!"&amp;"$"&amp;$D742&amp;$AR$1&amp;"")</f>
        <v>0</v>
      </c>
      <c r="AS742" s="232"/>
      <c r="AT742" s="230"/>
      <c r="AU742" s="231" cm="1">
        <f t="array" aca="1" ref="AU742" ca="1">INDIRECT("'"&amp;$C742&amp;"'!"&amp;"$"&amp;$D742&amp;$AU$1&amp;"")</f>
        <v>0</v>
      </c>
      <c r="AV742" s="232"/>
      <c r="AW742" s="230"/>
      <c r="AX742" s="229"/>
      <c r="AY742" s="233"/>
      <c r="AZ742" s="232" cm="1">
        <f t="array" aca="1" ref="AZ742" ca="1">INDIRECT("'"&amp;$C742&amp;"'!"&amp;"$"&amp;$D742&amp;$AZ$1&amp;"")</f>
        <v>0</v>
      </c>
      <c r="BA742" s="231"/>
      <c r="BB742" s="232"/>
      <c r="BC742" s="230"/>
      <c r="BD742" s="232" cm="1">
        <f t="array" aca="1" ref="BD742" ca="1">INDIRECT("'"&amp;$C742&amp;"'!"&amp;"$"&amp;$D742&amp;$BD$1&amp;"")</f>
        <v>0</v>
      </c>
      <c r="BE742" s="231"/>
      <c r="BF742" s="232"/>
      <c r="BG742" s="230"/>
      <c r="BH742" s="234"/>
      <c r="BI742" s="230"/>
      <c r="BJ742" s="234" cm="1">
        <f t="array" aca="1" ref="BJ742" ca="1">INDIRECT("'"&amp;$C742&amp;"'!"&amp;"$"&amp;$D742&amp;$BJ$1&amp;"")</f>
        <v>0</v>
      </c>
      <c r="BK742" s="232"/>
      <c r="BL742" s="230"/>
      <c r="BM742" s="408"/>
      <c r="BN742" s="229" cm="1">
        <f t="array" aca="1" ref="BN742" ca="1">INDIRECT("'"&amp;$C742&amp;"'!"&amp;"$"&amp;$D742&amp;$BN$1&amp;"")</f>
        <v>0</v>
      </c>
      <c r="BO742" s="231"/>
      <c r="BP742" s="230"/>
      <c r="BQ742" s="234" cm="1">
        <f t="array" aca="1" ref="BQ742" ca="1">INDIRECT("'"&amp;$C742&amp;"'!"&amp;"$"&amp;$D742&amp;$BQ$1&amp;"")</f>
        <v>0</v>
      </c>
      <c r="BR742" s="232"/>
      <c r="BS742" s="232"/>
      <c r="BT742" s="230"/>
      <c r="BU742" s="235" cm="1">
        <f t="array" aca="1" ref="BU742" ca="1">INDIRECT("'"&amp;$C742&amp;"'!"&amp;"$"&amp;$D742&amp;$BU$1&amp;"")</f>
        <v>0</v>
      </c>
      <c r="BV742" s="232"/>
      <c r="BW742" s="232"/>
      <c r="BX742" s="230"/>
      <c r="BY742" s="235"/>
      <c r="BZ742" s="232"/>
      <c r="CA742" s="232"/>
      <c r="CB742" s="230"/>
    </row>
    <row r="743" spans="1:80" ht="15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151</v>
      </c>
      <c r="E743" s="222"/>
      <c r="F743" s="223"/>
      <c r="G743" s="224" cm="1">
        <f t="array" aca="1" ref="G743" ca="1">INDIRECT("'"&amp;$C743&amp;"'!"&amp;"$"&amp;$D743&amp;$G$1&amp;"")</f>
        <v>0</v>
      </c>
      <c r="H743" s="225" t="s">
        <v>1</v>
      </c>
      <c r="I743" s="223" t="s">
        <v>1</v>
      </c>
      <c r="J743" s="224" cm="1">
        <f t="array" aca="1" ref="J743" ca="1">INDIRECT("'"&amp;$C743&amp;"'!"&amp;"$"&amp;$D743&amp;$J$1&amp;"")</f>
        <v>0</v>
      </c>
      <c r="K743" s="225"/>
      <c r="L743" s="225"/>
      <c r="M743" s="223"/>
      <c r="N743" s="222" cm="1">
        <f t="array" aca="1" ref="N743" ca="1">INDIRECT("'"&amp;$C743&amp;"'!"&amp;"$"&amp;$D743&amp;$N$1&amp;"")</f>
        <v>0</v>
      </c>
      <c r="O743" s="225"/>
      <c r="P743" s="225"/>
      <c r="Q743" s="223"/>
      <c r="R743" s="352" cm="1">
        <f t="array" aca="1" ref="R743" ca="1">INDIRECT("'"&amp;$C743&amp;"'!"&amp;"$"&amp;$D743&amp;$R$1&amp;"")</f>
        <v>0</v>
      </c>
      <c r="S743" s="225"/>
      <c r="T743" s="225"/>
      <c r="U743" s="226"/>
      <c r="V743" s="222"/>
      <c r="W743" s="227" cm="1">
        <f t="array" aca="1" ref="W743" ca="1">INDIRECT("'"&amp;$C743&amp;"'!"&amp;"$"&amp;$D743&amp;$W$1&amp;"")</f>
        <v>0</v>
      </c>
      <c r="X743" s="225"/>
      <c r="Y743" s="223"/>
      <c r="Z743" s="224" cm="1">
        <f t="array" aca="1" ref="Z743" ca="1">INDIRECT("'"&amp;$C743&amp;"'!"&amp;"$"&amp;$D743&amp;$Z$1&amp;"")</f>
        <v>0</v>
      </c>
      <c r="AA743" s="225" t="s">
        <v>1</v>
      </c>
      <c r="AB743" s="225" t="s">
        <v>1</v>
      </c>
      <c r="AC743" s="226" t="s">
        <v>1</v>
      </c>
      <c r="AD743" s="222" cm="1">
        <f t="array" aca="1" ref="AD743" ca="1">INDIRECT("'"&amp;$C743&amp;"'!"&amp;"$"&amp;$D743&amp;$AD$1&amp;"")</f>
        <v>0</v>
      </c>
      <c r="AE743" s="225" t="s">
        <v>1</v>
      </c>
      <c r="AF743" s="225" t="s">
        <v>1</v>
      </c>
      <c r="AG743" s="223" t="s">
        <v>1</v>
      </c>
      <c r="AH743" s="224" cm="1">
        <f t="array" aca="1" ref="AH743" ca="1">INDIRECT("'"&amp;$C743&amp;"'!"&amp;"$"&amp;$D743&amp;$AH$1&amp;"")</f>
        <v>0</v>
      </c>
      <c r="AI743" s="225" t="s">
        <v>1</v>
      </c>
      <c r="AJ743" s="225" t="s">
        <v>1</v>
      </c>
      <c r="AK743" s="226" t="s">
        <v>1</v>
      </c>
      <c r="AL743" s="222" cm="1">
        <f t="array" aca="1" ref="AL743" ca="1">INDIRECT("'"&amp;$C743&amp;"'!"&amp;"$"&amp;$D743&amp;$AL$1&amp;"")</f>
        <v>0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cm="1">
        <f t="array" aca="1" ref="AR743" ca="1">INDIRECT("'"&amp;$C743&amp;"'!"&amp;"$"&amp;$D743&amp;$AR$1&amp;"")</f>
        <v>0</v>
      </c>
      <c r="AS743" s="225"/>
      <c r="AT743" s="223"/>
      <c r="AU743" s="224" cm="1">
        <f t="array" aca="1" ref="AU743" ca="1">INDIRECT("'"&amp;$C743&amp;"'!"&amp;"$"&amp;$D743&amp;$AU$1&amp;"")</f>
        <v>0</v>
      </c>
      <c r="AV743" s="225"/>
      <c r="AW743" s="223"/>
      <c r="AX743" s="222"/>
      <c r="AY743" s="226"/>
      <c r="AZ743" s="225" cm="1">
        <f t="array" aca="1" ref="AZ743" ca="1">INDIRECT("'"&amp;$C743&amp;"'!"&amp;"$"&amp;$D743&amp;$AZ$1&amp;"")</f>
        <v>0</v>
      </c>
      <c r="BA743" s="224"/>
      <c r="BB743" s="225"/>
      <c r="BC743" s="223"/>
      <c r="BD743" s="225" cm="1">
        <f t="array" aca="1" ref="BD743" ca="1">INDIRECT("'"&amp;$C743&amp;"'!"&amp;"$"&amp;$D743&amp;$BD$1&amp;"")</f>
        <v>0</v>
      </c>
      <c r="BE743" s="224"/>
      <c r="BF743" s="225"/>
      <c r="BG743" s="223"/>
      <c r="BH743" s="227"/>
      <c r="BI743" s="223"/>
      <c r="BJ743" s="227" cm="1">
        <f t="array" aca="1" ref="BJ743" ca="1">INDIRECT("'"&amp;$C743&amp;"'!"&amp;"$"&amp;$D743&amp;$BJ$1&amp;"")</f>
        <v>0</v>
      </c>
      <c r="BK743" s="225"/>
      <c r="BL743" s="223"/>
      <c r="BM743" s="407"/>
      <c r="BN743" s="222" cm="1">
        <f t="array" aca="1" ref="BN743" ca="1">INDIRECT("'"&amp;$C743&amp;"'!"&amp;"$"&amp;$D743&amp;$BN$1&amp;"")</f>
        <v>0</v>
      </c>
      <c r="BO743" s="224"/>
      <c r="BP743" s="223"/>
      <c r="BQ743" s="227" cm="1">
        <f t="array" aca="1" ref="BQ743" ca="1">INDIRECT("'"&amp;$C743&amp;"'!"&amp;"$"&amp;$D743&amp;$BQ$1&amp;"")</f>
        <v>0</v>
      </c>
      <c r="BR743" s="225"/>
      <c r="BS743" s="225"/>
      <c r="BT743" s="223"/>
      <c r="BU743" s="228" cm="1">
        <f t="array" aca="1" ref="BU743" ca="1">INDIRECT("'"&amp;$C743&amp;"'!"&amp;"$"&amp;$D743&amp;$BU$1&amp;"")</f>
        <v>0</v>
      </c>
      <c r="BV743" s="225"/>
      <c r="BW743" s="225"/>
      <c r="BX743" s="223"/>
      <c r="BY743" s="228"/>
      <c r="BZ743" s="225"/>
      <c r="CA743" s="225"/>
      <c r="CB743" s="223"/>
    </row>
    <row r="744" spans="1:80" ht="15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152</v>
      </c>
      <c r="E744" s="229"/>
      <c r="F744" s="230"/>
      <c r="G744" s="231" cm="1">
        <f t="array" aca="1" ref="G744" ca="1">INDIRECT("'"&amp;$C744&amp;"'!"&amp;"$"&amp;$D744&amp;$G$1&amp;"")</f>
        <v>0</v>
      </c>
      <c r="H744" s="232" t="s">
        <v>1</v>
      </c>
      <c r="I744" s="230" t="s">
        <v>1</v>
      </c>
      <c r="J744" s="231" cm="1">
        <f t="array" aca="1" ref="J744" ca="1">INDIRECT("'"&amp;$C744&amp;"'!"&amp;"$"&amp;$D744&amp;$J$1&amp;"")</f>
        <v>0</v>
      </c>
      <c r="K744" s="232"/>
      <c r="L744" s="232"/>
      <c r="M744" s="233"/>
      <c r="N744" s="229" cm="1">
        <f t="array" aca="1" ref="N744" ca="1">INDIRECT("'"&amp;$C744&amp;"'!"&amp;"$"&amp;$D744&amp;$N$1&amp;"")</f>
        <v>0</v>
      </c>
      <c r="O744" s="232"/>
      <c r="P744" s="232"/>
      <c r="Q744" s="230"/>
      <c r="R744" s="229" cm="1">
        <f t="array" aca="1" ref="R744" ca="1">INDIRECT("'"&amp;$C744&amp;"'!"&amp;"$"&amp;$D744&amp;$R$1&amp;"")</f>
        <v>0</v>
      </c>
      <c r="S744" s="232"/>
      <c r="T744" s="232"/>
      <c r="U744" s="233"/>
      <c r="V744" s="229"/>
      <c r="W744" s="234" cm="1">
        <f t="array" aca="1" ref="W744" ca="1">INDIRECT("'"&amp;$C744&amp;"'!"&amp;"$"&amp;$D744&amp;$W$1&amp;"")</f>
        <v>0</v>
      </c>
      <c r="X744" s="232"/>
      <c r="Y744" s="230"/>
      <c r="Z744" s="231" cm="1">
        <f t="array" aca="1" ref="Z744" ca="1">INDIRECT("'"&amp;$C744&amp;"'!"&amp;"$"&amp;$D744&amp;$Z$1&amp;"")</f>
        <v>0</v>
      </c>
      <c r="AA744" s="232" t="s">
        <v>1</v>
      </c>
      <c r="AB744" s="232" t="s">
        <v>1</v>
      </c>
      <c r="AC744" s="233" t="s">
        <v>1</v>
      </c>
      <c r="AD744" s="229" cm="1">
        <f t="array" aca="1" ref="AD744" ca="1">INDIRECT("'"&amp;$C744&amp;"'!"&amp;"$"&amp;$D744&amp;$AD$1&amp;"")</f>
        <v>0</v>
      </c>
      <c r="AE744" s="232" t="s">
        <v>1</v>
      </c>
      <c r="AF744" s="232" t="s">
        <v>1</v>
      </c>
      <c r="AG744" s="230" t="s">
        <v>1</v>
      </c>
      <c r="AH744" s="231" cm="1">
        <f t="array" aca="1" ref="AH744" ca="1">INDIRECT("'"&amp;$C744&amp;"'!"&amp;"$"&amp;$D744&amp;$AH$1&amp;"")</f>
        <v>0</v>
      </c>
      <c r="AI744" s="232" t="s">
        <v>1</v>
      </c>
      <c r="AJ744" s="232" t="s">
        <v>1</v>
      </c>
      <c r="AK744" s="233" t="s">
        <v>1</v>
      </c>
      <c r="AL744" s="229" cm="1">
        <f t="array" aca="1" ref="AL744" ca="1">INDIRECT("'"&amp;$C744&amp;"'!"&amp;"$"&amp;$D744&amp;$AL$1&amp;"")</f>
        <v>0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cm="1">
        <f t="array" aca="1" ref="AR744" ca="1">INDIRECT("'"&amp;$C744&amp;"'!"&amp;"$"&amp;$D744&amp;$AR$1&amp;"")</f>
        <v>0</v>
      </c>
      <c r="AS744" s="232"/>
      <c r="AT744" s="230"/>
      <c r="AU744" s="231" cm="1">
        <f t="array" aca="1" ref="AU744" ca="1">INDIRECT("'"&amp;$C744&amp;"'!"&amp;"$"&amp;$D744&amp;$AU$1&amp;"")</f>
        <v>0</v>
      </c>
      <c r="AV744" s="232"/>
      <c r="AW744" s="230"/>
      <c r="AX744" s="229"/>
      <c r="AY744" s="233"/>
      <c r="AZ744" s="232" cm="1">
        <f t="array" aca="1" ref="AZ744" ca="1">INDIRECT("'"&amp;$C744&amp;"'!"&amp;"$"&amp;$D744&amp;$AZ$1&amp;"")</f>
        <v>0</v>
      </c>
      <c r="BA744" s="231"/>
      <c r="BB744" s="232"/>
      <c r="BC744" s="230"/>
      <c r="BD744" s="232" cm="1">
        <f t="array" aca="1" ref="BD744" ca="1">INDIRECT("'"&amp;$C744&amp;"'!"&amp;"$"&amp;$D744&amp;$BD$1&amp;"")</f>
        <v>0</v>
      </c>
      <c r="BE744" s="231"/>
      <c r="BF744" s="232"/>
      <c r="BG744" s="230"/>
      <c r="BH744" s="234"/>
      <c r="BI744" s="230"/>
      <c r="BJ744" s="234" cm="1">
        <f t="array" aca="1" ref="BJ744" ca="1">INDIRECT("'"&amp;$C744&amp;"'!"&amp;"$"&amp;$D744&amp;$BJ$1&amp;"")</f>
        <v>0</v>
      </c>
      <c r="BK744" s="232"/>
      <c r="BL744" s="230"/>
      <c r="BM744" s="408"/>
      <c r="BN744" s="229" cm="1">
        <f t="array" aca="1" ref="BN744" ca="1">INDIRECT("'"&amp;$C744&amp;"'!"&amp;"$"&amp;$D744&amp;$BN$1&amp;"")</f>
        <v>0</v>
      </c>
      <c r="BO744" s="231"/>
      <c r="BP744" s="230"/>
      <c r="BQ744" s="234" cm="1">
        <f t="array" aca="1" ref="BQ744" ca="1">INDIRECT("'"&amp;$C744&amp;"'!"&amp;"$"&amp;$D744&amp;$BQ$1&amp;"")</f>
        <v>0</v>
      </c>
      <c r="BR744" s="232"/>
      <c r="BS744" s="232"/>
      <c r="BT744" s="230"/>
      <c r="BU744" s="235" cm="1">
        <f t="array" aca="1" ref="BU744" ca="1">INDIRECT("'"&amp;$C744&amp;"'!"&amp;"$"&amp;$D744&amp;$BU$1&amp;"")</f>
        <v>0</v>
      </c>
      <c r="BV744" s="232"/>
      <c r="BW744" s="232"/>
      <c r="BX744" s="230"/>
      <c r="BY744" s="235"/>
      <c r="BZ744" s="232"/>
      <c r="CA744" s="232"/>
      <c r="CB744" s="230"/>
    </row>
    <row r="745" spans="1:80" ht="15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153</v>
      </c>
      <c r="E745" s="222"/>
      <c r="F745" s="223"/>
      <c r="G745" s="224" cm="1">
        <f t="array" aca="1" ref="G745" ca="1">INDIRECT("'"&amp;$C745&amp;"'!"&amp;"$"&amp;$D745&amp;$G$1&amp;"")</f>
        <v>0</v>
      </c>
      <c r="H745" s="225" t="s">
        <v>1</v>
      </c>
      <c r="I745" s="223" t="s">
        <v>1</v>
      </c>
      <c r="J745" s="224" cm="1">
        <f t="array" aca="1" ref="J745" ca="1">INDIRECT("'"&amp;$C745&amp;"'!"&amp;"$"&amp;$D745&amp;$J$1&amp;"")</f>
        <v>0</v>
      </c>
      <c r="K745" s="225"/>
      <c r="L745" s="225"/>
      <c r="M745" s="226"/>
      <c r="N745" s="222" cm="1">
        <f t="array" aca="1" ref="N745" ca="1">INDIRECT("'"&amp;$C745&amp;"'!"&amp;"$"&amp;$D745&amp;$N$1&amp;"")</f>
        <v>0</v>
      </c>
      <c r="O745" s="225"/>
      <c r="P745" s="225"/>
      <c r="Q745" s="223"/>
      <c r="R745" s="352" cm="1">
        <f t="array" aca="1" ref="R745" ca="1">INDIRECT("'"&amp;$C745&amp;"'!"&amp;"$"&amp;$D745&amp;$R$1&amp;"")</f>
        <v>0</v>
      </c>
      <c r="S745" s="225"/>
      <c r="T745" s="225"/>
      <c r="U745" s="226"/>
      <c r="V745" s="222"/>
      <c r="W745" s="227" cm="1">
        <f t="array" aca="1" ref="W745" ca="1">INDIRECT("'"&amp;$C745&amp;"'!"&amp;"$"&amp;$D745&amp;$W$1&amp;"")</f>
        <v>0</v>
      </c>
      <c r="X745" s="225"/>
      <c r="Y745" s="223"/>
      <c r="Z745" s="224" cm="1">
        <f t="array" aca="1" ref="Z745" ca="1">INDIRECT("'"&amp;$C745&amp;"'!"&amp;"$"&amp;$D745&amp;$Z$1&amp;"")</f>
        <v>0</v>
      </c>
      <c r="AA745" s="225" t="s">
        <v>1</v>
      </c>
      <c r="AB745" s="225" t="s">
        <v>1</v>
      </c>
      <c r="AC745" s="226" t="s">
        <v>1</v>
      </c>
      <c r="AD745" s="222" cm="1">
        <f t="array" aca="1" ref="AD745" ca="1">INDIRECT("'"&amp;$C745&amp;"'!"&amp;"$"&amp;$D745&amp;$AD$1&amp;"")</f>
        <v>0</v>
      </c>
      <c r="AE745" s="225" t="s">
        <v>1</v>
      </c>
      <c r="AF745" s="225" t="s">
        <v>1</v>
      </c>
      <c r="AG745" s="223" t="s">
        <v>1</v>
      </c>
      <c r="AH745" s="224" cm="1">
        <f t="array" aca="1" ref="AH745" ca="1">INDIRECT("'"&amp;$C745&amp;"'!"&amp;"$"&amp;$D745&amp;$AH$1&amp;"")</f>
        <v>0</v>
      </c>
      <c r="AI745" s="225" t="s">
        <v>1</v>
      </c>
      <c r="AJ745" s="225" t="s">
        <v>1</v>
      </c>
      <c r="AK745" s="226" t="s">
        <v>1</v>
      </c>
      <c r="AL745" s="222" cm="1">
        <f t="array" aca="1" ref="AL745" ca="1">INDIRECT("'"&amp;$C745&amp;"'!"&amp;"$"&amp;$D745&amp;$AL$1&amp;"")</f>
        <v>0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cm="1">
        <f t="array" aca="1" ref="AR745" ca="1">INDIRECT("'"&amp;$C745&amp;"'!"&amp;"$"&amp;$D745&amp;$AR$1&amp;"")</f>
        <v>0</v>
      </c>
      <c r="AS745" s="225"/>
      <c r="AT745" s="223"/>
      <c r="AU745" s="224" cm="1">
        <f t="array" aca="1" ref="AU745" ca="1">INDIRECT("'"&amp;$C745&amp;"'!"&amp;"$"&amp;$D745&amp;$AU$1&amp;"")</f>
        <v>0</v>
      </c>
      <c r="AV745" s="225"/>
      <c r="AW745" s="223"/>
      <c r="AX745" s="222"/>
      <c r="AY745" s="226"/>
      <c r="AZ745" s="225" cm="1">
        <f t="array" aca="1" ref="AZ745" ca="1">INDIRECT("'"&amp;$C745&amp;"'!"&amp;"$"&amp;$D745&amp;$AZ$1&amp;"")</f>
        <v>0</v>
      </c>
      <c r="BA745" s="224"/>
      <c r="BB745" s="225"/>
      <c r="BC745" s="223"/>
      <c r="BD745" s="225" cm="1">
        <f t="array" aca="1" ref="BD745" ca="1">INDIRECT("'"&amp;$C745&amp;"'!"&amp;"$"&amp;$D745&amp;$BD$1&amp;"")</f>
        <v>0</v>
      </c>
      <c r="BE745" s="224"/>
      <c r="BF745" s="225"/>
      <c r="BG745" s="223"/>
      <c r="BH745" s="227"/>
      <c r="BI745" s="223"/>
      <c r="BJ745" s="227" cm="1">
        <f t="array" aca="1" ref="BJ745" ca="1">INDIRECT("'"&amp;$C745&amp;"'!"&amp;"$"&amp;$D745&amp;$BJ$1&amp;"")</f>
        <v>0</v>
      </c>
      <c r="BK745" s="225"/>
      <c r="BL745" s="223"/>
      <c r="BM745" s="407"/>
      <c r="BN745" s="222" cm="1">
        <f t="array" aca="1" ref="BN745" ca="1">INDIRECT("'"&amp;$C745&amp;"'!"&amp;"$"&amp;$D745&amp;$BN$1&amp;"")</f>
        <v>0</v>
      </c>
      <c r="BO745" s="224"/>
      <c r="BP745" s="223"/>
      <c r="BQ745" s="227" cm="1">
        <f t="array" aca="1" ref="BQ745" ca="1">INDIRECT("'"&amp;$C745&amp;"'!"&amp;"$"&amp;$D745&amp;$BQ$1&amp;"")</f>
        <v>0</v>
      </c>
      <c r="BR745" s="225"/>
      <c r="BS745" s="225"/>
      <c r="BT745" s="223"/>
      <c r="BU745" s="228" cm="1">
        <f t="array" aca="1" ref="BU745" ca="1">INDIRECT("'"&amp;$C745&amp;"'!"&amp;"$"&amp;$D745&amp;$BU$1&amp;"")</f>
        <v>0</v>
      </c>
      <c r="BV745" s="225"/>
      <c r="BW745" s="225"/>
      <c r="BX745" s="223"/>
      <c r="BY745" s="228"/>
      <c r="BZ745" s="225"/>
      <c r="CA745" s="225"/>
      <c r="CB745" s="223"/>
    </row>
    <row r="746" spans="1:80" ht="15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154</v>
      </c>
      <c r="E746" s="229"/>
      <c r="F746" s="230"/>
      <c r="G746" s="231" cm="1">
        <f t="array" aca="1" ref="G746" ca="1">INDIRECT("'"&amp;$C746&amp;"'!"&amp;"$"&amp;$D746&amp;$G$1&amp;"")</f>
        <v>0</v>
      </c>
      <c r="H746" s="232" t="s">
        <v>1</v>
      </c>
      <c r="I746" s="230" t="s">
        <v>1</v>
      </c>
      <c r="J746" s="231" cm="1">
        <f t="array" aca="1" ref="J746" ca="1">INDIRECT("'"&amp;$C746&amp;"'!"&amp;"$"&amp;$D746&amp;$J$1&amp;"")</f>
        <v>0</v>
      </c>
      <c r="K746" s="232"/>
      <c r="L746" s="232"/>
      <c r="M746" s="233"/>
      <c r="N746" s="229" cm="1">
        <f t="array" aca="1" ref="N746" ca="1">INDIRECT("'"&amp;$C746&amp;"'!"&amp;"$"&amp;$D746&amp;$N$1&amp;"")</f>
        <v>0</v>
      </c>
      <c r="O746" s="232"/>
      <c r="P746" s="232"/>
      <c r="Q746" s="230"/>
      <c r="R746" s="353" cm="1">
        <f t="array" aca="1" ref="R746" ca="1">INDIRECT("'"&amp;$C746&amp;"'!"&amp;"$"&amp;$D746&amp;$R$1&amp;"")</f>
        <v>0</v>
      </c>
      <c r="S746" s="232"/>
      <c r="T746" s="232"/>
      <c r="U746" s="233"/>
      <c r="V746" s="229"/>
      <c r="W746" s="234" cm="1">
        <f t="array" aca="1" ref="W746" ca="1">INDIRECT("'"&amp;$C746&amp;"'!"&amp;"$"&amp;$D746&amp;$W$1&amp;"")</f>
        <v>0</v>
      </c>
      <c r="X746" s="232"/>
      <c r="Y746" s="230"/>
      <c r="Z746" s="231" cm="1">
        <f t="array" aca="1" ref="Z746" ca="1">INDIRECT("'"&amp;$C746&amp;"'!"&amp;"$"&amp;$D746&amp;$Z$1&amp;"")</f>
        <v>0</v>
      </c>
      <c r="AA746" s="232" t="s">
        <v>1</v>
      </c>
      <c r="AB746" s="232" t="s">
        <v>1</v>
      </c>
      <c r="AC746" s="233" t="s">
        <v>1</v>
      </c>
      <c r="AD746" s="229" cm="1">
        <f t="array" aca="1" ref="AD746" ca="1">INDIRECT("'"&amp;$C746&amp;"'!"&amp;"$"&amp;$D746&amp;$AD$1&amp;"")</f>
        <v>0</v>
      </c>
      <c r="AE746" s="232" t="s">
        <v>1</v>
      </c>
      <c r="AF746" s="232" t="s">
        <v>1</v>
      </c>
      <c r="AG746" s="230" t="s">
        <v>1</v>
      </c>
      <c r="AH746" s="231" cm="1">
        <f t="array" aca="1" ref="AH746" ca="1">INDIRECT("'"&amp;$C746&amp;"'!"&amp;"$"&amp;$D746&amp;$AH$1&amp;"")</f>
        <v>0</v>
      </c>
      <c r="AI746" s="232" t="s">
        <v>1</v>
      </c>
      <c r="AJ746" s="232" t="s">
        <v>1</v>
      </c>
      <c r="AK746" s="233" t="s">
        <v>1</v>
      </c>
      <c r="AL746" s="229" cm="1">
        <f t="array" aca="1" ref="AL746" ca="1">INDIRECT("'"&amp;$C746&amp;"'!"&amp;"$"&amp;$D746&amp;$AL$1&amp;"")</f>
        <v>0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cm="1">
        <f t="array" aca="1" ref="AR746" ca="1">INDIRECT("'"&amp;$C746&amp;"'!"&amp;"$"&amp;$D746&amp;$AR$1&amp;"")</f>
        <v>0</v>
      </c>
      <c r="AS746" s="232"/>
      <c r="AT746" s="230"/>
      <c r="AU746" s="231" cm="1">
        <f t="array" aca="1" ref="AU746" ca="1">INDIRECT("'"&amp;$C746&amp;"'!"&amp;"$"&amp;$D746&amp;$AU$1&amp;"")</f>
        <v>0</v>
      </c>
      <c r="AV746" s="232"/>
      <c r="AW746" s="230"/>
      <c r="AX746" s="229"/>
      <c r="AY746" s="233"/>
      <c r="AZ746" s="232" cm="1">
        <f t="array" aca="1" ref="AZ746" ca="1">INDIRECT("'"&amp;$C746&amp;"'!"&amp;"$"&amp;$D746&amp;$AZ$1&amp;"")</f>
        <v>0</v>
      </c>
      <c r="BA746" s="231"/>
      <c r="BB746" s="232"/>
      <c r="BC746" s="230"/>
      <c r="BD746" s="232" cm="1">
        <f t="array" aca="1" ref="BD746" ca="1">INDIRECT("'"&amp;$C746&amp;"'!"&amp;"$"&amp;$D746&amp;$BD$1&amp;"")</f>
        <v>0</v>
      </c>
      <c r="BE746" s="231"/>
      <c r="BF746" s="232"/>
      <c r="BG746" s="230"/>
      <c r="BH746" s="234"/>
      <c r="BI746" s="230"/>
      <c r="BJ746" s="234" cm="1">
        <f t="array" aca="1" ref="BJ746" ca="1">INDIRECT("'"&amp;$C746&amp;"'!"&amp;"$"&amp;$D746&amp;$BJ$1&amp;"")</f>
        <v>0</v>
      </c>
      <c r="BK746" s="232"/>
      <c r="BL746" s="230"/>
      <c r="BM746" s="408"/>
      <c r="BN746" s="229" cm="1">
        <f t="array" aca="1" ref="BN746" ca="1">INDIRECT("'"&amp;$C746&amp;"'!"&amp;"$"&amp;$D746&amp;$BN$1&amp;"")</f>
        <v>0</v>
      </c>
      <c r="BO746" s="231"/>
      <c r="BP746" s="230"/>
      <c r="BQ746" s="234" cm="1">
        <f t="array" aca="1" ref="BQ746" ca="1">INDIRECT("'"&amp;$C746&amp;"'!"&amp;"$"&amp;$D746&amp;$BQ$1&amp;"")</f>
        <v>0</v>
      </c>
      <c r="BR746" s="232"/>
      <c r="BS746" s="232"/>
      <c r="BT746" s="230"/>
      <c r="BU746" s="235" cm="1">
        <f t="array" aca="1" ref="BU746" ca="1">INDIRECT("'"&amp;$C746&amp;"'!"&amp;"$"&amp;$D746&amp;$BU$1&amp;"")</f>
        <v>0</v>
      </c>
      <c r="BV746" s="232"/>
      <c r="BW746" s="232"/>
      <c r="BX746" s="230"/>
      <c r="BY746" s="235"/>
      <c r="BZ746" s="232"/>
      <c r="CA746" s="232"/>
      <c r="CB746" s="230"/>
    </row>
    <row r="747" spans="1:80" ht="15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155</v>
      </c>
      <c r="E747" s="222"/>
      <c r="F747" s="223"/>
      <c r="G747" s="224" cm="1">
        <f t="array" aca="1" ref="G747" ca="1">INDIRECT("'"&amp;$C747&amp;"'!"&amp;"$"&amp;$D747&amp;$G$1&amp;"")</f>
        <v>0</v>
      </c>
      <c r="H747" s="225" t="s">
        <v>1</v>
      </c>
      <c r="I747" s="223" t="s">
        <v>1</v>
      </c>
      <c r="J747" s="224" cm="1">
        <f t="array" aca="1" ref="J747" ca="1">INDIRECT("'"&amp;$C747&amp;"'!"&amp;"$"&amp;$D747&amp;$J$1&amp;"")</f>
        <v>0</v>
      </c>
      <c r="K747" s="225"/>
      <c r="L747" s="225"/>
      <c r="M747" s="226"/>
      <c r="N747" s="222" cm="1">
        <f t="array" aca="1" ref="N747" ca="1">INDIRECT("'"&amp;$C747&amp;"'!"&amp;"$"&amp;$D747&amp;$N$1&amp;"")</f>
        <v>0</v>
      </c>
      <c r="O747" s="225"/>
      <c r="P747" s="225"/>
      <c r="Q747" s="226"/>
      <c r="R747" s="352" cm="1">
        <f t="array" aca="1" ref="R747" ca="1">INDIRECT("'"&amp;$C747&amp;"'!"&amp;"$"&amp;$D747&amp;$R$1&amp;"")</f>
        <v>0</v>
      </c>
      <c r="S747" s="225"/>
      <c r="T747" s="225"/>
      <c r="U747" s="226"/>
      <c r="V747" s="222"/>
      <c r="W747" s="227" cm="1">
        <f t="array" aca="1" ref="W747" ca="1">INDIRECT("'"&amp;$C747&amp;"'!"&amp;"$"&amp;$D747&amp;$W$1&amp;"")</f>
        <v>0</v>
      </c>
      <c r="X747" s="225"/>
      <c r="Y747" s="223"/>
      <c r="Z747" s="224" cm="1">
        <f t="array" aca="1" ref="Z747" ca="1">INDIRECT("'"&amp;$C747&amp;"'!"&amp;"$"&amp;$D747&amp;$Z$1&amp;"")</f>
        <v>0</v>
      </c>
      <c r="AA747" s="225" t="s">
        <v>1</v>
      </c>
      <c r="AB747" s="225" t="s">
        <v>1</v>
      </c>
      <c r="AC747" s="226" t="s">
        <v>1</v>
      </c>
      <c r="AD747" s="222" cm="1">
        <f t="array" aca="1" ref="AD747" ca="1">INDIRECT("'"&amp;$C747&amp;"'!"&amp;"$"&amp;$D747&amp;$AD$1&amp;"")</f>
        <v>0</v>
      </c>
      <c r="AE747" s="225" t="s">
        <v>1</v>
      </c>
      <c r="AF747" s="225" t="s">
        <v>1</v>
      </c>
      <c r="AG747" s="223" t="s">
        <v>1</v>
      </c>
      <c r="AH747" s="224" cm="1">
        <f t="array" aca="1" ref="AH747" ca="1">INDIRECT("'"&amp;$C747&amp;"'!"&amp;"$"&amp;$D747&amp;$AH$1&amp;"")</f>
        <v>0</v>
      </c>
      <c r="AI747" s="225" t="s">
        <v>1</v>
      </c>
      <c r="AJ747" s="225" t="s">
        <v>1</v>
      </c>
      <c r="AK747" s="226" t="s">
        <v>1</v>
      </c>
      <c r="AL747" s="222" cm="1">
        <f t="array" aca="1" ref="AL747" ca="1">INDIRECT("'"&amp;$C747&amp;"'!"&amp;"$"&amp;$D747&amp;$AL$1&amp;"")</f>
        <v>0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cm="1">
        <f t="array" aca="1" ref="AR747" ca="1">INDIRECT("'"&amp;$C747&amp;"'!"&amp;"$"&amp;$D747&amp;$AR$1&amp;"")</f>
        <v>0</v>
      </c>
      <c r="AS747" s="225"/>
      <c r="AT747" s="223"/>
      <c r="AU747" s="224" cm="1">
        <f t="array" aca="1" ref="AU747" ca="1">INDIRECT("'"&amp;$C747&amp;"'!"&amp;"$"&amp;$D747&amp;$AU$1&amp;"")</f>
        <v>0</v>
      </c>
      <c r="AV747" s="225"/>
      <c r="AW747" s="223"/>
      <c r="AX747" s="222"/>
      <c r="AY747" s="226"/>
      <c r="AZ747" s="225" cm="1">
        <f t="array" aca="1" ref="AZ747" ca="1">INDIRECT("'"&amp;$C747&amp;"'!"&amp;"$"&amp;$D747&amp;$AZ$1&amp;"")</f>
        <v>0</v>
      </c>
      <c r="BA747" s="224"/>
      <c r="BB747" s="225"/>
      <c r="BC747" s="223"/>
      <c r="BD747" s="225" cm="1">
        <f t="array" aca="1" ref="BD747" ca="1">INDIRECT("'"&amp;$C747&amp;"'!"&amp;"$"&amp;$D747&amp;$BD$1&amp;"")</f>
        <v>0</v>
      </c>
      <c r="BE747" s="224"/>
      <c r="BF747" s="225"/>
      <c r="BG747" s="223"/>
      <c r="BH747" s="227"/>
      <c r="BI747" s="223"/>
      <c r="BJ747" s="227" cm="1">
        <f t="array" aca="1" ref="BJ747" ca="1">INDIRECT("'"&amp;$C747&amp;"'!"&amp;"$"&amp;$D747&amp;$BJ$1&amp;"")</f>
        <v>0</v>
      </c>
      <c r="BK747" s="225"/>
      <c r="BL747" s="223"/>
      <c r="BM747" s="407"/>
      <c r="BN747" s="222" cm="1">
        <f t="array" aca="1" ref="BN747" ca="1">INDIRECT("'"&amp;$C747&amp;"'!"&amp;"$"&amp;$D747&amp;$BN$1&amp;"")</f>
        <v>0</v>
      </c>
      <c r="BO747" s="224"/>
      <c r="BP747" s="223"/>
      <c r="BQ747" s="227" cm="1">
        <f t="array" aca="1" ref="BQ747" ca="1">INDIRECT("'"&amp;$C747&amp;"'!"&amp;"$"&amp;$D747&amp;$BQ$1&amp;"")</f>
        <v>0</v>
      </c>
      <c r="BR747" s="225"/>
      <c r="BS747" s="225"/>
      <c r="BT747" s="223"/>
      <c r="BU747" s="228" cm="1">
        <f t="array" aca="1" ref="BU747" ca="1">INDIRECT("'"&amp;$C747&amp;"'!"&amp;"$"&amp;$D747&amp;$BU$1&amp;"")</f>
        <v>0</v>
      </c>
      <c r="BV747" s="225"/>
      <c r="BW747" s="225"/>
      <c r="BX747" s="223"/>
      <c r="BY747" s="228"/>
      <c r="BZ747" s="225"/>
      <c r="CA747" s="225"/>
      <c r="CB747" s="223"/>
    </row>
    <row r="748" spans="1:80" ht="15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156</v>
      </c>
      <c r="E748" s="229"/>
      <c r="F748" s="230"/>
      <c r="G748" s="231" cm="1">
        <f t="array" aca="1" ref="G748" ca="1">INDIRECT("'"&amp;$C748&amp;"'!"&amp;"$"&amp;$D748&amp;$G$1&amp;"")</f>
        <v>0</v>
      </c>
      <c r="H748" s="232" t="s">
        <v>1</v>
      </c>
      <c r="I748" s="230" t="s">
        <v>1</v>
      </c>
      <c r="J748" s="231" cm="1">
        <f t="array" aca="1" ref="J748" ca="1">INDIRECT("'"&amp;$C748&amp;"'!"&amp;"$"&amp;$D748&amp;$J$1&amp;"")</f>
        <v>0</v>
      </c>
      <c r="K748" s="232"/>
      <c r="L748" s="232"/>
      <c r="M748" s="233"/>
      <c r="N748" s="229" cm="1">
        <f t="array" aca="1" ref="N748" ca="1">INDIRECT("'"&amp;$C748&amp;"'!"&amp;"$"&amp;$D748&amp;$N$1&amp;"")</f>
        <v>0</v>
      </c>
      <c r="O748" s="232"/>
      <c r="P748" s="232"/>
      <c r="Q748" s="230"/>
      <c r="R748" s="229" cm="1">
        <f t="array" aca="1" ref="R748" ca="1">INDIRECT("'"&amp;$C748&amp;"'!"&amp;"$"&amp;$D748&amp;$R$1&amp;"")</f>
        <v>0</v>
      </c>
      <c r="S748" s="232"/>
      <c r="T748" s="232"/>
      <c r="U748" s="233"/>
      <c r="V748" s="229"/>
      <c r="W748" s="234" cm="1">
        <f t="array" aca="1" ref="W748" ca="1">INDIRECT("'"&amp;$C748&amp;"'!"&amp;"$"&amp;$D748&amp;$W$1&amp;"")</f>
        <v>0</v>
      </c>
      <c r="X748" s="232"/>
      <c r="Y748" s="230"/>
      <c r="Z748" s="231" cm="1">
        <f t="array" aca="1" ref="Z748" ca="1">INDIRECT("'"&amp;$C748&amp;"'!"&amp;"$"&amp;$D748&amp;$Z$1&amp;"")</f>
        <v>0</v>
      </c>
      <c r="AA748" s="232" t="s">
        <v>1</v>
      </c>
      <c r="AB748" s="232" t="s">
        <v>1</v>
      </c>
      <c r="AC748" s="233" t="s">
        <v>1</v>
      </c>
      <c r="AD748" s="229" cm="1">
        <f t="array" aca="1" ref="AD748" ca="1">INDIRECT("'"&amp;$C748&amp;"'!"&amp;"$"&amp;$D748&amp;$AD$1&amp;"")</f>
        <v>0</v>
      </c>
      <c r="AE748" s="232" t="s">
        <v>1</v>
      </c>
      <c r="AF748" s="232" t="s">
        <v>1</v>
      </c>
      <c r="AG748" s="230" t="s">
        <v>1</v>
      </c>
      <c r="AH748" s="231" cm="1">
        <f t="array" aca="1" ref="AH748" ca="1">INDIRECT("'"&amp;$C748&amp;"'!"&amp;"$"&amp;$D748&amp;$AH$1&amp;"")</f>
        <v>0</v>
      </c>
      <c r="AI748" s="232" t="s">
        <v>1</v>
      </c>
      <c r="AJ748" s="232" t="s">
        <v>1</v>
      </c>
      <c r="AK748" s="233" t="s">
        <v>1</v>
      </c>
      <c r="AL748" s="229" cm="1">
        <f t="array" aca="1" ref="AL748" ca="1">INDIRECT("'"&amp;$C748&amp;"'!"&amp;"$"&amp;$D748&amp;$AL$1&amp;"")</f>
        <v>0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cm="1">
        <f t="array" aca="1" ref="AR748" ca="1">INDIRECT("'"&amp;$C748&amp;"'!"&amp;"$"&amp;$D748&amp;$AR$1&amp;"")</f>
        <v>0</v>
      </c>
      <c r="AS748" s="232"/>
      <c r="AT748" s="230"/>
      <c r="AU748" s="231" cm="1">
        <f t="array" aca="1" ref="AU748" ca="1">INDIRECT("'"&amp;$C748&amp;"'!"&amp;"$"&amp;$D748&amp;$AU$1&amp;"")</f>
        <v>0</v>
      </c>
      <c r="AV748" s="232"/>
      <c r="AW748" s="230"/>
      <c r="AX748" s="229"/>
      <c r="AY748" s="233"/>
      <c r="AZ748" s="232" cm="1">
        <f t="array" aca="1" ref="AZ748" ca="1">INDIRECT("'"&amp;$C748&amp;"'!"&amp;"$"&amp;$D748&amp;$AZ$1&amp;"")</f>
        <v>0</v>
      </c>
      <c r="BA748" s="231"/>
      <c r="BB748" s="232"/>
      <c r="BC748" s="230"/>
      <c r="BD748" s="232" cm="1">
        <f t="array" aca="1" ref="BD748" ca="1">INDIRECT("'"&amp;$C748&amp;"'!"&amp;"$"&amp;$D748&amp;$BD$1&amp;"")</f>
        <v>0</v>
      </c>
      <c r="BE748" s="231"/>
      <c r="BF748" s="232"/>
      <c r="BG748" s="230"/>
      <c r="BH748" s="234"/>
      <c r="BI748" s="230"/>
      <c r="BJ748" s="234" cm="1">
        <f t="array" aca="1" ref="BJ748" ca="1">INDIRECT("'"&amp;$C748&amp;"'!"&amp;"$"&amp;$D748&amp;$BJ$1&amp;"")</f>
        <v>0</v>
      </c>
      <c r="BK748" s="232"/>
      <c r="BL748" s="230"/>
      <c r="BM748" s="408"/>
      <c r="BN748" s="229" cm="1">
        <f t="array" aca="1" ref="BN748" ca="1">INDIRECT("'"&amp;$C748&amp;"'!"&amp;"$"&amp;$D748&amp;$BN$1&amp;"")</f>
        <v>0</v>
      </c>
      <c r="BO748" s="231"/>
      <c r="BP748" s="230"/>
      <c r="BQ748" s="234" cm="1">
        <f t="array" aca="1" ref="BQ748" ca="1">INDIRECT("'"&amp;$C748&amp;"'!"&amp;"$"&amp;$D748&amp;$BQ$1&amp;"")</f>
        <v>0</v>
      </c>
      <c r="BR748" s="232"/>
      <c r="BS748" s="232"/>
      <c r="BT748" s="230"/>
      <c r="BU748" s="235" cm="1">
        <f t="array" aca="1" ref="BU748" ca="1">INDIRECT("'"&amp;$C748&amp;"'!"&amp;"$"&amp;$D748&amp;$BU$1&amp;"")</f>
        <v>0</v>
      </c>
      <c r="BV748" s="232"/>
      <c r="BW748" s="232"/>
      <c r="BX748" s="230"/>
      <c r="BY748" s="235"/>
      <c r="BZ748" s="232"/>
      <c r="CA748" s="232"/>
      <c r="CB748" s="230"/>
    </row>
    <row r="749" spans="1:80" ht="15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157</v>
      </c>
      <c r="E749" s="222"/>
      <c r="F749" s="223"/>
      <c r="G749" s="224" cm="1">
        <f t="array" aca="1" ref="G749" ca="1">INDIRECT("'"&amp;$C749&amp;"'!"&amp;"$"&amp;$D749&amp;$G$1&amp;"")</f>
        <v>0</v>
      </c>
      <c r="H749" s="225" t="s">
        <v>1</v>
      </c>
      <c r="I749" s="223" t="s">
        <v>1</v>
      </c>
      <c r="J749" s="224" cm="1">
        <f t="array" aca="1" ref="J749" ca="1">INDIRECT("'"&amp;$C749&amp;"'!"&amp;"$"&amp;$D749&amp;$J$1&amp;"")</f>
        <v>0</v>
      </c>
      <c r="K749" s="493"/>
      <c r="L749" s="225"/>
      <c r="M749" s="226"/>
      <c r="N749" s="222" cm="1">
        <f t="array" aca="1" ref="N749" ca="1">INDIRECT("'"&amp;$C749&amp;"'!"&amp;"$"&amp;$D749&amp;$N$1&amp;"")</f>
        <v>0</v>
      </c>
      <c r="O749" s="225"/>
      <c r="P749" s="225"/>
      <c r="Q749" s="223"/>
      <c r="R749" s="352" cm="1">
        <f t="array" aca="1" ref="R749" ca="1">INDIRECT("'"&amp;$C749&amp;"'!"&amp;"$"&amp;$D749&amp;$R$1&amp;"")</f>
        <v>0</v>
      </c>
      <c r="S749" s="225"/>
      <c r="T749" s="225"/>
      <c r="U749" s="226"/>
      <c r="V749" s="222"/>
      <c r="W749" s="227" cm="1">
        <f t="array" aca="1" ref="W749" ca="1">INDIRECT("'"&amp;$C749&amp;"'!"&amp;"$"&amp;$D749&amp;$W$1&amp;"")</f>
        <v>0</v>
      </c>
      <c r="X749" s="225"/>
      <c r="Y749" s="223"/>
      <c r="Z749" s="224" cm="1">
        <f t="array" aca="1" ref="Z749" ca="1">INDIRECT("'"&amp;$C749&amp;"'!"&amp;"$"&amp;$D749&amp;$Z$1&amp;"")</f>
        <v>0</v>
      </c>
      <c r="AA749" s="225" t="s">
        <v>1</v>
      </c>
      <c r="AB749" s="225" t="s">
        <v>1</v>
      </c>
      <c r="AC749" s="226" t="s">
        <v>1</v>
      </c>
      <c r="AD749" s="222" cm="1">
        <f t="array" aca="1" ref="AD749" ca="1">INDIRECT("'"&amp;$C749&amp;"'!"&amp;"$"&amp;$D749&amp;$AD$1&amp;"")</f>
        <v>0</v>
      </c>
      <c r="AE749" s="225" t="s">
        <v>1</v>
      </c>
      <c r="AF749" s="225" t="s">
        <v>1</v>
      </c>
      <c r="AG749" s="223" t="s">
        <v>1</v>
      </c>
      <c r="AH749" s="224" cm="1">
        <f t="array" aca="1" ref="AH749" ca="1">INDIRECT("'"&amp;$C749&amp;"'!"&amp;"$"&amp;$D749&amp;$AH$1&amp;"")</f>
        <v>0</v>
      </c>
      <c r="AI749" s="225" t="s">
        <v>1</v>
      </c>
      <c r="AJ749" s="225" t="s">
        <v>1</v>
      </c>
      <c r="AK749" s="226" t="s">
        <v>1</v>
      </c>
      <c r="AL749" s="222" cm="1">
        <f t="array" aca="1" ref="AL749" ca="1">INDIRECT("'"&amp;$C749&amp;"'!"&amp;"$"&amp;$D749&amp;$AL$1&amp;"")</f>
        <v>0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cm="1">
        <f t="array" aca="1" ref="AR749" ca="1">INDIRECT("'"&amp;$C749&amp;"'!"&amp;"$"&amp;$D749&amp;$AR$1&amp;"")</f>
        <v>0</v>
      </c>
      <c r="AS749" s="225"/>
      <c r="AT749" s="223"/>
      <c r="AU749" s="224" cm="1">
        <f t="array" aca="1" ref="AU749" ca="1">INDIRECT("'"&amp;$C749&amp;"'!"&amp;"$"&amp;$D749&amp;$AU$1&amp;"")</f>
        <v>0</v>
      </c>
      <c r="AV749" s="225"/>
      <c r="AW749" s="223"/>
      <c r="AX749" s="222"/>
      <c r="AY749" s="226"/>
      <c r="AZ749" s="225" cm="1">
        <f t="array" aca="1" ref="AZ749" ca="1">INDIRECT("'"&amp;$C749&amp;"'!"&amp;"$"&amp;$D749&amp;$AZ$1&amp;"")</f>
        <v>0</v>
      </c>
      <c r="BA749" s="224"/>
      <c r="BB749" s="225"/>
      <c r="BC749" s="223"/>
      <c r="BD749" s="225" cm="1">
        <f t="array" aca="1" ref="BD749" ca="1">INDIRECT("'"&amp;$C749&amp;"'!"&amp;"$"&amp;$D749&amp;$BD$1&amp;"")</f>
        <v>0</v>
      </c>
      <c r="BE749" s="224"/>
      <c r="BF749" s="225"/>
      <c r="BG749" s="223"/>
      <c r="BH749" s="227"/>
      <c r="BI749" s="223"/>
      <c r="BJ749" s="227" cm="1">
        <f t="array" aca="1" ref="BJ749" ca="1">INDIRECT("'"&amp;$C749&amp;"'!"&amp;"$"&amp;$D749&amp;$BJ$1&amp;"")</f>
        <v>0</v>
      </c>
      <c r="BK749" s="225"/>
      <c r="BL749" s="223"/>
      <c r="BM749" s="407"/>
      <c r="BN749" s="222" cm="1">
        <f t="array" aca="1" ref="BN749" ca="1">INDIRECT("'"&amp;$C749&amp;"'!"&amp;"$"&amp;$D749&amp;$BN$1&amp;"")</f>
        <v>0</v>
      </c>
      <c r="BO749" s="224"/>
      <c r="BP749" s="223"/>
      <c r="BQ749" s="227" cm="1">
        <f t="array" aca="1" ref="BQ749" ca="1">INDIRECT("'"&amp;$C749&amp;"'!"&amp;"$"&amp;$D749&amp;$BQ$1&amp;"")</f>
        <v>0</v>
      </c>
      <c r="BR749" s="225"/>
      <c r="BS749" s="225"/>
      <c r="BT749" s="223"/>
      <c r="BU749" s="228" cm="1">
        <f t="array" aca="1" ref="BU749" ca="1">INDIRECT("'"&amp;$C749&amp;"'!"&amp;"$"&amp;$D749&amp;$BU$1&amp;"")</f>
        <v>0</v>
      </c>
      <c r="BV749" s="225"/>
      <c r="BW749" s="225"/>
      <c r="BX749" s="223"/>
      <c r="BY749" s="228"/>
      <c r="BZ749" s="225"/>
      <c r="CA749" s="225"/>
      <c r="CB749" s="223"/>
    </row>
    <row r="750" spans="1:80" ht="15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158</v>
      </c>
      <c r="E750" s="229"/>
      <c r="F750" s="230"/>
      <c r="G750" s="231" cm="1">
        <f t="array" aca="1" ref="G750" ca="1">INDIRECT("'"&amp;$C750&amp;"'!"&amp;"$"&amp;$D750&amp;$G$1&amp;"")</f>
        <v>0</v>
      </c>
      <c r="H750" s="232" t="s">
        <v>1</v>
      </c>
      <c r="I750" s="230" t="s">
        <v>1</v>
      </c>
      <c r="J750" s="231" cm="1">
        <f t="array" aca="1" ref="J750" ca="1">INDIRECT("'"&amp;$C750&amp;"'!"&amp;"$"&amp;$D750&amp;$J$1&amp;"")</f>
        <v>0</v>
      </c>
      <c r="K750" s="232"/>
      <c r="L750" s="232"/>
      <c r="M750" s="233"/>
      <c r="N750" s="229" cm="1">
        <f t="array" aca="1" ref="N750" ca="1">INDIRECT("'"&amp;$C750&amp;"'!"&amp;"$"&amp;$D750&amp;$N$1&amp;"")</f>
        <v>0</v>
      </c>
      <c r="O750" s="232"/>
      <c r="P750" s="232"/>
      <c r="Q750" s="230"/>
      <c r="R750" s="229" cm="1">
        <f t="array" aca="1" ref="R750" ca="1">INDIRECT("'"&amp;$C750&amp;"'!"&amp;"$"&amp;$D750&amp;$R$1&amp;"")</f>
        <v>0</v>
      </c>
      <c r="S750" s="232"/>
      <c r="T750" s="232"/>
      <c r="U750" s="233"/>
      <c r="V750" s="229"/>
      <c r="W750" s="234" cm="1">
        <f t="array" aca="1" ref="W750" ca="1">INDIRECT("'"&amp;$C750&amp;"'!"&amp;"$"&amp;$D750&amp;$W$1&amp;"")</f>
        <v>0</v>
      </c>
      <c r="X750" s="232"/>
      <c r="Y750" s="230"/>
      <c r="Z750" s="231" cm="1">
        <f t="array" aca="1" ref="Z750" ca="1">INDIRECT("'"&amp;$C750&amp;"'!"&amp;"$"&amp;$D750&amp;$Z$1&amp;"")</f>
        <v>0</v>
      </c>
      <c r="AA750" s="232" t="s">
        <v>1</v>
      </c>
      <c r="AB750" s="232" t="s">
        <v>1</v>
      </c>
      <c r="AC750" s="233" t="s">
        <v>1</v>
      </c>
      <c r="AD750" s="229" cm="1">
        <f t="array" aca="1" ref="AD750" ca="1">INDIRECT("'"&amp;$C750&amp;"'!"&amp;"$"&amp;$D750&amp;$AD$1&amp;"")</f>
        <v>0</v>
      </c>
      <c r="AE750" s="232" t="s">
        <v>1</v>
      </c>
      <c r="AF750" s="232" t="s">
        <v>1</v>
      </c>
      <c r="AG750" s="230" t="s">
        <v>1</v>
      </c>
      <c r="AH750" s="231" cm="1">
        <f t="array" aca="1" ref="AH750" ca="1">INDIRECT("'"&amp;$C750&amp;"'!"&amp;"$"&amp;$D750&amp;$AH$1&amp;"")</f>
        <v>0</v>
      </c>
      <c r="AI750" s="232" t="s">
        <v>1</v>
      </c>
      <c r="AJ750" s="232" t="s">
        <v>1</v>
      </c>
      <c r="AK750" s="233" t="s">
        <v>1</v>
      </c>
      <c r="AL750" s="229" cm="1">
        <f t="array" aca="1" ref="AL750" ca="1">INDIRECT("'"&amp;$C750&amp;"'!"&amp;"$"&amp;$D750&amp;$AL$1&amp;"")</f>
        <v>0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cm="1">
        <f t="array" aca="1" ref="AR750" ca="1">INDIRECT("'"&amp;$C750&amp;"'!"&amp;"$"&amp;$D750&amp;$AR$1&amp;"")</f>
        <v>0</v>
      </c>
      <c r="AS750" s="232"/>
      <c r="AT750" s="230"/>
      <c r="AU750" s="231" cm="1">
        <f t="array" aca="1" ref="AU750" ca="1">INDIRECT("'"&amp;$C750&amp;"'!"&amp;"$"&amp;$D750&amp;$AU$1&amp;"")</f>
        <v>0</v>
      </c>
      <c r="AV750" s="232"/>
      <c r="AW750" s="230"/>
      <c r="AX750" s="229"/>
      <c r="AY750" s="233"/>
      <c r="AZ750" s="232" cm="1">
        <f t="array" aca="1" ref="AZ750" ca="1">INDIRECT("'"&amp;$C750&amp;"'!"&amp;"$"&amp;$D750&amp;$AZ$1&amp;"")</f>
        <v>0</v>
      </c>
      <c r="BA750" s="231"/>
      <c r="BB750" s="232"/>
      <c r="BC750" s="230"/>
      <c r="BD750" s="232" cm="1">
        <f t="array" aca="1" ref="BD750" ca="1">INDIRECT("'"&amp;$C750&amp;"'!"&amp;"$"&amp;$D750&amp;$BD$1&amp;"")</f>
        <v>0</v>
      </c>
      <c r="BE750" s="231"/>
      <c r="BF750" s="232"/>
      <c r="BG750" s="230"/>
      <c r="BH750" s="234"/>
      <c r="BI750" s="230"/>
      <c r="BJ750" s="234" cm="1">
        <f t="array" aca="1" ref="BJ750" ca="1">INDIRECT("'"&amp;$C750&amp;"'!"&amp;"$"&amp;$D750&amp;$BJ$1&amp;"")</f>
        <v>0</v>
      </c>
      <c r="BK750" s="232"/>
      <c r="BL750" s="230"/>
      <c r="BM750" s="408"/>
      <c r="BN750" s="229" cm="1">
        <f t="array" aca="1" ref="BN750" ca="1">INDIRECT("'"&amp;$C750&amp;"'!"&amp;"$"&amp;$D750&amp;$BN$1&amp;"")</f>
        <v>0</v>
      </c>
      <c r="BO750" s="231"/>
      <c r="BP750" s="230"/>
      <c r="BQ750" s="234" cm="1">
        <f t="array" aca="1" ref="BQ750" ca="1">INDIRECT("'"&amp;$C750&amp;"'!"&amp;"$"&amp;$D750&amp;$BQ$1&amp;"")</f>
        <v>0</v>
      </c>
      <c r="BR750" s="232"/>
      <c r="BS750" s="232"/>
      <c r="BT750" s="230"/>
      <c r="BU750" s="235" cm="1">
        <f t="array" aca="1" ref="BU750" ca="1">INDIRECT("'"&amp;$C750&amp;"'!"&amp;"$"&amp;$D750&amp;$BU$1&amp;"")</f>
        <v>0</v>
      </c>
      <c r="BV750" s="232"/>
      <c r="BW750" s="232"/>
      <c r="BX750" s="230"/>
      <c r="BY750" s="235"/>
      <c r="BZ750" s="232"/>
      <c r="CA750" s="232"/>
      <c r="CB750" s="230"/>
    </row>
    <row r="751" spans="1:80" ht="15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159</v>
      </c>
      <c r="E751" s="222"/>
      <c r="F751" s="223"/>
      <c r="G751" s="224" cm="1">
        <f t="array" aca="1" ref="G751" ca="1">INDIRECT("'"&amp;$C751&amp;"'!"&amp;"$"&amp;$D751&amp;$G$1&amp;"")</f>
        <v>0</v>
      </c>
      <c r="H751" s="225" t="s">
        <v>1</v>
      </c>
      <c r="I751" s="223" t="s">
        <v>1</v>
      </c>
      <c r="J751" s="224" cm="1">
        <f t="array" aca="1" ref="J751" ca="1">INDIRECT("'"&amp;$C751&amp;"'!"&amp;"$"&amp;$D751&amp;$J$1&amp;"")</f>
        <v>0</v>
      </c>
      <c r="K751" s="225"/>
      <c r="L751" s="225"/>
      <c r="M751" s="226"/>
      <c r="N751" s="222" cm="1">
        <f t="array" aca="1" ref="N751" ca="1">INDIRECT("'"&amp;$C751&amp;"'!"&amp;"$"&amp;$D751&amp;$N$1&amp;"")</f>
        <v>0</v>
      </c>
      <c r="O751" s="225"/>
      <c r="P751" s="225"/>
      <c r="Q751" s="223"/>
      <c r="R751" s="352" cm="1">
        <f t="array" aca="1" ref="R751" ca="1">INDIRECT("'"&amp;$C751&amp;"'!"&amp;"$"&amp;$D751&amp;$R$1&amp;"")</f>
        <v>0</v>
      </c>
      <c r="S751" s="225"/>
      <c r="T751" s="225"/>
      <c r="U751" s="226"/>
      <c r="V751" s="222"/>
      <c r="W751" s="227" cm="1">
        <f t="array" aca="1" ref="W751" ca="1">INDIRECT("'"&amp;$C751&amp;"'!"&amp;"$"&amp;$D751&amp;$W$1&amp;"")</f>
        <v>0</v>
      </c>
      <c r="X751" s="225"/>
      <c r="Y751" s="223"/>
      <c r="Z751" s="224" cm="1">
        <f t="array" aca="1" ref="Z751" ca="1">INDIRECT("'"&amp;$C751&amp;"'!"&amp;"$"&amp;$D751&amp;$Z$1&amp;"")</f>
        <v>0</v>
      </c>
      <c r="AA751" s="225" t="s">
        <v>1</v>
      </c>
      <c r="AB751" s="225" t="s">
        <v>1</v>
      </c>
      <c r="AC751" s="226" t="s">
        <v>1</v>
      </c>
      <c r="AD751" s="222" cm="1">
        <f t="array" aca="1" ref="AD751" ca="1">INDIRECT("'"&amp;$C751&amp;"'!"&amp;"$"&amp;$D751&amp;$AD$1&amp;"")</f>
        <v>0</v>
      </c>
      <c r="AE751" s="225" t="s">
        <v>1</v>
      </c>
      <c r="AF751" s="225" t="s">
        <v>1</v>
      </c>
      <c r="AG751" s="223" t="s">
        <v>1</v>
      </c>
      <c r="AH751" s="224" cm="1">
        <f t="array" aca="1" ref="AH751" ca="1">INDIRECT("'"&amp;$C751&amp;"'!"&amp;"$"&amp;$D751&amp;$AH$1&amp;"")</f>
        <v>0</v>
      </c>
      <c r="AI751" s="225" t="s">
        <v>1</v>
      </c>
      <c r="AJ751" s="225" t="s">
        <v>1</v>
      </c>
      <c r="AK751" s="226" t="s">
        <v>1</v>
      </c>
      <c r="AL751" s="222" cm="1">
        <f t="array" aca="1" ref="AL751" ca="1">INDIRECT("'"&amp;$C751&amp;"'!"&amp;"$"&amp;$D751&amp;$AL$1&amp;"")</f>
        <v>0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cm="1">
        <f t="array" aca="1" ref="AR751" ca="1">INDIRECT("'"&amp;$C751&amp;"'!"&amp;"$"&amp;$D751&amp;$AR$1&amp;"")</f>
        <v>0</v>
      </c>
      <c r="AS751" s="225"/>
      <c r="AT751" s="223"/>
      <c r="AU751" s="224" cm="1">
        <f t="array" aca="1" ref="AU751" ca="1">INDIRECT("'"&amp;$C751&amp;"'!"&amp;"$"&amp;$D751&amp;$AU$1&amp;"")</f>
        <v>0</v>
      </c>
      <c r="AV751" s="225"/>
      <c r="AW751" s="223"/>
      <c r="AX751" s="222"/>
      <c r="AY751" s="226"/>
      <c r="AZ751" s="225" cm="1">
        <f t="array" aca="1" ref="AZ751" ca="1">INDIRECT("'"&amp;$C751&amp;"'!"&amp;"$"&amp;$D751&amp;$AZ$1&amp;"")</f>
        <v>0</v>
      </c>
      <c r="BA751" s="224"/>
      <c r="BB751" s="225"/>
      <c r="BC751" s="223"/>
      <c r="BD751" s="225" cm="1">
        <f t="array" aca="1" ref="BD751" ca="1">INDIRECT("'"&amp;$C751&amp;"'!"&amp;"$"&amp;$D751&amp;$BD$1&amp;"")</f>
        <v>0</v>
      </c>
      <c r="BE751" s="224"/>
      <c r="BF751" s="225"/>
      <c r="BG751" s="223"/>
      <c r="BH751" s="227"/>
      <c r="BI751" s="223"/>
      <c r="BJ751" s="227" cm="1">
        <f t="array" aca="1" ref="BJ751" ca="1">INDIRECT("'"&amp;$C751&amp;"'!"&amp;"$"&amp;$D751&amp;$BJ$1&amp;"")</f>
        <v>0</v>
      </c>
      <c r="BK751" s="225"/>
      <c r="BL751" s="223"/>
      <c r="BM751" s="407"/>
      <c r="BN751" s="222" cm="1">
        <f t="array" aca="1" ref="BN751" ca="1">INDIRECT("'"&amp;$C751&amp;"'!"&amp;"$"&amp;$D751&amp;$BN$1&amp;"")</f>
        <v>0</v>
      </c>
      <c r="BO751" s="224"/>
      <c r="BP751" s="223"/>
      <c r="BQ751" s="227" cm="1">
        <f t="array" aca="1" ref="BQ751" ca="1">INDIRECT("'"&amp;$C751&amp;"'!"&amp;"$"&amp;$D751&amp;$BQ$1&amp;"")</f>
        <v>0</v>
      </c>
      <c r="BR751" s="225"/>
      <c r="BS751" s="225"/>
      <c r="BT751" s="223"/>
      <c r="BU751" s="228" cm="1">
        <f t="array" aca="1" ref="BU751" ca="1">INDIRECT("'"&amp;$C751&amp;"'!"&amp;"$"&amp;$D751&amp;$BU$1&amp;"")</f>
        <v>0</v>
      </c>
      <c r="BV751" s="225"/>
      <c r="BW751" s="225"/>
      <c r="BX751" s="223"/>
      <c r="BY751" s="228"/>
      <c r="BZ751" s="225"/>
      <c r="CA751" s="225"/>
      <c r="CB751" s="223"/>
    </row>
    <row r="752" spans="1:80" ht="15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160</v>
      </c>
      <c r="E752" s="229"/>
      <c r="F752" s="230"/>
      <c r="G752" s="231" cm="1">
        <f t="array" aca="1" ref="G752" ca="1">INDIRECT("'"&amp;$C752&amp;"'!"&amp;"$"&amp;$D752&amp;$G$1&amp;"")</f>
        <v>0</v>
      </c>
      <c r="H752" s="232" t="s">
        <v>1</v>
      </c>
      <c r="I752" s="230" t="s">
        <v>1</v>
      </c>
      <c r="J752" s="231" cm="1">
        <f t="array" aca="1" ref="J752" ca="1">INDIRECT("'"&amp;$C752&amp;"'!"&amp;"$"&amp;$D752&amp;$J$1&amp;"")</f>
        <v>0</v>
      </c>
      <c r="K752" s="232"/>
      <c r="L752" s="232"/>
      <c r="M752" s="233"/>
      <c r="N752" s="229" cm="1">
        <f t="array" aca="1" ref="N752" ca="1">INDIRECT("'"&amp;$C752&amp;"'!"&amp;"$"&amp;$D752&amp;$N$1&amp;"")</f>
        <v>0</v>
      </c>
      <c r="O752" s="232"/>
      <c r="P752" s="232"/>
      <c r="Q752" s="230"/>
      <c r="R752" s="229" cm="1">
        <f t="array" aca="1" ref="R752" ca="1">INDIRECT("'"&amp;$C752&amp;"'!"&amp;"$"&amp;$D752&amp;$R$1&amp;"")</f>
        <v>0</v>
      </c>
      <c r="S752" s="232"/>
      <c r="T752" s="232"/>
      <c r="U752" s="233"/>
      <c r="V752" s="229"/>
      <c r="W752" s="234" cm="1">
        <f t="array" aca="1" ref="W752" ca="1">INDIRECT("'"&amp;$C752&amp;"'!"&amp;"$"&amp;$D752&amp;$W$1&amp;"")</f>
        <v>0</v>
      </c>
      <c r="X752" s="232"/>
      <c r="Y752" s="230"/>
      <c r="Z752" s="231" cm="1">
        <f t="array" aca="1" ref="Z752" ca="1">INDIRECT("'"&amp;$C752&amp;"'!"&amp;"$"&amp;$D752&amp;$Z$1&amp;"")</f>
        <v>0</v>
      </c>
      <c r="AA752" s="232" t="s">
        <v>1</v>
      </c>
      <c r="AB752" s="232" t="s">
        <v>1</v>
      </c>
      <c r="AC752" s="233" t="s">
        <v>1</v>
      </c>
      <c r="AD752" s="229" cm="1">
        <f t="array" aca="1" ref="AD752" ca="1">INDIRECT("'"&amp;$C752&amp;"'!"&amp;"$"&amp;$D752&amp;$AD$1&amp;"")</f>
        <v>0</v>
      </c>
      <c r="AE752" s="232" t="s">
        <v>1</v>
      </c>
      <c r="AF752" s="232" t="s">
        <v>1</v>
      </c>
      <c r="AG752" s="230" t="s">
        <v>1</v>
      </c>
      <c r="AH752" s="231" cm="1">
        <f t="array" aca="1" ref="AH752" ca="1">INDIRECT("'"&amp;$C752&amp;"'!"&amp;"$"&amp;$D752&amp;$AH$1&amp;"")</f>
        <v>0</v>
      </c>
      <c r="AI752" s="232" t="s">
        <v>1</v>
      </c>
      <c r="AJ752" s="232" t="s">
        <v>1</v>
      </c>
      <c r="AK752" s="233" t="s">
        <v>1</v>
      </c>
      <c r="AL752" s="229" cm="1">
        <f t="array" aca="1" ref="AL752" ca="1">INDIRECT("'"&amp;$C752&amp;"'!"&amp;"$"&amp;$D752&amp;$AL$1&amp;"")</f>
        <v>0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cm="1">
        <f t="array" aca="1" ref="AR752" ca="1">INDIRECT("'"&amp;$C752&amp;"'!"&amp;"$"&amp;$D752&amp;$AR$1&amp;"")</f>
        <v>0</v>
      </c>
      <c r="AS752" s="232"/>
      <c r="AT752" s="230"/>
      <c r="AU752" s="231" cm="1">
        <f t="array" aca="1" ref="AU752" ca="1">INDIRECT("'"&amp;$C752&amp;"'!"&amp;"$"&amp;$D752&amp;$AU$1&amp;"")</f>
        <v>0</v>
      </c>
      <c r="AV752" s="232"/>
      <c r="AW752" s="230"/>
      <c r="AX752" s="229"/>
      <c r="AY752" s="233"/>
      <c r="AZ752" s="232" cm="1">
        <f t="array" aca="1" ref="AZ752" ca="1">INDIRECT("'"&amp;$C752&amp;"'!"&amp;"$"&amp;$D752&amp;$AZ$1&amp;"")</f>
        <v>0</v>
      </c>
      <c r="BA752" s="231"/>
      <c r="BB752" s="232"/>
      <c r="BC752" s="230"/>
      <c r="BD752" s="232" cm="1">
        <f t="array" aca="1" ref="BD752" ca="1">INDIRECT("'"&amp;$C752&amp;"'!"&amp;"$"&amp;$D752&amp;$BD$1&amp;"")</f>
        <v>0</v>
      </c>
      <c r="BE752" s="231"/>
      <c r="BF752" s="232"/>
      <c r="BG752" s="230"/>
      <c r="BH752" s="234"/>
      <c r="BI752" s="230"/>
      <c r="BJ752" s="234" cm="1">
        <f t="array" aca="1" ref="BJ752" ca="1">INDIRECT("'"&amp;$C752&amp;"'!"&amp;"$"&amp;$D752&amp;$BJ$1&amp;"")</f>
        <v>0</v>
      </c>
      <c r="BK752" s="232"/>
      <c r="BL752" s="230"/>
      <c r="BM752" s="408"/>
      <c r="BN752" s="229" cm="1">
        <f t="array" aca="1" ref="BN752" ca="1">INDIRECT("'"&amp;$C752&amp;"'!"&amp;"$"&amp;$D752&amp;$BN$1&amp;"")</f>
        <v>0</v>
      </c>
      <c r="BO752" s="231"/>
      <c r="BP752" s="230"/>
      <c r="BQ752" s="234" cm="1">
        <f t="array" aca="1" ref="BQ752" ca="1">INDIRECT("'"&amp;$C752&amp;"'!"&amp;"$"&amp;$D752&amp;$BQ$1&amp;"")</f>
        <v>0</v>
      </c>
      <c r="BR752" s="232"/>
      <c r="BS752" s="232"/>
      <c r="BT752" s="230"/>
      <c r="BU752" s="235" cm="1">
        <f t="array" aca="1" ref="BU752" ca="1">INDIRECT("'"&amp;$C752&amp;"'!"&amp;"$"&amp;$D752&amp;$BU$1&amp;"")</f>
        <v>0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161</v>
      </c>
      <c r="E753" s="236"/>
      <c r="F753" s="237"/>
      <c r="G753" s="238" cm="1">
        <f t="array" aca="1" ref="G753" ca="1">INDIRECT("'"&amp;$C753&amp;"'!"&amp;"$"&amp;$D753&amp;$G$1&amp;"")</f>
        <v>0</v>
      </c>
      <c r="H753" s="239" t="s">
        <v>1</v>
      </c>
      <c r="I753" s="237" t="s">
        <v>1</v>
      </c>
      <c r="J753" s="238" cm="1">
        <f t="array" aca="1" ref="J753" ca="1">INDIRECT("'"&amp;$C753&amp;"'!"&amp;"$"&amp;$D753&amp;$J$1&amp;"")</f>
        <v>0</v>
      </c>
      <c r="K753" s="239"/>
      <c r="L753" s="239"/>
      <c r="M753" s="240"/>
      <c r="N753" s="236" cm="1">
        <f t="array" aca="1" ref="N753" ca="1">INDIRECT("'"&amp;$C753&amp;"'!"&amp;"$"&amp;$D753&amp;$N$1&amp;"")</f>
        <v>0</v>
      </c>
      <c r="O753" s="239"/>
      <c r="P753" s="239"/>
      <c r="Q753" s="237"/>
      <c r="R753" s="354" cm="1">
        <f t="array" aca="1" ref="R753" ca="1">INDIRECT("'"&amp;$C753&amp;"'!"&amp;"$"&amp;$D753&amp;$R$1&amp;"")</f>
        <v>0</v>
      </c>
      <c r="S753" s="239"/>
      <c r="T753" s="239"/>
      <c r="U753" s="240"/>
      <c r="V753" s="236"/>
      <c r="W753" s="241" cm="1">
        <f t="array" aca="1" ref="W753" ca="1">INDIRECT("'"&amp;$C753&amp;"'!"&amp;"$"&amp;$D753&amp;$W$1&amp;"")</f>
        <v>0</v>
      </c>
      <c r="X753" s="239"/>
      <c r="Y753" s="237"/>
      <c r="Z753" s="238" cm="1">
        <f t="array" aca="1" ref="Z753" ca="1">INDIRECT("'"&amp;$C753&amp;"'!"&amp;"$"&amp;$D753&amp;$Z$1&amp;"")</f>
        <v>0</v>
      </c>
      <c r="AA753" s="239" t="s">
        <v>1</v>
      </c>
      <c r="AB753" s="239" t="s">
        <v>1</v>
      </c>
      <c r="AC753" s="240" t="s">
        <v>1</v>
      </c>
      <c r="AD753" s="236" cm="1">
        <f t="array" aca="1" ref="AD753" ca="1">INDIRECT("'"&amp;$C753&amp;"'!"&amp;"$"&amp;$D753&amp;$AD$1&amp;"")</f>
        <v>0</v>
      </c>
      <c r="AE753" s="239" t="s">
        <v>1</v>
      </c>
      <c r="AF753" s="239" t="s">
        <v>1</v>
      </c>
      <c r="AG753" s="237" t="s">
        <v>1</v>
      </c>
      <c r="AH753" s="238" cm="1">
        <f t="array" aca="1" ref="AH753" ca="1">INDIRECT("'"&amp;$C753&amp;"'!"&amp;"$"&amp;$D753&amp;$AH$1&amp;"")</f>
        <v>0</v>
      </c>
      <c r="AI753" s="239" t="s">
        <v>1</v>
      </c>
      <c r="AJ753" s="239" t="s">
        <v>1</v>
      </c>
      <c r="AK753" s="240" t="s">
        <v>1</v>
      </c>
      <c r="AL753" s="236" cm="1">
        <f t="array" aca="1" ref="AL753" ca="1">INDIRECT("'"&amp;$C753&amp;"'!"&amp;"$"&amp;$D753&amp;$AL$1&amp;"")</f>
        <v>0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cm="1">
        <f t="array" aca="1" ref="AR753" ca="1">INDIRECT("'"&amp;$C753&amp;"'!"&amp;"$"&amp;$D753&amp;$AR$1&amp;"")</f>
        <v>0</v>
      </c>
      <c r="AS753" s="239"/>
      <c r="AT753" s="237"/>
      <c r="AU753" s="238" cm="1">
        <f t="array" aca="1" ref="AU753" ca="1">INDIRECT("'"&amp;$C753&amp;"'!"&amp;"$"&amp;$D753&amp;$AU$1&amp;"")</f>
        <v>0</v>
      </c>
      <c r="AV753" s="239"/>
      <c r="AW753" s="237"/>
      <c r="AX753" s="236"/>
      <c r="AY753" s="240"/>
      <c r="AZ753" s="239" cm="1">
        <f t="array" aca="1" ref="AZ753" ca="1">INDIRECT("'"&amp;$C753&amp;"'!"&amp;"$"&amp;$D753&amp;$AZ$1&amp;"")</f>
        <v>0</v>
      </c>
      <c r="BA753" s="238"/>
      <c r="BB753" s="239"/>
      <c r="BC753" s="237"/>
      <c r="BD753" s="239" cm="1">
        <f t="array" aca="1" ref="BD753" ca="1">INDIRECT("'"&amp;$C753&amp;"'!"&amp;"$"&amp;$D753&amp;$BD$1&amp;"")</f>
        <v>0</v>
      </c>
      <c r="BE753" s="238"/>
      <c r="BF753" s="239"/>
      <c r="BG753" s="237"/>
      <c r="BH753" s="241"/>
      <c r="BI753" s="237"/>
      <c r="BJ753" s="241" cm="1">
        <f t="array" aca="1" ref="BJ753" ca="1">INDIRECT("'"&amp;$C753&amp;"'!"&amp;"$"&amp;$D753&amp;$BJ$1&amp;"")</f>
        <v>0</v>
      </c>
      <c r="BK753" s="239"/>
      <c r="BL753" s="237"/>
      <c r="BM753" s="409"/>
      <c r="BN753" s="236" cm="1">
        <f t="array" aca="1" ref="BN753" ca="1">INDIRECT("'"&amp;$C753&amp;"'!"&amp;"$"&amp;$D753&amp;$BN$1&amp;"")</f>
        <v>0</v>
      </c>
      <c r="BO753" s="238"/>
      <c r="BP753" s="237"/>
      <c r="BQ753" s="241" cm="1">
        <f t="array" aca="1" ref="BQ753" ca="1">INDIRECT("'"&amp;$C753&amp;"'!"&amp;"$"&amp;$D753&amp;$BQ$1&amp;"")</f>
        <v>0</v>
      </c>
      <c r="BR753" s="239"/>
      <c r="BS753" s="239"/>
      <c r="BT753" s="237"/>
      <c r="BU753" s="242" cm="1">
        <f t="array" aca="1" ref="BU753" ca="1">INDIRECT("'"&amp;$C753&amp;"'!"&amp;"$"&amp;$D753&amp;$BU$1&amp;"")</f>
        <v>0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81" activePane="bottomLeft" state="frozen"/>
      <selection pane="bottomLeft" activeCell="D412" sqref="D412"/>
    </sheetView>
  </sheetViews>
  <sheetFormatPr defaultColWidth="8.85546875" defaultRowHeight="14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>
      <c r="A1" s="76" t="s">
        <v>162</v>
      </c>
      <c r="B1" s="192" t="s">
        <v>163</v>
      </c>
      <c r="C1" s="81" t="s">
        <v>164</v>
      </c>
      <c r="D1" s="81" t="s">
        <v>165</v>
      </c>
      <c r="E1" s="76" t="s">
        <v>166</v>
      </c>
      <c r="F1" s="83" t="s">
        <v>167</v>
      </c>
      <c r="G1" s="77" t="s">
        <v>168</v>
      </c>
      <c r="H1" s="78" t="s">
        <v>169</v>
      </c>
      <c r="J1" s="76"/>
      <c r="K1" s="153"/>
      <c r="L1" s="153"/>
    </row>
    <row r="2" spans="1:12" ht="28.5">
      <c r="A2" s="32" t="s">
        <v>170</v>
      </c>
      <c r="B2" s="79">
        <v>45795</v>
      </c>
      <c r="C2" s="32" t="s">
        <v>171</v>
      </c>
      <c r="G2" s="32" t="s">
        <v>4</v>
      </c>
      <c r="H2" s="80" t="s">
        <v>172</v>
      </c>
    </row>
    <row r="3" spans="1:12">
      <c r="A3" s="32" t="s">
        <v>173</v>
      </c>
      <c r="B3" s="79">
        <v>45982</v>
      </c>
      <c r="C3" s="32" t="s">
        <v>174</v>
      </c>
      <c r="H3" s="80" t="s">
        <v>175</v>
      </c>
    </row>
    <row r="4" spans="1:12">
      <c r="A4" s="32" t="s">
        <v>176</v>
      </c>
      <c r="B4" s="79">
        <v>45982</v>
      </c>
      <c r="C4" s="32" t="s">
        <v>177</v>
      </c>
      <c r="D4" s="79">
        <v>45993</v>
      </c>
      <c r="E4" s="32" t="s">
        <v>178</v>
      </c>
      <c r="F4" s="84">
        <f>(D4 + TIME(LEFT(E4, 2), MID(E4, 3, 2), 0)) - (B4 + TIME(LEFT(C4, 2), MID(C4, 3, 2), 0))</f>
        <v>10.787499999998545</v>
      </c>
    </row>
    <row r="5" spans="1:12">
      <c r="A5" s="32" t="s">
        <v>179</v>
      </c>
      <c r="B5" s="79">
        <v>45985</v>
      </c>
      <c r="C5" s="20" t="s">
        <v>180</v>
      </c>
      <c r="G5" s="32" t="s">
        <v>6</v>
      </c>
    </row>
    <row r="6" spans="1:12">
      <c r="A6" s="32" t="s">
        <v>181</v>
      </c>
      <c r="B6" s="79">
        <v>45986</v>
      </c>
      <c r="C6" s="32" t="s">
        <v>182</v>
      </c>
      <c r="G6" s="32" t="s">
        <v>4</v>
      </c>
    </row>
    <row r="7" spans="1:12">
      <c r="A7" s="32" t="s">
        <v>183</v>
      </c>
      <c r="B7" s="79">
        <v>45986</v>
      </c>
      <c r="C7" s="32" t="s">
        <v>182</v>
      </c>
      <c r="G7" s="32" t="s">
        <v>4</v>
      </c>
    </row>
    <row r="8" spans="1:12">
      <c r="A8" s="32" t="s">
        <v>184</v>
      </c>
      <c r="B8" s="79">
        <v>45986</v>
      </c>
      <c r="C8" s="32" t="s">
        <v>182</v>
      </c>
      <c r="G8" s="32" t="s">
        <v>4</v>
      </c>
    </row>
    <row r="9" spans="1:12">
      <c r="A9" s="32" t="s">
        <v>185</v>
      </c>
      <c r="B9" s="79">
        <v>45989</v>
      </c>
      <c r="C9" s="32" t="s">
        <v>186</v>
      </c>
      <c r="D9" s="79">
        <v>45995</v>
      </c>
      <c r="E9" s="32" t="s">
        <v>187</v>
      </c>
      <c r="F9" s="84">
        <f>(D9 + TIME(LEFT(E9, 2), MID(E9, 3, 2), 0)) - (B9 + TIME(LEFT(C9, 2), MID(C9, 3, 2), 0))</f>
        <v>5.8187500000058208</v>
      </c>
      <c r="H9" s="20" t="s">
        <v>188</v>
      </c>
    </row>
    <row r="10" spans="1:12">
      <c r="A10" s="32" t="s">
        <v>189</v>
      </c>
      <c r="B10" s="79">
        <v>45987</v>
      </c>
      <c r="C10" s="32" t="s">
        <v>190</v>
      </c>
      <c r="G10" s="32" t="s">
        <v>4</v>
      </c>
    </row>
    <row r="11" spans="1:12">
      <c r="A11" s="32" t="s">
        <v>191</v>
      </c>
      <c r="B11" s="79">
        <v>45990</v>
      </c>
      <c r="C11" s="32" t="s">
        <v>192</v>
      </c>
      <c r="D11" s="79">
        <v>45992</v>
      </c>
      <c r="E11" s="32" t="s">
        <v>193</v>
      </c>
      <c r="F11" s="84">
        <f t="shared" ref="F11:F53" si="0">(D11 + TIME(LEFT(E11, 2), MID(E11, 3, 2), 0)) - (B11 + TIME(LEFT(C11, 2), MID(C11, 3, 2), 0))</f>
        <v>2.8249999999970896</v>
      </c>
      <c r="H11" s="80" t="s">
        <v>194</v>
      </c>
    </row>
    <row r="12" spans="1:12">
      <c r="A12" s="32" t="s">
        <v>195</v>
      </c>
      <c r="B12" s="79">
        <v>45991</v>
      </c>
      <c r="C12" s="32" t="s">
        <v>196</v>
      </c>
      <c r="D12" s="79">
        <v>45992</v>
      </c>
      <c r="E12" s="32" t="s">
        <v>197</v>
      </c>
      <c r="F12" s="84">
        <f t="shared" si="0"/>
        <v>0.75069444443943212</v>
      </c>
    </row>
    <row r="13" spans="1:12">
      <c r="A13" s="32" t="s">
        <v>198</v>
      </c>
      <c r="B13" s="79">
        <v>45991</v>
      </c>
      <c r="C13" s="32" t="s">
        <v>199</v>
      </c>
      <c r="D13" s="79">
        <v>45991</v>
      </c>
      <c r="E13" s="32" t="s">
        <v>200</v>
      </c>
      <c r="F13" s="84">
        <f t="shared" si="0"/>
        <v>0.67569444444961846</v>
      </c>
    </row>
    <row r="14" spans="1:12">
      <c r="A14" s="32" t="s">
        <v>201</v>
      </c>
      <c r="B14" s="79">
        <v>45991</v>
      </c>
      <c r="C14" s="32" t="s">
        <v>202</v>
      </c>
      <c r="D14" s="79">
        <v>45992</v>
      </c>
      <c r="E14" s="32" t="s">
        <v>203</v>
      </c>
      <c r="F14" s="84">
        <f t="shared" si="0"/>
        <v>0.50069444443943212</v>
      </c>
    </row>
    <row r="15" spans="1:12">
      <c r="A15" s="32" t="s">
        <v>204</v>
      </c>
      <c r="B15" s="79">
        <v>45991</v>
      </c>
      <c r="C15" s="32" t="s">
        <v>202</v>
      </c>
      <c r="D15" s="79">
        <v>45992</v>
      </c>
      <c r="E15" s="32" t="s">
        <v>203</v>
      </c>
      <c r="F15" s="84">
        <f t="shared" si="0"/>
        <v>0.50069444443943212</v>
      </c>
    </row>
    <row r="16" spans="1:12">
      <c r="A16" s="32" t="s">
        <v>198</v>
      </c>
      <c r="B16" s="79">
        <v>45992</v>
      </c>
      <c r="C16" s="32" t="s">
        <v>205</v>
      </c>
      <c r="D16" s="79">
        <v>45994</v>
      </c>
      <c r="E16" s="32" t="s">
        <v>206</v>
      </c>
      <c r="F16" s="84">
        <f t="shared" si="0"/>
        <v>2.5444444444437977</v>
      </c>
    </row>
    <row r="17" spans="1:6">
      <c r="A17" s="32" t="s">
        <v>207</v>
      </c>
      <c r="B17" s="79">
        <v>45992</v>
      </c>
      <c r="C17" s="32" t="s">
        <v>208</v>
      </c>
      <c r="D17" s="79">
        <v>45992</v>
      </c>
      <c r="E17" s="32" t="s">
        <v>209</v>
      </c>
      <c r="F17" s="84">
        <f t="shared" si="0"/>
        <v>0.50138888888614019</v>
      </c>
    </row>
    <row r="18" spans="1:6">
      <c r="A18" s="32" t="s">
        <v>210</v>
      </c>
      <c r="B18" s="79">
        <v>45992</v>
      </c>
      <c r="C18" s="32" t="s">
        <v>205</v>
      </c>
      <c r="D18" s="79">
        <v>45992</v>
      </c>
      <c r="E18" s="32" t="s">
        <v>211</v>
      </c>
      <c r="F18" s="84">
        <f t="shared" si="0"/>
        <v>3.4722222189884633E-3</v>
      </c>
    </row>
    <row r="19" spans="1:6">
      <c r="A19" s="32" t="s">
        <v>212</v>
      </c>
      <c r="B19" s="79">
        <v>45992</v>
      </c>
      <c r="C19" s="32" t="s">
        <v>213</v>
      </c>
      <c r="D19" s="79">
        <v>45992</v>
      </c>
      <c r="E19" s="32" t="s">
        <v>214</v>
      </c>
      <c r="F19" s="84">
        <f t="shared" si="0"/>
        <v>2.6388888887595385E-2</v>
      </c>
    </row>
    <row r="20" spans="1:6">
      <c r="A20" s="32" t="s">
        <v>210</v>
      </c>
      <c r="B20" s="79">
        <v>45992</v>
      </c>
      <c r="C20" s="32" t="s">
        <v>215</v>
      </c>
      <c r="D20" s="79">
        <v>45992</v>
      </c>
      <c r="E20" s="32" t="s">
        <v>216</v>
      </c>
      <c r="F20" s="84">
        <f t="shared" si="0"/>
        <v>1.6666666670062114E-2</v>
      </c>
    </row>
    <row r="21" spans="1:6">
      <c r="A21" s="32" t="s">
        <v>217</v>
      </c>
      <c r="B21" s="79">
        <v>45992</v>
      </c>
      <c r="C21" s="32" t="s">
        <v>196</v>
      </c>
      <c r="D21" s="79">
        <v>45992</v>
      </c>
      <c r="E21" s="32" t="s">
        <v>218</v>
      </c>
      <c r="F21" s="84">
        <f t="shared" si="0"/>
        <v>0.18819444443943212</v>
      </c>
    </row>
    <row r="22" spans="1:6">
      <c r="A22" s="32" t="s">
        <v>195</v>
      </c>
      <c r="B22" s="79">
        <v>45992</v>
      </c>
      <c r="C22" s="32" t="s">
        <v>196</v>
      </c>
      <c r="D22" s="79">
        <v>45993</v>
      </c>
      <c r="E22" s="32" t="s">
        <v>209</v>
      </c>
      <c r="F22" s="84">
        <f t="shared" si="0"/>
        <v>1.2513888888861402</v>
      </c>
    </row>
    <row r="23" spans="1:6">
      <c r="A23" s="32" t="s">
        <v>219</v>
      </c>
      <c r="B23" s="79">
        <v>45992</v>
      </c>
      <c r="C23" s="32" t="s">
        <v>220</v>
      </c>
      <c r="D23" s="79">
        <v>45992</v>
      </c>
      <c r="E23" s="32" t="s">
        <v>221</v>
      </c>
      <c r="F23" s="84">
        <f t="shared" si="0"/>
        <v>0.56041666666715173</v>
      </c>
    </row>
    <row r="24" spans="1:6">
      <c r="A24" s="32" t="s">
        <v>210</v>
      </c>
      <c r="B24" s="79">
        <v>45992</v>
      </c>
      <c r="C24" s="32" t="s">
        <v>222</v>
      </c>
      <c r="D24" s="79">
        <v>45992</v>
      </c>
      <c r="E24" s="32" t="s">
        <v>223</v>
      </c>
      <c r="F24" s="84">
        <f t="shared" si="0"/>
        <v>0.56597222221898846</v>
      </c>
    </row>
    <row r="25" spans="1:6">
      <c r="A25" s="32" t="s">
        <v>224</v>
      </c>
      <c r="B25" s="79">
        <v>45992</v>
      </c>
      <c r="C25" s="32" t="s">
        <v>225</v>
      </c>
      <c r="D25" s="79">
        <v>45992</v>
      </c>
      <c r="E25" s="32" t="s">
        <v>226</v>
      </c>
      <c r="F25" s="84">
        <f t="shared" si="0"/>
        <v>0.5625</v>
      </c>
    </row>
    <row r="26" spans="1:6">
      <c r="A26" s="32" t="s">
        <v>212</v>
      </c>
      <c r="B26" s="79">
        <v>45992</v>
      </c>
      <c r="C26" s="32" t="s">
        <v>227</v>
      </c>
      <c r="D26" s="79">
        <v>45992</v>
      </c>
      <c r="E26" s="32" t="s">
        <v>228</v>
      </c>
      <c r="F26" s="84">
        <f t="shared" si="0"/>
        <v>0.56805555555911269</v>
      </c>
    </row>
    <row r="27" spans="1:6">
      <c r="A27" s="32" t="s">
        <v>229</v>
      </c>
      <c r="B27" s="79">
        <v>45992</v>
      </c>
      <c r="C27" s="32" t="s">
        <v>230</v>
      </c>
      <c r="D27" s="79">
        <v>45992</v>
      </c>
      <c r="E27" s="32" t="s">
        <v>231</v>
      </c>
      <c r="F27" s="84">
        <f t="shared" si="0"/>
        <v>0.57499999999708962</v>
      </c>
    </row>
    <row r="28" spans="1:6">
      <c r="A28" s="32" t="s">
        <v>232</v>
      </c>
      <c r="B28" s="79">
        <v>45992</v>
      </c>
      <c r="C28" s="32" t="s">
        <v>233</v>
      </c>
      <c r="D28" s="79">
        <v>45992</v>
      </c>
      <c r="E28" s="32" t="s">
        <v>234</v>
      </c>
      <c r="F28" s="84">
        <f t="shared" si="0"/>
        <v>0.53819444444525288</v>
      </c>
    </row>
    <row r="29" spans="1:6">
      <c r="A29" s="32" t="s">
        <v>235</v>
      </c>
      <c r="B29" s="79">
        <v>45992</v>
      </c>
      <c r="C29" s="32" t="s">
        <v>236</v>
      </c>
      <c r="D29" s="79">
        <v>45993</v>
      </c>
      <c r="E29" s="32" t="s">
        <v>237</v>
      </c>
      <c r="F29" s="84">
        <f t="shared" si="0"/>
        <v>0.81597222222626442</v>
      </c>
    </row>
    <row r="30" spans="1:6">
      <c r="A30" s="32" t="s">
        <v>238</v>
      </c>
      <c r="B30" s="79">
        <v>45992</v>
      </c>
      <c r="C30" s="20" t="s">
        <v>239</v>
      </c>
      <c r="D30" s="79">
        <v>45992</v>
      </c>
      <c r="E30" s="32" t="s">
        <v>240</v>
      </c>
      <c r="F30" s="84">
        <f t="shared" si="0"/>
        <v>0.4909722222291748</v>
      </c>
    </row>
    <row r="31" spans="1:6">
      <c r="A31" s="32" t="s">
        <v>241</v>
      </c>
      <c r="B31" s="79">
        <v>45992</v>
      </c>
      <c r="C31" s="32" t="s">
        <v>242</v>
      </c>
      <c r="D31" s="79">
        <v>45992</v>
      </c>
      <c r="E31" s="32" t="s">
        <v>243</v>
      </c>
      <c r="F31" s="84">
        <f t="shared" si="0"/>
        <v>0.49861111111385981</v>
      </c>
    </row>
    <row r="32" spans="1:6">
      <c r="A32" s="32" t="s">
        <v>244</v>
      </c>
      <c r="B32" s="79">
        <v>45992</v>
      </c>
      <c r="C32" s="32" t="s">
        <v>245</v>
      </c>
      <c r="D32" s="79">
        <v>45992</v>
      </c>
      <c r="E32" s="32" t="s">
        <v>246</v>
      </c>
      <c r="F32" s="84">
        <f t="shared" si="0"/>
        <v>0.46250000000145519</v>
      </c>
    </row>
    <row r="33" spans="1:6">
      <c r="A33" s="32" t="s">
        <v>247</v>
      </c>
      <c r="B33" s="79">
        <v>45992</v>
      </c>
      <c r="C33" s="32" t="s">
        <v>248</v>
      </c>
      <c r="D33" s="79">
        <v>45992</v>
      </c>
      <c r="E33" s="32" t="s">
        <v>249</v>
      </c>
      <c r="F33" s="84">
        <f t="shared" si="0"/>
        <v>9.6527777779556345E-2</v>
      </c>
    </row>
    <row r="34" spans="1:6">
      <c r="A34" s="32" t="s">
        <v>250</v>
      </c>
      <c r="B34" s="79">
        <v>45992</v>
      </c>
      <c r="C34" s="32" t="s">
        <v>251</v>
      </c>
      <c r="D34" s="79">
        <v>45992</v>
      </c>
      <c r="E34" s="32" t="s">
        <v>252</v>
      </c>
      <c r="F34" s="84">
        <f t="shared" si="0"/>
        <v>0.27500000000145519</v>
      </c>
    </row>
    <row r="35" spans="1:6">
      <c r="A35" s="32" t="s">
        <v>253</v>
      </c>
      <c r="B35" s="79">
        <v>45992</v>
      </c>
      <c r="C35" s="32" t="s">
        <v>254</v>
      </c>
      <c r="D35" s="79">
        <v>45992</v>
      </c>
      <c r="E35" s="32" t="s">
        <v>255</v>
      </c>
      <c r="F35" s="84">
        <f t="shared" si="0"/>
        <v>0.25277777777955635</v>
      </c>
    </row>
    <row r="36" spans="1:6">
      <c r="A36" s="32" t="s">
        <v>217</v>
      </c>
      <c r="B36" s="79">
        <v>45992</v>
      </c>
      <c r="C36" s="32" t="s">
        <v>256</v>
      </c>
      <c r="D36" s="79">
        <v>45992</v>
      </c>
      <c r="E36" s="32" t="s">
        <v>257</v>
      </c>
      <c r="F36" s="84">
        <f t="shared" si="0"/>
        <v>0.27777777777373558</v>
      </c>
    </row>
    <row r="37" spans="1:6">
      <c r="A37" s="32" t="s">
        <v>201</v>
      </c>
      <c r="B37" s="79">
        <v>45992</v>
      </c>
      <c r="C37" s="32" t="s">
        <v>256</v>
      </c>
      <c r="D37" s="79">
        <v>45992</v>
      </c>
      <c r="E37" s="32" t="s">
        <v>258</v>
      </c>
      <c r="F37" s="84">
        <f t="shared" si="0"/>
        <v>1.3888888861401938E-3</v>
      </c>
    </row>
    <row r="38" spans="1:6">
      <c r="A38" s="32" t="s">
        <v>204</v>
      </c>
      <c r="B38" s="79">
        <v>45992</v>
      </c>
      <c r="C38" s="32" t="s">
        <v>259</v>
      </c>
      <c r="D38" s="79">
        <v>45992</v>
      </c>
      <c r="E38" s="32" t="s">
        <v>260</v>
      </c>
      <c r="F38" s="84">
        <f t="shared" si="0"/>
        <v>0.29166666666424135</v>
      </c>
    </row>
    <row r="39" spans="1:6">
      <c r="A39" s="32" t="s">
        <v>261</v>
      </c>
      <c r="B39" s="79">
        <v>45992</v>
      </c>
      <c r="C39" s="32" t="s">
        <v>262</v>
      </c>
      <c r="D39" s="79">
        <v>45992</v>
      </c>
      <c r="E39" s="32" t="s">
        <v>263</v>
      </c>
      <c r="F39" s="84">
        <f t="shared" si="0"/>
        <v>0.18611111111385981</v>
      </c>
    </row>
    <row r="40" spans="1:6">
      <c r="A40" s="32" t="s">
        <v>247</v>
      </c>
      <c r="B40" s="79">
        <v>45992</v>
      </c>
      <c r="C40" s="32" t="s">
        <v>264</v>
      </c>
      <c r="D40" s="79">
        <v>45992</v>
      </c>
      <c r="E40" s="32" t="s">
        <v>265</v>
      </c>
      <c r="F40" s="84">
        <f t="shared" si="0"/>
        <v>9.2361111113859806E-2</v>
      </c>
    </row>
    <row r="41" spans="1:6">
      <c r="A41" s="32" t="s">
        <v>266</v>
      </c>
      <c r="B41" s="79">
        <v>45992</v>
      </c>
      <c r="C41" s="32" t="s">
        <v>267</v>
      </c>
      <c r="D41" s="79">
        <v>45992</v>
      </c>
      <c r="E41" s="32" t="s">
        <v>268</v>
      </c>
      <c r="F41" s="84">
        <f t="shared" si="0"/>
        <v>0.19444444444525288</v>
      </c>
    </row>
    <row r="42" spans="1:6">
      <c r="A42" s="32" t="s">
        <v>269</v>
      </c>
      <c r="B42" s="79">
        <v>45992</v>
      </c>
      <c r="C42" s="32" t="s">
        <v>270</v>
      </c>
      <c r="D42" s="79">
        <v>45992</v>
      </c>
      <c r="E42" s="32" t="s">
        <v>271</v>
      </c>
      <c r="F42" s="84">
        <f t="shared" si="0"/>
        <v>0.18124999999417923</v>
      </c>
    </row>
    <row r="43" spans="1:6">
      <c r="A43" s="32" t="s">
        <v>272</v>
      </c>
      <c r="B43" s="79">
        <v>45992</v>
      </c>
      <c r="C43" s="32" t="s">
        <v>257</v>
      </c>
      <c r="D43" s="79">
        <v>45992</v>
      </c>
      <c r="E43" s="32" t="s">
        <v>273</v>
      </c>
      <c r="F43" s="84">
        <f t="shared" si="0"/>
        <v>6.5277777779556345E-2</v>
      </c>
    </row>
    <row r="44" spans="1:6">
      <c r="A44" s="32" t="s">
        <v>201</v>
      </c>
      <c r="B44" s="79">
        <v>45992</v>
      </c>
      <c r="C44" s="32" t="s">
        <v>202</v>
      </c>
      <c r="D44" s="79">
        <v>45993</v>
      </c>
      <c r="E44" s="32" t="s">
        <v>274</v>
      </c>
      <c r="F44" s="84">
        <f t="shared" si="0"/>
        <v>0.43958333333284827</v>
      </c>
    </row>
    <row r="45" spans="1:6">
      <c r="A45" s="32" t="s">
        <v>207</v>
      </c>
      <c r="B45" s="79">
        <v>45992</v>
      </c>
      <c r="C45" s="32" t="s">
        <v>260</v>
      </c>
      <c r="D45" s="79">
        <v>45993</v>
      </c>
      <c r="E45" s="32" t="s">
        <v>203</v>
      </c>
      <c r="F45" s="84">
        <f t="shared" si="0"/>
        <v>0.45902777777519077</v>
      </c>
    </row>
    <row r="46" spans="1:6">
      <c r="A46" s="32" t="s">
        <v>210</v>
      </c>
      <c r="B46" s="79">
        <v>45992</v>
      </c>
      <c r="C46" s="32" t="s">
        <v>275</v>
      </c>
      <c r="D46" s="79">
        <v>45992</v>
      </c>
      <c r="E46" s="32" t="s">
        <v>276</v>
      </c>
      <c r="F46" s="84">
        <f t="shared" si="0"/>
        <v>3.7499999998544808E-2</v>
      </c>
    </row>
    <row r="47" spans="1:6">
      <c r="A47" s="32" t="s">
        <v>219</v>
      </c>
      <c r="B47" s="79">
        <v>45992</v>
      </c>
      <c r="C47" s="32" t="s">
        <v>275</v>
      </c>
      <c r="D47" s="79">
        <v>45992</v>
      </c>
      <c r="E47" s="32" t="s">
        <v>277</v>
      </c>
      <c r="F47" s="84">
        <f t="shared" si="0"/>
        <v>2.9861111106583849E-2</v>
      </c>
    </row>
    <row r="48" spans="1:6">
      <c r="A48" s="32" t="s">
        <v>224</v>
      </c>
      <c r="B48" s="79">
        <v>45992</v>
      </c>
      <c r="C48" s="32" t="s">
        <v>275</v>
      </c>
      <c r="D48" s="79">
        <v>45992</v>
      </c>
      <c r="E48" s="32" t="s">
        <v>278</v>
      </c>
      <c r="F48" s="84">
        <f t="shared" si="0"/>
        <v>1.5277777776645962E-2</v>
      </c>
    </row>
    <row r="49" spans="1:8">
      <c r="A49" s="32" t="s">
        <v>212</v>
      </c>
      <c r="B49" s="79">
        <v>45992</v>
      </c>
      <c r="C49" s="32" t="s">
        <v>275</v>
      </c>
      <c r="D49" s="79">
        <v>45992</v>
      </c>
      <c r="E49" s="32" t="s">
        <v>279</v>
      </c>
      <c r="F49" s="84">
        <f t="shared" si="0"/>
        <v>4.2361111110949423E-2</v>
      </c>
    </row>
    <row r="50" spans="1:8">
      <c r="A50" s="32" t="s">
        <v>229</v>
      </c>
      <c r="B50" s="79">
        <v>45992</v>
      </c>
      <c r="C50" s="32" t="s">
        <v>280</v>
      </c>
      <c r="D50" s="79">
        <v>45992</v>
      </c>
      <c r="E50" s="32" t="s">
        <v>281</v>
      </c>
      <c r="F50" s="84">
        <f t="shared" si="0"/>
        <v>2.8472222220443655E-2</v>
      </c>
    </row>
    <row r="51" spans="1:8">
      <c r="A51" s="32" t="s">
        <v>191</v>
      </c>
      <c r="B51" s="79">
        <v>45992</v>
      </c>
      <c r="C51" s="32" t="s">
        <v>193</v>
      </c>
      <c r="D51" s="79">
        <v>45993</v>
      </c>
      <c r="E51" s="32" t="s">
        <v>282</v>
      </c>
      <c r="F51" s="84">
        <f t="shared" si="0"/>
        <v>0.16944444444379769</v>
      </c>
      <c r="G51" s="32" t="s">
        <v>4</v>
      </c>
      <c r="H51" s="80" t="s">
        <v>283</v>
      </c>
    </row>
    <row r="52" spans="1:8">
      <c r="A52" s="32" t="s">
        <v>284</v>
      </c>
      <c r="B52" s="79">
        <v>45993</v>
      </c>
      <c r="C52" s="32" t="s">
        <v>285</v>
      </c>
      <c r="D52" s="79">
        <v>45993</v>
      </c>
      <c r="E52" s="32" t="s">
        <v>286</v>
      </c>
      <c r="F52" s="84">
        <f t="shared" si="0"/>
        <v>0.21458333333430346</v>
      </c>
    </row>
    <row r="53" spans="1:8">
      <c r="A53" s="32" t="s">
        <v>176</v>
      </c>
      <c r="B53" s="79">
        <v>45993</v>
      </c>
      <c r="C53" s="32" t="s">
        <v>178</v>
      </c>
      <c r="D53" s="79">
        <v>45993</v>
      </c>
      <c r="E53" s="32" t="s">
        <v>287</v>
      </c>
      <c r="F53" s="84">
        <f t="shared" si="0"/>
        <v>0.17916666666860692</v>
      </c>
      <c r="G53" s="32" t="s">
        <v>4</v>
      </c>
      <c r="H53" s="20" t="s">
        <v>288</v>
      </c>
    </row>
    <row r="54" spans="1:8">
      <c r="A54" s="32" t="s">
        <v>191</v>
      </c>
      <c r="B54" s="79">
        <v>45993</v>
      </c>
      <c r="C54" s="32" t="s">
        <v>282</v>
      </c>
      <c r="H54" s="20" t="s">
        <v>289</v>
      </c>
    </row>
    <row r="55" spans="1:8">
      <c r="A55" s="32" t="s">
        <v>219</v>
      </c>
      <c r="B55" s="79">
        <v>45993</v>
      </c>
      <c r="C55" s="32" t="s">
        <v>290</v>
      </c>
      <c r="D55" s="79">
        <v>45993</v>
      </c>
      <c r="E55" s="32" t="s">
        <v>291</v>
      </c>
      <c r="F55" s="84">
        <f t="shared" ref="F55:F61" si="1">(D55 + TIME(LEFT(E55, 2), MID(E55, 3, 2), 0)) - (B55 + TIME(LEFT(C55, 2), MID(C55, 3, 2), 0))</f>
        <v>7.6388888890505768E-2</v>
      </c>
    </row>
    <row r="56" spans="1:8">
      <c r="A56" s="32" t="s">
        <v>229</v>
      </c>
      <c r="B56" s="79">
        <v>45993</v>
      </c>
      <c r="C56" s="32" t="s">
        <v>292</v>
      </c>
      <c r="D56" s="79">
        <v>45993</v>
      </c>
      <c r="E56" s="32" t="s">
        <v>293</v>
      </c>
      <c r="F56" s="84">
        <f t="shared" si="1"/>
        <v>6.3194444439432118E-2</v>
      </c>
    </row>
    <row r="57" spans="1:8">
      <c r="A57" s="32" t="s">
        <v>201</v>
      </c>
      <c r="B57" s="79">
        <v>45993</v>
      </c>
      <c r="C57" s="32" t="s">
        <v>292</v>
      </c>
      <c r="D57" s="79">
        <v>45993</v>
      </c>
      <c r="E57" s="32" t="s">
        <v>203</v>
      </c>
      <c r="F57" s="84">
        <f t="shared" si="1"/>
        <v>3.1944444439432118E-2</v>
      </c>
    </row>
    <row r="58" spans="1:8">
      <c r="A58" s="32" t="s">
        <v>210</v>
      </c>
      <c r="B58" s="79">
        <v>45993</v>
      </c>
      <c r="C58" s="32" t="s">
        <v>294</v>
      </c>
      <c r="D58" s="79">
        <v>45993</v>
      </c>
      <c r="E58" s="32" t="s">
        <v>295</v>
      </c>
      <c r="F58" s="84">
        <f t="shared" si="1"/>
        <v>6.0416666667151731E-2</v>
      </c>
    </row>
    <row r="59" spans="1:8">
      <c r="A59" s="32" t="s">
        <v>212</v>
      </c>
      <c r="B59" s="79">
        <v>45993</v>
      </c>
      <c r="C59" s="32" t="s">
        <v>296</v>
      </c>
      <c r="D59" s="79">
        <v>45993</v>
      </c>
      <c r="E59" s="32" t="s">
        <v>297</v>
      </c>
      <c r="F59" s="84">
        <f t="shared" si="1"/>
        <v>6.0416666667151731E-2</v>
      </c>
    </row>
    <row r="60" spans="1:8">
      <c r="A60" s="32" t="s">
        <v>224</v>
      </c>
      <c r="B60" s="79">
        <v>45993</v>
      </c>
      <c r="C60" s="32" t="s">
        <v>298</v>
      </c>
      <c r="D60" s="79">
        <v>45993</v>
      </c>
      <c r="E60" s="32" t="s">
        <v>299</v>
      </c>
      <c r="F60" s="84">
        <f t="shared" si="1"/>
        <v>3.4722222218988463E-2</v>
      </c>
    </row>
    <row r="61" spans="1:8">
      <c r="A61" s="32" t="s">
        <v>232</v>
      </c>
      <c r="B61" s="79">
        <v>45993</v>
      </c>
      <c r="C61" s="32" t="s">
        <v>300</v>
      </c>
      <c r="D61" s="79">
        <v>45993</v>
      </c>
      <c r="E61" s="32" t="s">
        <v>301</v>
      </c>
      <c r="F61" s="84">
        <f t="shared" si="1"/>
        <v>2.0138888889050577E-2</v>
      </c>
    </row>
    <row r="62" spans="1:8">
      <c r="A62" s="32" t="s">
        <v>176</v>
      </c>
      <c r="B62" s="79">
        <v>45993</v>
      </c>
      <c r="C62" s="32" t="s">
        <v>287</v>
      </c>
      <c r="D62" s="79">
        <v>45999</v>
      </c>
      <c r="E62" s="32" t="s">
        <v>302</v>
      </c>
      <c r="F62" s="84">
        <f>(D62 + TIME(LEFT(E62, 2), MID(E62, 3, 2), 0)) - (B62 + TIME(LEFT(C62, 2), MID(C62, 3, 2), 0))</f>
        <v>6.6118055555562023</v>
      </c>
    </row>
    <row r="63" spans="1:8">
      <c r="A63" s="32" t="s">
        <v>241</v>
      </c>
      <c r="B63" s="79">
        <v>45993</v>
      </c>
      <c r="C63" s="32" t="s">
        <v>203</v>
      </c>
      <c r="D63" s="79">
        <v>45993</v>
      </c>
      <c r="E63" s="32" t="s">
        <v>303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>
      <c r="A64" s="32" t="s">
        <v>238</v>
      </c>
      <c r="B64" s="79">
        <v>45993</v>
      </c>
      <c r="C64" s="32" t="s">
        <v>304</v>
      </c>
      <c r="D64" s="79">
        <v>45993</v>
      </c>
      <c r="E64" s="32" t="s">
        <v>305</v>
      </c>
      <c r="F64" s="84">
        <f t="shared" si="2"/>
        <v>1.4583333337213844E-2</v>
      </c>
    </row>
    <row r="65" spans="1:6">
      <c r="A65" s="32" t="s">
        <v>306</v>
      </c>
      <c r="B65" s="79">
        <v>45993</v>
      </c>
      <c r="C65" s="32" t="s">
        <v>307</v>
      </c>
      <c r="D65" s="79">
        <v>45993</v>
      </c>
      <c r="E65" s="32" t="s">
        <v>308</v>
      </c>
      <c r="F65" s="84">
        <f t="shared" si="2"/>
        <v>0.57222222222480923</v>
      </c>
    </row>
    <row r="66" spans="1:6">
      <c r="A66" s="32" t="s">
        <v>309</v>
      </c>
      <c r="B66" s="79">
        <v>45993</v>
      </c>
      <c r="C66" s="32" t="s">
        <v>220</v>
      </c>
      <c r="D66" s="79">
        <v>45993</v>
      </c>
      <c r="E66" s="32" t="s">
        <v>310</v>
      </c>
      <c r="F66" s="84">
        <f t="shared" si="2"/>
        <v>0.57916666667006211</v>
      </c>
    </row>
    <row r="67" spans="1:6">
      <c r="A67" s="32" t="s">
        <v>311</v>
      </c>
      <c r="B67" s="79">
        <v>45993</v>
      </c>
      <c r="C67" s="32" t="s">
        <v>312</v>
      </c>
      <c r="D67" s="79">
        <v>45993</v>
      </c>
      <c r="E67" s="32" t="s">
        <v>313</v>
      </c>
      <c r="F67" s="84">
        <f t="shared" si="2"/>
        <v>0.5895833333270275</v>
      </c>
    </row>
    <row r="68" spans="1:6">
      <c r="A68" s="32" t="s">
        <v>314</v>
      </c>
      <c r="B68" s="79">
        <v>45993</v>
      </c>
      <c r="C68" s="32" t="s">
        <v>233</v>
      </c>
      <c r="D68" s="79">
        <v>45993</v>
      </c>
      <c r="E68" s="32" t="s">
        <v>315</v>
      </c>
      <c r="F68" s="84">
        <f t="shared" si="2"/>
        <v>0.32777777777664596</v>
      </c>
    </row>
    <row r="69" spans="1:6">
      <c r="A69" s="32" t="s">
        <v>247</v>
      </c>
      <c r="B69" s="79">
        <v>45993</v>
      </c>
      <c r="C69" s="32" t="s">
        <v>316</v>
      </c>
      <c r="D69" s="79">
        <v>45994</v>
      </c>
      <c r="E69" s="32" t="s">
        <v>317</v>
      </c>
      <c r="F69" s="84">
        <f t="shared" si="2"/>
        <v>0.66666666667151731</v>
      </c>
    </row>
    <row r="70" spans="1:6">
      <c r="A70" s="32" t="s">
        <v>250</v>
      </c>
      <c r="B70" s="79">
        <v>45993</v>
      </c>
      <c r="C70" s="32" t="s">
        <v>316</v>
      </c>
      <c r="D70" s="79">
        <v>45993</v>
      </c>
      <c r="E70" s="32" t="s">
        <v>318</v>
      </c>
      <c r="F70" s="84">
        <f t="shared" si="2"/>
        <v>0.64652777778246673</v>
      </c>
    </row>
    <row r="71" spans="1:6">
      <c r="A71" s="32" t="s">
        <v>319</v>
      </c>
      <c r="B71" s="79">
        <v>45993</v>
      </c>
      <c r="C71" s="32" t="s">
        <v>320</v>
      </c>
      <c r="D71" s="79">
        <v>45993</v>
      </c>
      <c r="E71" s="32" t="s">
        <v>321</v>
      </c>
      <c r="F71" s="84">
        <f t="shared" si="2"/>
        <v>0.55486111110803904</v>
      </c>
    </row>
    <row r="72" spans="1:6">
      <c r="A72" s="32" t="s">
        <v>253</v>
      </c>
      <c r="B72" s="79">
        <v>45993</v>
      </c>
      <c r="C72" s="32" t="s">
        <v>322</v>
      </c>
      <c r="D72" s="79">
        <v>45993</v>
      </c>
      <c r="E72" s="32" t="s">
        <v>323</v>
      </c>
      <c r="F72" s="84">
        <f t="shared" si="2"/>
        <v>0.63402777777810115</v>
      </c>
    </row>
    <row r="73" spans="1:6">
      <c r="A73" s="32" t="s">
        <v>261</v>
      </c>
      <c r="B73" s="79">
        <v>45993</v>
      </c>
      <c r="C73" s="32" t="s">
        <v>236</v>
      </c>
      <c r="D73" s="79">
        <v>45993</v>
      </c>
      <c r="E73" s="32" t="s">
        <v>324</v>
      </c>
      <c r="F73" s="84">
        <f t="shared" si="2"/>
        <v>0.62361111111385981</v>
      </c>
    </row>
    <row r="74" spans="1:6">
      <c r="A74" s="32" t="s">
        <v>266</v>
      </c>
      <c r="B74" s="79">
        <v>45993</v>
      </c>
      <c r="C74" s="32" t="s">
        <v>325</v>
      </c>
      <c r="D74" s="79">
        <v>45993</v>
      </c>
      <c r="E74" s="32" t="s">
        <v>326</v>
      </c>
      <c r="F74" s="84">
        <f t="shared" si="2"/>
        <v>0.60694444444379769</v>
      </c>
    </row>
    <row r="75" spans="1:6">
      <c r="A75" s="32" t="s">
        <v>269</v>
      </c>
      <c r="B75" s="79">
        <v>45993</v>
      </c>
      <c r="C75" s="32" t="s">
        <v>327</v>
      </c>
      <c r="D75" s="79">
        <v>45993</v>
      </c>
      <c r="E75" s="32" t="s">
        <v>193</v>
      </c>
      <c r="F75" s="84">
        <f t="shared" si="2"/>
        <v>0.59444444443943212</v>
      </c>
    </row>
    <row r="76" spans="1:6">
      <c r="A76" s="32" t="s">
        <v>272</v>
      </c>
      <c r="B76" s="79">
        <v>45993</v>
      </c>
      <c r="C76" s="32" t="s">
        <v>327</v>
      </c>
      <c r="D76" s="79">
        <v>45993</v>
      </c>
      <c r="E76" s="32" t="s">
        <v>328</v>
      </c>
      <c r="F76" s="84">
        <f t="shared" si="2"/>
        <v>0.58472222222189885</v>
      </c>
    </row>
    <row r="77" spans="1:6">
      <c r="A77" s="32" t="s">
        <v>329</v>
      </c>
      <c r="B77" s="79">
        <v>45993</v>
      </c>
      <c r="C77" s="32" t="s">
        <v>330</v>
      </c>
      <c r="D77" s="79">
        <v>45993</v>
      </c>
      <c r="E77" s="32" t="s">
        <v>331</v>
      </c>
      <c r="F77" s="84">
        <f t="shared" si="2"/>
        <v>0.55555555555474712</v>
      </c>
    </row>
    <row r="78" spans="1:6">
      <c r="A78" s="32" t="s">
        <v>219</v>
      </c>
      <c r="B78" s="79">
        <v>45993</v>
      </c>
      <c r="C78" s="32" t="s">
        <v>332</v>
      </c>
      <c r="D78" s="79">
        <v>45993</v>
      </c>
      <c r="E78" s="32" t="s">
        <v>333</v>
      </c>
      <c r="F78" s="84">
        <f t="shared" si="2"/>
        <v>0.29166666667151731</v>
      </c>
    </row>
    <row r="79" spans="1:6">
      <c r="A79" s="32" t="s">
        <v>229</v>
      </c>
      <c r="B79" s="79">
        <v>45993</v>
      </c>
      <c r="C79" s="32" t="s">
        <v>334</v>
      </c>
      <c r="D79" s="75">
        <v>45993</v>
      </c>
      <c r="E79" s="32" t="s">
        <v>335</v>
      </c>
      <c r="F79" s="84">
        <f t="shared" si="2"/>
        <v>0.29444444444379769</v>
      </c>
    </row>
    <row r="80" spans="1:6">
      <c r="A80" s="32" t="s">
        <v>210</v>
      </c>
      <c r="B80" s="79">
        <v>45993</v>
      </c>
      <c r="C80" s="32" t="s">
        <v>336</v>
      </c>
      <c r="D80" s="79">
        <v>45993</v>
      </c>
      <c r="E80" s="32" t="s">
        <v>335</v>
      </c>
      <c r="F80" s="84">
        <f t="shared" si="2"/>
        <v>0.28958333333139308</v>
      </c>
    </row>
    <row r="81" spans="1:8">
      <c r="A81" s="32" t="s">
        <v>212</v>
      </c>
      <c r="B81" s="79">
        <v>45993</v>
      </c>
      <c r="C81" s="32" t="s">
        <v>337</v>
      </c>
      <c r="D81" s="79">
        <v>45993</v>
      </c>
      <c r="E81" s="32" t="s">
        <v>338</v>
      </c>
      <c r="F81" s="84">
        <f t="shared" si="2"/>
        <v>0.28472222221898846</v>
      </c>
    </row>
    <row r="82" spans="1:8">
      <c r="A82" s="32" t="s">
        <v>224</v>
      </c>
      <c r="B82" s="79">
        <v>45993</v>
      </c>
      <c r="C82" s="32" t="s">
        <v>339</v>
      </c>
      <c r="D82" s="79">
        <v>45993</v>
      </c>
      <c r="E82" s="32" t="s">
        <v>338</v>
      </c>
      <c r="F82" s="84">
        <f t="shared" si="2"/>
        <v>0.27986111110658385</v>
      </c>
    </row>
    <row r="83" spans="1:8">
      <c r="A83" s="32" t="s">
        <v>232</v>
      </c>
      <c r="B83" s="79">
        <v>45993</v>
      </c>
      <c r="C83" s="32" t="s">
        <v>340</v>
      </c>
      <c r="D83" s="79">
        <v>45993</v>
      </c>
      <c r="E83" s="32" t="s">
        <v>333</v>
      </c>
      <c r="F83" s="84">
        <f t="shared" si="2"/>
        <v>0.27152777778246673</v>
      </c>
    </row>
    <row r="84" spans="1:8">
      <c r="A84" s="32" t="s">
        <v>241</v>
      </c>
      <c r="B84" s="79">
        <v>45993</v>
      </c>
      <c r="C84" s="32" t="s">
        <v>341</v>
      </c>
      <c r="D84" s="79">
        <v>45993</v>
      </c>
      <c r="E84" s="32" t="s">
        <v>342</v>
      </c>
      <c r="F84" s="84">
        <f t="shared" si="2"/>
        <v>2.569444444088731E-2</v>
      </c>
    </row>
    <row r="85" spans="1:8">
      <c r="A85" s="32" t="s">
        <v>238</v>
      </c>
      <c r="B85" s="79">
        <v>45993</v>
      </c>
      <c r="C85" s="32" t="s">
        <v>343</v>
      </c>
      <c r="D85" s="79">
        <v>45993</v>
      </c>
      <c r="E85" s="32" t="s">
        <v>344</v>
      </c>
      <c r="F85" s="84">
        <f t="shared" si="2"/>
        <v>1.6666666662786156E-2</v>
      </c>
    </row>
    <row r="86" spans="1:8">
      <c r="A86" s="32" t="s">
        <v>244</v>
      </c>
      <c r="B86" s="79">
        <v>45993</v>
      </c>
      <c r="C86" s="32" t="s">
        <v>345</v>
      </c>
      <c r="D86" s="79">
        <v>45993</v>
      </c>
      <c r="E86" s="32" t="s">
        <v>345</v>
      </c>
      <c r="F86" s="84">
        <f t="shared" si="2"/>
        <v>0</v>
      </c>
      <c r="H86" s="80" t="s">
        <v>346</v>
      </c>
    </row>
    <row r="87" spans="1:8">
      <c r="A87" s="32" t="s">
        <v>244</v>
      </c>
      <c r="B87" s="79">
        <v>45993</v>
      </c>
      <c r="C87" s="32" t="s">
        <v>248</v>
      </c>
      <c r="D87" s="79">
        <v>45993</v>
      </c>
      <c r="E87" s="32" t="s">
        <v>347</v>
      </c>
      <c r="F87" s="84">
        <f t="shared" si="2"/>
        <v>4.8611111124046147E-3</v>
      </c>
    </row>
    <row r="88" spans="1:8">
      <c r="A88" s="32" t="s">
        <v>235</v>
      </c>
      <c r="B88" s="79">
        <v>45993</v>
      </c>
      <c r="C88" s="32" t="s">
        <v>348</v>
      </c>
      <c r="D88" s="79">
        <v>45993</v>
      </c>
      <c r="E88" s="32" t="s">
        <v>349</v>
      </c>
      <c r="F88" s="84">
        <f t="shared" si="2"/>
        <v>0.45000000000436557</v>
      </c>
    </row>
    <row r="89" spans="1:8">
      <c r="A89" s="32" t="s">
        <v>217</v>
      </c>
      <c r="B89" s="79">
        <v>45993</v>
      </c>
      <c r="C89" s="32" t="s">
        <v>196</v>
      </c>
      <c r="D89" s="79">
        <v>45993</v>
      </c>
      <c r="E89" s="32" t="s">
        <v>350</v>
      </c>
      <c r="F89" s="84">
        <f t="shared" si="2"/>
        <v>0.30138888888905058</v>
      </c>
    </row>
    <row r="90" spans="1:8">
      <c r="A90" s="32" t="s">
        <v>204</v>
      </c>
      <c r="B90" s="79">
        <v>45993</v>
      </c>
      <c r="C90" s="32" t="s">
        <v>196</v>
      </c>
      <c r="D90" s="79">
        <v>45993</v>
      </c>
      <c r="E90" s="32" t="s">
        <v>257</v>
      </c>
      <c r="F90" s="84">
        <f t="shared" si="2"/>
        <v>0.50069444443943212</v>
      </c>
    </row>
    <row r="91" spans="1:8">
      <c r="A91" s="32" t="s">
        <v>207</v>
      </c>
      <c r="B91" s="79">
        <v>45993</v>
      </c>
      <c r="C91" s="32" t="s">
        <v>259</v>
      </c>
      <c r="D91" s="79">
        <v>45994</v>
      </c>
      <c r="E91" s="32" t="s">
        <v>351</v>
      </c>
      <c r="F91" s="84">
        <f t="shared" si="2"/>
        <v>0.54305555555038154</v>
      </c>
    </row>
    <row r="92" spans="1:8">
      <c r="A92" s="32" t="s">
        <v>241</v>
      </c>
      <c r="B92" s="79">
        <v>45993</v>
      </c>
      <c r="C92" s="32" t="s">
        <v>352</v>
      </c>
      <c r="D92" s="79">
        <v>45993</v>
      </c>
      <c r="E92" s="32" t="s">
        <v>353</v>
      </c>
      <c r="F92" s="84">
        <f t="shared" si="2"/>
        <v>0.12013888888759539</v>
      </c>
    </row>
    <row r="93" spans="1:8">
      <c r="A93" s="32" t="s">
        <v>217</v>
      </c>
      <c r="B93" s="79">
        <v>45993</v>
      </c>
      <c r="C93" s="32" t="s">
        <v>354</v>
      </c>
      <c r="D93" s="79">
        <v>45993</v>
      </c>
      <c r="E93" s="32" t="s">
        <v>257</v>
      </c>
      <c r="F93" s="84">
        <f t="shared" si="2"/>
        <v>0.17916666666133096</v>
      </c>
    </row>
    <row r="94" spans="1:8">
      <c r="A94" s="32" t="s">
        <v>201</v>
      </c>
      <c r="B94" s="79">
        <v>45993</v>
      </c>
      <c r="C94" s="32" t="s">
        <v>354</v>
      </c>
      <c r="D94" s="79">
        <v>45993</v>
      </c>
      <c r="E94" s="32" t="s">
        <v>355</v>
      </c>
      <c r="F94" s="84">
        <f t="shared" si="2"/>
        <v>1.3888888861401938E-3</v>
      </c>
    </row>
    <row r="95" spans="1:8">
      <c r="A95" s="32" t="s">
        <v>314</v>
      </c>
      <c r="B95" s="79">
        <v>45993</v>
      </c>
      <c r="C95" s="32" t="s">
        <v>356</v>
      </c>
      <c r="D95" s="79">
        <v>45993</v>
      </c>
      <c r="E95" s="32" t="s">
        <v>357</v>
      </c>
      <c r="F95" s="84">
        <f t="shared" ref="F95:F126" si="3">(D95 + TIME(LEFT(E95, 2), MID(E95, 3, 2), 0)) - (B95 + TIME(LEFT(C95, 2), MID(C95, 3, 2), 0))</f>
        <v>0.19861111111094942</v>
      </c>
      <c r="H95" s="20" t="s">
        <v>358</v>
      </c>
    </row>
    <row r="96" spans="1:8">
      <c r="A96" s="32" t="s">
        <v>219</v>
      </c>
      <c r="B96" s="79">
        <v>45993</v>
      </c>
      <c r="C96" s="32" t="s">
        <v>359</v>
      </c>
      <c r="D96" s="79">
        <v>45993</v>
      </c>
      <c r="E96" s="32" t="s">
        <v>360</v>
      </c>
      <c r="F96" s="84">
        <f t="shared" si="3"/>
        <v>9.7222222175332718E-3</v>
      </c>
    </row>
    <row r="97" spans="1:8">
      <c r="A97" s="32" t="s">
        <v>229</v>
      </c>
      <c r="B97" s="79">
        <v>45993</v>
      </c>
      <c r="C97" s="32" t="s">
        <v>359</v>
      </c>
      <c r="D97" s="79">
        <v>45993</v>
      </c>
      <c r="E97" s="32" t="s">
        <v>361</v>
      </c>
      <c r="F97" s="84">
        <f t="shared" si="3"/>
        <v>1.3194444443797693E-2</v>
      </c>
    </row>
    <row r="98" spans="1:8">
      <c r="A98" s="32" t="s">
        <v>210</v>
      </c>
      <c r="B98" s="79">
        <v>45993</v>
      </c>
      <c r="C98" s="32" t="s">
        <v>362</v>
      </c>
      <c r="D98" s="79">
        <v>45993</v>
      </c>
      <c r="E98" s="32" t="s">
        <v>363</v>
      </c>
      <c r="F98" s="84">
        <f t="shared" si="3"/>
        <v>4.2361111110949423E-2</v>
      </c>
    </row>
    <row r="99" spans="1:8">
      <c r="A99" s="32" t="s">
        <v>195</v>
      </c>
      <c r="B99" s="79">
        <v>45993</v>
      </c>
      <c r="C99" s="32" t="s">
        <v>202</v>
      </c>
      <c r="D99" s="79">
        <v>45994</v>
      </c>
      <c r="E99" s="32" t="s">
        <v>203</v>
      </c>
      <c r="F99" s="84">
        <f t="shared" si="3"/>
        <v>0.50069444443943212</v>
      </c>
    </row>
    <row r="100" spans="1:8">
      <c r="A100" s="32" t="s">
        <v>201</v>
      </c>
      <c r="B100" s="79">
        <v>45993</v>
      </c>
      <c r="C100" s="32" t="s">
        <v>202</v>
      </c>
      <c r="D100" s="79">
        <v>45994</v>
      </c>
      <c r="E100" s="32" t="s">
        <v>203</v>
      </c>
      <c r="F100" s="84">
        <f t="shared" si="3"/>
        <v>0.50069444443943212</v>
      </c>
    </row>
    <row r="101" spans="1:8">
      <c r="A101" s="32" t="s">
        <v>224</v>
      </c>
      <c r="B101" s="79">
        <v>45993</v>
      </c>
      <c r="C101" s="32" t="s">
        <v>364</v>
      </c>
      <c r="D101" s="79">
        <v>45993</v>
      </c>
      <c r="E101" s="32" t="s">
        <v>365</v>
      </c>
      <c r="F101" s="84">
        <f t="shared" si="3"/>
        <v>2.6388888887595385E-2</v>
      </c>
    </row>
    <row r="102" spans="1:8">
      <c r="A102" s="32" t="s">
        <v>212</v>
      </c>
      <c r="B102" s="79">
        <v>45993</v>
      </c>
      <c r="C102" s="32" t="s">
        <v>366</v>
      </c>
      <c r="D102" s="79">
        <v>45993</v>
      </c>
      <c r="E102" s="32" t="s">
        <v>367</v>
      </c>
      <c r="F102" s="84">
        <f t="shared" si="3"/>
        <v>6.9444444452528842E-3</v>
      </c>
    </row>
    <row r="103" spans="1:8">
      <c r="A103" s="32" t="s">
        <v>204</v>
      </c>
      <c r="B103" s="79">
        <v>45993</v>
      </c>
      <c r="C103" s="32" t="s">
        <v>368</v>
      </c>
      <c r="D103" s="79">
        <v>45993</v>
      </c>
      <c r="E103" s="32" t="s">
        <v>369</v>
      </c>
      <c r="F103" s="84">
        <f t="shared" si="3"/>
        <v>6.4583333332848269E-2</v>
      </c>
    </row>
    <row r="104" spans="1:8">
      <c r="A104" s="32" t="s">
        <v>217</v>
      </c>
      <c r="B104" s="79">
        <v>45993</v>
      </c>
      <c r="C104" s="32" t="s">
        <v>370</v>
      </c>
      <c r="D104" s="79">
        <v>45993</v>
      </c>
      <c r="E104" s="32" t="s">
        <v>371</v>
      </c>
      <c r="F104" s="84">
        <f t="shared" si="3"/>
        <v>5.5555555554747116E-2</v>
      </c>
    </row>
    <row r="105" spans="1:8">
      <c r="A105" s="32" t="s">
        <v>219</v>
      </c>
      <c r="B105" s="79">
        <v>45993</v>
      </c>
      <c r="C105" s="32" t="s">
        <v>372</v>
      </c>
      <c r="D105" s="79">
        <v>45993</v>
      </c>
      <c r="E105" s="32" t="s">
        <v>373</v>
      </c>
      <c r="F105" s="84">
        <f t="shared" si="3"/>
        <v>6.9444444452528842E-3</v>
      </c>
    </row>
    <row r="106" spans="1:8">
      <c r="A106" s="32" t="s">
        <v>319</v>
      </c>
      <c r="B106" s="79">
        <v>45994</v>
      </c>
      <c r="C106" s="32" t="s">
        <v>374</v>
      </c>
      <c r="D106" s="79">
        <v>45994</v>
      </c>
      <c r="E106" s="32" t="s">
        <v>375</v>
      </c>
      <c r="F106" s="84">
        <f t="shared" si="3"/>
        <v>6.5277777779556345E-2</v>
      </c>
    </row>
    <row r="107" spans="1:8">
      <c r="A107" s="32" t="s">
        <v>376</v>
      </c>
      <c r="B107" s="79">
        <v>45994</v>
      </c>
      <c r="C107" s="32" t="s">
        <v>374</v>
      </c>
      <c r="D107" s="79">
        <v>45994</v>
      </c>
      <c r="E107" s="32" t="s">
        <v>377</v>
      </c>
      <c r="F107" s="84">
        <f t="shared" si="3"/>
        <v>6.805555555911269E-2</v>
      </c>
    </row>
    <row r="108" spans="1:8">
      <c r="A108" s="32" t="s">
        <v>306</v>
      </c>
      <c r="B108" s="79">
        <v>45994</v>
      </c>
      <c r="C108" s="32" t="s">
        <v>374</v>
      </c>
      <c r="D108" s="79">
        <v>45994</v>
      </c>
      <c r="E108" s="32" t="s">
        <v>378</v>
      </c>
      <c r="F108" s="84">
        <f t="shared" si="3"/>
        <v>0.14027777778392192</v>
      </c>
    </row>
    <row r="109" spans="1:8">
      <c r="A109" s="32" t="s">
        <v>309</v>
      </c>
      <c r="B109" s="79">
        <v>45994</v>
      </c>
      <c r="C109" s="32" t="s">
        <v>379</v>
      </c>
      <c r="D109" s="79">
        <v>45994</v>
      </c>
      <c r="E109" s="32" t="s">
        <v>380</v>
      </c>
      <c r="F109" s="84">
        <f t="shared" si="3"/>
        <v>0.14027777777664596</v>
      </c>
    </row>
    <row r="110" spans="1:8">
      <c r="A110" s="32" t="s">
        <v>191</v>
      </c>
      <c r="B110" s="79">
        <v>45994</v>
      </c>
      <c r="C110" s="32" t="s">
        <v>381</v>
      </c>
      <c r="D110" s="79">
        <v>45994</v>
      </c>
      <c r="E110" s="32" t="s">
        <v>382</v>
      </c>
      <c r="F110" s="84">
        <f t="shared" si="3"/>
        <v>0.11666666666860692</v>
      </c>
      <c r="G110" s="32" t="s">
        <v>4</v>
      </c>
      <c r="H110" s="80" t="s">
        <v>383</v>
      </c>
    </row>
    <row r="111" spans="1:8">
      <c r="A111" s="32" t="s">
        <v>204</v>
      </c>
      <c r="B111" s="79">
        <v>45994</v>
      </c>
      <c r="C111" s="20" t="s">
        <v>384</v>
      </c>
      <c r="D111" s="79">
        <v>45994</v>
      </c>
      <c r="E111" s="32" t="s">
        <v>385</v>
      </c>
      <c r="F111" s="84">
        <f t="shared" si="3"/>
        <v>0.45902777777519077</v>
      </c>
      <c r="H111" s="20"/>
    </row>
    <row r="112" spans="1:8">
      <c r="A112" s="32" t="s">
        <v>311</v>
      </c>
      <c r="B112" s="79">
        <v>45994</v>
      </c>
      <c r="C112" s="32" t="s">
        <v>386</v>
      </c>
      <c r="D112" s="79">
        <v>45994</v>
      </c>
      <c r="E112" s="32" t="s">
        <v>387</v>
      </c>
      <c r="F112" s="84">
        <f t="shared" si="3"/>
        <v>6.25E-2</v>
      </c>
      <c r="H112" s="20"/>
    </row>
    <row r="113" spans="1:8">
      <c r="A113" s="32" t="s">
        <v>191</v>
      </c>
      <c r="B113" s="79">
        <v>45994</v>
      </c>
      <c r="C113" s="32" t="s">
        <v>382</v>
      </c>
      <c r="D113" s="79">
        <v>45994</v>
      </c>
      <c r="E113" s="32" t="s">
        <v>388</v>
      </c>
      <c r="F113" s="84">
        <f t="shared" si="3"/>
        <v>1.8749999995634425E-2</v>
      </c>
      <c r="H113" s="80" t="s">
        <v>389</v>
      </c>
    </row>
    <row r="114" spans="1:8">
      <c r="A114" s="32" t="s">
        <v>191</v>
      </c>
      <c r="B114" s="79">
        <v>45994</v>
      </c>
      <c r="C114" s="32" t="s">
        <v>388</v>
      </c>
      <c r="D114" s="79">
        <v>45996</v>
      </c>
      <c r="E114" s="32" t="s">
        <v>390</v>
      </c>
      <c r="F114" s="84">
        <f t="shared" si="3"/>
        <v>2.0486111111094942</v>
      </c>
    </row>
    <row r="115" spans="1:8">
      <c r="A115" s="32" t="s">
        <v>319</v>
      </c>
      <c r="B115" s="79">
        <v>45994</v>
      </c>
      <c r="C115" s="32" t="s">
        <v>390</v>
      </c>
      <c r="D115" s="79">
        <v>45994</v>
      </c>
      <c r="E115" s="32" t="s">
        <v>391</v>
      </c>
      <c r="F115" s="84">
        <f t="shared" si="3"/>
        <v>2.9166666667151731E-2</v>
      </c>
    </row>
    <row r="116" spans="1:8">
      <c r="A116" s="32" t="s">
        <v>376</v>
      </c>
      <c r="B116" s="75">
        <v>45994</v>
      </c>
      <c r="C116" s="32" t="s">
        <v>392</v>
      </c>
      <c r="D116" s="79">
        <v>45994</v>
      </c>
      <c r="E116" s="32" t="s">
        <v>291</v>
      </c>
      <c r="F116" s="84">
        <f t="shared" si="3"/>
        <v>3.3333333332848269E-2</v>
      </c>
    </row>
    <row r="117" spans="1:8">
      <c r="A117" s="32" t="s">
        <v>284</v>
      </c>
      <c r="B117" s="79">
        <v>45994</v>
      </c>
      <c r="C117" s="32" t="s">
        <v>393</v>
      </c>
      <c r="D117" s="79">
        <v>45994</v>
      </c>
      <c r="E117" s="32" t="s">
        <v>394</v>
      </c>
      <c r="F117" s="84">
        <f t="shared" si="3"/>
        <v>0.51388888889050577</v>
      </c>
      <c r="G117" s="32" t="s">
        <v>4</v>
      </c>
      <c r="H117" s="80" t="s">
        <v>395</v>
      </c>
    </row>
    <row r="118" spans="1:8">
      <c r="A118" s="32" t="s">
        <v>217</v>
      </c>
      <c r="B118" s="79">
        <v>45994</v>
      </c>
      <c r="C118" s="32" t="s">
        <v>196</v>
      </c>
      <c r="D118" s="79">
        <v>45994</v>
      </c>
      <c r="E118" s="32" t="s">
        <v>257</v>
      </c>
      <c r="F118" s="84">
        <f t="shared" si="3"/>
        <v>0.50069444443943212</v>
      </c>
    </row>
    <row r="119" spans="1:8">
      <c r="A119" s="32" t="s">
        <v>207</v>
      </c>
      <c r="B119" s="79">
        <v>45994</v>
      </c>
      <c r="C119" s="32" t="s">
        <v>196</v>
      </c>
      <c r="D119" s="79">
        <v>45994</v>
      </c>
      <c r="E119" s="32" t="s">
        <v>257</v>
      </c>
      <c r="F119" s="84">
        <f t="shared" si="3"/>
        <v>0.50069444443943212</v>
      </c>
    </row>
    <row r="120" spans="1:8">
      <c r="A120" s="32" t="s">
        <v>306</v>
      </c>
      <c r="B120" s="79">
        <v>45994</v>
      </c>
      <c r="C120" s="32" t="s">
        <v>396</v>
      </c>
      <c r="D120" s="79">
        <v>45994</v>
      </c>
      <c r="E120" s="32" t="s">
        <v>397</v>
      </c>
      <c r="F120" s="84">
        <f t="shared" si="3"/>
        <v>2.7777777781011537E-2</v>
      </c>
    </row>
    <row r="121" spans="1:8">
      <c r="A121" s="32" t="s">
        <v>319</v>
      </c>
      <c r="B121" s="79">
        <v>45994</v>
      </c>
      <c r="C121" s="32" t="s">
        <v>398</v>
      </c>
      <c r="D121" s="79">
        <v>45994</v>
      </c>
      <c r="E121" s="32" t="s">
        <v>399</v>
      </c>
      <c r="F121" s="84">
        <f t="shared" si="3"/>
        <v>0.65833333333284827</v>
      </c>
    </row>
    <row r="122" spans="1:8">
      <c r="A122" s="32" t="s">
        <v>376</v>
      </c>
      <c r="B122" s="79">
        <v>45994</v>
      </c>
      <c r="C122" s="32" t="s">
        <v>400</v>
      </c>
      <c r="D122" s="79">
        <v>45994</v>
      </c>
      <c r="E122" s="32" t="s">
        <v>401</v>
      </c>
      <c r="F122" s="84">
        <f t="shared" si="3"/>
        <v>0.66111111111240461</v>
      </c>
    </row>
    <row r="123" spans="1:8">
      <c r="A123" s="32" t="s">
        <v>306</v>
      </c>
      <c r="B123" s="75">
        <v>45994</v>
      </c>
      <c r="C123" s="32" t="s">
        <v>400</v>
      </c>
      <c r="D123" s="79">
        <v>45995</v>
      </c>
      <c r="E123" s="32" t="s">
        <v>402</v>
      </c>
      <c r="F123" s="84">
        <f t="shared" si="3"/>
        <v>0.6875</v>
      </c>
    </row>
    <row r="124" spans="1:8">
      <c r="A124" s="32" t="s">
        <v>309</v>
      </c>
      <c r="B124" s="79">
        <v>45994</v>
      </c>
      <c r="C124" s="32" t="s">
        <v>403</v>
      </c>
      <c r="D124" s="79">
        <v>45994</v>
      </c>
      <c r="E124" s="32" t="s">
        <v>404</v>
      </c>
      <c r="F124" s="84">
        <f t="shared" si="3"/>
        <v>0.66111111111240461</v>
      </c>
    </row>
    <row r="125" spans="1:8">
      <c r="A125" s="32" t="s">
        <v>311</v>
      </c>
      <c r="B125" s="79">
        <v>45994</v>
      </c>
      <c r="C125" s="32" t="s">
        <v>225</v>
      </c>
      <c r="D125" s="79">
        <v>45994</v>
      </c>
      <c r="E125" s="32" t="s">
        <v>405</v>
      </c>
      <c r="F125" s="84">
        <f t="shared" si="3"/>
        <v>0.61875000000145519</v>
      </c>
    </row>
    <row r="126" spans="1:8">
      <c r="A126" s="32" t="s">
        <v>247</v>
      </c>
      <c r="B126" s="79">
        <v>45994</v>
      </c>
      <c r="C126" s="32" t="s">
        <v>406</v>
      </c>
      <c r="D126" s="79">
        <v>45994</v>
      </c>
      <c r="E126" s="32" t="s">
        <v>407</v>
      </c>
      <c r="F126" s="84">
        <f t="shared" si="3"/>
        <v>0.61180555555620231</v>
      </c>
    </row>
    <row r="127" spans="1:8">
      <c r="A127" s="32" t="s">
        <v>250</v>
      </c>
      <c r="B127" s="79">
        <v>45994</v>
      </c>
      <c r="C127" s="32" t="s">
        <v>320</v>
      </c>
      <c r="D127" s="79">
        <v>45994</v>
      </c>
      <c r="E127" s="32" t="s">
        <v>408</v>
      </c>
      <c r="F127" s="84">
        <f t="shared" ref="F127:F158" si="4">(D127 + TIME(LEFT(E127, 2), MID(E127, 3, 2), 0)) - (B127 + TIME(LEFT(C127, 2), MID(C127, 3, 2), 0))</f>
        <v>0.59513888888614019</v>
      </c>
    </row>
    <row r="128" spans="1:8">
      <c r="A128" s="32" t="s">
        <v>253</v>
      </c>
      <c r="B128" s="79">
        <v>45994</v>
      </c>
      <c r="C128" s="32" t="s">
        <v>409</v>
      </c>
      <c r="D128" s="79">
        <v>45994</v>
      </c>
      <c r="E128" s="32" t="s">
        <v>410</v>
      </c>
      <c r="F128" s="84">
        <f t="shared" si="4"/>
        <v>0.25624999999854481</v>
      </c>
    </row>
    <row r="129" spans="1:6">
      <c r="A129" s="32" t="s">
        <v>261</v>
      </c>
      <c r="B129" s="79">
        <v>45994</v>
      </c>
      <c r="C129" s="32" t="s">
        <v>411</v>
      </c>
      <c r="D129" s="79">
        <v>45994</v>
      </c>
      <c r="E129" s="32" t="s">
        <v>331</v>
      </c>
      <c r="F129" s="84">
        <f t="shared" si="4"/>
        <v>0.57777777777664596</v>
      </c>
    </row>
    <row r="130" spans="1:6">
      <c r="A130" s="32" t="s">
        <v>266</v>
      </c>
      <c r="B130" s="79">
        <v>45994</v>
      </c>
      <c r="C130" s="32" t="s">
        <v>327</v>
      </c>
      <c r="D130" s="79">
        <v>45994</v>
      </c>
      <c r="E130" s="32" t="s">
        <v>412</v>
      </c>
      <c r="F130" s="84">
        <f t="shared" si="4"/>
        <v>0.53749999999854481</v>
      </c>
    </row>
    <row r="131" spans="1:6">
      <c r="A131" s="32" t="s">
        <v>269</v>
      </c>
      <c r="B131" s="79">
        <v>45994</v>
      </c>
      <c r="C131" s="32" t="s">
        <v>239</v>
      </c>
      <c r="D131" s="79">
        <v>45994</v>
      </c>
      <c r="E131" s="32" t="s">
        <v>308</v>
      </c>
      <c r="F131" s="84">
        <f t="shared" si="4"/>
        <v>0.54097222222480923</v>
      </c>
    </row>
    <row r="132" spans="1:6">
      <c r="A132" s="32" t="s">
        <v>272</v>
      </c>
      <c r="B132" s="79">
        <v>45994</v>
      </c>
      <c r="C132" s="32" t="s">
        <v>242</v>
      </c>
      <c r="D132" s="79">
        <v>45994</v>
      </c>
      <c r="E132" s="32" t="s">
        <v>321</v>
      </c>
      <c r="F132" s="84">
        <f t="shared" si="4"/>
        <v>0.53402777777955635</v>
      </c>
    </row>
    <row r="133" spans="1:6">
      <c r="A133" s="32" t="s">
        <v>329</v>
      </c>
      <c r="B133" s="79">
        <v>45994</v>
      </c>
      <c r="C133" s="32" t="s">
        <v>413</v>
      </c>
      <c r="D133" s="79">
        <v>45994</v>
      </c>
      <c r="E133" s="32" t="s">
        <v>414</v>
      </c>
      <c r="F133" s="84">
        <f t="shared" si="4"/>
        <v>0.54861111110949423</v>
      </c>
    </row>
    <row r="134" spans="1:6">
      <c r="A134" s="32" t="s">
        <v>229</v>
      </c>
      <c r="B134" s="79">
        <v>45994</v>
      </c>
      <c r="C134" s="32" t="s">
        <v>415</v>
      </c>
      <c r="D134" s="79">
        <v>45994</v>
      </c>
      <c r="E134" s="32" t="s">
        <v>416</v>
      </c>
      <c r="F134" s="84">
        <f t="shared" si="4"/>
        <v>6.1111111113859806E-2</v>
      </c>
    </row>
    <row r="135" spans="1:6">
      <c r="A135" s="32" t="s">
        <v>210</v>
      </c>
      <c r="B135" s="79">
        <v>45994</v>
      </c>
      <c r="C135" s="32" t="s">
        <v>417</v>
      </c>
      <c r="D135" s="79">
        <v>45994</v>
      </c>
      <c r="E135" s="32" t="s">
        <v>418</v>
      </c>
      <c r="F135" s="84">
        <f t="shared" si="4"/>
        <v>8.1249999995634425E-2</v>
      </c>
    </row>
    <row r="136" spans="1:6">
      <c r="A136" s="32" t="s">
        <v>224</v>
      </c>
      <c r="B136" s="79">
        <v>45994</v>
      </c>
      <c r="C136" s="32" t="s">
        <v>419</v>
      </c>
      <c r="D136" s="79">
        <v>45994</v>
      </c>
      <c r="E136" s="32" t="s">
        <v>420</v>
      </c>
      <c r="F136" s="84">
        <f t="shared" si="4"/>
        <v>0.12777777777955635</v>
      </c>
    </row>
    <row r="137" spans="1:6">
      <c r="A137" s="32" t="s">
        <v>212</v>
      </c>
      <c r="B137" s="79">
        <v>45994</v>
      </c>
      <c r="C137" s="32" t="s">
        <v>337</v>
      </c>
      <c r="D137" s="79">
        <v>45994</v>
      </c>
      <c r="E137" s="32" t="s">
        <v>421</v>
      </c>
      <c r="F137" s="84">
        <f t="shared" si="4"/>
        <v>0.17361111110949423</v>
      </c>
    </row>
    <row r="138" spans="1:6">
      <c r="A138" s="32" t="s">
        <v>219</v>
      </c>
      <c r="B138" s="79">
        <v>45994</v>
      </c>
      <c r="C138" s="32" t="s">
        <v>422</v>
      </c>
      <c r="D138" s="79">
        <v>45994</v>
      </c>
      <c r="E138" s="32" t="s">
        <v>423</v>
      </c>
      <c r="F138" s="84">
        <f t="shared" si="4"/>
        <v>0.17013888889050577</v>
      </c>
    </row>
    <row r="139" spans="1:6">
      <c r="A139" s="32" t="s">
        <v>232</v>
      </c>
      <c r="B139" s="79">
        <v>45994</v>
      </c>
      <c r="C139" s="32" t="s">
        <v>424</v>
      </c>
      <c r="D139" s="79">
        <v>45994</v>
      </c>
      <c r="E139" s="32" t="s">
        <v>425</v>
      </c>
      <c r="F139" s="84">
        <f t="shared" si="4"/>
        <v>2.7777777781011537E-2</v>
      </c>
    </row>
    <row r="140" spans="1:6">
      <c r="A140" s="32" t="s">
        <v>241</v>
      </c>
      <c r="B140" s="79">
        <v>45994</v>
      </c>
      <c r="C140" s="32" t="s">
        <v>426</v>
      </c>
      <c r="D140" s="79">
        <v>45994</v>
      </c>
      <c r="E140" s="32" t="s">
        <v>342</v>
      </c>
      <c r="F140" s="84">
        <f t="shared" si="4"/>
        <v>2.2222222221898846E-2</v>
      </c>
    </row>
    <row r="141" spans="1:6">
      <c r="A141" s="32" t="s">
        <v>238</v>
      </c>
      <c r="B141" s="79">
        <v>45994</v>
      </c>
      <c r="C141" s="32" t="s">
        <v>427</v>
      </c>
      <c r="D141" s="79">
        <v>45994</v>
      </c>
      <c r="E141" s="32" t="s">
        <v>428</v>
      </c>
      <c r="F141" s="84">
        <f t="shared" si="4"/>
        <v>1.1111111110949423E-2</v>
      </c>
    </row>
    <row r="142" spans="1:6">
      <c r="A142" s="32" t="s">
        <v>244</v>
      </c>
      <c r="B142" s="79">
        <v>45994</v>
      </c>
      <c r="C142" s="32" t="s">
        <v>348</v>
      </c>
      <c r="D142" s="79">
        <v>45994</v>
      </c>
      <c r="E142" s="32" t="s">
        <v>344</v>
      </c>
      <c r="F142" s="84">
        <f t="shared" si="4"/>
        <v>6.9444444452528842E-3</v>
      </c>
    </row>
    <row r="143" spans="1:6">
      <c r="A143" s="32" t="s">
        <v>229</v>
      </c>
      <c r="B143" s="79">
        <v>45994</v>
      </c>
      <c r="C143" s="32" t="s">
        <v>429</v>
      </c>
      <c r="D143" s="79">
        <v>45994</v>
      </c>
      <c r="E143" s="32" t="s">
        <v>430</v>
      </c>
      <c r="F143" s="84">
        <f t="shared" si="4"/>
        <v>0.25208333334012423</v>
      </c>
    </row>
    <row r="144" spans="1:6">
      <c r="A144" s="32" t="s">
        <v>232</v>
      </c>
      <c r="B144" s="79">
        <v>45994</v>
      </c>
      <c r="C144" s="32" t="s">
        <v>431</v>
      </c>
      <c r="D144" s="79">
        <v>45994</v>
      </c>
      <c r="E144" s="32" t="s">
        <v>432</v>
      </c>
      <c r="F144" s="84">
        <f t="shared" si="4"/>
        <v>5.7638888887595385E-2</v>
      </c>
    </row>
    <row r="145" spans="1:8">
      <c r="A145" s="32" t="s">
        <v>241</v>
      </c>
      <c r="B145" s="79">
        <v>45994</v>
      </c>
      <c r="C145" s="32" t="s">
        <v>433</v>
      </c>
      <c r="D145" s="79">
        <v>45994</v>
      </c>
      <c r="E145" s="32" t="s">
        <v>434</v>
      </c>
      <c r="F145" s="84">
        <f t="shared" si="4"/>
        <v>1.4583333329937886E-2</v>
      </c>
    </row>
    <row r="146" spans="1:8">
      <c r="A146" s="32" t="s">
        <v>195</v>
      </c>
      <c r="B146" s="79">
        <v>45994</v>
      </c>
      <c r="C146" s="32" t="s">
        <v>259</v>
      </c>
      <c r="D146" s="79">
        <v>45995</v>
      </c>
      <c r="E146" s="32" t="s">
        <v>203</v>
      </c>
      <c r="F146" s="84">
        <f t="shared" si="4"/>
        <v>0.75069444443943212</v>
      </c>
    </row>
    <row r="147" spans="1:8">
      <c r="A147" s="32" t="s">
        <v>235</v>
      </c>
      <c r="B147" s="79">
        <v>45994</v>
      </c>
      <c r="C147" s="32" t="s">
        <v>435</v>
      </c>
      <c r="D147" s="79">
        <v>45994</v>
      </c>
      <c r="E147" s="32" t="s">
        <v>436</v>
      </c>
      <c r="F147" s="84">
        <f t="shared" si="4"/>
        <v>0.45069444444379769</v>
      </c>
    </row>
    <row r="148" spans="1:8">
      <c r="A148" s="32" t="s">
        <v>210</v>
      </c>
      <c r="B148" s="79">
        <v>45994</v>
      </c>
      <c r="C148" s="32" t="s">
        <v>437</v>
      </c>
      <c r="D148" s="79">
        <v>45994</v>
      </c>
      <c r="E148" s="32" t="s">
        <v>252</v>
      </c>
      <c r="F148" s="84">
        <f t="shared" si="4"/>
        <v>0.15972222221898846</v>
      </c>
    </row>
    <row r="149" spans="1:8">
      <c r="A149" s="32" t="s">
        <v>314</v>
      </c>
      <c r="B149" s="79">
        <v>45994</v>
      </c>
      <c r="C149" s="32" t="s">
        <v>438</v>
      </c>
      <c r="D149" s="79">
        <v>45994</v>
      </c>
      <c r="E149" s="32" t="s">
        <v>439</v>
      </c>
      <c r="F149" s="84">
        <f t="shared" si="4"/>
        <v>2.9861111113859806E-2</v>
      </c>
      <c r="H149" s="20"/>
    </row>
    <row r="150" spans="1:8">
      <c r="A150" s="32" t="s">
        <v>219</v>
      </c>
      <c r="B150" s="79">
        <v>45994</v>
      </c>
      <c r="C150" s="32" t="s">
        <v>440</v>
      </c>
      <c r="D150" s="79">
        <v>45994</v>
      </c>
      <c r="E150" s="32" t="s">
        <v>441</v>
      </c>
      <c r="F150" s="84">
        <f t="shared" si="4"/>
        <v>0.10208333333866904</v>
      </c>
    </row>
    <row r="151" spans="1:8">
      <c r="A151" s="32" t="s">
        <v>212</v>
      </c>
      <c r="B151" s="79">
        <v>45994</v>
      </c>
      <c r="C151" s="32" t="s">
        <v>440</v>
      </c>
      <c r="D151" s="79">
        <v>45994</v>
      </c>
      <c r="E151" s="32" t="s">
        <v>361</v>
      </c>
      <c r="F151" s="84">
        <f t="shared" si="4"/>
        <v>9.7222222226264421E-2</v>
      </c>
    </row>
    <row r="152" spans="1:8">
      <c r="A152" s="32" t="s">
        <v>241</v>
      </c>
      <c r="B152" s="79">
        <v>45994</v>
      </c>
      <c r="C152" s="32" t="s">
        <v>442</v>
      </c>
      <c r="D152" s="79">
        <v>45994</v>
      </c>
      <c r="E152" s="32" t="s">
        <v>443</v>
      </c>
      <c r="F152" s="84">
        <f t="shared" si="4"/>
        <v>5.2083333335758653E-2</v>
      </c>
    </row>
    <row r="153" spans="1:8">
      <c r="A153" s="32" t="s">
        <v>224</v>
      </c>
      <c r="B153" s="79">
        <v>45994</v>
      </c>
      <c r="C153" s="32" t="s">
        <v>444</v>
      </c>
      <c r="D153" s="79">
        <v>45994</v>
      </c>
      <c r="E153" s="32" t="s">
        <v>360</v>
      </c>
      <c r="F153" s="84">
        <f t="shared" si="4"/>
        <v>0.10416666666424135</v>
      </c>
    </row>
    <row r="154" spans="1:8">
      <c r="A154" s="32" t="s">
        <v>253</v>
      </c>
      <c r="B154" s="79">
        <v>45994</v>
      </c>
      <c r="C154" s="32" t="s">
        <v>445</v>
      </c>
      <c r="D154" s="79">
        <v>45994</v>
      </c>
      <c r="E154" s="32" t="s">
        <v>446</v>
      </c>
      <c r="F154" s="84">
        <f t="shared" si="4"/>
        <v>0.29236111111094942</v>
      </c>
    </row>
    <row r="155" spans="1:8">
      <c r="A155" s="32" t="s">
        <v>232</v>
      </c>
      <c r="B155" s="79">
        <v>45994</v>
      </c>
      <c r="C155" s="32" t="s">
        <v>447</v>
      </c>
      <c r="D155" s="79">
        <v>45994</v>
      </c>
      <c r="E155" s="32" t="s">
        <v>448</v>
      </c>
      <c r="F155" s="84">
        <f t="shared" si="4"/>
        <v>7.6388888919609599E-3</v>
      </c>
    </row>
    <row r="156" spans="1:8">
      <c r="A156" s="32" t="s">
        <v>284</v>
      </c>
      <c r="B156" s="79">
        <v>45994</v>
      </c>
      <c r="C156" s="32" t="s">
        <v>394</v>
      </c>
      <c r="D156" s="79">
        <v>45996</v>
      </c>
      <c r="E156" s="32" t="s">
        <v>449</v>
      </c>
      <c r="F156" s="84">
        <f t="shared" si="4"/>
        <v>1.554166666661331</v>
      </c>
      <c r="H156" s="80" t="s">
        <v>450</v>
      </c>
    </row>
    <row r="157" spans="1:8">
      <c r="A157" s="32" t="s">
        <v>201</v>
      </c>
      <c r="B157" s="79">
        <v>45994</v>
      </c>
      <c r="C157" s="32" t="s">
        <v>202</v>
      </c>
      <c r="D157" s="79">
        <v>45995</v>
      </c>
      <c r="E157" s="32" t="s">
        <v>203</v>
      </c>
      <c r="F157" s="84">
        <f t="shared" si="4"/>
        <v>0.50069444443943212</v>
      </c>
    </row>
    <row r="158" spans="1:8">
      <c r="A158" s="32" t="s">
        <v>204</v>
      </c>
      <c r="B158" s="79">
        <v>45994</v>
      </c>
      <c r="C158" s="32" t="s">
        <v>202</v>
      </c>
      <c r="D158" s="79">
        <v>45995</v>
      </c>
      <c r="E158" s="32" t="s">
        <v>342</v>
      </c>
      <c r="F158" s="84">
        <f t="shared" si="4"/>
        <v>0.67916666666133096</v>
      </c>
    </row>
    <row r="159" spans="1:8">
      <c r="A159" s="32" t="s">
        <v>229</v>
      </c>
      <c r="B159" s="79">
        <v>45994</v>
      </c>
      <c r="C159" s="32" t="s">
        <v>451</v>
      </c>
      <c r="D159" s="79">
        <v>45994</v>
      </c>
      <c r="E159" s="32" t="s">
        <v>452</v>
      </c>
      <c r="F159" s="84">
        <f t="shared" ref="F159:F190" si="5">(D159 + TIME(LEFT(E159, 2), MID(E159, 3, 2), 0)) - (B159 + TIME(LEFT(C159, 2), MID(C159, 3, 2), 0))</f>
        <v>2.569444444088731E-2</v>
      </c>
    </row>
    <row r="160" spans="1:8">
      <c r="A160" s="32" t="s">
        <v>207</v>
      </c>
      <c r="B160" s="79">
        <v>45994</v>
      </c>
      <c r="C160" s="32" t="s">
        <v>453</v>
      </c>
      <c r="D160" s="79">
        <v>45994</v>
      </c>
      <c r="E160" s="32" t="s">
        <v>369</v>
      </c>
      <c r="F160" s="84">
        <f t="shared" si="5"/>
        <v>7.3611111110949423E-2</v>
      </c>
    </row>
    <row r="161" spans="1:8">
      <c r="A161" s="32" t="s">
        <v>210</v>
      </c>
      <c r="B161" s="79">
        <v>45994</v>
      </c>
      <c r="C161" s="32" t="s">
        <v>454</v>
      </c>
      <c r="D161" s="79">
        <v>45994</v>
      </c>
      <c r="E161" s="32" t="s">
        <v>234</v>
      </c>
      <c r="F161" s="84">
        <f t="shared" si="5"/>
        <v>4.8611111124046147E-3</v>
      </c>
    </row>
    <row r="162" spans="1:8">
      <c r="A162" s="32" t="s">
        <v>319</v>
      </c>
      <c r="B162" s="79">
        <v>45995</v>
      </c>
      <c r="C162" s="32" t="s">
        <v>455</v>
      </c>
      <c r="D162" s="79">
        <v>45995</v>
      </c>
      <c r="E162" s="32" t="s">
        <v>456</v>
      </c>
      <c r="F162" s="84">
        <f t="shared" si="5"/>
        <v>1.6666666662786156E-2</v>
      </c>
    </row>
    <row r="163" spans="1:8">
      <c r="A163" s="32" t="s">
        <v>306</v>
      </c>
      <c r="B163" s="79">
        <v>45995</v>
      </c>
      <c r="C163" s="32" t="s">
        <v>455</v>
      </c>
      <c r="D163" s="79">
        <v>45995</v>
      </c>
      <c r="E163" s="32" t="s">
        <v>391</v>
      </c>
      <c r="F163" s="84">
        <f t="shared" si="5"/>
        <v>0.22152777777228039</v>
      </c>
    </row>
    <row r="164" spans="1:8">
      <c r="A164" s="32" t="s">
        <v>309</v>
      </c>
      <c r="B164" s="79">
        <v>45995</v>
      </c>
      <c r="C164" s="32" t="s">
        <v>457</v>
      </c>
      <c r="D164" s="79">
        <v>45995</v>
      </c>
      <c r="E164" s="32" t="s">
        <v>458</v>
      </c>
      <c r="F164" s="84">
        <f t="shared" si="5"/>
        <v>7.9861111109494232E-2</v>
      </c>
    </row>
    <row r="165" spans="1:8">
      <c r="A165" s="32" t="s">
        <v>311</v>
      </c>
      <c r="B165" s="79">
        <v>45995</v>
      </c>
      <c r="C165" s="32" t="s">
        <v>457</v>
      </c>
      <c r="D165" s="79">
        <v>45995</v>
      </c>
      <c r="E165" s="32" t="s">
        <v>214</v>
      </c>
      <c r="F165" s="84">
        <f t="shared" si="5"/>
        <v>0.22777777777810115</v>
      </c>
    </row>
    <row r="166" spans="1:8">
      <c r="A166" s="32" t="s">
        <v>185</v>
      </c>
      <c r="B166" s="79">
        <v>45995</v>
      </c>
      <c r="C166" s="32" t="s">
        <v>187</v>
      </c>
      <c r="D166" s="79">
        <v>45995</v>
      </c>
      <c r="E166" s="32" t="s">
        <v>459</v>
      </c>
      <c r="F166" s="84">
        <f t="shared" si="5"/>
        <v>0.15763888888614019</v>
      </c>
      <c r="G166" s="32" t="s">
        <v>4</v>
      </c>
      <c r="H166" s="80" t="s">
        <v>460</v>
      </c>
    </row>
    <row r="167" spans="1:8">
      <c r="A167" s="32" t="s">
        <v>309</v>
      </c>
      <c r="B167" s="79">
        <v>45995</v>
      </c>
      <c r="C167" s="32" t="s">
        <v>290</v>
      </c>
      <c r="D167" s="79">
        <v>45995</v>
      </c>
      <c r="E167" s="32" t="s">
        <v>397</v>
      </c>
      <c r="F167" s="84">
        <f t="shared" si="5"/>
        <v>8.3333333335758653E-2</v>
      </c>
    </row>
    <row r="168" spans="1:8">
      <c r="A168" s="32" t="s">
        <v>319</v>
      </c>
      <c r="B168" s="79">
        <v>45995</v>
      </c>
      <c r="C168" s="32" t="s">
        <v>461</v>
      </c>
      <c r="D168" s="79">
        <v>45995</v>
      </c>
      <c r="E168" s="32" t="s">
        <v>397</v>
      </c>
      <c r="F168" s="84">
        <f t="shared" si="5"/>
        <v>0.11180555555620231</v>
      </c>
    </row>
    <row r="169" spans="1:8">
      <c r="A169" s="32" t="s">
        <v>185</v>
      </c>
      <c r="B169" s="79">
        <v>45995</v>
      </c>
      <c r="C169" s="32" t="s">
        <v>459</v>
      </c>
      <c r="D169" s="79">
        <v>45996</v>
      </c>
      <c r="E169" s="32" t="s">
        <v>462</v>
      </c>
      <c r="F169" s="84">
        <f t="shared" si="5"/>
        <v>0.86597222222189885</v>
      </c>
      <c r="H169" s="80" t="s">
        <v>463</v>
      </c>
    </row>
    <row r="170" spans="1:8">
      <c r="A170" s="32" t="s">
        <v>376</v>
      </c>
      <c r="B170" s="79">
        <v>45995</v>
      </c>
      <c r="C170" s="32" t="s">
        <v>464</v>
      </c>
      <c r="D170" s="79">
        <v>45995</v>
      </c>
      <c r="E170" s="32" t="s">
        <v>465</v>
      </c>
      <c r="F170" s="84">
        <f t="shared" si="5"/>
        <v>6.0416666667151731E-2</v>
      </c>
    </row>
    <row r="171" spans="1:8">
      <c r="A171" s="32" t="s">
        <v>247</v>
      </c>
      <c r="B171" s="79">
        <v>45995</v>
      </c>
      <c r="C171" s="32" t="s">
        <v>466</v>
      </c>
      <c r="D171" s="79">
        <v>45995</v>
      </c>
      <c r="E171" s="32" t="s">
        <v>465</v>
      </c>
      <c r="F171" s="84">
        <f t="shared" si="5"/>
        <v>4.5833333337213844E-2</v>
      </c>
    </row>
    <row r="172" spans="1:8">
      <c r="A172" s="32" t="s">
        <v>250</v>
      </c>
      <c r="B172" s="79">
        <v>45995</v>
      </c>
      <c r="C172" s="32" t="s">
        <v>466</v>
      </c>
      <c r="D172" s="79">
        <v>45995</v>
      </c>
      <c r="E172" s="32" t="s">
        <v>465</v>
      </c>
      <c r="F172" s="84">
        <f t="shared" si="5"/>
        <v>4.5833333337213844E-2</v>
      </c>
    </row>
    <row r="173" spans="1:8">
      <c r="A173" s="32" t="s">
        <v>217</v>
      </c>
      <c r="B173" s="79">
        <v>45995</v>
      </c>
      <c r="C173" s="32" t="s">
        <v>196</v>
      </c>
      <c r="D173" s="79">
        <v>45995</v>
      </c>
      <c r="E173" s="32" t="s">
        <v>467</v>
      </c>
      <c r="F173" s="84">
        <f t="shared" si="5"/>
        <v>0.57569444444379769</v>
      </c>
    </row>
    <row r="174" spans="1:8">
      <c r="A174" s="32" t="s">
        <v>207</v>
      </c>
      <c r="B174" s="79">
        <v>45995</v>
      </c>
      <c r="C174" s="32" t="s">
        <v>196</v>
      </c>
      <c r="D174" s="79">
        <v>45995</v>
      </c>
      <c r="E174" s="32" t="s">
        <v>342</v>
      </c>
      <c r="F174" s="84">
        <f t="shared" si="5"/>
        <v>0.17916666666133096</v>
      </c>
    </row>
    <row r="175" spans="1:8">
      <c r="A175" s="32" t="s">
        <v>253</v>
      </c>
      <c r="B175" s="79">
        <v>45995</v>
      </c>
      <c r="C175" s="32" t="s">
        <v>300</v>
      </c>
      <c r="D175" s="79">
        <v>45995</v>
      </c>
      <c r="E175" s="32" t="s">
        <v>468</v>
      </c>
      <c r="F175" s="84">
        <f t="shared" si="5"/>
        <v>5.1388888889050577E-2</v>
      </c>
    </row>
    <row r="176" spans="1:8">
      <c r="A176" s="32" t="s">
        <v>261</v>
      </c>
      <c r="B176" s="79">
        <v>45995</v>
      </c>
      <c r="C176" s="32" t="s">
        <v>469</v>
      </c>
      <c r="D176" s="79">
        <v>45995</v>
      </c>
      <c r="E176" s="32" t="s">
        <v>468</v>
      </c>
      <c r="F176" s="84">
        <f t="shared" si="5"/>
        <v>4.5833333337213844E-2</v>
      </c>
    </row>
    <row r="177" spans="1:6">
      <c r="A177" s="32" t="s">
        <v>309</v>
      </c>
      <c r="B177" s="79">
        <v>45995</v>
      </c>
      <c r="C177" s="32" t="s">
        <v>220</v>
      </c>
      <c r="D177" s="79">
        <v>45995</v>
      </c>
      <c r="E177" s="32" t="s">
        <v>228</v>
      </c>
      <c r="F177" s="84">
        <f t="shared" si="5"/>
        <v>0.5743055555576575</v>
      </c>
    </row>
    <row r="178" spans="1:6">
      <c r="A178" s="32" t="s">
        <v>319</v>
      </c>
      <c r="B178" s="79">
        <v>45995</v>
      </c>
      <c r="C178" s="32" t="s">
        <v>470</v>
      </c>
      <c r="D178" s="79">
        <v>45995</v>
      </c>
      <c r="E178" s="32" t="s">
        <v>471</v>
      </c>
      <c r="F178" s="84">
        <f t="shared" si="5"/>
        <v>0.59236111111385981</v>
      </c>
    </row>
    <row r="179" spans="1:6">
      <c r="A179" s="32" t="s">
        <v>376</v>
      </c>
      <c r="B179" s="79">
        <v>45995</v>
      </c>
      <c r="C179" s="32" t="s">
        <v>400</v>
      </c>
      <c r="D179" s="79">
        <v>45995</v>
      </c>
      <c r="E179" s="32" t="s">
        <v>472</v>
      </c>
      <c r="F179" s="84">
        <f t="shared" si="5"/>
        <v>0.60069444444525288</v>
      </c>
    </row>
    <row r="180" spans="1:6">
      <c r="A180" s="32" t="s">
        <v>306</v>
      </c>
      <c r="B180" s="79">
        <v>45995</v>
      </c>
      <c r="C180" s="32" t="s">
        <v>220</v>
      </c>
      <c r="D180" s="79">
        <v>45995</v>
      </c>
      <c r="E180" s="32" t="s">
        <v>223</v>
      </c>
      <c r="F180" s="84">
        <f t="shared" si="5"/>
        <v>0.56874999999854481</v>
      </c>
    </row>
    <row r="181" spans="1:6">
      <c r="A181" s="32" t="s">
        <v>311</v>
      </c>
      <c r="B181" s="79">
        <v>45995</v>
      </c>
      <c r="C181" s="32" t="s">
        <v>473</v>
      </c>
      <c r="D181" s="79">
        <v>45995</v>
      </c>
      <c r="E181" s="32" t="s">
        <v>474</v>
      </c>
      <c r="F181" s="84">
        <f t="shared" si="5"/>
        <v>0.59652777777955635</v>
      </c>
    </row>
    <row r="182" spans="1:6">
      <c r="A182" s="32" t="s">
        <v>247</v>
      </c>
      <c r="B182" s="79">
        <v>45995</v>
      </c>
      <c r="C182" s="32" t="s">
        <v>475</v>
      </c>
      <c r="D182" s="79">
        <v>45995</v>
      </c>
      <c r="E182" s="32" t="s">
        <v>476</v>
      </c>
      <c r="F182" s="84">
        <f t="shared" si="5"/>
        <v>0.59722222222626442</v>
      </c>
    </row>
    <row r="183" spans="1:6">
      <c r="A183" s="32" t="s">
        <v>250</v>
      </c>
      <c r="B183" s="79">
        <v>45995</v>
      </c>
      <c r="C183" s="32" t="s">
        <v>477</v>
      </c>
      <c r="D183" s="79">
        <v>45995</v>
      </c>
      <c r="E183" s="32" t="s">
        <v>478</v>
      </c>
      <c r="F183" s="84">
        <f t="shared" si="5"/>
        <v>0.61180555555620231</v>
      </c>
    </row>
    <row r="184" spans="1:6">
      <c r="A184" s="32" t="s">
        <v>253</v>
      </c>
      <c r="B184" s="79">
        <v>45995</v>
      </c>
      <c r="C184" s="32" t="s">
        <v>236</v>
      </c>
      <c r="D184" s="79">
        <v>45995</v>
      </c>
      <c r="E184" s="32" t="s">
        <v>479</v>
      </c>
      <c r="F184" s="84">
        <f t="shared" si="5"/>
        <v>0.61875000000145519</v>
      </c>
    </row>
    <row r="185" spans="1:6">
      <c r="A185" s="32" t="s">
        <v>261</v>
      </c>
      <c r="B185" s="79">
        <v>45995</v>
      </c>
      <c r="C185" s="32" t="s">
        <v>480</v>
      </c>
      <c r="D185" s="79">
        <v>45995</v>
      </c>
      <c r="E185" s="32" t="s">
        <v>399</v>
      </c>
      <c r="F185" s="84">
        <f t="shared" si="5"/>
        <v>0.62083333333430346</v>
      </c>
    </row>
    <row r="186" spans="1:6">
      <c r="A186" s="32" t="s">
        <v>266</v>
      </c>
      <c r="B186" s="79">
        <v>45995</v>
      </c>
      <c r="C186" s="32" t="s">
        <v>481</v>
      </c>
      <c r="D186" s="79">
        <v>45995</v>
      </c>
      <c r="E186" s="32" t="s">
        <v>401</v>
      </c>
      <c r="F186" s="84">
        <f t="shared" si="5"/>
        <v>0.63124999999854481</v>
      </c>
    </row>
    <row r="187" spans="1:6">
      <c r="A187" s="32" t="s">
        <v>269</v>
      </c>
      <c r="B187" s="79">
        <v>45995</v>
      </c>
      <c r="C187" s="32" t="s">
        <v>482</v>
      </c>
      <c r="D187" s="79">
        <v>45996</v>
      </c>
      <c r="E187" s="32" t="s">
        <v>483</v>
      </c>
      <c r="F187" s="84">
        <f t="shared" si="5"/>
        <v>0.6444444444423425</v>
      </c>
    </row>
    <row r="188" spans="1:6">
      <c r="A188" s="32" t="s">
        <v>272</v>
      </c>
      <c r="B188" s="79">
        <v>45995</v>
      </c>
      <c r="C188" s="32" t="s">
        <v>484</v>
      </c>
      <c r="D188" s="79">
        <v>45996</v>
      </c>
      <c r="E188" s="32" t="s">
        <v>485</v>
      </c>
      <c r="F188" s="84">
        <f t="shared" si="5"/>
        <v>0.65972222222626442</v>
      </c>
    </row>
    <row r="189" spans="1:6">
      <c r="A189" s="32" t="s">
        <v>329</v>
      </c>
      <c r="B189" s="79">
        <v>45995</v>
      </c>
      <c r="C189" s="32" t="s">
        <v>486</v>
      </c>
      <c r="D189" s="79">
        <v>45996</v>
      </c>
      <c r="E189" s="32" t="s">
        <v>487</v>
      </c>
      <c r="F189" s="84">
        <f t="shared" si="5"/>
        <v>0.66805555555038154</v>
      </c>
    </row>
    <row r="190" spans="1:6">
      <c r="A190" s="32" t="s">
        <v>212</v>
      </c>
      <c r="B190" s="79">
        <v>45995</v>
      </c>
      <c r="C190" s="32" t="s">
        <v>417</v>
      </c>
      <c r="D190" s="79">
        <v>45995</v>
      </c>
      <c r="E190" s="32" t="s">
        <v>370</v>
      </c>
      <c r="F190" s="84">
        <f t="shared" si="5"/>
        <v>0.39930555555474712</v>
      </c>
    </row>
    <row r="191" spans="1:6">
      <c r="A191" s="32" t="s">
        <v>219</v>
      </c>
      <c r="B191" s="79">
        <v>45995</v>
      </c>
      <c r="C191" s="32" t="s">
        <v>488</v>
      </c>
      <c r="D191" s="79">
        <v>45995</v>
      </c>
      <c r="E191" s="32" t="s">
        <v>489</v>
      </c>
      <c r="F191" s="84">
        <f t="shared" ref="F191:F222" si="6">(D191 + TIME(LEFT(E191, 2), MID(E191, 3, 2), 0)) - (B191 + TIME(LEFT(C191, 2), MID(C191, 3, 2), 0))</f>
        <v>0.3243055555576575</v>
      </c>
    </row>
    <row r="192" spans="1:6">
      <c r="A192" s="32" t="s">
        <v>229</v>
      </c>
      <c r="B192" s="79">
        <v>45995</v>
      </c>
      <c r="C192" s="32" t="s">
        <v>490</v>
      </c>
      <c r="D192" s="79">
        <v>45995</v>
      </c>
      <c r="E192" s="32" t="s">
        <v>360</v>
      </c>
      <c r="F192" s="84">
        <f t="shared" si="6"/>
        <v>0.32291666666424135</v>
      </c>
    </row>
    <row r="193" spans="1:8">
      <c r="A193" s="32" t="s">
        <v>210</v>
      </c>
      <c r="B193" s="79">
        <v>45995</v>
      </c>
      <c r="C193" s="32" t="s">
        <v>491</v>
      </c>
      <c r="D193" s="79">
        <v>45995</v>
      </c>
      <c r="E193" s="32" t="s">
        <v>492</v>
      </c>
      <c r="F193" s="84">
        <f t="shared" si="6"/>
        <v>0.32569444444379769</v>
      </c>
    </row>
    <row r="194" spans="1:8">
      <c r="A194" s="32" t="s">
        <v>235</v>
      </c>
      <c r="B194" s="79">
        <v>45995</v>
      </c>
      <c r="C194" s="32" t="s">
        <v>339</v>
      </c>
      <c r="D194" s="79">
        <v>45995</v>
      </c>
      <c r="E194" s="32" t="s">
        <v>493</v>
      </c>
      <c r="F194" s="84">
        <f t="shared" si="6"/>
        <v>0.48333333332993789</v>
      </c>
    </row>
    <row r="195" spans="1:8">
      <c r="A195" s="32" t="s">
        <v>224</v>
      </c>
      <c r="B195" s="79">
        <v>45995</v>
      </c>
      <c r="C195" s="32" t="s">
        <v>494</v>
      </c>
      <c r="D195" s="79">
        <v>45995</v>
      </c>
      <c r="E195" s="32" t="s">
        <v>495</v>
      </c>
      <c r="F195" s="84">
        <f t="shared" si="6"/>
        <v>0.37291666665987577</v>
      </c>
    </row>
    <row r="196" spans="1:8">
      <c r="A196" s="32" t="s">
        <v>232</v>
      </c>
      <c r="B196" s="79">
        <v>45995</v>
      </c>
      <c r="C196" s="32" t="s">
        <v>496</v>
      </c>
      <c r="D196" s="79">
        <v>45995</v>
      </c>
      <c r="E196" s="32" t="s">
        <v>497</v>
      </c>
      <c r="F196" s="84">
        <f t="shared" si="6"/>
        <v>0.29791666667006211</v>
      </c>
    </row>
    <row r="197" spans="1:8">
      <c r="A197" s="32" t="s">
        <v>238</v>
      </c>
      <c r="B197" s="79">
        <v>45995</v>
      </c>
      <c r="C197" s="32" t="s">
        <v>498</v>
      </c>
      <c r="D197" s="79">
        <v>45995</v>
      </c>
      <c r="E197" s="32" t="s">
        <v>425</v>
      </c>
      <c r="F197" s="84">
        <f t="shared" si="6"/>
        <v>2.4305555554747116E-2</v>
      </c>
    </row>
    <row r="198" spans="1:8">
      <c r="A198" s="32" t="s">
        <v>241</v>
      </c>
      <c r="B198" s="79">
        <v>45995</v>
      </c>
      <c r="C198" s="32" t="s">
        <v>499</v>
      </c>
      <c r="D198" s="79">
        <v>45995</v>
      </c>
      <c r="E198" s="32" t="s">
        <v>500</v>
      </c>
      <c r="F198" s="84">
        <f t="shared" si="6"/>
        <v>9.7222222248092294E-3</v>
      </c>
    </row>
    <row r="199" spans="1:8">
      <c r="A199" s="32" t="s">
        <v>244</v>
      </c>
      <c r="B199" s="79">
        <v>45995</v>
      </c>
      <c r="C199" s="32" t="s">
        <v>347</v>
      </c>
      <c r="D199" s="79">
        <v>45995</v>
      </c>
      <c r="E199" s="32" t="s">
        <v>501</v>
      </c>
      <c r="F199" s="84">
        <f t="shared" si="6"/>
        <v>8.333333331393078E-3</v>
      </c>
    </row>
    <row r="200" spans="1:8">
      <c r="A200" s="32" t="s">
        <v>204</v>
      </c>
      <c r="B200" s="79">
        <v>45995</v>
      </c>
      <c r="C200" s="32" t="s">
        <v>502</v>
      </c>
      <c r="D200" s="79">
        <v>45995</v>
      </c>
      <c r="E200" s="32" t="s">
        <v>385</v>
      </c>
      <c r="F200" s="84">
        <f t="shared" si="6"/>
        <v>5.7638888887595385E-2</v>
      </c>
    </row>
    <row r="201" spans="1:8">
      <c r="A201" s="32" t="s">
        <v>207</v>
      </c>
      <c r="B201" s="79">
        <v>45995</v>
      </c>
      <c r="C201" s="32" t="s">
        <v>502</v>
      </c>
      <c r="D201" s="79">
        <v>45995</v>
      </c>
      <c r="E201" s="32" t="s">
        <v>503</v>
      </c>
      <c r="F201" s="84">
        <f t="shared" si="6"/>
        <v>0.20902777778246673</v>
      </c>
      <c r="H201" s="20" t="s">
        <v>504</v>
      </c>
    </row>
    <row r="202" spans="1:8">
      <c r="A202" s="32" t="s">
        <v>241</v>
      </c>
      <c r="B202" s="79">
        <v>45995</v>
      </c>
      <c r="C202" s="32" t="s">
        <v>505</v>
      </c>
      <c r="D202" s="79">
        <v>45995</v>
      </c>
      <c r="E202" s="32" t="s">
        <v>506</v>
      </c>
      <c r="F202" s="84">
        <f t="shared" si="6"/>
        <v>0.23055555555038154</v>
      </c>
    </row>
    <row r="203" spans="1:8">
      <c r="A203" s="32" t="s">
        <v>195</v>
      </c>
      <c r="B203" s="79">
        <v>45995</v>
      </c>
      <c r="C203" s="32" t="s">
        <v>259</v>
      </c>
      <c r="D203" s="79">
        <v>45995</v>
      </c>
      <c r="E203" s="32" t="s">
        <v>503</v>
      </c>
      <c r="F203" s="84">
        <f t="shared" si="6"/>
        <v>0.15208333333430346</v>
      </c>
      <c r="H203" s="20" t="s">
        <v>504</v>
      </c>
    </row>
    <row r="204" spans="1:8">
      <c r="A204" s="32" t="s">
        <v>238</v>
      </c>
      <c r="B204" s="79">
        <v>45995</v>
      </c>
      <c r="C204" s="32" t="s">
        <v>507</v>
      </c>
      <c r="D204" s="79">
        <v>45995</v>
      </c>
      <c r="E204" s="32" t="s">
        <v>356</v>
      </c>
      <c r="F204" s="84">
        <f t="shared" si="6"/>
        <v>0.13194444444525288</v>
      </c>
    </row>
    <row r="205" spans="1:8">
      <c r="A205" s="32" t="s">
        <v>207</v>
      </c>
      <c r="B205" s="79">
        <v>45995</v>
      </c>
      <c r="C205" s="32" t="s">
        <v>333</v>
      </c>
      <c r="D205" s="79">
        <v>45995</v>
      </c>
      <c r="E205" s="32" t="s">
        <v>508</v>
      </c>
      <c r="F205" s="84">
        <f t="shared" si="6"/>
        <v>8.1944444442342501E-2</v>
      </c>
    </row>
    <row r="206" spans="1:8">
      <c r="A206" s="32" t="s">
        <v>195</v>
      </c>
      <c r="B206" s="79">
        <v>45995</v>
      </c>
      <c r="C206" s="32" t="s">
        <v>333</v>
      </c>
      <c r="D206" s="79">
        <v>45996</v>
      </c>
      <c r="E206" s="32" t="s">
        <v>385</v>
      </c>
      <c r="F206" s="84">
        <f t="shared" si="6"/>
        <v>0.83124999999563443</v>
      </c>
    </row>
    <row r="207" spans="1:8">
      <c r="A207" s="32" t="s">
        <v>201</v>
      </c>
      <c r="B207" s="79">
        <v>45995</v>
      </c>
      <c r="C207" s="32" t="s">
        <v>509</v>
      </c>
      <c r="D207" s="79">
        <v>45996</v>
      </c>
      <c r="E207" s="32" t="s">
        <v>203</v>
      </c>
      <c r="F207" s="84">
        <f t="shared" si="6"/>
        <v>0.43888888888614019</v>
      </c>
    </row>
    <row r="208" spans="1:8">
      <c r="A208" s="32" t="s">
        <v>219</v>
      </c>
      <c r="B208" s="79">
        <v>45995</v>
      </c>
      <c r="C208" s="32" t="s">
        <v>510</v>
      </c>
      <c r="D208" s="79">
        <v>45995</v>
      </c>
      <c r="E208" s="32" t="s">
        <v>511</v>
      </c>
      <c r="F208" s="84">
        <f t="shared" si="6"/>
        <v>1.6666666670062114E-2</v>
      </c>
    </row>
    <row r="209" spans="1:8">
      <c r="A209" s="32" t="s">
        <v>309</v>
      </c>
      <c r="B209" s="79">
        <v>45996</v>
      </c>
      <c r="C209" s="32" t="s">
        <v>512</v>
      </c>
      <c r="D209" s="79">
        <v>45996</v>
      </c>
      <c r="E209" s="32" t="s">
        <v>513</v>
      </c>
      <c r="F209" s="84">
        <f t="shared" si="6"/>
        <v>0.11180555555620231</v>
      </c>
    </row>
    <row r="210" spans="1:8">
      <c r="A210" s="32" t="s">
        <v>319</v>
      </c>
      <c r="B210" s="79">
        <v>45996</v>
      </c>
      <c r="C210" s="32" t="s">
        <v>514</v>
      </c>
      <c r="D210" s="79">
        <v>45996</v>
      </c>
      <c r="E210" s="32" t="s">
        <v>515</v>
      </c>
      <c r="F210" s="84">
        <f t="shared" si="6"/>
        <v>1.1805555550381541E-2</v>
      </c>
    </row>
    <row r="211" spans="1:8">
      <c r="A211" s="32" t="s">
        <v>376</v>
      </c>
      <c r="B211" s="79">
        <v>45996</v>
      </c>
      <c r="C211" s="32" t="s">
        <v>516</v>
      </c>
      <c r="D211" s="79">
        <v>45996</v>
      </c>
      <c r="E211" s="32" t="s">
        <v>517</v>
      </c>
      <c r="F211" s="84">
        <f t="shared" si="6"/>
        <v>4.5138888890505768E-2</v>
      </c>
    </row>
    <row r="212" spans="1:8">
      <c r="A212" s="32" t="s">
        <v>306</v>
      </c>
      <c r="B212" s="79">
        <v>45996</v>
      </c>
      <c r="C212" s="32" t="s">
        <v>512</v>
      </c>
      <c r="D212" s="79">
        <v>45996</v>
      </c>
      <c r="E212" s="32" t="s">
        <v>518</v>
      </c>
      <c r="F212" s="84">
        <f t="shared" si="6"/>
        <v>0.11111111110949423</v>
      </c>
    </row>
    <row r="213" spans="1:8">
      <c r="A213" s="32" t="s">
        <v>311</v>
      </c>
      <c r="B213" s="79">
        <v>45996</v>
      </c>
      <c r="C213" s="32" t="s">
        <v>512</v>
      </c>
      <c r="D213" s="79">
        <v>45996</v>
      </c>
      <c r="E213" s="32" t="s">
        <v>519</v>
      </c>
      <c r="F213" s="84">
        <f t="shared" si="6"/>
        <v>0.11527777777519077</v>
      </c>
    </row>
    <row r="214" spans="1:8">
      <c r="A214" s="32" t="s">
        <v>247</v>
      </c>
      <c r="B214" s="79">
        <v>45996</v>
      </c>
      <c r="C214" s="32" t="s">
        <v>520</v>
      </c>
      <c r="D214" s="79">
        <v>45996</v>
      </c>
      <c r="E214" s="32" t="s">
        <v>521</v>
      </c>
      <c r="F214" s="84">
        <f t="shared" si="6"/>
        <v>0.11180555555620231</v>
      </c>
    </row>
    <row r="215" spans="1:8">
      <c r="A215" s="32" t="s">
        <v>185</v>
      </c>
      <c r="B215" s="79">
        <v>45996</v>
      </c>
      <c r="C215" s="32" t="s">
        <v>462</v>
      </c>
      <c r="D215" s="79">
        <v>45996</v>
      </c>
      <c r="E215" s="32" t="s">
        <v>522</v>
      </c>
      <c r="F215" s="84">
        <f t="shared" si="6"/>
        <v>0.15208333333430346</v>
      </c>
      <c r="G215" s="32" t="s">
        <v>4</v>
      </c>
      <c r="H215" s="80" t="s">
        <v>523</v>
      </c>
    </row>
    <row r="216" spans="1:8">
      <c r="A216" s="32" t="s">
        <v>204</v>
      </c>
      <c r="B216" s="79">
        <v>45995</v>
      </c>
      <c r="C216" s="32" t="s">
        <v>202</v>
      </c>
      <c r="D216" s="79">
        <v>45996</v>
      </c>
      <c r="E216" s="32" t="s">
        <v>524</v>
      </c>
      <c r="F216" s="84">
        <f t="shared" si="6"/>
        <v>0.37569444443943212</v>
      </c>
    </row>
    <row r="217" spans="1:8">
      <c r="A217" s="32" t="s">
        <v>207</v>
      </c>
      <c r="B217" s="79">
        <v>45996</v>
      </c>
      <c r="C217" s="32" t="s">
        <v>525</v>
      </c>
      <c r="D217" s="79">
        <v>45996</v>
      </c>
      <c r="E217" s="32" t="s">
        <v>526</v>
      </c>
      <c r="F217" s="84">
        <f t="shared" si="6"/>
        <v>0.6875</v>
      </c>
    </row>
    <row r="218" spans="1:8">
      <c r="A218" s="32" t="s">
        <v>309</v>
      </c>
      <c r="B218" s="79">
        <v>45996</v>
      </c>
      <c r="C218" s="32" t="s">
        <v>527</v>
      </c>
      <c r="D218" s="79">
        <v>45996</v>
      </c>
      <c r="E218" s="32" t="s">
        <v>226</v>
      </c>
      <c r="F218" s="84">
        <f t="shared" si="6"/>
        <v>0.58958333333430346</v>
      </c>
    </row>
    <row r="219" spans="1:8">
      <c r="A219" s="32" t="s">
        <v>250</v>
      </c>
      <c r="B219" s="79">
        <v>45996</v>
      </c>
      <c r="C219" s="32" t="s">
        <v>274</v>
      </c>
      <c r="D219" s="79">
        <v>45996</v>
      </c>
      <c r="E219" s="32" t="s">
        <v>528</v>
      </c>
      <c r="F219" s="84">
        <f t="shared" si="6"/>
        <v>5.6250000001455192E-2</v>
      </c>
    </row>
    <row r="220" spans="1:8">
      <c r="A220" s="32" t="s">
        <v>253</v>
      </c>
      <c r="B220" s="79">
        <v>45996</v>
      </c>
      <c r="C220" s="32" t="s">
        <v>388</v>
      </c>
      <c r="D220" s="79">
        <v>45996</v>
      </c>
      <c r="E220" s="32" t="s">
        <v>529</v>
      </c>
      <c r="F220" s="84">
        <f t="shared" si="6"/>
        <v>9.5138888893416151E-2</v>
      </c>
    </row>
    <row r="221" spans="1:8">
      <c r="A221" s="32" t="s">
        <v>261</v>
      </c>
      <c r="B221" s="79">
        <v>45996</v>
      </c>
      <c r="C221" s="32" t="s">
        <v>387</v>
      </c>
      <c r="D221" s="79">
        <v>45996</v>
      </c>
      <c r="E221" s="32" t="s">
        <v>530</v>
      </c>
      <c r="F221" s="84">
        <f t="shared" si="6"/>
        <v>9.8611111112404615E-2</v>
      </c>
    </row>
    <row r="222" spans="1:8">
      <c r="A222" s="32" t="s">
        <v>266</v>
      </c>
      <c r="B222" s="79">
        <v>45996</v>
      </c>
      <c r="C222" s="32" t="s">
        <v>531</v>
      </c>
      <c r="D222" s="79">
        <v>45996</v>
      </c>
      <c r="E222" s="32" t="s">
        <v>532</v>
      </c>
      <c r="F222" s="84">
        <f t="shared" si="6"/>
        <v>0.72847222221753327</v>
      </c>
    </row>
    <row r="223" spans="1:8">
      <c r="A223" s="32" t="s">
        <v>269</v>
      </c>
      <c r="B223" s="79">
        <v>45996</v>
      </c>
      <c r="C223" s="32" t="s">
        <v>533</v>
      </c>
      <c r="D223" s="79">
        <v>45996</v>
      </c>
      <c r="E223" s="32" t="s">
        <v>446</v>
      </c>
      <c r="F223" s="84">
        <f t="shared" ref="F223:F224" si="7">(D223 + TIME(LEFT(E223, 2), MID(E223, 3, 2), 0)) - (B223 + TIME(LEFT(C223, 2), MID(C223, 3, 2), 0))</f>
        <v>0.71597222222044365</v>
      </c>
    </row>
    <row r="224" spans="1:8">
      <c r="A224" s="32" t="s">
        <v>272</v>
      </c>
      <c r="B224" s="79">
        <v>45996</v>
      </c>
      <c r="C224" s="32" t="s">
        <v>292</v>
      </c>
      <c r="D224" s="79">
        <v>45996</v>
      </c>
      <c r="E224" s="32" t="s">
        <v>414</v>
      </c>
      <c r="F224" s="84">
        <f t="shared" si="7"/>
        <v>0.69374999999854481</v>
      </c>
    </row>
    <row r="225" spans="1:8">
      <c r="A225" s="32" t="s">
        <v>185</v>
      </c>
      <c r="B225" s="79">
        <v>45996</v>
      </c>
      <c r="C225" s="32" t="s">
        <v>522</v>
      </c>
      <c r="D225" s="79">
        <v>46000</v>
      </c>
      <c r="E225" s="32" t="s">
        <v>534</v>
      </c>
      <c r="F225" s="84">
        <f>(D225 + TIME(LEFT(E225, 2), MID(E225, 3, 2), 0)) - (B225 + TIME(LEFT(C225, 2), MID(C225, 3, 2), 0))</f>
        <v>3.8111111111138598</v>
      </c>
    </row>
    <row r="226" spans="1:8">
      <c r="A226" s="32" t="s">
        <v>329</v>
      </c>
      <c r="B226" s="79">
        <v>45996</v>
      </c>
      <c r="C226" s="32" t="s">
        <v>211</v>
      </c>
      <c r="D226" s="79">
        <v>45996</v>
      </c>
      <c r="E226" s="32" t="s">
        <v>535</v>
      </c>
      <c r="F226" s="84">
        <f t="shared" ref="F226:F262" si="8">(D226 + TIME(LEFT(E226, 2), MID(E226, 3, 2), 0)) - (B226 + TIME(LEFT(C226, 2), MID(C226, 3, 2), 0))</f>
        <v>0.67500000000291038</v>
      </c>
    </row>
    <row r="227" spans="1:8">
      <c r="A227" s="32" t="s">
        <v>319</v>
      </c>
      <c r="B227" s="79">
        <v>45996</v>
      </c>
      <c r="C227" s="32" t="s">
        <v>536</v>
      </c>
      <c r="D227" s="79">
        <v>45996</v>
      </c>
      <c r="E227" s="32" t="s">
        <v>537</v>
      </c>
      <c r="F227" s="84">
        <f t="shared" si="8"/>
        <v>0.60069444444525288</v>
      </c>
    </row>
    <row r="228" spans="1:8">
      <c r="A228" s="32" t="s">
        <v>191</v>
      </c>
      <c r="B228" s="79">
        <v>45996</v>
      </c>
      <c r="C228" s="32" t="s">
        <v>390</v>
      </c>
      <c r="D228" s="79">
        <v>45996</v>
      </c>
      <c r="E228" s="32" t="s">
        <v>538</v>
      </c>
      <c r="F228" s="84">
        <f t="shared" si="8"/>
        <v>0.55069444444961846</v>
      </c>
      <c r="G228" s="32" t="s">
        <v>4</v>
      </c>
      <c r="H228" s="20" t="s">
        <v>539</v>
      </c>
    </row>
    <row r="229" spans="1:8">
      <c r="A229" s="32" t="s">
        <v>376</v>
      </c>
      <c r="B229" s="79">
        <v>45996</v>
      </c>
      <c r="C229" s="32" t="s">
        <v>540</v>
      </c>
      <c r="D229" s="79">
        <v>45996</v>
      </c>
      <c r="E229" s="32" t="s">
        <v>302</v>
      </c>
      <c r="F229" s="84">
        <f t="shared" si="8"/>
        <v>0.64375000000291038</v>
      </c>
    </row>
    <row r="230" spans="1:8">
      <c r="A230" s="32" t="s">
        <v>306</v>
      </c>
      <c r="B230" s="79">
        <v>45996</v>
      </c>
      <c r="C230" s="32" t="s">
        <v>298</v>
      </c>
      <c r="D230" s="79">
        <v>45996</v>
      </c>
      <c r="E230" s="32" t="s">
        <v>303</v>
      </c>
      <c r="F230" s="84">
        <f t="shared" si="8"/>
        <v>3.3333333332848269E-2</v>
      </c>
    </row>
    <row r="231" spans="1:8">
      <c r="A231" s="32" t="s">
        <v>217</v>
      </c>
      <c r="B231" s="79">
        <v>45996</v>
      </c>
      <c r="C231" s="32" t="s">
        <v>196</v>
      </c>
      <c r="D231" s="79">
        <v>45996</v>
      </c>
      <c r="E231" s="32" t="s">
        <v>257</v>
      </c>
      <c r="F231" s="84">
        <f t="shared" si="8"/>
        <v>0.50069444443943212</v>
      </c>
    </row>
    <row r="232" spans="1:8">
      <c r="A232" s="32" t="s">
        <v>198</v>
      </c>
      <c r="B232" s="79">
        <v>45996</v>
      </c>
      <c r="C232" s="32" t="s">
        <v>541</v>
      </c>
      <c r="D232" s="79">
        <v>45997</v>
      </c>
      <c r="E232" s="32" t="s">
        <v>222</v>
      </c>
      <c r="F232" s="84">
        <f t="shared" si="8"/>
        <v>1.0486111111094942</v>
      </c>
    </row>
    <row r="233" spans="1:8">
      <c r="A233" s="32" t="s">
        <v>311</v>
      </c>
      <c r="B233" s="79">
        <v>45996</v>
      </c>
      <c r="C233" s="32" t="s">
        <v>542</v>
      </c>
      <c r="D233" s="79">
        <v>45997</v>
      </c>
      <c r="E233" s="32" t="s">
        <v>543</v>
      </c>
      <c r="F233" s="84">
        <f t="shared" si="8"/>
        <v>0.69652777777810115</v>
      </c>
    </row>
    <row r="234" spans="1:8">
      <c r="A234" s="32" t="s">
        <v>247</v>
      </c>
      <c r="B234" s="79">
        <v>45996</v>
      </c>
      <c r="C234" s="32" t="s">
        <v>542</v>
      </c>
      <c r="D234" s="79">
        <v>45996</v>
      </c>
      <c r="E234" s="32" t="s">
        <v>544</v>
      </c>
      <c r="F234" s="84">
        <f t="shared" si="8"/>
        <v>0.66111111111240461</v>
      </c>
    </row>
    <row r="235" spans="1:8">
      <c r="A235" s="32" t="s">
        <v>250</v>
      </c>
      <c r="B235" s="79">
        <v>45996</v>
      </c>
      <c r="C235" s="32" t="s">
        <v>403</v>
      </c>
      <c r="D235" s="79">
        <v>45996</v>
      </c>
      <c r="E235" s="32" t="s">
        <v>324</v>
      </c>
      <c r="F235" s="84">
        <f t="shared" si="8"/>
        <v>0.63819444444379769</v>
      </c>
    </row>
    <row r="236" spans="1:8">
      <c r="A236" s="32" t="s">
        <v>253</v>
      </c>
      <c r="B236" s="79">
        <v>45996</v>
      </c>
      <c r="C236" s="32" t="s">
        <v>545</v>
      </c>
      <c r="D236" s="79">
        <v>45996</v>
      </c>
      <c r="E236" s="32" t="s">
        <v>546</v>
      </c>
      <c r="F236" s="84">
        <f t="shared" si="8"/>
        <v>0.61527777777519077</v>
      </c>
    </row>
    <row r="237" spans="1:8">
      <c r="A237" s="32" t="s">
        <v>261</v>
      </c>
      <c r="B237" s="79">
        <v>45996</v>
      </c>
      <c r="C237" s="32" t="s">
        <v>227</v>
      </c>
      <c r="D237" s="79">
        <v>45996</v>
      </c>
      <c r="E237" s="32" t="s">
        <v>547</v>
      </c>
      <c r="F237" s="84">
        <f t="shared" si="8"/>
        <v>0.60416666667151731</v>
      </c>
    </row>
    <row r="238" spans="1:8">
      <c r="A238" s="32" t="s">
        <v>306</v>
      </c>
      <c r="B238" s="79">
        <v>45996</v>
      </c>
      <c r="C238" s="32" t="s">
        <v>227</v>
      </c>
      <c r="D238" s="79">
        <v>45996</v>
      </c>
      <c r="E238" s="32" t="s">
        <v>511</v>
      </c>
      <c r="F238" s="84">
        <f t="shared" si="8"/>
        <v>0.55902777778101154</v>
      </c>
    </row>
    <row r="239" spans="1:8">
      <c r="A239" s="32" t="s">
        <v>219</v>
      </c>
      <c r="B239" s="79">
        <v>45996</v>
      </c>
      <c r="C239" s="32" t="s">
        <v>548</v>
      </c>
      <c r="D239" s="79">
        <v>45996</v>
      </c>
      <c r="E239" s="32" t="s">
        <v>549</v>
      </c>
      <c r="F239" s="84">
        <f t="shared" si="8"/>
        <v>0.48680555555620231</v>
      </c>
    </row>
    <row r="240" spans="1:8">
      <c r="A240" s="32" t="s">
        <v>229</v>
      </c>
      <c r="B240" s="79">
        <v>45996</v>
      </c>
      <c r="C240" s="32" t="s">
        <v>236</v>
      </c>
      <c r="D240" s="79">
        <v>45996</v>
      </c>
      <c r="E240" s="32" t="s">
        <v>550</v>
      </c>
      <c r="F240" s="84">
        <f t="shared" si="8"/>
        <v>0.48750000000291038</v>
      </c>
    </row>
    <row r="241" spans="1:8">
      <c r="A241" s="32" t="s">
        <v>314</v>
      </c>
      <c r="B241" s="79">
        <v>45996</v>
      </c>
      <c r="C241" s="32" t="s">
        <v>551</v>
      </c>
      <c r="D241" s="79">
        <v>45997</v>
      </c>
      <c r="E241" s="32" t="s">
        <v>317</v>
      </c>
      <c r="F241" s="84">
        <f t="shared" si="8"/>
        <v>0.65694444444670808</v>
      </c>
    </row>
    <row r="242" spans="1:8">
      <c r="A242" s="32" t="s">
        <v>210</v>
      </c>
      <c r="B242" s="79">
        <v>45996</v>
      </c>
      <c r="C242" s="32" t="s">
        <v>327</v>
      </c>
      <c r="D242" s="79">
        <v>45996</v>
      </c>
      <c r="E242" s="32" t="s">
        <v>552</v>
      </c>
      <c r="F242" s="84">
        <f t="shared" si="8"/>
        <v>0.48888888888905058</v>
      </c>
    </row>
    <row r="243" spans="1:8">
      <c r="A243" s="32" t="s">
        <v>212</v>
      </c>
      <c r="B243" s="79">
        <v>45996</v>
      </c>
      <c r="C243" s="32" t="s">
        <v>553</v>
      </c>
      <c r="D243" s="79">
        <v>45996</v>
      </c>
      <c r="E243" s="32" t="s">
        <v>554</v>
      </c>
      <c r="F243" s="84">
        <f t="shared" si="8"/>
        <v>0.47777777777810115</v>
      </c>
    </row>
    <row r="244" spans="1:8">
      <c r="A244" s="32" t="s">
        <v>232</v>
      </c>
      <c r="B244" s="79">
        <v>45996</v>
      </c>
      <c r="C244" s="32" t="s">
        <v>555</v>
      </c>
      <c r="D244" s="79">
        <v>45996</v>
      </c>
      <c r="E244" s="32" t="s">
        <v>556</v>
      </c>
      <c r="F244" s="84">
        <f t="shared" si="8"/>
        <v>0.35000000000582077</v>
      </c>
    </row>
    <row r="245" spans="1:8">
      <c r="A245" s="32" t="s">
        <v>241</v>
      </c>
      <c r="B245" s="79">
        <v>45996</v>
      </c>
      <c r="C245" s="32" t="s">
        <v>557</v>
      </c>
      <c r="D245" s="79">
        <v>45996</v>
      </c>
      <c r="E245" s="32" t="s">
        <v>255</v>
      </c>
      <c r="F245" s="84">
        <f t="shared" si="8"/>
        <v>0.34166666666715173</v>
      </c>
    </row>
    <row r="246" spans="1:8">
      <c r="A246" s="32" t="s">
        <v>238</v>
      </c>
      <c r="B246" s="79">
        <v>45996</v>
      </c>
      <c r="C246" s="32" t="s">
        <v>558</v>
      </c>
      <c r="D246" s="79">
        <v>45996</v>
      </c>
      <c r="E246" s="32" t="s">
        <v>559</v>
      </c>
      <c r="F246" s="84">
        <f t="shared" si="8"/>
        <v>2.2222222221898846E-2</v>
      </c>
    </row>
    <row r="247" spans="1:8">
      <c r="A247" s="32" t="s">
        <v>560</v>
      </c>
      <c r="B247" s="79">
        <v>45996</v>
      </c>
      <c r="C247" s="32" t="s">
        <v>332</v>
      </c>
      <c r="D247" s="79">
        <v>45996</v>
      </c>
      <c r="E247" s="32" t="s">
        <v>561</v>
      </c>
      <c r="F247" s="84">
        <f t="shared" si="8"/>
        <v>1.1805555557657499E-2</v>
      </c>
    </row>
    <row r="248" spans="1:8">
      <c r="A248" s="32" t="s">
        <v>224</v>
      </c>
      <c r="B248" s="79">
        <v>45996</v>
      </c>
      <c r="C248" s="32" t="s">
        <v>482</v>
      </c>
      <c r="D248" s="79">
        <v>45996</v>
      </c>
      <c r="E248" s="32" t="s">
        <v>562</v>
      </c>
      <c r="F248" s="84">
        <f t="shared" si="8"/>
        <v>0.48124999999708962</v>
      </c>
    </row>
    <row r="249" spans="1:8">
      <c r="A249" s="32" t="s">
        <v>235</v>
      </c>
      <c r="B249" s="79">
        <v>45996</v>
      </c>
      <c r="C249" s="32" t="s">
        <v>336</v>
      </c>
      <c r="D249" s="79">
        <v>45996</v>
      </c>
      <c r="E249" s="32" t="s">
        <v>221</v>
      </c>
      <c r="F249" s="84">
        <f t="shared" si="8"/>
        <v>0.50624999999854481</v>
      </c>
    </row>
    <row r="250" spans="1:8">
      <c r="A250" s="32" t="s">
        <v>238</v>
      </c>
      <c r="B250" s="79">
        <v>45996</v>
      </c>
      <c r="C250" s="32" t="s">
        <v>426</v>
      </c>
      <c r="D250" s="79">
        <v>45996</v>
      </c>
      <c r="E250" s="32" t="s">
        <v>563</v>
      </c>
      <c r="F250" s="84">
        <f t="shared" si="8"/>
        <v>0.2930555555576575</v>
      </c>
    </row>
    <row r="251" spans="1:8">
      <c r="A251" s="32" t="s">
        <v>560</v>
      </c>
      <c r="B251" s="79">
        <v>45996</v>
      </c>
      <c r="C251" s="32" t="s">
        <v>564</v>
      </c>
      <c r="D251" s="79">
        <v>45996</v>
      </c>
      <c r="E251" s="32" t="s">
        <v>565</v>
      </c>
      <c r="F251" s="84">
        <f t="shared" si="8"/>
        <v>2.7083333334303461E-2</v>
      </c>
    </row>
    <row r="252" spans="1:8">
      <c r="A252" s="32" t="s">
        <v>244</v>
      </c>
      <c r="B252" s="79">
        <v>45996</v>
      </c>
      <c r="C252" s="32" t="s">
        <v>566</v>
      </c>
      <c r="D252" s="79">
        <v>45996</v>
      </c>
      <c r="E252" s="32" t="s">
        <v>567</v>
      </c>
      <c r="F252" s="84">
        <f t="shared" si="8"/>
        <v>0.25486111111240461</v>
      </c>
    </row>
    <row r="253" spans="1:8">
      <c r="A253" s="32" t="s">
        <v>560</v>
      </c>
      <c r="B253" s="79">
        <v>45996</v>
      </c>
      <c r="C253" s="32" t="s">
        <v>565</v>
      </c>
      <c r="D253" s="79">
        <v>45996</v>
      </c>
      <c r="E253" s="32" t="s">
        <v>568</v>
      </c>
      <c r="F253" s="84">
        <f t="shared" si="8"/>
        <v>0.11250000000291038</v>
      </c>
      <c r="G253" s="32" t="s">
        <v>4</v>
      </c>
      <c r="H253" s="80" t="s">
        <v>569</v>
      </c>
    </row>
    <row r="254" spans="1:8">
      <c r="A254" s="32" t="s">
        <v>204</v>
      </c>
      <c r="B254" s="79">
        <v>45996</v>
      </c>
      <c r="C254" s="32" t="s">
        <v>259</v>
      </c>
      <c r="D254" s="79">
        <v>45997</v>
      </c>
      <c r="E254" s="32" t="s">
        <v>570</v>
      </c>
      <c r="F254" s="84">
        <f t="shared" si="8"/>
        <v>0.54861111110949423</v>
      </c>
    </row>
    <row r="255" spans="1:8">
      <c r="A255" s="32" t="s">
        <v>284</v>
      </c>
      <c r="B255" s="79">
        <v>45996</v>
      </c>
      <c r="C255" s="32" t="s">
        <v>571</v>
      </c>
      <c r="D255" s="79">
        <v>45996</v>
      </c>
      <c r="E255" s="32" t="s">
        <v>572</v>
      </c>
      <c r="F255" s="84">
        <f t="shared" si="8"/>
        <v>0.16527777777810115</v>
      </c>
    </row>
    <row r="256" spans="1:8">
      <c r="A256" s="32" t="s">
        <v>284</v>
      </c>
      <c r="B256" s="79">
        <v>45996</v>
      </c>
      <c r="C256" s="32" t="s">
        <v>572</v>
      </c>
      <c r="D256" s="79">
        <v>45996</v>
      </c>
      <c r="E256" s="32" t="s">
        <v>573</v>
      </c>
      <c r="F256" s="84">
        <f t="shared" si="8"/>
        <v>9.5833333332848269E-2</v>
      </c>
      <c r="G256" s="32" t="s">
        <v>4</v>
      </c>
      <c r="H256" s="80" t="s">
        <v>574</v>
      </c>
    </row>
    <row r="257" spans="1:8">
      <c r="A257" s="32" t="s">
        <v>238</v>
      </c>
      <c r="B257" s="79">
        <v>45996</v>
      </c>
      <c r="C257" s="32" t="s">
        <v>575</v>
      </c>
      <c r="D257" s="79">
        <v>45996</v>
      </c>
      <c r="E257" s="32" t="s">
        <v>576</v>
      </c>
      <c r="F257" s="84">
        <f t="shared" si="8"/>
        <v>7.5694444443797693E-2</v>
      </c>
    </row>
    <row r="258" spans="1:8">
      <c r="A258" s="32" t="s">
        <v>241</v>
      </c>
      <c r="B258" s="79">
        <v>45996</v>
      </c>
      <c r="C258" s="32" t="s">
        <v>577</v>
      </c>
      <c r="D258" s="79">
        <v>45996</v>
      </c>
      <c r="E258" s="32" t="s">
        <v>467</v>
      </c>
      <c r="F258" s="84">
        <f t="shared" si="8"/>
        <v>7.7777777776645962E-2</v>
      </c>
    </row>
    <row r="259" spans="1:8">
      <c r="A259" s="32" t="s">
        <v>232</v>
      </c>
      <c r="B259" s="79">
        <v>45996</v>
      </c>
      <c r="C259" s="32" t="s">
        <v>257</v>
      </c>
      <c r="D259" s="79">
        <v>45996</v>
      </c>
      <c r="E259" s="32" t="s">
        <v>578</v>
      </c>
      <c r="F259" s="84">
        <f t="shared" si="8"/>
        <v>7.8472222223354038E-2</v>
      </c>
    </row>
    <row r="260" spans="1:8">
      <c r="A260" s="32" t="s">
        <v>201</v>
      </c>
      <c r="B260" s="79">
        <v>45996</v>
      </c>
      <c r="C260" s="32" t="s">
        <v>202</v>
      </c>
      <c r="D260" s="79">
        <v>45997</v>
      </c>
      <c r="E260" s="32" t="s">
        <v>203</v>
      </c>
      <c r="F260" s="84">
        <f t="shared" si="8"/>
        <v>0.50069444443943212</v>
      </c>
    </row>
    <row r="261" spans="1:8">
      <c r="A261" s="32" t="s">
        <v>195</v>
      </c>
      <c r="B261" s="79">
        <v>45996</v>
      </c>
      <c r="C261" s="32" t="s">
        <v>579</v>
      </c>
      <c r="D261" s="79">
        <v>45997</v>
      </c>
      <c r="E261" s="32" t="s">
        <v>203</v>
      </c>
      <c r="F261" s="84">
        <f t="shared" si="8"/>
        <v>0.49374999999417923</v>
      </c>
    </row>
    <row r="262" spans="1:8">
      <c r="A262" s="32" t="s">
        <v>191</v>
      </c>
      <c r="B262" s="79">
        <v>45996</v>
      </c>
      <c r="C262" s="32" t="s">
        <v>538</v>
      </c>
      <c r="D262" s="79">
        <v>45996</v>
      </c>
      <c r="E262" s="32" t="s">
        <v>580</v>
      </c>
      <c r="F262" s="84">
        <f t="shared" si="8"/>
        <v>3.5416666665696539E-2</v>
      </c>
      <c r="H262" s="80" t="s">
        <v>389</v>
      </c>
    </row>
    <row r="263" spans="1:8">
      <c r="A263" s="32" t="s">
        <v>191</v>
      </c>
      <c r="B263" s="79">
        <v>45996</v>
      </c>
      <c r="C263" s="32" t="s">
        <v>580</v>
      </c>
      <c r="D263" s="79">
        <v>45998</v>
      </c>
      <c r="E263" s="32" t="s">
        <v>581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582</v>
      </c>
    </row>
    <row r="264" spans="1:8">
      <c r="A264" s="32" t="s">
        <v>309</v>
      </c>
      <c r="B264" s="79">
        <v>45997</v>
      </c>
      <c r="C264" s="32" t="s">
        <v>583</v>
      </c>
      <c r="D264" s="79">
        <v>45997</v>
      </c>
      <c r="E264" s="32" t="s">
        <v>223</v>
      </c>
      <c r="F264" s="84">
        <f t="shared" si="9"/>
        <v>0.54236111111094942</v>
      </c>
    </row>
    <row r="265" spans="1:8">
      <c r="A265" s="32" t="s">
        <v>217</v>
      </c>
      <c r="B265" s="79">
        <v>45997</v>
      </c>
      <c r="C265" s="32" t="s">
        <v>196</v>
      </c>
      <c r="D265" s="79">
        <v>45997</v>
      </c>
      <c r="E265" s="32" t="s">
        <v>257</v>
      </c>
      <c r="F265" s="84">
        <f t="shared" si="9"/>
        <v>0.50069444443943212</v>
      </c>
    </row>
    <row r="266" spans="1:8">
      <c r="A266" s="32" t="s">
        <v>207</v>
      </c>
      <c r="B266" s="79">
        <v>45997</v>
      </c>
      <c r="C266" s="32" t="s">
        <v>584</v>
      </c>
      <c r="D266" s="79">
        <v>45997</v>
      </c>
      <c r="E266" s="32" t="s">
        <v>585</v>
      </c>
      <c r="F266" s="84">
        <f t="shared" si="9"/>
        <v>0.49444444444816327</v>
      </c>
    </row>
    <row r="267" spans="1:8">
      <c r="A267" s="32" t="s">
        <v>204</v>
      </c>
      <c r="B267" s="79">
        <v>45997</v>
      </c>
      <c r="C267" s="32" t="s">
        <v>196</v>
      </c>
      <c r="D267" s="79">
        <v>45997</v>
      </c>
      <c r="E267" s="32" t="s">
        <v>538</v>
      </c>
      <c r="F267" s="84">
        <f t="shared" si="9"/>
        <v>0.54236111111094942</v>
      </c>
    </row>
    <row r="268" spans="1:8">
      <c r="A268" s="32" t="s">
        <v>284</v>
      </c>
      <c r="B268" s="79">
        <v>45997</v>
      </c>
      <c r="C268" s="32" t="s">
        <v>470</v>
      </c>
      <c r="D268" s="79">
        <v>45997</v>
      </c>
      <c r="E268" s="32" t="s">
        <v>586</v>
      </c>
      <c r="F268" s="84">
        <f t="shared" si="9"/>
        <v>0.37222222222044365</v>
      </c>
    </row>
    <row r="269" spans="1:8">
      <c r="A269" s="32" t="s">
        <v>319</v>
      </c>
      <c r="B269" s="79">
        <v>45997</v>
      </c>
      <c r="C269" s="32" t="s">
        <v>225</v>
      </c>
      <c r="D269" s="79">
        <v>45997</v>
      </c>
      <c r="E269" s="32" t="s">
        <v>587</v>
      </c>
      <c r="F269" s="84">
        <f t="shared" si="9"/>
        <v>0.51319444444379769</v>
      </c>
    </row>
    <row r="270" spans="1:8">
      <c r="A270" s="32" t="s">
        <v>376</v>
      </c>
      <c r="B270" s="79">
        <v>45997</v>
      </c>
      <c r="C270" s="32" t="s">
        <v>588</v>
      </c>
      <c r="D270" s="79">
        <v>45997</v>
      </c>
      <c r="E270" s="32" t="s">
        <v>589</v>
      </c>
      <c r="F270" s="84">
        <f t="shared" si="9"/>
        <v>0.53819444444525288</v>
      </c>
    </row>
    <row r="271" spans="1:8">
      <c r="A271" s="32" t="s">
        <v>306</v>
      </c>
      <c r="B271" s="79">
        <v>45997</v>
      </c>
      <c r="C271" s="32" t="s">
        <v>548</v>
      </c>
      <c r="D271" s="79">
        <v>45997</v>
      </c>
      <c r="E271" s="32" t="s">
        <v>590</v>
      </c>
      <c r="F271" s="84">
        <f t="shared" si="9"/>
        <v>0.55208333332848269</v>
      </c>
    </row>
    <row r="272" spans="1:8">
      <c r="A272" s="32" t="s">
        <v>311</v>
      </c>
      <c r="B272" s="79">
        <v>45997</v>
      </c>
      <c r="C272" s="32" t="s">
        <v>591</v>
      </c>
      <c r="D272" s="79">
        <v>45997</v>
      </c>
      <c r="E272" s="32" t="s">
        <v>592</v>
      </c>
      <c r="F272" s="84">
        <f t="shared" si="9"/>
        <v>0.55902777777373558</v>
      </c>
    </row>
    <row r="273" spans="1:6">
      <c r="A273" s="32" t="s">
        <v>314</v>
      </c>
      <c r="B273" s="79">
        <v>45997</v>
      </c>
      <c r="C273" s="32" t="s">
        <v>555</v>
      </c>
      <c r="D273" s="79">
        <v>45997</v>
      </c>
      <c r="E273" s="32" t="s">
        <v>564</v>
      </c>
      <c r="F273" s="84">
        <f t="shared" si="9"/>
        <v>5.8333333334303461E-2</v>
      </c>
    </row>
    <row r="274" spans="1:6">
      <c r="A274" s="32" t="s">
        <v>247</v>
      </c>
      <c r="B274" s="79">
        <v>45997</v>
      </c>
      <c r="C274" s="32" t="s">
        <v>558</v>
      </c>
      <c r="D274" s="79">
        <v>45997</v>
      </c>
      <c r="E274" s="32" t="s">
        <v>472</v>
      </c>
      <c r="F274" s="84">
        <f t="shared" si="9"/>
        <v>0.54999999999563443</v>
      </c>
    </row>
    <row r="275" spans="1:6">
      <c r="A275" s="32" t="s">
        <v>250</v>
      </c>
      <c r="B275" s="79">
        <v>45997</v>
      </c>
      <c r="C275" s="32" t="s">
        <v>593</v>
      </c>
      <c r="D275" s="79">
        <v>45997</v>
      </c>
      <c r="E275" s="32" t="s">
        <v>275</v>
      </c>
      <c r="F275" s="84">
        <f t="shared" si="9"/>
        <v>0.56111111111385981</v>
      </c>
    </row>
    <row r="276" spans="1:6">
      <c r="A276" s="32" t="s">
        <v>253</v>
      </c>
      <c r="B276" s="79">
        <v>45997</v>
      </c>
      <c r="C276" s="32" t="s">
        <v>594</v>
      </c>
      <c r="D276" s="79">
        <v>45997</v>
      </c>
      <c r="E276" s="32" t="s">
        <v>595</v>
      </c>
      <c r="F276" s="84">
        <f t="shared" si="9"/>
        <v>0.57777777777664596</v>
      </c>
    </row>
    <row r="277" spans="1:6">
      <c r="A277" s="32" t="s">
        <v>261</v>
      </c>
      <c r="B277" s="79">
        <v>45997</v>
      </c>
      <c r="C277" s="32" t="s">
        <v>337</v>
      </c>
      <c r="D277" s="79">
        <v>45997</v>
      </c>
      <c r="E277" s="32" t="s">
        <v>596</v>
      </c>
      <c r="F277" s="84">
        <f t="shared" si="9"/>
        <v>0.58611111110803904</v>
      </c>
    </row>
    <row r="278" spans="1:6">
      <c r="A278" s="32" t="s">
        <v>266</v>
      </c>
      <c r="B278" s="79">
        <v>45997</v>
      </c>
      <c r="C278" s="32" t="s">
        <v>597</v>
      </c>
      <c r="D278" s="79">
        <v>45997</v>
      </c>
      <c r="E278" s="32" t="s">
        <v>200</v>
      </c>
      <c r="F278" s="84">
        <f t="shared" si="9"/>
        <v>0.586111111115315</v>
      </c>
    </row>
    <row r="279" spans="1:6">
      <c r="A279" s="32" t="s">
        <v>269</v>
      </c>
      <c r="B279" s="79">
        <v>45997</v>
      </c>
      <c r="C279" s="32" t="s">
        <v>426</v>
      </c>
      <c r="D279" s="79">
        <v>45997</v>
      </c>
      <c r="E279" s="32" t="s">
        <v>598</v>
      </c>
      <c r="F279" s="84">
        <f t="shared" si="9"/>
        <v>0.58888888889487134</v>
      </c>
    </row>
    <row r="280" spans="1:6">
      <c r="A280" s="32" t="s">
        <v>272</v>
      </c>
      <c r="B280" s="79">
        <v>45997</v>
      </c>
      <c r="C280" s="32" t="s">
        <v>599</v>
      </c>
      <c r="D280" s="79">
        <v>45998</v>
      </c>
      <c r="E280" s="32" t="s">
        <v>600</v>
      </c>
      <c r="F280" s="84">
        <f t="shared" si="9"/>
        <v>0.59652777777955635</v>
      </c>
    </row>
    <row r="281" spans="1:6">
      <c r="A281" s="32" t="s">
        <v>329</v>
      </c>
      <c r="B281" s="79">
        <v>45997</v>
      </c>
      <c r="C281" s="32" t="s">
        <v>564</v>
      </c>
      <c r="D281" s="79">
        <v>45998</v>
      </c>
      <c r="E281" s="32" t="s">
        <v>601</v>
      </c>
      <c r="F281" s="84">
        <f t="shared" si="9"/>
        <v>0.59999999999854481</v>
      </c>
    </row>
    <row r="282" spans="1:6">
      <c r="A282" s="32" t="s">
        <v>219</v>
      </c>
      <c r="B282" s="79">
        <v>45997</v>
      </c>
      <c r="C282" s="32" t="s">
        <v>342</v>
      </c>
      <c r="D282" s="79">
        <v>45997</v>
      </c>
      <c r="E282" s="32" t="s">
        <v>602</v>
      </c>
      <c r="F282" s="84">
        <f t="shared" si="9"/>
        <v>4.0972222224809229E-2</v>
      </c>
    </row>
    <row r="283" spans="1:6">
      <c r="A283" s="32" t="s">
        <v>229</v>
      </c>
      <c r="B283" s="79">
        <v>45997</v>
      </c>
      <c r="C283" s="32" t="s">
        <v>603</v>
      </c>
      <c r="D283" s="79">
        <v>45997</v>
      </c>
      <c r="E283" s="32" t="s">
        <v>604</v>
      </c>
      <c r="F283" s="84">
        <f t="shared" si="9"/>
        <v>2.6388888887595385E-2</v>
      </c>
    </row>
    <row r="284" spans="1:6">
      <c r="A284" s="32" t="s">
        <v>210</v>
      </c>
      <c r="B284" s="79">
        <v>45997</v>
      </c>
      <c r="C284" s="32" t="s">
        <v>605</v>
      </c>
      <c r="D284" s="79">
        <v>45997</v>
      </c>
      <c r="E284" s="32" t="s">
        <v>420</v>
      </c>
      <c r="F284" s="84">
        <f t="shared" si="9"/>
        <v>4.4444444443797693E-2</v>
      </c>
    </row>
    <row r="285" spans="1:6">
      <c r="A285" s="32" t="s">
        <v>224</v>
      </c>
      <c r="B285" s="79">
        <v>45997</v>
      </c>
      <c r="C285" s="32" t="s">
        <v>606</v>
      </c>
      <c r="D285" s="79">
        <v>45997</v>
      </c>
      <c r="E285" s="32" t="s">
        <v>607</v>
      </c>
      <c r="F285" s="84">
        <f t="shared" si="9"/>
        <v>5.0000000002910383E-2</v>
      </c>
    </row>
    <row r="286" spans="1:6">
      <c r="A286" s="32" t="s">
        <v>212</v>
      </c>
      <c r="B286" s="79">
        <v>45997</v>
      </c>
      <c r="C286" s="32" t="s">
        <v>608</v>
      </c>
      <c r="D286" s="79">
        <v>45997</v>
      </c>
      <c r="E286" s="32" t="s">
        <v>609</v>
      </c>
      <c r="F286" s="84">
        <f t="shared" si="9"/>
        <v>1.4583333337213844E-2</v>
      </c>
    </row>
    <row r="287" spans="1:6">
      <c r="A287" s="32" t="s">
        <v>195</v>
      </c>
      <c r="B287" s="79">
        <v>45997</v>
      </c>
      <c r="C287" s="32" t="s">
        <v>610</v>
      </c>
      <c r="D287" s="79">
        <v>45998</v>
      </c>
      <c r="E287" s="32" t="s">
        <v>285</v>
      </c>
      <c r="F287" s="84">
        <f t="shared" si="9"/>
        <v>0.54444444444379769</v>
      </c>
    </row>
    <row r="288" spans="1:6">
      <c r="A288" s="32" t="s">
        <v>229</v>
      </c>
      <c r="B288" s="79">
        <v>45997</v>
      </c>
      <c r="C288" s="32" t="s">
        <v>611</v>
      </c>
      <c r="D288" s="79">
        <v>45997</v>
      </c>
      <c r="E288" s="32" t="s">
        <v>612</v>
      </c>
      <c r="F288" s="84">
        <f t="shared" si="9"/>
        <v>2.7777777781011537E-2</v>
      </c>
    </row>
    <row r="289" spans="1:8">
      <c r="A289" s="32" t="s">
        <v>212</v>
      </c>
      <c r="B289" s="79">
        <v>45997</v>
      </c>
      <c r="C289" s="32" t="s">
        <v>613</v>
      </c>
      <c r="D289" s="79">
        <v>45997</v>
      </c>
      <c r="E289" s="32" t="s">
        <v>489</v>
      </c>
      <c r="F289" s="84">
        <f t="shared" si="9"/>
        <v>0.13888888889050577</v>
      </c>
    </row>
    <row r="290" spans="1:8">
      <c r="A290" s="32" t="s">
        <v>224</v>
      </c>
      <c r="B290" s="79">
        <v>45997</v>
      </c>
      <c r="C290" s="32" t="s">
        <v>355</v>
      </c>
      <c r="D290" s="79">
        <v>45997</v>
      </c>
      <c r="E290" s="32" t="s">
        <v>614</v>
      </c>
      <c r="F290" s="84">
        <f t="shared" si="9"/>
        <v>0.11041666667006211</v>
      </c>
    </row>
    <row r="291" spans="1:8">
      <c r="A291" s="32" t="s">
        <v>219</v>
      </c>
      <c r="B291" s="79">
        <v>45997</v>
      </c>
      <c r="C291" s="32" t="s">
        <v>615</v>
      </c>
      <c r="D291" s="79">
        <v>45997</v>
      </c>
      <c r="E291" s="32" t="s">
        <v>616</v>
      </c>
      <c r="F291" s="84">
        <f t="shared" si="9"/>
        <v>2.7777777773735579E-2</v>
      </c>
    </row>
    <row r="292" spans="1:8">
      <c r="A292" s="32" t="s">
        <v>210</v>
      </c>
      <c r="B292" s="79">
        <v>45997</v>
      </c>
      <c r="C292" s="32" t="s">
        <v>617</v>
      </c>
      <c r="D292" s="79">
        <v>45997</v>
      </c>
      <c r="E292" s="32" t="s">
        <v>448</v>
      </c>
      <c r="F292" s="84">
        <f t="shared" si="9"/>
        <v>8.8194444448163267E-2</v>
      </c>
    </row>
    <row r="293" spans="1:8">
      <c r="A293" s="32" t="s">
        <v>219</v>
      </c>
      <c r="B293" s="79">
        <v>45997</v>
      </c>
      <c r="C293" s="32" t="s">
        <v>618</v>
      </c>
      <c r="D293" s="79">
        <v>45997</v>
      </c>
      <c r="E293" s="32" t="s">
        <v>619</v>
      </c>
      <c r="F293" s="84">
        <f t="shared" si="9"/>
        <v>0.15833333333284827</v>
      </c>
    </row>
    <row r="294" spans="1:8">
      <c r="A294" s="32" t="s">
        <v>229</v>
      </c>
      <c r="B294" s="79">
        <v>45997</v>
      </c>
      <c r="C294" s="32" t="s">
        <v>442</v>
      </c>
      <c r="D294" s="79">
        <v>45997</v>
      </c>
      <c r="E294" s="32" t="s">
        <v>180</v>
      </c>
      <c r="F294" s="84">
        <f t="shared" si="9"/>
        <v>0.14444444444961846</v>
      </c>
    </row>
    <row r="295" spans="1:8">
      <c r="A295" s="32" t="s">
        <v>241</v>
      </c>
      <c r="B295" s="79">
        <v>45997</v>
      </c>
      <c r="C295" s="32" t="s">
        <v>620</v>
      </c>
      <c r="D295" s="79">
        <v>45997</v>
      </c>
      <c r="E295" s="32" t="s">
        <v>621</v>
      </c>
      <c r="F295" s="84">
        <f t="shared" si="9"/>
        <v>1.8055555556202307E-2</v>
      </c>
    </row>
    <row r="296" spans="1:8">
      <c r="A296" s="32" t="s">
        <v>198</v>
      </c>
      <c r="B296" s="79">
        <v>45997</v>
      </c>
      <c r="C296" s="32" t="s">
        <v>356</v>
      </c>
      <c r="D296" s="79">
        <v>45999</v>
      </c>
      <c r="E296" s="32" t="s">
        <v>622</v>
      </c>
      <c r="F296" s="84">
        <f>(D296 + TIME(LEFT(E296, 2), MID(E296, 3, 2), 0)) - (B296 + TIME(LEFT(C296, 2), MID(C296, 3, 2), 0))</f>
        <v>1.6256944444394321</v>
      </c>
    </row>
    <row r="297" spans="1:8">
      <c r="A297" s="32" t="s">
        <v>284</v>
      </c>
      <c r="B297" s="79">
        <v>45997</v>
      </c>
      <c r="C297" s="32" t="s">
        <v>586</v>
      </c>
      <c r="D297" s="79">
        <v>45997</v>
      </c>
      <c r="E297" s="32" t="s">
        <v>623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624</v>
      </c>
    </row>
    <row r="298" spans="1:8">
      <c r="A298" s="32" t="s">
        <v>210</v>
      </c>
      <c r="B298" s="79">
        <v>45997</v>
      </c>
      <c r="C298" s="32" t="s">
        <v>625</v>
      </c>
      <c r="D298" s="79">
        <v>45997</v>
      </c>
      <c r="E298" s="32" t="s">
        <v>368</v>
      </c>
      <c r="F298" s="84">
        <f t="shared" si="10"/>
        <v>4.1666666664241347E-2</v>
      </c>
    </row>
    <row r="299" spans="1:8">
      <c r="A299" s="32" t="s">
        <v>224</v>
      </c>
      <c r="B299" s="79">
        <v>45997</v>
      </c>
      <c r="C299" s="32" t="s">
        <v>626</v>
      </c>
      <c r="D299" s="79">
        <v>45997</v>
      </c>
      <c r="E299" s="32" t="s">
        <v>627</v>
      </c>
      <c r="F299" s="84">
        <f t="shared" si="10"/>
        <v>4.0277777778101154E-2</v>
      </c>
    </row>
    <row r="300" spans="1:8">
      <c r="A300" s="32" t="s">
        <v>212</v>
      </c>
      <c r="B300" s="79">
        <v>45997</v>
      </c>
      <c r="C300" s="32" t="s">
        <v>628</v>
      </c>
      <c r="D300" s="79">
        <v>45997</v>
      </c>
      <c r="E300" s="32" t="s">
        <v>629</v>
      </c>
      <c r="F300" s="84">
        <f t="shared" si="10"/>
        <v>3.888888889196096E-2</v>
      </c>
    </row>
    <row r="301" spans="1:8">
      <c r="A301" s="32" t="s">
        <v>241</v>
      </c>
      <c r="B301" s="79">
        <v>45997</v>
      </c>
      <c r="C301" s="32" t="s">
        <v>630</v>
      </c>
      <c r="D301" s="79">
        <v>45997</v>
      </c>
      <c r="E301" s="32" t="s">
        <v>451</v>
      </c>
      <c r="F301" s="84">
        <f t="shared" si="10"/>
        <v>1.1805555557657499E-2</v>
      </c>
    </row>
    <row r="302" spans="1:8">
      <c r="A302" s="32" t="s">
        <v>232</v>
      </c>
      <c r="B302" s="79">
        <v>45997</v>
      </c>
      <c r="C302" s="32" t="s">
        <v>575</v>
      </c>
      <c r="D302" s="79">
        <v>45997</v>
      </c>
      <c r="E302" s="32" t="s">
        <v>631</v>
      </c>
      <c r="F302" s="84">
        <f t="shared" si="10"/>
        <v>9.7222222175332718E-3</v>
      </c>
    </row>
    <row r="303" spans="1:8">
      <c r="A303" s="32" t="s">
        <v>238</v>
      </c>
      <c r="B303" s="79">
        <v>45997</v>
      </c>
      <c r="C303" s="32" t="s">
        <v>632</v>
      </c>
      <c r="D303" s="79">
        <v>45997</v>
      </c>
      <c r="E303" s="32" t="s">
        <v>633</v>
      </c>
      <c r="F303" s="84">
        <f t="shared" si="10"/>
        <v>8.333333331393078E-3</v>
      </c>
    </row>
    <row r="304" spans="1:8">
      <c r="A304" s="32" t="s">
        <v>235</v>
      </c>
      <c r="B304" s="79">
        <v>45997</v>
      </c>
      <c r="C304" s="32" t="s">
        <v>364</v>
      </c>
      <c r="D304" s="79">
        <v>45997</v>
      </c>
      <c r="E304" s="32" t="s">
        <v>634</v>
      </c>
      <c r="F304" s="84">
        <f t="shared" si="10"/>
        <v>7.7777777776645962E-2</v>
      </c>
    </row>
    <row r="305" spans="1:8">
      <c r="A305" s="32" t="s">
        <v>201</v>
      </c>
      <c r="B305" s="79">
        <v>45997</v>
      </c>
      <c r="C305" s="32" t="s">
        <v>202</v>
      </c>
      <c r="D305" s="79">
        <v>45997</v>
      </c>
      <c r="E305" s="32" t="s">
        <v>635</v>
      </c>
      <c r="F305" s="84">
        <f t="shared" si="10"/>
        <v>0.13124999999854481</v>
      </c>
      <c r="H305" s="80" t="s">
        <v>636</v>
      </c>
    </row>
    <row r="306" spans="1:8">
      <c r="A306" s="32" t="s">
        <v>207</v>
      </c>
      <c r="B306" s="79">
        <v>45997</v>
      </c>
      <c r="C306" s="32" t="s">
        <v>260</v>
      </c>
      <c r="D306" s="79">
        <v>45998</v>
      </c>
      <c r="E306" s="32" t="s">
        <v>637</v>
      </c>
      <c r="F306" s="84">
        <f t="shared" si="10"/>
        <v>0.46111111110803904</v>
      </c>
    </row>
    <row r="307" spans="1:8">
      <c r="A307" s="32" t="s">
        <v>210</v>
      </c>
      <c r="B307" s="79">
        <v>45997</v>
      </c>
      <c r="C307" s="32" t="s">
        <v>549</v>
      </c>
      <c r="D307" s="79">
        <v>45997</v>
      </c>
      <c r="E307" s="32" t="s">
        <v>454</v>
      </c>
      <c r="F307" s="84">
        <f t="shared" si="10"/>
        <v>4.1666666664241347E-2</v>
      </c>
    </row>
    <row r="308" spans="1:8">
      <c r="A308" s="32" t="s">
        <v>217</v>
      </c>
      <c r="B308" s="79">
        <v>45997</v>
      </c>
      <c r="C308" s="32" t="s">
        <v>638</v>
      </c>
      <c r="D308" s="79">
        <v>45997</v>
      </c>
      <c r="E308" s="32" t="s">
        <v>535</v>
      </c>
      <c r="F308" s="84">
        <f t="shared" si="10"/>
        <v>2.0833333328482695E-3</v>
      </c>
    </row>
    <row r="309" spans="1:8">
      <c r="A309" s="32" t="s">
        <v>201</v>
      </c>
      <c r="B309" s="79">
        <v>45997</v>
      </c>
      <c r="C309" s="32" t="s">
        <v>638</v>
      </c>
      <c r="D309" s="79">
        <v>45998</v>
      </c>
      <c r="E309" s="32" t="s">
        <v>203</v>
      </c>
      <c r="F309" s="84">
        <f t="shared" si="10"/>
        <v>0.351388888884685</v>
      </c>
    </row>
    <row r="310" spans="1:8">
      <c r="A310" s="32" t="s">
        <v>319</v>
      </c>
      <c r="B310" s="79">
        <v>45998</v>
      </c>
      <c r="C310" s="32" t="s">
        <v>516</v>
      </c>
      <c r="D310" s="79">
        <v>45998</v>
      </c>
      <c r="E310" s="32" t="s">
        <v>639</v>
      </c>
      <c r="F310" s="84">
        <f t="shared" si="10"/>
        <v>2.7083333334303461E-2</v>
      </c>
    </row>
    <row r="311" spans="1:8">
      <c r="A311" s="32" t="s">
        <v>376</v>
      </c>
      <c r="B311" s="79">
        <v>45998</v>
      </c>
      <c r="C311" s="32" t="s">
        <v>512</v>
      </c>
      <c r="D311" s="79">
        <v>45998</v>
      </c>
      <c r="E311" s="32" t="s">
        <v>524</v>
      </c>
      <c r="F311" s="84">
        <f t="shared" si="10"/>
        <v>5.694444444088731E-2</v>
      </c>
    </row>
    <row r="312" spans="1:8">
      <c r="A312" s="32" t="s">
        <v>309</v>
      </c>
      <c r="B312" s="79">
        <v>45998</v>
      </c>
      <c r="C312" s="32" t="s">
        <v>512</v>
      </c>
      <c r="D312" s="79">
        <v>45998</v>
      </c>
      <c r="E312" s="32" t="s">
        <v>640</v>
      </c>
      <c r="F312" s="84">
        <f t="shared" si="10"/>
        <v>0.1680555555576575</v>
      </c>
    </row>
    <row r="313" spans="1:8">
      <c r="A313" s="32" t="s">
        <v>311</v>
      </c>
      <c r="B313" s="79">
        <v>45998</v>
      </c>
      <c r="C313" s="32" t="s">
        <v>641</v>
      </c>
      <c r="D313" s="79">
        <v>45998</v>
      </c>
      <c r="E313" s="32" t="s">
        <v>640</v>
      </c>
      <c r="F313" s="84">
        <f t="shared" si="10"/>
        <v>0.16736111111094942</v>
      </c>
    </row>
    <row r="314" spans="1:8">
      <c r="A314" s="32" t="s">
        <v>306</v>
      </c>
      <c r="B314" s="79">
        <v>45998</v>
      </c>
      <c r="C314" s="32" t="s">
        <v>642</v>
      </c>
      <c r="D314" s="79">
        <v>45998</v>
      </c>
      <c r="E314" s="32" t="s">
        <v>643</v>
      </c>
      <c r="F314" s="84">
        <f t="shared" si="10"/>
        <v>0.16666666667151731</v>
      </c>
    </row>
    <row r="315" spans="1:8" ht="28.5">
      <c r="A315" s="32" t="s">
        <v>191</v>
      </c>
      <c r="B315" s="79">
        <v>45998</v>
      </c>
      <c r="C315" s="32" t="s">
        <v>581</v>
      </c>
      <c r="D315" s="79">
        <v>45998</v>
      </c>
      <c r="E315" s="32" t="s">
        <v>644</v>
      </c>
      <c r="F315" s="84">
        <f t="shared" si="10"/>
        <v>0.13194444444525288</v>
      </c>
      <c r="G315" s="32" t="s">
        <v>4</v>
      </c>
      <c r="H315" s="80" t="s">
        <v>645</v>
      </c>
    </row>
    <row r="316" spans="1:8">
      <c r="A316" s="32" t="s">
        <v>204</v>
      </c>
      <c r="B316" s="79">
        <v>45998</v>
      </c>
      <c r="C316" s="32" t="s">
        <v>646</v>
      </c>
      <c r="D316" s="79">
        <v>45998</v>
      </c>
      <c r="E316" s="32" t="s">
        <v>647</v>
      </c>
      <c r="F316" s="84">
        <f t="shared" si="10"/>
        <v>0.45763888888905058</v>
      </c>
    </row>
    <row r="317" spans="1:8">
      <c r="A317" s="32" t="s">
        <v>191</v>
      </c>
      <c r="B317" s="79">
        <v>45998</v>
      </c>
      <c r="C317" s="32" t="s">
        <v>644</v>
      </c>
    </row>
    <row r="318" spans="1:8">
      <c r="A318" s="32" t="s">
        <v>217</v>
      </c>
      <c r="B318" s="79">
        <v>45998</v>
      </c>
      <c r="C318" s="32" t="s">
        <v>196</v>
      </c>
      <c r="D318" s="79">
        <v>45998</v>
      </c>
      <c r="E318" s="32" t="s">
        <v>257</v>
      </c>
      <c r="F318" s="84">
        <f>(D318 + TIME(LEFT(E318, 2), MID(E318, 3, 2), 0)) - (B318 + TIME(LEFT(C318, 2), MID(C318, 3, 2), 0))</f>
        <v>0.50069444443943212</v>
      </c>
    </row>
    <row r="319" spans="1:8">
      <c r="A319" s="32" t="s">
        <v>195</v>
      </c>
      <c r="B319" s="79">
        <v>45998</v>
      </c>
      <c r="C319" s="32" t="s">
        <v>213</v>
      </c>
      <c r="D319" s="79">
        <v>45998</v>
      </c>
      <c r="E319" s="32" t="s">
        <v>538</v>
      </c>
      <c r="F319" s="84">
        <f>(D319 + TIME(LEFT(E319, 2), MID(E319, 3, 2), 0)) - (B319 + TIME(LEFT(C319, 2), MID(C319, 3, 2), 0))</f>
        <v>0.54027777777810115</v>
      </c>
    </row>
    <row r="320" spans="1:8">
      <c r="A320" s="32" t="s">
        <v>319</v>
      </c>
      <c r="B320" s="79">
        <v>45998</v>
      </c>
      <c r="C320" s="32" t="s">
        <v>230</v>
      </c>
      <c r="D320" s="79">
        <v>45998</v>
      </c>
      <c r="E320" s="32" t="s">
        <v>648</v>
      </c>
      <c r="F320" s="84">
        <f t="shared" ref="F320:F326" si="11">(D320 + TIME(LEFT(E320, 2), MID(E320, 3, 2), 0)) - (B320 + TIME(LEFT(C320, 2), MID(C320, 3, 2), 0))</f>
        <v>0.13888888889050577</v>
      </c>
    </row>
    <row r="321" spans="1:8">
      <c r="A321" s="32" t="s">
        <v>376</v>
      </c>
      <c r="B321" s="79">
        <v>45998</v>
      </c>
      <c r="C321" s="32" t="s">
        <v>477</v>
      </c>
      <c r="D321" s="79">
        <v>45998</v>
      </c>
      <c r="E321" s="32" t="s">
        <v>649</v>
      </c>
      <c r="F321" s="84">
        <f t="shared" si="11"/>
        <v>0.27222222222189885</v>
      </c>
    </row>
    <row r="322" spans="1:8">
      <c r="A322" s="32" t="s">
        <v>306</v>
      </c>
      <c r="B322" s="79">
        <v>45998</v>
      </c>
      <c r="C322" s="32" t="s">
        <v>325</v>
      </c>
      <c r="D322" s="79">
        <v>45998</v>
      </c>
      <c r="E322" s="32" t="s">
        <v>650</v>
      </c>
      <c r="F322" s="84">
        <f t="shared" si="11"/>
        <v>0.26527777777664596</v>
      </c>
    </row>
    <row r="323" spans="1:8">
      <c r="A323" s="32" t="s">
        <v>309</v>
      </c>
      <c r="B323" s="79">
        <v>45998</v>
      </c>
      <c r="C323" s="32" t="s">
        <v>239</v>
      </c>
      <c r="D323" s="79">
        <v>45998</v>
      </c>
      <c r="E323" s="32" t="s">
        <v>651</v>
      </c>
      <c r="F323" s="84">
        <f t="shared" si="11"/>
        <v>0.2722222222291748</v>
      </c>
    </row>
    <row r="324" spans="1:8">
      <c r="A324" s="32" t="s">
        <v>311</v>
      </c>
      <c r="B324" s="79">
        <v>45998</v>
      </c>
      <c r="C324" s="32" t="s">
        <v>652</v>
      </c>
      <c r="D324" s="79">
        <v>45998</v>
      </c>
      <c r="E324" s="32" t="s">
        <v>653</v>
      </c>
      <c r="F324" s="84">
        <f t="shared" si="11"/>
        <v>0.30625000000145519</v>
      </c>
    </row>
    <row r="325" spans="1:8">
      <c r="A325" s="32" t="s">
        <v>247</v>
      </c>
      <c r="B325" s="79">
        <v>45998</v>
      </c>
      <c r="C325" s="32" t="s">
        <v>654</v>
      </c>
      <c r="D325" s="79">
        <v>45998</v>
      </c>
      <c r="E325" s="32" t="s">
        <v>655</v>
      </c>
      <c r="F325" s="84">
        <f t="shared" si="11"/>
        <v>0.27708333333430346</v>
      </c>
    </row>
    <row r="326" spans="1:8">
      <c r="A326" s="32" t="s">
        <v>250</v>
      </c>
      <c r="B326" s="79">
        <v>45998</v>
      </c>
      <c r="C326" s="32" t="s">
        <v>490</v>
      </c>
      <c r="D326" s="79">
        <v>45998</v>
      </c>
      <c r="E326" s="32" t="s">
        <v>472</v>
      </c>
      <c r="F326" s="84">
        <f t="shared" si="11"/>
        <v>0.53749999999854481</v>
      </c>
    </row>
    <row r="327" spans="1:8">
      <c r="A327" s="32" t="s">
        <v>253</v>
      </c>
      <c r="B327" s="79">
        <v>45998</v>
      </c>
      <c r="C327" s="32" t="s">
        <v>656</v>
      </c>
      <c r="D327" s="79">
        <v>45998</v>
      </c>
      <c r="E327" s="32" t="s">
        <v>657</v>
      </c>
      <c r="F327" s="84">
        <f>(D327 + TIME(LEFT(E327, 2), MID(E327, 3, 2), 0)) - (B327 + TIME(LEFT(C327, 2), MID(C327, 3, 2), 0))</f>
        <v>0.54652777777664596</v>
      </c>
    </row>
    <row r="328" spans="1:8">
      <c r="A328" s="32" t="s">
        <v>261</v>
      </c>
      <c r="B328" s="79">
        <v>45998</v>
      </c>
      <c r="C328" s="32" t="s">
        <v>658</v>
      </c>
      <c r="D328" s="79">
        <v>45999</v>
      </c>
      <c r="E328" s="32" t="s">
        <v>330</v>
      </c>
      <c r="F328" s="84">
        <f>(D328 + TIME(LEFT(E328, 2), MID(E328, 3, 2), 0)) - (B328 + TIME(LEFT(C328, 2), MID(C328, 3, 2), 0))</f>
        <v>0.96666666666715173</v>
      </c>
    </row>
    <row r="329" spans="1:8">
      <c r="A329" s="32" t="s">
        <v>266</v>
      </c>
      <c r="B329" s="79">
        <v>45998</v>
      </c>
      <c r="C329" s="32" t="s">
        <v>659</v>
      </c>
      <c r="D329" s="79">
        <v>45998</v>
      </c>
      <c r="E329" s="32" t="s">
        <v>660</v>
      </c>
      <c r="F329" s="84">
        <f>(D329 + TIME(LEFT(E329, 2), MID(E329, 3, 2), 0)) - (B329 + TIME(LEFT(C329, 2), MID(C329, 3, 2), 0))</f>
        <v>0.554861111115315</v>
      </c>
    </row>
    <row r="330" spans="1:8">
      <c r="A330" s="32" t="s">
        <v>269</v>
      </c>
      <c r="B330" s="79">
        <v>45998</v>
      </c>
      <c r="C330" s="32" t="s">
        <v>251</v>
      </c>
      <c r="D330" s="79">
        <v>45998</v>
      </c>
      <c r="E330" s="32" t="s">
        <v>661</v>
      </c>
      <c r="F330" s="84">
        <f>(D330 + TIME(LEFT(E330, 2), MID(E330, 3, 2), 0)) - (B330 + TIME(LEFT(C330, 2), MID(C330, 3, 2), 0))</f>
        <v>0.10208333333866904</v>
      </c>
    </row>
    <row r="331" spans="1:8">
      <c r="A331" s="32" t="s">
        <v>319</v>
      </c>
      <c r="B331" s="79">
        <v>45998</v>
      </c>
      <c r="C331" s="32" t="s">
        <v>662</v>
      </c>
      <c r="D331" s="79">
        <v>45998</v>
      </c>
      <c r="E331" s="32" t="s">
        <v>612</v>
      </c>
      <c r="F331" s="84">
        <f>(D331 + TIME(LEFT(E331, 2), MID(E331, 3, 2), 0)) - (B331 + TIME(LEFT(C331, 2), MID(C331, 3, 2), 0))</f>
        <v>9.5138888886140194E-2</v>
      </c>
    </row>
    <row r="332" spans="1:8">
      <c r="A332" s="32" t="s">
        <v>207</v>
      </c>
      <c r="B332" s="79">
        <v>45998</v>
      </c>
      <c r="C332" s="32" t="s">
        <v>610</v>
      </c>
      <c r="D332" s="79">
        <v>45999</v>
      </c>
      <c r="E332" s="32" t="s">
        <v>663</v>
      </c>
      <c r="F332" s="84">
        <f>(D332 + TIME(LEFT(E332, 2), MID(E332, 3, 2), 0)) - (B332 + TIME(LEFT(C332, 2), MID(C332, 3, 2), 0))</f>
        <v>0.50833333333139308</v>
      </c>
    </row>
    <row r="333" spans="1:8">
      <c r="A333" s="32" t="s">
        <v>269</v>
      </c>
      <c r="B333" s="79">
        <v>45998</v>
      </c>
      <c r="C333" s="32" t="s">
        <v>437</v>
      </c>
      <c r="D333" s="79">
        <v>45998</v>
      </c>
      <c r="E333" s="32" t="s">
        <v>664</v>
      </c>
      <c r="F333" s="84">
        <f>(D333 + TIME(LEFT(E333, 2), MID(E333, 3, 2), 0)) - (B333 + TIME(LEFT(C333, 2), MID(C333, 3, 2), 0))</f>
        <v>0.43541666666715173</v>
      </c>
    </row>
    <row r="334" spans="1:8">
      <c r="A334" s="32" t="s">
        <v>272</v>
      </c>
      <c r="B334" s="79">
        <v>45998</v>
      </c>
      <c r="C334" s="32" t="s">
        <v>665</v>
      </c>
      <c r="D334" s="79">
        <v>45998</v>
      </c>
      <c r="E334" s="32" t="s">
        <v>404</v>
      </c>
      <c r="F334" s="84">
        <f>(D334 + TIME(LEFT(E334, 2), MID(E334, 3, 2), 0)) - (B334 + TIME(LEFT(C334, 2), MID(C334, 3, 2), 0))</f>
        <v>0.44097222222626442</v>
      </c>
      <c r="H334" s="20"/>
    </row>
    <row r="335" spans="1:8">
      <c r="A335" s="32" t="s">
        <v>319</v>
      </c>
      <c r="B335" s="79">
        <v>45998</v>
      </c>
      <c r="C335" s="32" t="s">
        <v>666</v>
      </c>
      <c r="D335" s="79">
        <v>45998</v>
      </c>
      <c r="E335" s="32" t="s">
        <v>649</v>
      </c>
      <c r="F335" s="84">
        <f>(D335 + TIME(LEFT(E335, 2), MID(E335, 3, 2), 0)) - (B335 + TIME(LEFT(C335, 2), MID(C335, 3, 2), 0))</f>
        <v>6.9444444452528842E-3</v>
      </c>
    </row>
    <row r="336" spans="1:8">
      <c r="A336" s="32" t="s">
        <v>319</v>
      </c>
      <c r="B336" s="79">
        <v>45998</v>
      </c>
      <c r="C336" s="32" t="s">
        <v>667</v>
      </c>
      <c r="D336" s="79">
        <v>45998</v>
      </c>
      <c r="E336" s="32" t="s">
        <v>638</v>
      </c>
      <c r="F336" s="84">
        <f>(D336 + TIME(LEFT(E336, 2), MID(E336, 3, 2), 0)) - (B336 + TIME(LEFT(C336, 2), MID(C336, 3, 2), 0))</f>
        <v>0.26805555555620231</v>
      </c>
    </row>
    <row r="337" spans="1:6">
      <c r="A337" s="32" t="s">
        <v>376</v>
      </c>
      <c r="B337" s="79">
        <v>45998</v>
      </c>
      <c r="C337" s="32" t="s">
        <v>667</v>
      </c>
      <c r="D337" s="79">
        <v>45998</v>
      </c>
      <c r="E337" s="32" t="s">
        <v>310</v>
      </c>
      <c r="F337" s="84">
        <f>(D337 + TIME(LEFT(E337, 2), MID(E337, 3, 2), 0)) - (B337 + TIME(LEFT(C337, 2), MID(C337, 3, 2), 0))</f>
        <v>0.27708333333430346</v>
      </c>
    </row>
    <row r="338" spans="1:6">
      <c r="A338" s="32" t="s">
        <v>306</v>
      </c>
      <c r="B338" s="79">
        <v>45998</v>
      </c>
      <c r="C338" s="32" t="s">
        <v>667</v>
      </c>
      <c r="D338" s="79">
        <v>45998</v>
      </c>
      <c r="E338" s="32" t="s">
        <v>550</v>
      </c>
      <c r="F338" s="84">
        <f>(D338 + TIME(LEFT(E338, 2), MID(E338, 3, 2), 0)) - (B338 + TIME(LEFT(C338, 2), MID(C338, 3, 2), 0))</f>
        <v>0.20069444444379769</v>
      </c>
    </row>
    <row r="339" spans="1:6">
      <c r="A339" s="32" t="s">
        <v>329</v>
      </c>
      <c r="B339" s="79">
        <v>45998</v>
      </c>
      <c r="C339" s="32" t="s">
        <v>667</v>
      </c>
      <c r="D339" s="79">
        <v>45999</v>
      </c>
      <c r="E339" s="32" t="s">
        <v>668</v>
      </c>
      <c r="F339" s="84">
        <f>(D339 + TIME(LEFT(E339, 2), MID(E339, 3, 2), 0)) - (B339 + TIME(LEFT(C339, 2), MID(C339, 3, 2), 0))</f>
        <v>0.38194444444525288</v>
      </c>
    </row>
    <row r="340" spans="1:6">
      <c r="A340" s="32" t="s">
        <v>247</v>
      </c>
      <c r="B340" s="79">
        <v>45998</v>
      </c>
      <c r="C340" s="32" t="s">
        <v>489</v>
      </c>
      <c r="D340" s="79">
        <v>45998</v>
      </c>
      <c r="E340" s="32" t="s">
        <v>669</v>
      </c>
      <c r="F340" s="84">
        <f>(D340 + TIME(LEFT(E340, 2), MID(E340, 3, 2), 0)) - (B340 + TIME(LEFT(C340, 2), MID(C340, 3, 2), 0))</f>
        <v>0.21388888888759539</v>
      </c>
    </row>
    <row r="341" spans="1:6">
      <c r="A341" s="32" t="s">
        <v>309</v>
      </c>
      <c r="B341" s="79">
        <v>45998</v>
      </c>
      <c r="C341" s="32" t="s">
        <v>556</v>
      </c>
      <c r="D341" s="79">
        <v>45998</v>
      </c>
      <c r="E341" s="32" t="s">
        <v>670</v>
      </c>
      <c r="F341" s="84">
        <f>(D341 + TIME(LEFT(E341, 2), MID(E341, 3, 2), 0)) - (B341 + TIME(LEFT(C341, 2), MID(C341, 3, 2), 0))</f>
        <v>0.15069444444088731</v>
      </c>
    </row>
    <row r="342" spans="1:6">
      <c r="A342" s="32" t="s">
        <v>311</v>
      </c>
      <c r="B342" s="79">
        <v>45998</v>
      </c>
      <c r="C342" s="32" t="s">
        <v>671</v>
      </c>
      <c r="D342" s="79">
        <v>45998</v>
      </c>
      <c r="E342" s="32" t="s">
        <v>226</v>
      </c>
      <c r="F342" s="84">
        <f>(D342 + TIME(LEFT(E342, 2), MID(E342, 3, 2), 0)) - (B342 + TIME(LEFT(C342, 2), MID(C342, 3, 2), 0))</f>
        <v>0.17222222222335404</v>
      </c>
    </row>
    <row r="343" spans="1:6">
      <c r="A343" s="32" t="s">
        <v>219</v>
      </c>
      <c r="B343" s="79">
        <v>45998</v>
      </c>
      <c r="C343" s="32" t="s">
        <v>672</v>
      </c>
      <c r="D343" s="79">
        <v>45998</v>
      </c>
      <c r="E343" s="32" t="s">
        <v>673</v>
      </c>
      <c r="F343" s="84">
        <f>(D343 + TIME(LEFT(E343, 2), MID(E343, 3, 2), 0)) - (B343 + TIME(LEFT(C343, 2), MID(C343, 3, 2), 0))</f>
        <v>3.8194444445252884E-2</v>
      </c>
    </row>
    <row r="344" spans="1:6">
      <c r="A344" s="32" t="s">
        <v>229</v>
      </c>
      <c r="B344" s="79">
        <v>45998</v>
      </c>
      <c r="C344" s="32" t="s">
        <v>674</v>
      </c>
      <c r="D344" s="79">
        <v>45998</v>
      </c>
      <c r="E344" s="32" t="s">
        <v>675</v>
      </c>
      <c r="F344" s="84">
        <f>(D344 + TIME(LEFT(E344, 2), MID(E344, 3, 2), 0)) - (B344 + TIME(LEFT(C344, 2), MID(C344, 3, 2), 0))</f>
        <v>4.5138888890505768E-2</v>
      </c>
    </row>
    <row r="345" spans="1:6">
      <c r="A345" s="32" t="s">
        <v>210</v>
      </c>
      <c r="B345" s="79">
        <v>45998</v>
      </c>
      <c r="C345" s="32" t="s">
        <v>676</v>
      </c>
      <c r="D345" s="79">
        <v>45998</v>
      </c>
      <c r="E345" s="32" t="s">
        <v>677</v>
      </c>
      <c r="F345" s="84">
        <f>(D345 + TIME(LEFT(E345, 2), MID(E345, 3, 2), 0)) - (B345 + TIME(LEFT(C345, 2), MID(C345, 3, 2), 0))</f>
        <v>6.1111111113859806E-2</v>
      </c>
    </row>
    <row r="346" spans="1:6">
      <c r="A346" s="32" t="s">
        <v>212</v>
      </c>
      <c r="B346" s="79">
        <v>45998</v>
      </c>
      <c r="C346" s="32" t="s">
        <v>362</v>
      </c>
      <c r="D346" s="79">
        <v>45998</v>
      </c>
      <c r="E346" s="32" t="s">
        <v>678</v>
      </c>
      <c r="F346" s="84">
        <f>(D346 + TIME(LEFT(E346, 2), MID(E346, 3, 2), 0)) - (B346 + TIME(LEFT(C346, 2), MID(C346, 3, 2), 0))</f>
        <v>7.2222222224809229E-2</v>
      </c>
    </row>
    <row r="347" spans="1:6">
      <c r="A347" s="32" t="s">
        <v>224</v>
      </c>
      <c r="B347" s="79">
        <v>45998</v>
      </c>
      <c r="C347" s="32" t="s">
        <v>679</v>
      </c>
      <c r="D347" s="79">
        <v>45998</v>
      </c>
      <c r="E347" s="32" t="s">
        <v>680</v>
      </c>
      <c r="F347" s="84">
        <f>(D347 + TIME(LEFT(E347, 2), MID(E347, 3, 2), 0)) - (B347 + TIME(LEFT(C347, 2), MID(C347, 3, 2), 0))</f>
        <v>6.5277777779556345E-2</v>
      </c>
    </row>
    <row r="348" spans="1:6">
      <c r="A348" s="32" t="s">
        <v>201</v>
      </c>
      <c r="B348" s="79">
        <v>45998</v>
      </c>
      <c r="C348" s="32" t="s">
        <v>202</v>
      </c>
      <c r="D348" s="79">
        <v>46000</v>
      </c>
      <c r="E348" s="32" t="s">
        <v>681</v>
      </c>
      <c r="F348" s="84">
        <f>(D348 + TIME(LEFT(E348, 2), MID(E348, 3, 2), 0)) - (B348 + TIME(LEFT(C348, 2), MID(C348, 3, 2), 0))</f>
        <v>1.3819444444452529</v>
      </c>
    </row>
    <row r="349" spans="1:6">
      <c r="A349" s="32" t="s">
        <v>204</v>
      </c>
      <c r="B349" s="79">
        <v>45998</v>
      </c>
      <c r="C349" s="32" t="s">
        <v>260</v>
      </c>
      <c r="D349" s="79">
        <v>45999</v>
      </c>
      <c r="E349" s="32" t="s">
        <v>682</v>
      </c>
      <c r="F349" s="84">
        <f>(D349 + TIME(LEFT(E349, 2), MID(E349, 3, 2), 0)) - (B349 + TIME(LEFT(C349, 2), MID(C349, 3, 2), 0))</f>
        <v>0.45972222222189885</v>
      </c>
    </row>
    <row r="350" spans="1:6">
      <c r="A350" s="32" t="s">
        <v>195</v>
      </c>
      <c r="B350" s="79">
        <v>45999</v>
      </c>
      <c r="C350" s="32" t="s">
        <v>584</v>
      </c>
      <c r="D350" s="79">
        <v>45999</v>
      </c>
      <c r="E350" s="32" t="s">
        <v>683</v>
      </c>
      <c r="F350" s="84">
        <f>(D350 + TIME(LEFT(E350, 2), MID(E350, 3, 2), 0)) - (B350 + TIME(LEFT(C350, 2), MID(C350, 3, 2), 0))</f>
        <v>0.39166666667006211</v>
      </c>
    </row>
    <row r="351" spans="1:6">
      <c r="A351" s="32" t="s">
        <v>207</v>
      </c>
      <c r="B351" s="79">
        <v>45999</v>
      </c>
      <c r="C351" s="32" t="s">
        <v>196</v>
      </c>
      <c r="D351" s="79">
        <v>45999</v>
      </c>
      <c r="E351" s="32" t="s">
        <v>683</v>
      </c>
      <c r="F351" s="84">
        <f>(D351 + TIME(LEFT(E351, 2), MID(E351, 3, 2), 0)) - (B351 + TIME(LEFT(C351, 2), MID(C351, 3, 2), 0))</f>
        <v>0.18958333333284827</v>
      </c>
    </row>
    <row r="352" spans="1:6">
      <c r="A352" s="32" t="s">
        <v>319</v>
      </c>
      <c r="B352" s="79">
        <v>45999</v>
      </c>
      <c r="C352" s="32" t="s">
        <v>684</v>
      </c>
      <c r="D352" s="79">
        <v>45999</v>
      </c>
      <c r="E352" s="32" t="s">
        <v>214</v>
      </c>
      <c r="F352" s="84">
        <f>(D352 + TIME(LEFT(E352, 2), MID(E352, 3, 2), 0)) - (B352 + TIME(LEFT(C352, 2), MID(C352, 3, 2), 0))</f>
        <v>1.5277777776645962E-2</v>
      </c>
    </row>
    <row r="353" spans="1:8">
      <c r="A353" s="32" t="s">
        <v>284</v>
      </c>
      <c r="B353" s="79">
        <v>45999</v>
      </c>
      <c r="C353" s="32" t="s">
        <v>527</v>
      </c>
      <c r="D353" s="79">
        <v>45999</v>
      </c>
      <c r="E353" s="32" t="s">
        <v>685</v>
      </c>
      <c r="F353" s="84">
        <f>(D353 + TIME(LEFT(E353, 2), MID(E353, 3, 2), 0)) - (B353 + TIME(LEFT(C353, 2), MID(C353, 3, 2), 0))</f>
        <v>0.68263888888759539</v>
      </c>
    </row>
    <row r="354" spans="1:8">
      <c r="A354" s="32" t="s">
        <v>319</v>
      </c>
      <c r="B354" s="79">
        <v>45999</v>
      </c>
      <c r="C354" s="32" t="s">
        <v>686</v>
      </c>
      <c r="D354" s="79">
        <v>45999</v>
      </c>
      <c r="E354" s="32" t="s">
        <v>687</v>
      </c>
      <c r="F354" s="84">
        <f>(D354 + TIME(LEFT(E354, 2), MID(E354, 3, 2), 0)) - (B354 + TIME(LEFT(C354, 2), MID(C354, 3, 2), 0))</f>
        <v>0.60069444444525288</v>
      </c>
    </row>
    <row r="355" spans="1:8">
      <c r="A355" s="32" t="s">
        <v>376</v>
      </c>
      <c r="B355" s="79">
        <v>45999</v>
      </c>
      <c r="C355" s="32" t="s">
        <v>222</v>
      </c>
      <c r="D355" s="79">
        <v>45999</v>
      </c>
      <c r="E355" s="32" t="s">
        <v>688</v>
      </c>
      <c r="F355" s="84">
        <f>(D355 + TIME(LEFT(E355, 2), MID(E355, 3, 2), 0)) - (B355 + TIME(LEFT(C355, 2), MID(C355, 3, 2), 0))</f>
        <v>0.59166666666715173</v>
      </c>
    </row>
    <row r="356" spans="1:8">
      <c r="A356" s="32" t="s">
        <v>309</v>
      </c>
      <c r="B356" s="79">
        <v>45999</v>
      </c>
      <c r="C356" s="32" t="s">
        <v>477</v>
      </c>
      <c r="D356" s="79">
        <v>45999</v>
      </c>
      <c r="E356" s="32" t="s">
        <v>689</v>
      </c>
      <c r="F356" s="84">
        <f>(D356 + TIME(LEFT(E356, 2), MID(E356, 3, 2), 0)) - (B356 + TIME(LEFT(C356, 2), MID(C356, 3, 2), 0))</f>
        <v>0.60833333333721384</v>
      </c>
    </row>
    <row r="357" spans="1:8">
      <c r="A357" s="32" t="s">
        <v>311</v>
      </c>
      <c r="B357" s="79">
        <v>45999</v>
      </c>
      <c r="C357" s="32" t="s">
        <v>548</v>
      </c>
      <c r="D357" s="79">
        <v>45999</v>
      </c>
      <c r="E357" s="32" t="s">
        <v>690</v>
      </c>
      <c r="F357" s="84">
        <f>(D357 + TIME(LEFT(E357, 2), MID(E357, 3, 2), 0)) - (B357 + TIME(LEFT(C357, 2), MID(C357, 3, 2), 0))</f>
        <v>0.61597222222189885</v>
      </c>
    </row>
    <row r="358" spans="1:8">
      <c r="A358" s="32" t="s">
        <v>306</v>
      </c>
      <c r="B358" s="79">
        <v>45999</v>
      </c>
      <c r="C358" s="32" t="s">
        <v>691</v>
      </c>
      <c r="D358" s="79">
        <v>45999</v>
      </c>
      <c r="E358" s="32" t="s">
        <v>692</v>
      </c>
      <c r="F358" s="84">
        <f>(D358 + TIME(LEFT(E358, 2), MID(E358, 3, 2), 0)) - (B358 + TIME(LEFT(C358, 2), MID(C358, 3, 2), 0))</f>
        <v>0.58819444444816327</v>
      </c>
    </row>
    <row r="359" spans="1:8">
      <c r="A359" s="32" t="s">
        <v>247</v>
      </c>
      <c r="B359" s="79">
        <v>45999</v>
      </c>
      <c r="C359" s="32" t="s">
        <v>480</v>
      </c>
      <c r="D359" s="79">
        <v>46000</v>
      </c>
      <c r="E359" s="32" t="s">
        <v>693</v>
      </c>
      <c r="F359" s="84">
        <f>(D359 + TIME(LEFT(E359, 2), MID(E359, 3, 2), 0)) - (B359 + TIME(LEFT(C359, 2), MID(C359, 3, 2), 0))</f>
        <v>0.74375000000145519</v>
      </c>
    </row>
    <row r="360" spans="1:8">
      <c r="A360" s="32" t="s">
        <v>250</v>
      </c>
      <c r="B360" s="79">
        <v>45999</v>
      </c>
      <c r="C360" s="32" t="s">
        <v>694</v>
      </c>
      <c r="D360" s="79">
        <v>46000</v>
      </c>
      <c r="E360" s="32" t="s">
        <v>695</v>
      </c>
      <c r="F360" s="84">
        <f>(D360 + TIME(LEFT(E360, 2), MID(E360, 3, 2), 0)) - (B360 + TIME(LEFT(C360, 2), MID(C360, 3, 2), 0))</f>
        <v>0.65833333333284827</v>
      </c>
    </row>
    <row r="361" spans="1:8">
      <c r="A361" s="32" t="s">
        <v>253</v>
      </c>
      <c r="B361" s="79">
        <v>45999</v>
      </c>
      <c r="C361" s="32" t="s">
        <v>242</v>
      </c>
      <c r="D361" s="79">
        <v>46000</v>
      </c>
      <c r="E361" s="32" t="s">
        <v>600</v>
      </c>
      <c r="F361" s="84">
        <f>(D361 + TIME(LEFT(E361, 2), MID(E361, 3, 2), 0)) - (B361 + TIME(LEFT(C361, 2), MID(C361, 3, 2), 0))</f>
        <v>0.648611111115315</v>
      </c>
    </row>
    <row r="362" spans="1:8">
      <c r="A362" s="32" t="s">
        <v>269</v>
      </c>
      <c r="B362" s="79">
        <v>45999</v>
      </c>
      <c r="C362" s="32" t="s">
        <v>696</v>
      </c>
      <c r="D362" s="79">
        <v>45999</v>
      </c>
      <c r="E362" s="32" t="s">
        <v>697</v>
      </c>
      <c r="F362" s="84">
        <f>(D362 + TIME(LEFT(E362, 2), MID(E362, 3, 2), 0)) - (B362 + TIME(LEFT(C362, 2), MID(C362, 3, 2), 0))</f>
        <v>0.61041666666278616</v>
      </c>
    </row>
    <row r="363" spans="1:8">
      <c r="A363" s="32" t="s">
        <v>266</v>
      </c>
      <c r="B363" s="79">
        <v>45999</v>
      </c>
      <c r="C363" s="32" t="s">
        <v>698</v>
      </c>
      <c r="D363" s="79">
        <v>45999</v>
      </c>
      <c r="E363" s="32" t="s">
        <v>699</v>
      </c>
      <c r="F363" s="84">
        <f>(D363 + TIME(LEFT(E363, 2), MID(E363, 3, 2), 0)) - (B363 + TIME(LEFT(C363, 2), MID(C363, 3, 2), 0))</f>
        <v>0.60763888889050577</v>
      </c>
      <c r="H363" s="20"/>
    </row>
    <row r="364" spans="1:8">
      <c r="A364" s="32" t="s">
        <v>272</v>
      </c>
      <c r="B364" s="79">
        <v>45999</v>
      </c>
      <c r="C364" s="32" t="s">
        <v>700</v>
      </c>
      <c r="D364" s="79">
        <v>45999</v>
      </c>
      <c r="E364" s="32" t="s">
        <v>701</v>
      </c>
      <c r="F364" s="84">
        <f>(D364 + TIME(LEFT(E364, 2), MID(E364, 3, 2), 0)) - (B364 + TIME(LEFT(C364, 2), MID(C364, 3, 2), 0))</f>
        <v>0.57638888888322981</v>
      </c>
    </row>
    <row r="365" spans="1:8">
      <c r="A365" s="32" t="s">
        <v>329</v>
      </c>
      <c r="B365" s="79">
        <v>45999</v>
      </c>
      <c r="C365" s="32" t="s">
        <v>498</v>
      </c>
      <c r="D365" s="79">
        <v>45999</v>
      </c>
      <c r="E365" s="32" t="s">
        <v>276</v>
      </c>
      <c r="F365" s="84">
        <f>(D365 + TIME(LEFT(E365, 2), MID(E365, 3, 2), 0)) - (B365 + TIME(LEFT(C365, 2), MID(C365, 3, 2), 0))</f>
        <v>0.57291666666424135</v>
      </c>
    </row>
    <row r="366" spans="1:8">
      <c r="A366" s="32" t="s">
        <v>219</v>
      </c>
      <c r="B366" s="79">
        <v>45999</v>
      </c>
      <c r="C366" s="32" t="s">
        <v>427</v>
      </c>
      <c r="D366" s="79">
        <v>45999</v>
      </c>
      <c r="E366" s="32" t="s">
        <v>702</v>
      </c>
      <c r="F366" s="84">
        <f>(D366 + TIME(LEFT(E366, 2), MID(E366, 3, 2), 0)) - (B366 + TIME(LEFT(C366, 2), MID(C366, 3, 2), 0))</f>
        <v>7.9861111109494232E-2</v>
      </c>
    </row>
    <row r="367" spans="1:8">
      <c r="A367" s="32" t="s">
        <v>229</v>
      </c>
      <c r="B367" s="79">
        <v>45999</v>
      </c>
      <c r="C367" s="32" t="s">
        <v>703</v>
      </c>
      <c r="D367" s="79">
        <v>45999</v>
      </c>
      <c r="E367" s="32" t="s">
        <v>259</v>
      </c>
      <c r="F367" s="84">
        <f>(D367 + TIME(LEFT(E367, 2), MID(E367, 3, 2), 0)) - (B367 + TIME(LEFT(C367, 2), MID(C367, 3, 2), 0))</f>
        <v>7.2916666671517305E-2</v>
      </c>
    </row>
    <row r="368" spans="1:8">
      <c r="A368" s="32" t="s">
        <v>210</v>
      </c>
      <c r="B368" s="79">
        <v>45999</v>
      </c>
      <c r="C368" s="32" t="s">
        <v>704</v>
      </c>
      <c r="D368" s="79">
        <v>45999</v>
      </c>
      <c r="E368" s="32" t="s">
        <v>705</v>
      </c>
      <c r="F368" s="84">
        <f>(D368 + TIME(LEFT(E368, 2), MID(E368, 3, 2), 0)) - (B368 + TIME(LEFT(C368, 2), MID(C368, 3, 2), 0))</f>
        <v>6.5972222218988463E-2</v>
      </c>
    </row>
    <row r="369" spans="1:6">
      <c r="A369" s="32" t="s">
        <v>207</v>
      </c>
      <c r="B369" s="79">
        <v>45999</v>
      </c>
      <c r="C369" s="32" t="s">
        <v>254</v>
      </c>
      <c r="D369" s="79">
        <v>45999</v>
      </c>
      <c r="E369" s="32" t="s">
        <v>706</v>
      </c>
      <c r="F369" s="84">
        <f>(D369 + TIME(LEFT(E369, 2), MID(E369, 3, 2), 0)) - (B369 + TIME(LEFT(C369, 2), MID(C369, 3, 2), 0))</f>
        <v>0.33958333333430346</v>
      </c>
    </row>
    <row r="370" spans="1:6">
      <c r="A370" s="32" t="s">
        <v>195</v>
      </c>
      <c r="B370" s="79">
        <v>45999</v>
      </c>
      <c r="C370" s="32" t="s">
        <v>254</v>
      </c>
      <c r="D370" s="79">
        <v>45999</v>
      </c>
      <c r="E370" s="32" t="s">
        <v>707</v>
      </c>
      <c r="F370" s="84">
        <f>(D370 + TIME(LEFT(E370, 2), MID(E370, 3, 2), 0)) - (B370 + TIME(LEFT(C370, 2), MID(C370, 3, 2), 0))</f>
        <v>8.5416666668606922E-2</v>
      </c>
    </row>
    <row r="371" spans="1:6">
      <c r="A371" s="32" t="s">
        <v>212</v>
      </c>
      <c r="B371" s="79">
        <v>45999</v>
      </c>
      <c r="C371" s="32" t="s">
        <v>708</v>
      </c>
      <c r="D371" s="79">
        <v>45999</v>
      </c>
      <c r="E371" s="32" t="s">
        <v>270</v>
      </c>
      <c r="F371" s="84">
        <f>(D371 + TIME(LEFT(E371, 2), MID(E371, 3, 2), 0)) - (B371 + TIME(LEFT(C371, 2), MID(C371, 3, 2), 0))</f>
        <v>0.15694444444670808</v>
      </c>
    </row>
    <row r="372" spans="1:6">
      <c r="A372" s="32" t="s">
        <v>224</v>
      </c>
      <c r="B372" s="79">
        <v>45999</v>
      </c>
      <c r="C372" s="32" t="s">
        <v>709</v>
      </c>
      <c r="D372" s="79">
        <v>45999</v>
      </c>
      <c r="E372" s="32" t="s">
        <v>710</v>
      </c>
      <c r="F372" s="84">
        <f>(D372 + TIME(LEFT(E372, 2), MID(E372, 3, 2), 0)) - (B372 + TIME(LEFT(C372, 2), MID(C372, 3, 2), 0))</f>
        <v>2.6388888887595385E-2</v>
      </c>
    </row>
    <row r="373" spans="1:6">
      <c r="A373" s="32" t="s">
        <v>219</v>
      </c>
      <c r="B373" s="79">
        <v>45999</v>
      </c>
      <c r="C373" s="32" t="s">
        <v>711</v>
      </c>
      <c r="D373" s="79">
        <v>45999</v>
      </c>
      <c r="E373" s="32" t="s">
        <v>489</v>
      </c>
      <c r="F373" s="84">
        <f>(D373 + TIME(LEFT(E373, 2), MID(E373, 3, 2), 0)) - (B373 + TIME(LEFT(C373, 2), MID(C373, 3, 2), 0))</f>
        <v>0.17638888888905058</v>
      </c>
    </row>
    <row r="374" spans="1:6">
      <c r="A374" s="32" t="s">
        <v>229</v>
      </c>
      <c r="B374" s="79">
        <v>45999</v>
      </c>
      <c r="C374" s="32" t="s">
        <v>712</v>
      </c>
      <c r="D374" s="79">
        <v>45999</v>
      </c>
      <c r="E374" s="32" t="s">
        <v>713</v>
      </c>
      <c r="F374" s="84">
        <f>(D374 + TIME(LEFT(E374, 2), MID(E374, 3, 2), 0)) - (B374 + TIME(LEFT(C374, 2), MID(C374, 3, 2), 0))</f>
        <v>0.22361111111240461</v>
      </c>
    </row>
    <row r="375" spans="1:6">
      <c r="A375" s="32" t="s">
        <v>210</v>
      </c>
      <c r="B375" s="79">
        <v>45999</v>
      </c>
      <c r="C375" s="32" t="s">
        <v>714</v>
      </c>
      <c r="D375" s="79">
        <v>45999</v>
      </c>
      <c r="E375" s="32" t="s">
        <v>715</v>
      </c>
      <c r="F375" s="84">
        <f>(D375 + TIME(LEFT(E375, 2), MID(E375, 3, 2), 0)) - (B375 + TIME(LEFT(C375, 2), MID(C375, 3, 2), 0))</f>
        <v>0.22361111110512866</v>
      </c>
    </row>
    <row r="376" spans="1:6">
      <c r="A376" s="32" t="s">
        <v>204</v>
      </c>
      <c r="B376" s="79">
        <v>45999</v>
      </c>
      <c r="C376" s="32" t="s">
        <v>647</v>
      </c>
      <c r="D376" s="79">
        <v>46000</v>
      </c>
      <c r="E376" s="32" t="s">
        <v>351</v>
      </c>
      <c r="F376" s="84">
        <f>(D376 + TIME(LEFT(E376, 2), MID(E376, 3, 2), 0)) - (B376 + TIME(LEFT(C376, 2), MID(C376, 3, 2), 0))</f>
        <v>0.5</v>
      </c>
    </row>
    <row r="377" spans="1:6">
      <c r="A377" s="32" t="s">
        <v>224</v>
      </c>
      <c r="B377" s="79">
        <v>45999</v>
      </c>
      <c r="C377" s="32" t="s">
        <v>716</v>
      </c>
      <c r="D377" s="79">
        <v>45999</v>
      </c>
      <c r="E377" s="32" t="s">
        <v>495</v>
      </c>
      <c r="F377" s="84">
        <f>(D377 + TIME(LEFT(E377, 2), MID(E377, 3, 2), 0)) - (B377 + TIME(LEFT(C377, 2), MID(C377, 3, 2), 0))</f>
        <v>0.20555555554892635</v>
      </c>
    </row>
    <row r="378" spans="1:6">
      <c r="A378" s="32" t="s">
        <v>241</v>
      </c>
      <c r="B378" s="79">
        <v>45999</v>
      </c>
      <c r="C378" s="32" t="s">
        <v>717</v>
      </c>
      <c r="D378" s="79">
        <v>45999</v>
      </c>
      <c r="E378" s="32" t="s">
        <v>353</v>
      </c>
      <c r="F378" s="84">
        <f>(D378 + TIME(LEFT(E378, 2), MID(E378, 3, 2), 0)) - (B378 + TIME(LEFT(C378, 2), MID(C378, 3, 2), 0))</f>
        <v>7.9166666662786156E-2</v>
      </c>
    </row>
    <row r="379" spans="1:6">
      <c r="A379" s="32" t="s">
        <v>212</v>
      </c>
      <c r="B379" s="79">
        <v>45999</v>
      </c>
      <c r="C379" s="32" t="s">
        <v>718</v>
      </c>
      <c r="D379" s="79">
        <v>45999</v>
      </c>
      <c r="E379" s="32" t="s">
        <v>719</v>
      </c>
      <c r="F379" s="84">
        <f>(D379 + TIME(LEFT(E379, 2), MID(E379, 3, 2), 0)) - (B379 + TIME(LEFT(C379, 2), MID(C379, 3, 2), 0))</f>
        <v>0.14374999999563443</v>
      </c>
    </row>
    <row r="380" spans="1:6">
      <c r="A380" s="32" t="s">
        <v>232</v>
      </c>
      <c r="B380" s="79">
        <v>45999</v>
      </c>
      <c r="C380" s="32" t="s">
        <v>720</v>
      </c>
      <c r="D380" s="79">
        <v>45999</v>
      </c>
      <c r="E380" s="32" t="s">
        <v>315</v>
      </c>
      <c r="F380" s="84">
        <f>(D380 + TIME(LEFT(E380, 2), MID(E380, 3, 2), 0)) - (B380 + TIME(LEFT(C380, 2), MID(C380, 3, 2), 0))</f>
        <v>9.7222222248092294E-3</v>
      </c>
    </row>
    <row r="381" spans="1:6">
      <c r="A381" s="32" t="s">
        <v>219</v>
      </c>
      <c r="B381" s="79">
        <v>45999</v>
      </c>
      <c r="C381" s="32" t="s">
        <v>721</v>
      </c>
      <c r="D381" s="79">
        <v>45999</v>
      </c>
      <c r="E381" s="32" t="s">
        <v>713</v>
      </c>
      <c r="F381" s="84">
        <f>(D381 + TIME(LEFT(E381, 2), MID(E381, 3, 2), 0)) - (B381 + TIME(LEFT(C381, 2), MID(C381, 3, 2), 0))</f>
        <v>4.3749999997089617E-2</v>
      </c>
    </row>
    <row r="382" spans="1:6">
      <c r="A382" s="32" t="s">
        <v>241</v>
      </c>
      <c r="B382" s="79">
        <v>45999</v>
      </c>
      <c r="C382" s="32" t="s">
        <v>672</v>
      </c>
      <c r="D382" s="79">
        <v>45999</v>
      </c>
      <c r="E382" s="32" t="s">
        <v>722</v>
      </c>
      <c r="F382" s="84">
        <f>(D382 + TIME(LEFT(E382, 2), MID(E382, 3, 2), 0)) - (B382 + TIME(LEFT(C382, 2), MID(C382, 3, 2), 0))</f>
        <v>3.125E-2</v>
      </c>
    </row>
    <row r="383" spans="1:6">
      <c r="A383" s="32" t="s">
        <v>232</v>
      </c>
      <c r="B383" s="79">
        <v>45999</v>
      </c>
      <c r="C383" s="32" t="s">
        <v>723</v>
      </c>
      <c r="D383" s="79">
        <v>45999</v>
      </c>
      <c r="E383" s="32" t="s">
        <v>724</v>
      </c>
      <c r="F383" s="84">
        <f>(D383 + TIME(LEFT(E383, 2), MID(E383, 3, 2), 0)) - (B383 + TIME(LEFT(C383, 2), MID(C383, 3, 2), 0))</f>
        <v>2.8472222220443655E-2</v>
      </c>
    </row>
    <row r="384" spans="1:6">
      <c r="A384" s="32" t="s">
        <v>238</v>
      </c>
      <c r="B384" s="79">
        <v>45999</v>
      </c>
      <c r="C384" s="32" t="s">
        <v>725</v>
      </c>
      <c r="D384" s="79">
        <v>45999</v>
      </c>
      <c r="E384" s="32" t="s">
        <v>722</v>
      </c>
      <c r="F384" s="84">
        <f>(D384 + TIME(LEFT(E384, 2), MID(E384, 3, 2), 0)) - (B384 + TIME(LEFT(C384, 2), MID(C384, 3, 2), 0))</f>
        <v>2.361111110803904E-2</v>
      </c>
    </row>
    <row r="385" spans="1:8">
      <c r="A385" s="32" t="s">
        <v>560</v>
      </c>
      <c r="B385" s="79">
        <v>45999</v>
      </c>
      <c r="C385" s="32" t="s">
        <v>257</v>
      </c>
      <c r="D385" s="79">
        <v>45999</v>
      </c>
      <c r="E385" s="32" t="s">
        <v>724</v>
      </c>
      <c r="F385" s="84">
        <f>(D385 + TIME(LEFT(E385, 2), MID(E385, 3, 2), 0)) - (B385 + TIME(LEFT(C385, 2), MID(C385, 3, 2), 0))</f>
        <v>1.8750000002910383E-2</v>
      </c>
    </row>
    <row r="386" spans="1:8">
      <c r="A386" s="32" t="s">
        <v>195</v>
      </c>
      <c r="B386" s="79">
        <v>45999</v>
      </c>
      <c r="C386" s="32" t="s">
        <v>202</v>
      </c>
      <c r="D386" s="79">
        <v>46000</v>
      </c>
      <c r="E386" s="32" t="s">
        <v>203</v>
      </c>
      <c r="F386" s="84">
        <f>(D386 + TIME(LEFT(E386, 2), MID(E386, 3, 2), 0)) - (B386 + TIME(LEFT(C386, 2), MID(C386, 3, 2), 0))</f>
        <v>0.50069444443943212</v>
      </c>
    </row>
    <row r="387" spans="1:8">
      <c r="A387" s="32" t="s">
        <v>235</v>
      </c>
      <c r="B387" s="79">
        <v>45999</v>
      </c>
      <c r="C387" s="32" t="s">
        <v>726</v>
      </c>
      <c r="D387" s="79">
        <v>45999</v>
      </c>
      <c r="E387" s="32" t="s">
        <v>471</v>
      </c>
      <c r="F387" s="84">
        <f>(D387 + TIME(LEFT(E387, 2), MID(E387, 3, 2), 0)) - (B387 + TIME(LEFT(C387, 2), MID(C387, 3, 2), 0))</f>
        <v>0.15347222222771961</v>
      </c>
    </row>
    <row r="388" spans="1:8">
      <c r="A388" s="32" t="s">
        <v>198</v>
      </c>
      <c r="B388" s="79">
        <v>45999</v>
      </c>
      <c r="C388" s="32" t="s">
        <v>727</v>
      </c>
    </row>
    <row r="389" spans="1:8">
      <c r="A389" s="32" t="s">
        <v>176</v>
      </c>
      <c r="B389" s="79">
        <v>45999</v>
      </c>
      <c r="C389" s="32" t="s">
        <v>302</v>
      </c>
      <c r="D389" s="79">
        <v>45999</v>
      </c>
      <c r="E389" s="32" t="s">
        <v>728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729</v>
      </c>
    </row>
    <row r="390" spans="1:8">
      <c r="A390" s="32" t="s">
        <v>219</v>
      </c>
      <c r="B390" s="79">
        <v>45999</v>
      </c>
      <c r="C390" s="32" t="s">
        <v>730</v>
      </c>
      <c r="D390" s="79">
        <v>45999</v>
      </c>
      <c r="E390" s="32" t="s">
        <v>592</v>
      </c>
      <c r="F390" s="84">
        <f>(D390 + TIME(LEFT(E390, 2), MID(E390, 3, 2), 0)) - (B390 + TIME(LEFT(C390, 2), MID(C390, 3, 2), 0))</f>
        <v>4.166666665696539E-3</v>
      </c>
    </row>
    <row r="391" spans="1:8">
      <c r="A391" s="32" t="s">
        <v>176</v>
      </c>
      <c r="B391" s="79">
        <v>45999</v>
      </c>
      <c r="C391" s="32" t="s">
        <v>728</v>
      </c>
      <c r="H391" s="80" t="s">
        <v>731</v>
      </c>
    </row>
    <row r="392" spans="1:8">
      <c r="A392" s="32" t="s">
        <v>261</v>
      </c>
      <c r="B392" s="79">
        <v>46000</v>
      </c>
      <c r="C392" s="32" t="s">
        <v>732</v>
      </c>
    </row>
    <row r="393" spans="1:8">
      <c r="A393" s="32" t="s">
        <v>319</v>
      </c>
      <c r="B393" s="79">
        <v>46000</v>
      </c>
      <c r="C393" s="32" t="s">
        <v>733</v>
      </c>
      <c r="D393" s="79">
        <v>46000</v>
      </c>
      <c r="E393" s="32" t="s">
        <v>734</v>
      </c>
      <c r="F393" s="84">
        <f>(D393 + TIME(LEFT(E393, 2), MID(E393, 3, 2), 0)) - (B393 + TIME(LEFT(C393, 2), MID(C393, 3, 2), 0))</f>
        <v>0.12777777777955635</v>
      </c>
    </row>
    <row r="394" spans="1:8">
      <c r="A394" s="32" t="s">
        <v>376</v>
      </c>
      <c r="B394" s="79">
        <v>46000</v>
      </c>
      <c r="C394" s="32" t="s">
        <v>735</v>
      </c>
      <c r="D394" s="79">
        <v>46000</v>
      </c>
      <c r="E394" s="32" t="s">
        <v>237</v>
      </c>
      <c r="F394" s="84">
        <f>(D394 + TIME(LEFT(E394, 2), MID(E394, 3, 2), 0)) - (B394 + TIME(LEFT(C394, 2), MID(C394, 3, 2), 0))</f>
        <v>0.12638888889341615</v>
      </c>
    </row>
    <row r="395" spans="1:8">
      <c r="A395" s="32" t="s">
        <v>306</v>
      </c>
      <c r="B395" s="79">
        <v>46000</v>
      </c>
      <c r="C395" s="32" t="s">
        <v>735</v>
      </c>
      <c r="D395" s="79">
        <v>46000</v>
      </c>
      <c r="E395" s="32" t="s">
        <v>736</v>
      </c>
      <c r="F395" s="84">
        <f>(D395 + TIME(LEFT(E395, 2), MID(E395, 3, 2), 0)) - (B395 + TIME(LEFT(C395, 2), MID(C395, 3, 2), 0))</f>
        <v>0.125</v>
      </c>
    </row>
    <row r="396" spans="1:8">
      <c r="A396" s="32" t="s">
        <v>309</v>
      </c>
      <c r="B396" s="79">
        <v>46000</v>
      </c>
      <c r="C396" s="32" t="s">
        <v>735</v>
      </c>
      <c r="D396" s="79">
        <v>46000</v>
      </c>
      <c r="E396" s="32" t="s">
        <v>737</v>
      </c>
      <c r="F396" s="84">
        <f>(D396 + TIME(LEFT(E396, 2), MID(E396, 3, 2), 0)) - (B396 + TIME(LEFT(C396, 2), MID(C396, 3, 2), 0))</f>
        <v>0.12361111111385981</v>
      </c>
    </row>
    <row r="397" spans="1:8">
      <c r="A397" s="32" t="s">
        <v>311</v>
      </c>
      <c r="B397" s="79">
        <v>46000</v>
      </c>
      <c r="C397" s="32" t="s">
        <v>738</v>
      </c>
      <c r="D397" s="79">
        <v>46000</v>
      </c>
      <c r="E397" s="32" t="s">
        <v>739</v>
      </c>
      <c r="F397" s="84">
        <f>(D397 + TIME(LEFT(E397, 2), MID(E397, 3, 2), 0)) - (B397 + TIME(LEFT(C397, 2), MID(C397, 3, 2), 0))</f>
        <v>9.4444444446708076E-2</v>
      </c>
    </row>
    <row r="398" spans="1:8">
      <c r="A398" s="32" t="s">
        <v>250</v>
      </c>
      <c r="B398" s="79">
        <v>46000</v>
      </c>
      <c r="C398" s="32" t="s">
        <v>740</v>
      </c>
      <c r="D398" s="79">
        <v>46000</v>
      </c>
      <c r="E398" s="32" t="s">
        <v>741</v>
      </c>
      <c r="F398" s="84">
        <f>(D398 + TIME(LEFT(E398, 2), MID(E398, 3, 2), 0)) - (B398 + TIME(LEFT(C398, 2), MID(C398, 3, 2), 0))</f>
        <v>2.2916666668606922E-2</v>
      </c>
    </row>
    <row r="399" spans="1:8">
      <c r="A399" s="32" t="s">
        <v>253</v>
      </c>
      <c r="B399" s="79">
        <v>46000</v>
      </c>
      <c r="C399" s="32" t="s">
        <v>740</v>
      </c>
      <c r="D399" s="79">
        <v>46000</v>
      </c>
      <c r="E399" s="32" t="s">
        <v>584</v>
      </c>
      <c r="F399" s="84">
        <f>(D399 + TIME(LEFT(E399, 2), MID(E399, 3, 2), 0)) - (B399 + TIME(LEFT(C399, 2), MID(C399, 3, 2), 0))</f>
        <v>1.0416666664241347E-2</v>
      </c>
    </row>
    <row r="400" spans="1:8">
      <c r="A400" s="32" t="s">
        <v>185</v>
      </c>
      <c r="B400" s="79">
        <v>46000</v>
      </c>
      <c r="C400" s="32" t="s">
        <v>534</v>
      </c>
      <c r="D400" s="79">
        <v>46000</v>
      </c>
      <c r="E400" s="32" t="s">
        <v>742</v>
      </c>
      <c r="F400" s="84">
        <f>(D400 + TIME(LEFT(E400, 2), MID(E400, 3, 2), 0)) - (B400 + TIME(LEFT(C400, 2), MID(C400, 3, 2), 0))</f>
        <v>0.10069444443797693</v>
      </c>
      <c r="G400" s="32" t="s">
        <v>4</v>
      </c>
      <c r="H400" s="80" t="s">
        <v>743</v>
      </c>
    </row>
    <row r="401" spans="1:3">
      <c r="A401" s="32" t="s">
        <v>207</v>
      </c>
      <c r="B401" s="79">
        <v>46000</v>
      </c>
      <c r="C401" s="32" t="s">
        <v>384</v>
      </c>
    </row>
    <row r="402" spans="1:3">
      <c r="A402" s="32" t="s">
        <v>185</v>
      </c>
      <c r="B402" s="79">
        <v>46000</v>
      </c>
      <c r="C402" s="32" t="s">
        <v>742</v>
      </c>
    </row>
    <row r="403" spans="1:3">
      <c r="A403" s="32" t="s">
        <v>201</v>
      </c>
      <c r="B403" s="79">
        <v>46000</v>
      </c>
      <c r="C403" s="32" t="s">
        <v>274</v>
      </c>
    </row>
    <row r="404" spans="1:3">
      <c r="A404" s="32" t="s">
        <v>250</v>
      </c>
      <c r="B404" s="79">
        <v>46000</v>
      </c>
      <c r="C404" s="32" t="s">
        <v>744</v>
      </c>
    </row>
    <row r="405" spans="1:3">
      <c r="A405" s="32" t="s">
        <v>247</v>
      </c>
      <c r="B405" s="79">
        <v>46000</v>
      </c>
      <c r="C405" s="32" t="s">
        <v>292</v>
      </c>
    </row>
    <row r="406" spans="1:3">
      <c r="A406" s="32" t="s">
        <v>311</v>
      </c>
      <c r="B406" s="79">
        <v>46000</v>
      </c>
      <c r="C406" s="32" t="s">
        <v>528</v>
      </c>
    </row>
    <row r="407" spans="1:3">
      <c r="A407" s="32" t="s">
        <v>253</v>
      </c>
      <c r="B407" s="79">
        <v>46000</v>
      </c>
      <c r="C407" s="32" t="s">
        <v>745</v>
      </c>
    </row>
    <row r="408" spans="1:3">
      <c r="A408" s="32" t="s">
        <v>204</v>
      </c>
      <c r="B408" s="79">
        <v>46000</v>
      </c>
      <c r="C408" s="32" t="s">
        <v>196</v>
      </c>
    </row>
    <row r="565" spans="8:8">
      <c r="H565" s="20"/>
    </row>
    <row r="569" spans="8:8">
      <c r="H569" s="20"/>
    </row>
    <row r="589" spans="8:8">
      <c r="H589" s="20"/>
    </row>
    <row r="593" spans="8:8">
      <c r="H593" s="20"/>
    </row>
    <row r="616" spans="8:8">
      <c r="H616" s="20"/>
    </row>
    <row r="672" spans="5:5">
      <c r="E672" s="20"/>
    </row>
    <row r="719" spans="2:2">
      <c r="B719" s="75"/>
    </row>
    <row r="735" spans="3:3">
      <c r="C735" s="20"/>
    </row>
    <row r="756" spans="8:8">
      <c r="H756" s="20"/>
    </row>
    <row r="785" spans="3:8">
      <c r="C785" s="20"/>
    </row>
    <row r="793" spans="3:8">
      <c r="H793" s="20"/>
    </row>
    <row r="794" spans="3:8">
      <c r="H794" s="20"/>
    </row>
    <row r="795" spans="3:8">
      <c r="H795" s="20"/>
    </row>
    <row r="796" spans="3:8">
      <c r="H796" s="20"/>
    </row>
    <row r="797" spans="3:8">
      <c r="H797" s="20"/>
    </row>
    <row r="798" spans="3:8">
      <c r="H798" s="20"/>
    </row>
    <row r="799" spans="3:8">
      <c r="H799" s="20"/>
    </row>
    <row r="800" spans="3:8">
      <c r="H800" s="20"/>
    </row>
    <row r="801" spans="8:8">
      <c r="H801" s="20"/>
    </row>
    <row r="802" spans="8:8">
      <c r="H802" s="20"/>
    </row>
    <row r="804" spans="8:8">
      <c r="H804" s="20"/>
    </row>
    <row r="805" spans="8:8">
      <c r="H805" s="20"/>
    </row>
    <row r="806" spans="8:8">
      <c r="H806" s="20"/>
    </row>
    <row r="807" spans="8:8">
      <c r="H807" s="20"/>
    </row>
    <row r="859" spans="3:8">
      <c r="C859" s="20"/>
    </row>
    <row r="861" spans="3:8">
      <c r="H861" s="20"/>
    </row>
    <row r="898" spans="5:8">
      <c r="E898" s="20"/>
      <c r="H898" s="20"/>
    </row>
    <row r="977" spans="8:8">
      <c r="H977" s="525"/>
    </row>
    <row r="987" spans="8:8">
      <c r="H987" s="20"/>
    </row>
    <row r="991" spans="8:8">
      <c r="H991" s="20"/>
    </row>
    <row r="1014" spans="8:8">
      <c r="H1014" s="20"/>
    </row>
    <row r="1020" spans="8:8">
      <c r="H1020" s="20"/>
    </row>
    <row r="1021" spans="8:8">
      <c r="H1021" s="20"/>
    </row>
    <row r="1022" spans="8:8">
      <c r="H1022" s="20"/>
    </row>
    <row r="1080" spans="8:8">
      <c r="H1080" s="20"/>
    </row>
    <row r="1081" spans="8:8">
      <c r="H1081" s="20"/>
    </row>
    <row r="1083" spans="8:8">
      <c r="H1083" s="20"/>
    </row>
    <row r="1114" spans="8:8">
      <c r="H1114" s="20"/>
    </row>
    <row r="1182" spans="8:8">
      <c r="H1182" s="20"/>
    </row>
    <row r="1184" spans="8:8">
      <c r="H1184" s="20"/>
    </row>
    <row r="1193" spans="8:8">
      <c r="H1193" s="20"/>
    </row>
    <row r="1196" spans="8:8">
      <c r="H1196" s="20"/>
    </row>
    <row r="1223" spans="8:8">
      <c r="H1223" s="20"/>
    </row>
    <row r="1237" spans="8:8">
      <c r="H1237" s="20"/>
    </row>
    <row r="1245" spans="8:8">
      <c r="H1245" s="20"/>
    </row>
    <row r="1262" spans="8:8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789"/>
  <sheetViews>
    <sheetView zoomScaleNormal="100" workbookViewId="0">
      <pane ySplit="1" topLeftCell="A755" activePane="bottomLeft" state="frozen"/>
      <selection pane="bottomLeft" activeCell="H783" sqref="H783"/>
    </sheetView>
  </sheetViews>
  <sheetFormatPr defaultColWidth="8.85546875" defaultRowHeight="1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>
      <c r="A1" s="529" t="s">
        <v>746</v>
      </c>
      <c r="B1" s="530" t="s">
        <v>747</v>
      </c>
      <c r="C1" s="531" t="s">
        <v>748</v>
      </c>
      <c r="D1" s="532" t="s">
        <v>162</v>
      </c>
      <c r="E1" s="533" t="s">
        <v>749</v>
      </c>
      <c r="F1" s="534" t="s">
        <v>750</v>
      </c>
      <c r="G1" s="535" t="s">
        <v>751</v>
      </c>
      <c r="H1" s="73" t="s">
        <v>169</v>
      </c>
      <c r="I1" s="191" t="s">
        <v>752</v>
      </c>
    </row>
    <row r="2" spans="1:9">
      <c r="A2" s="20">
        <v>1</v>
      </c>
      <c r="B2" s="79">
        <v>45795</v>
      </c>
      <c r="C2" s="32" t="s">
        <v>171</v>
      </c>
      <c r="D2" s="32" t="s">
        <v>170</v>
      </c>
      <c r="G2" s="32" t="s">
        <v>4</v>
      </c>
      <c r="I2" s="510"/>
    </row>
    <row r="3" spans="1:9">
      <c r="A3" s="20">
        <v>2</v>
      </c>
      <c r="B3" s="75">
        <v>45982</v>
      </c>
      <c r="C3" s="20" t="s">
        <v>174</v>
      </c>
      <c r="D3" s="20" t="s">
        <v>173</v>
      </c>
      <c r="G3" s="20">
        <v>0.5</v>
      </c>
      <c r="H3" s="20" t="s">
        <v>175</v>
      </c>
    </row>
    <row r="4" spans="1:9">
      <c r="A4" s="20">
        <v>3</v>
      </c>
      <c r="B4" s="75">
        <v>45982</v>
      </c>
      <c r="C4" s="20" t="s">
        <v>177</v>
      </c>
      <c r="D4" s="20" t="s">
        <v>176</v>
      </c>
      <c r="G4" s="20">
        <v>0.5</v>
      </c>
    </row>
    <row r="5" spans="1:9">
      <c r="A5" s="20">
        <v>4</v>
      </c>
      <c r="B5" s="75">
        <v>45985</v>
      </c>
      <c r="C5" s="20" t="s">
        <v>180</v>
      </c>
      <c r="D5" s="20" t="s">
        <v>179</v>
      </c>
      <c r="G5" s="20" t="s">
        <v>6</v>
      </c>
      <c r="H5" s="20" t="s">
        <v>753</v>
      </c>
    </row>
    <row r="6" spans="1:9">
      <c r="A6" s="20">
        <v>5</v>
      </c>
      <c r="B6" s="75">
        <v>45986</v>
      </c>
      <c r="C6" s="20" t="s">
        <v>182</v>
      </c>
      <c r="D6" s="20" t="s">
        <v>181</v>
      </c>
      <c r="G6" s="20" t="s">
        <v>4</v>
      </c>
    </row>
    <row r="7" spans="1:9">
      <c r="A7" s="20">
        <v>6</v>
      </c>
      <c r="B7" s="75">
        <v>45986</v>
      </c>
      <c r="C7" s="20" t="s">
        <v>182</v>
      </c>
      <c r="D7" s="20" t="s">
        <v>183</v>
      </c>
      <c r="G7" s="20" t="s">
        <v>4</v>
      </c>
    </row>
    <row r="8" spans="1:9">
      <c r="A8" s="20">
        <v>7</v>
      </c>
      <c r="B8" s="75">
        <v>45986</v>
      </c>
      <c r="C8" s="20" t="s">
        <v>182</v>
      </c>
      <c r="D8" s="20" t="s">
        <v>184</v>
      </c>
      <c r="G8" s="20" t="s">
        <v>4</v>
      </c>
    </row>
    <row r="9" spans="1:9">
      <c r="A9" s="20">
        <v>8</v>
      </c>
      <c r="B9" s="75">
        <v>45987</v>
      </c>
      <c r="C9" s="20" t="s">
        <v>190</v>
      </c>
      <c r="D9" s="20" t="s">
        <v>189</v>
      </c>
      <c r="G9" s="20" t="s">
        <v>4</v>
      </c>
    </row>
    <row r="10" spans="1:9">
      <c r="A10" s="20">
        <v>9</v>
      </c>
      <c r="B10" s="75">
        <v>45989</v>
      </c>
      <c r="C10" s="20" t="s">
        <v>186</v>
      </c>
      <c r="D10" s="20" t="s">
        <v>185</v>
      </c>
      <c r="G10" s="20">
        <v>6</v>
      </c>
      <c r="H10" s="20" t="s">
        <v>188</v>
      </c>
    </row>
    <row r="11" spans="1:9">
      <c r="A11" s="20">
        <v>10</v>
      </c>
      <c r="B11" s="75">
        <v>45990</v>
      </c>
      <c r="C11" s="20" t="s">
        <v>192</v>
      </c>
      <c r="D11" s="20" t="s">
        <v>191</v>
      </c>
      <c r="G11" s="20">
        <v>1.5</v>
      </c>
      <c r="H11" s="80" t="s">
        <v>194</v>
      </c>
    </row>
    <row r="12" spans="1:9">
      <c r="A12" s="20">
        <v>11</v>
      </c>
      <c r="B12" s="75">
        <v>45991</v>
      </c>
      <c r="C12" s="20" t="s">
        <v>199</v>
      </c>
      <c r="D12" s="20" t="s">
        <v>198</v>
      </c>
      <c r="G12" s="20">
        <v>1</v>
      </c>
    </row>
    <row r="13" spans="1:9">
      <c r="A13" s="20">
        <v>12</v>
      </c>
      <c r="B13" s="75">
        <v>45991</v>
      </c>
      <c r="C13" s="20" t="s">
        <v>196</v>
      </c>
      <c r="D13" s="20" t="s">
        <v>195</v>
      </c>
      <c r="G13" s="20">
        <v>0.43</v>
      </c>
    </row>
    <row r="14" spans="1:9">
      <c r="A14" s="20">
        <v>13</v>
      </c>
      <c r="B14" s="75">
        <v>45991</v>
      </c>
      <c r="C14" s="20" t="s">
        <v>202</v>
      </c>
      <c r="D14" s="20" t="s">
        <v>204</v>
      </c>
      <c r="G14" s="20">
        <v>0.65500000000000003</v>
      </c>
    </row>
    <row r="15" spans="1:9">
      <c r="A15" s="20">
        <v>14</v>
      </c>
      <c r="B15" s="75">
        <v>45991</v>
      </c>
      <c r="C15" s="20" t="s">
        <v>202</v>
      </c>
      <c r="D15" s="20" t="s">
        <v>201</v>
      </c>
      <c r="G15" s="20">
        <v>0.94</v>
      </c>
    </row>
    <row r="16" spans="1:9">
      <c r="A16" s="20">
        <v>15</v>
      </c>
      <c r="B16" s="75">
        <v>45991</v>
      </c>
      <c r="C16" s="20" t="s">
        <v>200</v>
      </c>
      <c r="D16" s="20" t="s">
        <v>198</v>
      </c>
      <c r="G16" s="20">
        <v>0</v>
      </c>
      <c r="I16" s="191" t="s">
        <v>754</v>
      </c>
    </row>
    <row r="17" spans="1:9">
      <c r="A17" s="20">
        <v>16</v>
      </c>
      <c r="B17" s="75">
        <v>45992</v>
      </c>
      <c r="C17" s="20" t="s">
        <v>197</v>
      </c>
      <c r="D17" s="20" t="s">
        <v>195</v>
      </c>
      <c r="G17" s="20">
        <v>0</v>
      </c>
      <c r="I17" s="191" t="s">
        <v>755</v>
      </c>
    </row>
    <row r="18" spans="1:9">
      <c r="A18" s="20">
        <v>17</v>
      </c>
      <c r="B18" s="75">
        <v>45992</v>
      </c>
      <c r="C18" s="20" t="s">
        <v>208</v>
      </c>
      <c r="D18" s="20" t="s">
        <v>207</v>
      </c>
      <c r="G18" s="20">
        <v>0.45</v>
      </c>
      <c r="I18" s="191" t="s">
        <v>756</v>
      </c>
    </row>
    <row r="19" spans="1:9">
      <c r="A19" s="20">
        <v>18</v>
      </c>
      <c r="B19" s="75">
        <v>45992</v>
      </c>
      <c r="C19" s="20" t="s">
        <v>205</v>
      </c>
      <c r="D19" s="20" t="s">
        <v>198</v>
      </c>
      <c r="G19" s="20">
        <v>4</v>
      </c>
      <c r="I19" s="191" t="s">
        <v>757</v>
      </c>
    </row>
    <row r="20" spans="1:9">
      <c r="A20" s="20">
        <v>19</v>
      </c>
      <c r="B20" s="75">
        <v>45992</v>
      </c>
      <c r="C20" s="20" t="s">
        <v>205</v>
      </c>
      <c r="D20" s="20" t="s">
        <v>210</v>
      </c>
      <c r="G20" s="20">
        <v>0.7</v>
      </c>
      <c r="I20" s="191" t="s">
        <v>758</v>
      </c>
    </row>
    <row r="21" spans="1:9">
      <c r="A21" s="20">
        <v>20</v>
      </c>
      <c r="B21" s="75">
        <v>45992</v>
      </c>
      <c r="C21" s="20" t="s">
        <v>211</v>
      </c>
      <c r="D21" s="20" t="s">
        <v>210</v>
      </c>
      <c r="G21" s="20">
        <v>0</v>
      </c>
      <c r="I21" s="191" t="s">
        <v>758</v>
      </c>
    </row>
    <row r="22" spans="1:9">
      <c r="A22" s="20">
        <v>21</v>
      </c>
      <c r="B22" s="75">
        <v>45992</v>
      </c>
      <c r="C22" s="20" t="s">
        <v>213</v>
      </c>
      <c r="D22" s="20" t="s">
        <v>212</v>
      </c>
      <c r="G22" s="20">
        <v>0.7</v>
      </c>
      <c r="I22" s="191" t="s">
        <v>759</v>
      </c>
    </row>
    <row r="23" spans="1:9">
      <c r="A23" s="20">
        <v>22</v>
      </c>
      <c r="B23" s="75">
        <v>45992</v>
      </c>
      <c r="C23" s="20" t="s">
        <v>203</v>
      </c>
      <c r="D23" s="20" t="s">
        <v>204</v>
      </c>
      <c r="G23" s="20">
        <v>0</v>
      </c>
      <c r="I23" s="191" t="s">
        <v>760</v>
      </c>
    </row>
    <row r="24" spans="1:9">
      <c r="A24" s="20">
        <v>23</v>
      </c>
      <c r="B24" s="75">
        <v>45992</v>
      </c>
      <c r="C24" s="20" t="s">
        <v>215</v>
      </c>
      <c r="D24" s="20" t="s">
        <v>210</v>
      </c>
      <c r="G24" s="20">
        <v>0.7</v>
      </c>
      <c r="I24" s="191" t="s">
        <v>761</v>
      </c>
    </row>
    <row r="25" spans="1:9">
      <c r="A25" s="20">
        <v>24</v>
      </c>
      <c r="B25" s="75">
        <v>45992</v>
      </c>
      <c r="C25" s="20" t="s">
        <v>216</v>
      </c>
      <c r="D25" s="20" t="s">
        <v>210</v>
      </c>
      <c r="G25" s="20">
        <v>0</v>
      </c>
      <c r="I25" s="191" t="s">
        <v>761</v>
      </c>
    </row>
    <row r="26" spans="1:9">
      <c r="A26" s="20">
        <v>25</v>
      </c>
      <c r="B26" s="75">
        <v>45992</v>
      </c>
      <c r="C26" s="20" t="s">
        <v>214</v>
      </c>
      <c r="D26" s="20" t="s">
        <v>212</v>
      </c>
      <c r="G26" s="20">
        <v>0</v>
      </c>
      <c r="I26" s="191" t="s">
        <v>759</v>
      </c>
    </row>
    <row r="27" spans="1:9">
      <c r="A27" s="20">
        <v>26</v>
      </c>
      <c r="B27" s="75">
        <v>45992</v>
      </c>
      <c r="C27" s="20" t="s">
        <v>203</v>
      </c>
      <c r="D27" s="20" t="s">
        <v>201</v>
      </c>
      <c r="G27" s="20">
        <v>0</v>
      </c>
      <c r="I27" s="191" t="s">
        <v>762</v>
      </c>
    </row>
    <row r="28" spans="1:9">
      <c r="A28" s="20">
        <v>27</v>
      </c>
      <c r="B28" s="75">
        <v>45992</v>
      </c>
      <c r="C28" s="20" t="s">
        <v>196</v>
      </c>
      <c r="D28" s="20" t="s">
        <v>217</v>
      </c>
      <c r="G28" s="20">
        <v>0.81</v>
      </c>
      <c r="I28" s="191" t="s">
        <v>763</v>
      </c>
    </row>
    <row r="29" spans="1:9">
      <c r="A29" s="20">
        <v>28</v>
      </c>
      <c r="B29" s="75">
        <v>45992</v>
      </c>
      <c r="C29" s="20" t="s">
        <v>196</v>
      </c>
      <c r="D29" s="20" t="s">
        <v>195</v>
      </c>
      <c r="G29" s="20">
        <v>0.5</v>
      </c>
      <c r="I29" s="191" t="s">
        <v>764</v>
      </c>
    </row>
    <row r="30" spans="1:9">
      <c r="A30" s="20">
        <v>30</v>
      </c>
      <c r="B30" s="75">
        <v>45992</v>
      </c>
      <c r="C30" s="20" t="s">
        <v>220</v>
      </c>
      <c r="D30" s="20" t="s">
        <v>219</v>
      </c>
      <c r="G30" s="20">
        <v>0.7</v>
      </c>
      <c r="I30" s="191" t="s">
        <v>765</v>
      </c>
    </row>
    <row r="31" spans="1:9">
      <c r="A31" s="20">
        <v>31</v>
      </c>
      <c r="B31" s="75">
        <v>45992</v>
      </c>
      <c r="C31" s="20" t="s">
        <v>222</v>
      </c>
      <c r="D31" s="20" t="s">
        <v>210</v>
      </c>
      <c r="G31" s="20">
        <v>0.7</v>
      </c>
      <c r="I31" s="191" t="s">
        <v>766</v>
      </c>
    </row>
    <row r="32" spans="1:9">
      <c r="A32" s="20">
        <v>32</v>
      </c>
      <c r="B32" s="75">
        <v>45992</v>
      </c>
      <c r="C32" s="20" t="s">
        <v>225</v>
      </c>
      <c r="D32" s="20" t="s">
        <v>224</v>
      </c>
      <c r="G32" s="20">
        <v>0.7</v>
      </c>
      <c r="I32" s="191" t="s">
        <v>767</v>
      </c>
    </row>
    <row r="33" spans="1:9">
      <c r="A33" s="20">
        <v>33</v>
      </c>
      <c r="B33" s="75">
        <v>45992</v>
      </c>
      <c r="C33" s="20" t="s">
        <v>227</v>
      </c>
      <c r="D33" s="20" t="s">
        <v>212</v>
      </c>
      <c r="G33" s="20">
        <v>0.7</v>
      </c>
      <c r="I33" s="191" t="s">
        <v>768</v>
      </c>
    </row>
    <row r="34" spans="1:9">
      <c r="A34" s="20">
        <v>34</v>
      </c>
      <c r="B34" s="75">
        <v>45992</v>
      </c>
      <c r="C34" s="20" t="s">
        <v>230</v>
      </c>
      <c r="D34" s="20" t="s">
        <v>229</v>
      </c>
      <c r="G34" s="20">
        <v>0.7</v>
      </c>
      <c r="I34" s="191" t="s">
        <v>769</v>
      </c>
    </row>
    <row r="35" spans="1:9">
      <c r="A35" s="20">
        <v>35</v>
      </c>
      <c r="B35" s="75">
        <v>45992</v>
      </c>
      <c r="C35" s="20" t="s">
        <v>233</v>
      </c>
      <c r="D35" s="20" t="s">
        <v>232</v>
      </c>
      <c r="G35" s="20">
        <v>0.7</v>
      </c>
      <c r="I35" s="191" t="s">
        <v>770</v>
      </c>
    </row>
    <row r="36" spans="1:9">
      <c r="A36" s="20">
        <v>36</v>
      </c>
      <c r="B36" s="75">
        <v>45992</v>
      </c>
      <c r="C36" s="20" t="s">
        <v>236</v>
      </c>
      <c r="D36" s="20" t="s">
        <v>235</v>
      </c>
      <c r="G36" s="20">
        <v>0.5</v>
      </c>
      <c r="I36" s="191" t="s">
        <v>771</v>
      </c>
    </row>
    <row r="37" spans="1:9">
      <c r="A37" s="20">
        <v>37</v>
      </c>
      <c r="B37" s="75">
        <v>45992</v>
      </c>
      <c r="C37" s="20" t="s">
        <v>239</v>
      </c>
      <c r="D37" s="20" t="s">
        <v>238</v>
      </c>
      <c r="G37" s="20">
        <v>0.8</v>
      </c>
      <c r="I37" s="191" t="s">
        <v>772</v>
      </c>
    </row>
    <row r="38" spans="1:9">
      <c r="A38" s="20">
        <v>38</v>
      </c>
      <c r="B38" s="75">
        <v>45992</v>
      </c>
      <c r="C38" s="20" t="s">
        <v>242</v>
      </c>
      <c r="D38" s="20" t="s">
        <v>241</v>
      </c>
      <c r="G38" s="20">
        <v>0.7</v>
      </c>
      <c r="I38" s="191" t="s">
        <v>773</v>
      </c>
    </row>
    <row r="39" spans="1:9">
      <c r="A39" s="20">
        <v>39</v>
      </c>
      <c r="B39" s="75">
        <v>45992</v>
      </c>
      <c r="C39" s="20" t="s">
        <v>245</v>
      </c>
      <c r="D39" s="20" t="s">
        <v>244</v>
      </c>
      <c r="G39" s="20">
        <v>0.7</v>
      </c>
      <c r="I39" s="191" t="s">
        <v>774</v>
      </c>
    </row>
    <row r="40" spans="1:9">
      <c r="A40" s="20">
        <v>40</v>
      </c>
      <c r="B40" s="75">
        <v>45992</v>
      </c>
      <c r="C40" s="20" t="s">
        <v>248</v>
      </c>
      <c r="D40" s="20" t="s">
        <v>247</v>
      </c>
      <c r="G40" s="20">
        <v>0.8</v>
      </c>
      <c r="I40" s="191" t="s">
        <v>775</v>
      </c>
    </row>
    <row r="41" spans="1:9">
      <c r="A41" s="20">
        <v>41</v>
      </c>
      <c r="B41" s="75">
        <v>45992</v>
      </c>
      <c r="C41" s="20" t="s">
        <v>251</v>
      </c>
      <c r="D41" s="20" t="s">
        <v>250</v>
      </c>
      <c r="G41" s="20">
        <v>0.8</v>
      </c>
      <c r="I41" s="191" t="s">
        <v>776</v>
      </c>
    </row>
    <row r="42" spans="1:9">
      <c r="A42" s="20">
        <v>42</v>
      </c>
      <c r="B42" s="75">
        <v>45992</v>
      </c>
      <c r="C42" s="20" t="s">
        <v>218</v>
      </c>
      <c r="D42" s="20" t="s">
        <v>217</v>
      </c>
      <c r="G42" s="20">
        <v>0</v>
      </c>
      <c r="I42" s="191" t="s">
        <v>777</v>
      </c>
    </row>
    <row r="43" spans="1:9">
      <c r="A43" s="20">
        <v>43</v>
      </c>
      <c r="B43" s="75">
        <v>45992</v>
      </c>
      <c r="C43" s="20" t="s">
        <v>254</v>
      </c>
      <c r="D43" s="20" t="s">
        <v>253</v>
      </c>
      <c r="G43" s="20">
        <v>0.8</v>
      </c>
      <c r="I43" s="191" t="s">
        <v>778</v>
      </c>
    </row>
    <row r="44" spans="1:9">
      <c r="A44" s="20">
        <v>44</v>
      </c>
      <c r="B44" s="75">
        <v>45992</v>
      </c>
      <c r="C44" s="20" t="s">
        <v>256</v>
      </c>
      <c r="D44" s="20" t="s">
        <v>217</v>
      </c>
      <c r="G44" s="20">
        <v>0.5</v>
      </c>
      <c r="I44" s="191" t="s">
        <v>779</v>
      </c>
    </row>
    <row r="45" spans="1:9">
      <c r="A45" s="20">
        <v>45</v>
      </c>
      <c r="B45" s="75">
        <v>45992</v>
      </c>
      <c r="C45" s="20" t="s">
        <v>256</v>
      </c>
      <c r="D45" s="20" t="s">
        <v>201</v>
      </c>
      <c r="G45" s="20">
        <v>0.5</v>
      </c>
      <c r="I45" s="191" t="s">
        <v>780</v>
      </c>
    </row>
    <row r="46" spans="1:9">
      <c r="A46" s="20">
        <v>46</v>
      </c>
      <c r="B46" s="75">
        <v>45992</v>
      </c>
      <c r="C46" s="20" t="s">
        <v>258</v>
      </c>
      <c r="D46" s="20" t="s">
        <v>201</v>
      </c>
      <c r="G46" s="20">
        <v>0</v>
      </c>
      <c r="I46" s="191" t="s">
        <v>780</v>
      </c>
    </row>
    <row r="47" spans="1:9">
      <c r="A47" s="20">
        <v>47</v>
      </c>
      <c r="B47" s="75">
        <v>45992</v>
      </c>
      <c r="C47" s="20" t="s">
        <v>249</v>
      </c>
      <c r="D47" s="20" t="s">
        <v>247</v>
      </c>
      <c r="G47" s="20">
        <v>0</v>
      </c>
      <c r="I47" s="191" t="s">
        <v>781</v>
      </c>
    </row>
    <row r="48" spans="1:9">
      <c r="A48" s="20">
        <v>48</v>
      </c>
      <c r="B48" s="75">
        <v>45992</v>
      </c>
      <c r="C48" s="20" t="s">
        <v>259</v>
      </c>
      <c r="D48" s="20" t="s">
        <v>204</v>
      </c>
      <c r="G48" s="20">
        <v>0.69</v>
      </c>
      <c r="I48" s="191" t="s">
        <v>782</v>
      </c>
    </row>
    <row r="49" spans="1:9">
      <c r="A49" s="20">
        <v>49</v>
      </c>
      <c r="B49" s="75">
        <v>45992</v>
      </c>
      <c r="C49" s="20" t="s">
        <v>209</v>
      </c>
      <c r="D49" s="20" t="s">
        <v>207</v>
      </c>
      <c r="G49" s="20">
        <v>0</v>
      </c>
      <c r="I49" s="191" t="s">
        <v>783</v>
      </c>
    </row>
    <row r="50" spans="1:9">
      <c r="A50" s="20">
        <v>50</v>
      </c>
      <c r="B50" s="75">
        <v>45992</v>
      </c>
      <c r="C50" s="20" t="s">
        <v>262</v>
      </c>
      <c r="D50" s="20" t="s">
        <v>261</v>
      </c>
      <c r="G50" s="20">
        <v>1.008</v>
      </c>
      <c r="I50" s="191" t="s">
        <v>784</v>
      </c>
    </row>
    <row r="51" spans="1:9">
      <c r="A51" s="20">
        <v>51</v>
      </c>
      <c r="B51" s="75">
        <v>45992</v>
      </c>
      <c r="C51" s="20" t="s">
        <v>264</v>
      </c>
      <c r="D51" s="20" t="s">
        <v>247</v>
      </c>
      <c r="G51" s="20">
        <v>0.97199999999999998</v>
      </c>
      <c r="I51" s="191" t="s">
        <v>785</v>
      </c>
    </row>
    <row r="52" spans="1:9">
      <c r="A52" s="20">
        <v>52</v>
      </c>
      <c r="B52" s="75">
        <v>45992</v>
      </c>
      <c r="C52" s="20" t="s">
        <v>267</v>
      </c>
      <c r="D52" s="20" t="s">
        <v>266</v>
      </c>
      <c r="G52" s="20">
        <v>0.97199999999999998</v>
      </c>
      <c r="I52" s="191" t="s">
        <v>786</v>
      </c>
    </row>
    <row r="53" spans="1:9">
      <c r="A53" s="20">
        <v>53</v>
      </c>
      <c r="B53" s="75">
        <v>45992</v>
      </c>
      <c r="C53" s="20" t="s">
        <v>270</v>
      </c>
      <c r="D53" s="20" t="s">
        <v>269</v>
      </c>
      <c r="G53" s="20">
        <v>0.97199999999999998</v>
      </c>
      <c r="I53" s="191" t="s">
        <v>787</v>
      </c>
    </row>
    <row r="54" spans="1:9">
      <c r="A54" s="20">
        <v>54</v>
      </c>
      <c r="B54" s="75">
        <v>45992</v>
      </c>
      <c r="C54" s="20" t="s">
        <v>265</v>
      </c>
      <c r="D54" s="20" t="s">
        <v>247</v>
      </c>
      <c r="G54" s="20">
        <v>0</v>
      </c>
      <c r="I54" s="191" t="s">
        <v>788</v>
      </c>
    </row>
    <row r="55" spans="1:9">
      <c r="A55" s="20">
        <v>55</v>
      </c>
      <c r="B55" s="75">
        <v>45992</v>
      </c>
      <c r="C55" s="20" t="s">
        <v>252</v>
      </c>
      <c r="D55" s="20" t="s">
        <v>250</v>
      </c>
      <c r="G55" s="20">
        <v>0</v>
      </c>
      <c r="I55" s="191" t="s">
        <v>789</v>
      </c>
    </row>
    <row r="56" spans="1:9">
      <c r="A56" s="20">
        <v>56</v>
      </c>
      <c r="B56" s="75">
        <v>45992</v>
      </c>
      <c r="C56" s="20" t="s">
        <v>255</v>
      </c>
      <c r="D56" s="20" t="s">
        <v>253</v>
      </c>
      <c r="G56" s="20">
        <v>0</v>
      </c>
      <c r="I56" s="191" t="s">
        <v>790</v>
      </c>
    </row>
    <row r="57" spans="1:9">
      <c r="A57" s="20">
        <v>57</v>
      </c>
      <c r="B57" s="75">
        <v>45992</v>
      </c>
      <c r="C57" s="20" t="s">
        <v>263</v>
      </c>
      <c r="D57" s="20" t="s">
        <v>261</v>
      </c>
      <c r="G57" s="20">
        <v>0</v>
      </c>
      <c r="I57" s="191" t="s">
        <v>791</v>
      </c>
    </row>
    <row r="58" spans="1:9">
      <c r="A58" s="20">
        <v>58</v>
      </c>
      <c r="B58" s="75">
        <v>45992</v>
      </c>
      <c r="C58" s="20" t="s">
        <v>257</v>
      </c>
      <c r="D58" s="20" t="s">
        <v>272</v>
      </c>
      <c r="G58" s="20">
        <v>0.98</v>
      </c>
      <c r="I58" s="191" t="s">
        <v>792</v>
      </c>
    </row>
    <row r="59" spans="1:9">
      <c r="A59" s="20">
        <v>59</v>
      </c>
      <c r="B59" s="75">
        <v>45992</v>
      </c>
      <c r="C59" s="20" t="s">
        <v>202</v>
      </c>
      <c r="D59" s="20" t="s">
        <v>201</v>
      </c>
      <c r="G59" s="20">
        <v>0.94</v>
      </c>
      <c r="I59" s="191" t="s">
        <v>793</v>
      </c>
    </row>
    <row r="60" spans="1:9">
      <c r="A60" s="20">
        <v>60</v>
      </c>
      <c r="B60" s="75">
        <v>45992</v>
      </c>
      <c r="C60" s="20" t="s">
        <v>257</v>
      </c>
      <c r="D60" s="20" t="s">
        <v>217</v>
      </c>
      <c r="G60" s="20">
        <v>0</v>
      </c>
      <c r="I60" s="191" t="s">
        <v>794</v>
      </c>
    </row>
    <row r="61" spans="1:9">
      <c r="A61" s="20">
        <v>61</v>
      </c>
      <c r="B61" s="75">
        <v>45992</v>
      </c>
      <c r="C61" s="20" t="s">
        <v>268</v>
      </c>
      <c r="D61" s="20" t="s">
        <v>266</v>
      </c>
      <c r="G61" s="20">
        <v>0</v>
      </c>
      <c r="I61" s="191" t="s">
        <v>795</v>
      </c>
    </row>
    <row r="62" spans="1:9">
      <c r="A62" s="20">
        <v>62</v>
      </c>
      <c r="B62" s="75">
        <v>45992</v>
      </c>
      <c r="C62" s="20" t="s">
        <v>260</v>
      </c>
      <c r="D62" s="20" t="s">
        <v>207</v>
      </c>
      <c r="G62" s="20">
        <v>0.77</v>
      </c>
      <c r="I62" s="191" t="s">
        <v>796</v>
      </c>
    </row>
    <row r="63" spans="1:9">
      <c r="A63" s="20">
        <v>63</v>
      </c>
      <c r="B63" s="75">
        <v>45992</v>
      </c>
      <c r="C63" s="20" t="s">
        <v>260</v>
      </c>
      <c r="D63" s="20" t="s">
        <v>204</v>
      </c>
      <c r="G63" s="20">
        <v>0</v>
      </c>
      <c r="I63" s="191" t="s">
        <v>797</v>
      </c>
    </row>
    <row r="64" spans="1:9">
      <c r="A64" s="20">
        <v>64</v>
      </c>
      <c r="B64" s="75">
        <v>45992</v>
      </c>
      <c r="C64" s="20" t="s">
        <v>271</v>
      </c>
      <c r="D64" s="20" t="s">
        <v>269</v>
      </c>
      <c r="G64" s="20">
        <v>0</v>
      </c>
      <c r="I64" s="191" t="s">
        <v>798</v>
      </c>
    </row>
    <row r="65" spans="1:9">
      <c r="A65" s="20">
        <v>65</v>
      </c>
      <c r="B65" s="75">
        <v>45992</v>
      </c>
      <c r="C65" s="20" t="s">
        <v>273</v>
      </c>
      <c r="D65" s="20" t="s">
        <v>272</v>
      </c>
      <c r="G65" s="20">
        <v>0</v>
      </c>
      <c r="I65" s="191" t="s">
        <v>799</v>
      </c>
    </row>
    <row r="66" spans="1:9">
      <c r="A66" s="20">
        <v>66</v>
      </c>
      <c r="B66" s="75">
        <v>45992</v>
      </c>
      <c r="C66" s="20" t="s">
        <v>246</v>
      </c>
      <c r="D66" s="20" t="s">
        <v>244</v>
      </c>
      <c r="G66" s="20">
        <v>0</v>
      </c>
      <c r="I66" s="191" t="s">
        <v>800</v>
      </c>
    </row>
    <row r="67" spans="1:9">
      <c r="A67" s="20">
        <v>67</v>
      </c>
      <c r="B67" s="75">
        <v>45992</v>
      </c>
      <c r="C67" s="20" t="s">
        <v>240</v>
      </c>
      <c r="D67" s="20" t="s">
        <v>238</v>
      </c>
      <c r="G67" s="20">
        <v>0</v>
      </c>
      <c r="I67" s="191" t="s">
        <v>801</v>
      </c>
    </row>
    <row r="68" spans="1:9">
      <c r="A68" s="20">
        <v>68</v>
      </c>
      <c r="B68" s="75">
        <v>45992</v>
      </c>
      <c r="C68" s="20" t="s">
        <v>243</v>
      </c>
      <c r="D68" s="20" t="s">
        <v>241</v>
      </c>
      <c r="G68" s="20">
        <v>0</v>
      </c>
      <c r="I68" s="191" t="s">
        <v>802</v>
      </c>
    </row>
    <row r="69" spans="1:9">
      <c r="A69" s="20">
        <v>69</v>
      </c>
      <c r="B69" s="75">
        <v>45992</v>
      </c>
      <c r="C69" s="20" t="s">
        <v>234</v>
      </c>
      <c r="D69" s="20" t="s">
        <v>232</v>
      </c>
      <c r="G69" s="20">
        <v>0</v>
      </c>
      <c r="I69" s="191" t="s">
        <v>803</v>
      </c>
    </row>
    <row r="70" spans="1:9">
      <c r="A70" s="20">
        <v>70</v>
      </c>
      <c r="B70" s="75">
        <v>45992</v>
      </c>
      <c r="C70" s="20" t="s">
        <v>221</v>
      </c>
      <c r="D70" s="20" t="s">
        <v>219</v>
      </c>
      <c r="G70" s="20">
        <v>0</v>
      </c>
      <c r="I70" s="191" t="s">
        <v>804</v>
      </c>
    </row>
    <row r="71" spans="1:9">
      <c r="A71" s="20">
        <v>71</v>
      </c>
      <c r="B71" s="75">
        <v>45992</v>
      </c>
      <c r="C71" s="20" t="s">
        <v>226</v>
      </c>
      <c r="D71" s="20" t="s">
        <v>224</v>
      </c>
      <c r="G71" s="20">
        <v>0</v>
      </c>
      <c r="I71" s="191" t="s">
        <v>805</v>
      </c>
    </row>
    <row r="72" spans="1:9">
      <c r="A72" s="20">
        <v>72</v>
      </c>
      <c r="B72" s="75">
        <v>45992</v>
      </c>
      <c r="C72" s="20" t="s">
        <v>223</v>
      </c>
      <c r="D72" s="20" t="s">
        <v>210</v>
      </c>
      <c r="G72" s="20">
        <v>0</v>
      </c>
      <c r="I72" s="191" t="s">
        <v>806</v>
      </c>
    </row>
    <row r="73" spans="1:9">
      <c r="A73" s="20">
        <v>73</v>
      </c>
      <c r="B73" s="75">
        <v>45992</v>
      </c>
      <c r="C73" s="20" t="s">
        <v>228</v>
      </c>
      <c r="D73" s="20" t="s">
        <v>212</v>
      </c>
      <c r="G73" s="20">
        <v>0</v>
      </c>
      <c r="I73" s="191" t="s">
        <v>807</v>
      </c>
    </row>
    <row r="74" spans="1:9">
      <c r="A74" s="20">
        <v>74</v>
      </c>
      <c r="B74" s="75">
        <v>45992</v>
      </c>
      <c r="C74" s="20" t="s">
        <v>231</v>
      </c>
      <c r="D74" s="20" t="s">
        <v>229</v>
      </c>
      <c r="G74" s="20">
        <v>0</v>
      </c>
      <c r="I74" s="191" t="s">
        <v>808</v>
      </c>
    </row>
    <row r="75" spans="1:9">
      <c r="A75" s="20">
        <v>75</v>
      </c>
      <c r="B75" s="75">
        <v>45992</v>
      </c>
      <c r="C75" s="20" t="s">
        <v>275</v>
      </c>
      <c r="D75" s="20" t="s">
        <v>210</v>
      </c>
      <c r="G75" s="20">
        <v>0.8</v>
      </c>
      <c r="I75" s="191" t="s">
        <v>809</v>
      </c>
    </row>
    <row r="76" spans="1:9">
      <c r="A76" s="20">
        <v>76</v>
      </c>
      <c r="B76" s="75">
        <v>45992</v>
      </c>
      <c r="C76" s="20" t="s">
        <v>275</v>
      </c>
      <c r="D76" s="20" t="s">
        <v>219</v>
      </c>
      <c r="G76" s="20">
        <v>0.8</v>
      </c>
      <c r="I76" s="191" t="s">
        <v>810</v>
      </c>
    </row>
    <row r="77" spans="1:9">
      <c r="A77" s="20">
        <v>77</v>
      </c>
      <c r="B77" s="75">
        <v>45992</v>
      </c>
      <c r="C77" s="20" t="s">
        <v>275</v>
      </c>
      <c r="D77" s="20" t="s">
        <v>811</v>
      </c>
      <c r="G77" s="20">
        <v>0.8</v>
      </c>
      <c r="I77" s="191" t="s">
        <v>812</v>
      </c>
    </row>
    <row r="78" spans="1:9">
      <c r="A78" s="20">
        <v>78</v>
      </c>
      <c r="B78" s="75">
        <v>45992</v>
      </c>
      <c r="C78" s="20" t="s">
        <v>275</v>
      </c>
      <c r="D78" s="20" t="s">
        <v>224</v>
      </c>
      <c r="G78" s="20">
        <v>0.8</v>
      </c>
      <c r="I78" s="191" t="s">
        <v>813</v>
      </c>
    </row>
    <row r="79" spans="1:9">
      <c r="A79" s="20">
        <v>79</v>
      </c>
      <c r="B79" s="75">
        <v>45992</v>
      </c>
      <c r="C79" s="20" t="s">
        <v>275</v>
      </c>
      <c r="D79" s="20" t="s">
        <v>212</v>
      </c>
      <c r="G79" s="20">
        <v>0.8</v>
      </c>
      <c r="I79" s="191" t="s">
        <v>814</v>
      </c>
    </row>
    <row r="80" spans="1:9">
      <c r="A80" s="20">
        <v>80</v>
      </c>
      <c r="B80" s="75">
        <v>45992</v>
      </c>
      <c r="C80" s="20" t="s">
        <v>280</v>
      </c>
      <c r="D80" s="20" t="s">
        <v>229</v>
      </c>
      <c r="G80" s="20">
        <v>0.8</v>
      </c>
      <c r="I80" s="191" t="s">
        <v>815</v>
      </c>
    </row>
    <row r="81" spans="1:9">
      <c r="A81" s="20">
        <v>81</v>
      </c>
      <c r="B81" s="75">
        <v>45992</v>
      </c>
      <c r="C81" s="20" t="s">
        <v>193</v>
      </c>
      <c r="D81" s="20" t="s">
        <v>191</v>
      </c>
      <c r="G81" s="20" t="s">
        <v>4</v>
      </c>
      <c r="I81" s="191" t="s">
        <v>816</v>
      </c>
    </row>
    <row r="82" spans="1:9">
      <c r="A82" s="20">
        <v>82</v>
      </c>
      <c r="B82" s="75">
        <v>45992</v>
      </c>
      <c r="C82" s="20" t="s">
        <v>278</v>
      </c>
      <c r="D82" s="20" t="s">
        <v>224</v>
      </c>
      <c r="G82" s="20">
        <v>0</v>
      </c>
      <c r="I82" s="191" t="s">
        <v>813</v>
      </c>
    </row>
    <row r="83" spans="1:9">
      <c r="A83" s="20">
        <v>83</v>
      </c>
      <c r="B83" s="75">
        <v>45992</v>
      </c>
      <c r="C83" s="20" t="s">
        <v>277</v>
      </c>
      <c r="D83" s="20" t="s">
        <v>219</v>
      </c>
      <c r="G83" s="20">
        <v>0</v>
      </c>
      <c r="I83" s="191" t="s">
        <v>817</v>
      </c>
    </row>
    <row r="84" spans="1:9">
      <c r="A84" s="20">
        <v>84</v>
      </c>
      <c r="B84" s="75">
        <v>45992</v>
      </c>
      <c r="C84" s="20" t="s">
        <v>281</v>
      </c>
      <c r="D84" s="20" t="s">
        <v>229</v>
      </c>
      <c r="G84" s="20">
        <v>0</v>
      </c>
      <c r="I84" s="191" t="s">
        <v>818</v>
      </c>
    </row>
    <row r="85" spans="1:9">
      <c r="A85" s="20">
        <v>85</v>
      </c>
      <c r="B85" s="75">
        <v>45992</v>
      </c>
      <c r="C85" s="20" t="s">
        <v>276</v>
      </c>
      <c r="D85" s="20" t="s">
        <v>210</v>
      </c>
      <c r="G85" s="20">
        <v>0</v>
      </c>
      <c r="I85" s="191" t="s">
        <v>819</v>
      </c>
    </row>
    <row r="86" spans="1:9">
      <c r="A86" s="20">
        <v>86</v>
      </c>
      <c r="B86" s="75">
        <v>45992</v>
      </c>
      <c r="C86" s="20" t="s">
        <v>279</v>
      </c>
      <c r="D86" s="20" t="s">
        <v>212</v>
      </c>
      <c r="G86" s="20">
        <v>0</v>
      </c>
      <c r="I86" s="191" t="s">
        <v>820</v>
      </c>
    </row>
    <row r="87" spans="1:9">
      <c r="A87" s="20">
        <v>87</v>
      </c>
      <c r="B87" s="75">
        <v>45993</v>
      </c>
      <c r="C87" s="20" t="s">
        <v>285</v>
      </c>
      <c r="D87" s="20" t="s">
        <v>284</v>
      </c>
      <c r="G87" s="20">
        <v>1</v>
      </c>
      <c r="I87" s="191" t="s">
        <v>821</v>
      </c>
    </row>
    <row r="88" spans="1:9">
      <c r="A88" s="20">
        <v>88</v>
      </c>
      <c r="B88" s="75">
        <v>45993</v>
      </c>
      <c r="C88" s="20" t="s">
        <v>178</v>
      </c>
      <c r="D88" s="20" t="s">
        <v>176</v>
      </c>
      <c r="G88" s="20">
        <v>0</v>
      </c>
      <c r="I88" s="191" t="s">
        <v>822</v>
      </c>
    </row>
    <row r="89" spans="1:9">
      <c r="A89" s="20">
        <v>89</v>
      </c>
      <c r="B89" s="75">
        <v>45993</v>
      </c>
      <c r="C89" s="20" t="s">
        <v>178</v>
      </c>
      <c r="D89" s="20" t="s">
        <v>176</v>
      </c>
      <c r="G89" s="20" t="s">
        <v>4</v>
      </c>
      <c r="H89" s="20" t="s">
        <v>288</v>
      </c>
      <c r="I89" s="191" t="s">
        <v>823</v>
      </c>
    </row>
    <row r="90" spans="1:9">
      <c r="A90" s="20">
        <v>90</v>
      </c>
      <c r="B90" s="75">
        <v>45993</v>
      </c>
      <c r="C90" s="20" t="s">
        <v>282</v>
      </c>
      <c r="D90" s="20" t="s">
        <v>191</v>
      </c>
      <c r="G90" s="20">
        <v>0</v>
      </c>
      <c r="I90" s="191" t="s">
        <v>824</v>
      </c>
    </row>
    <row r="91" spans="1:9">
      <c r="A91" s="20">
        <v>91</v>
      </c>
      <c r="B91" s="75">
        <v>45993</v>
      </c>
      <c r="C91" s="20" t="s">
        <v>282</v>
      </c>
      <c r="D91" s="20" t="s">
        <v>191</v>
      </c>
      <c r="G91" s="20">
        <v>0.5</v>
      </c>
      <c r="H91" s="20" t="s">
        <v>289</v>
      </c>
      <c r="I91" s="191" t="s">
        <v>823</v>
      </c>
    </row>
    <row r="92" spans="1:9">
      <c r="A92" s="20">
        <v>92</v>
      </c>
      <c r="B92" s="75">
        <v>45993</v>
      </c>
      <c r="C92" s="20" t="s">
        <v>237</v>
      </c>
      <c r="D92" s="20" t="s">
        <v>235</v>
      </c>
      <c r="G92" s="20">
        <v>0</v>
      </c>
      <c r="I92" s="191" t="s">
        <v>825</v>
      </c>
    </row>
    <row r="93" spans="1:9">
      <c r="A93" s="20">
        <v>93</v>
      </c>
      <c r="B93" s="75">
        <v>45993</v>
      </c>
      <c r="C93" s="20" t="s">
        <v>274</v>
      </c>
      <c r="D93" s="20" t="s">
        <v>201</v>
      </c>
      <c r="G93" s="20">
        <v>0</v>
      </c>
      <c r="I93" s="191" t="s">
        <v>826</v>
      </c>
    </row>
    <row r="94" spans="1:9">
      <c r="A94" s="20">
        <v>94</v>
      </c>
      <c r="B94" s="75">
        <v>45993</v>
      </c>
      <c r="C94" s="20" t="s">
        <v>290</v>
      </c>
      <c r="D94" s="20" t="s">
        <v>219</v>
      </c>
      <c r="G94" s="20">
        <v>0.7</v>
      </c>
      <c r="I94" s="191" t="s">
        <v>827</v>
      </c>
    </row>
    <row r="95" spans="1:9">
      <c r="A95" s="20">
        <v>95</v>
      </c>
      <c r="B95" s="75">
        <v>45993</v>
      </c>
      <c r="C95" s="20" t="s">
        <v>292</v>
      </c>
      <c r="D95" s="20" t="s">
        <v>229</v>
      </c>
      <c r="G95" s="20">
        <v>0.7</v>
      </c>
      <c r="I95" s="191" t="s">
        <v>828</v>
      </c>
    </row>
    <row r="96" spans="1:9">
      <c r="A96" s="20">
        <v>96</v>
      </c>
      <c r="B96" s="75">
        <v>45993</v>
      </c>
      <c r="C96" s="20" t="s">
        <v>292</v>
      </c>
      <c r="D96" s="20" t="s">
        <v>201</v>
      </c>
      <c r="G96" s="20">
        <v>0.7</v>
      </c>
      <c r="I96" s="191" t="s">
        <v>829</v>
      </c>
    </row>
    <row r="97" spans="1:9">
      <c r="A97" s="20">
        <v>97</v>
      </c>
      <c r="B97" s="75">
        <v>45993</v>
      </c>
      <c r="C97" s="20" t="s">
        <v>294</v>
      </c>
      <c r="D97" s="20" t="s">
        <v>210</v>
      </c>
      <c r="G97" s="20">
        <v>0.7</v>
      </c>
      <c r="I97" s="191" t="s">
        <v>830</v>
      </c>
    </row>
    <row r="98" spans="1:9">
      <c r="A98" s="20">
        <v>98</v>
      </c>
      <c r="B98" s="75">
        <v>45993</v>
      </c>
      <c r="C98" s="20" t="s">
        <v>296</v>
      </c>
      <c r="D98" s="20" t="s">
        <v>212</v>
      </c>
      <c r="G98" s="20">
        <v>0.7</v>
      </c>
      <c r="I98" s="191" t="s">
        <v>831</v>
      </c>
    </row>
    <row r="99" spans="1:9">
      <c r="A99" s="20">
        <v>99</v>
      </c>
      <c r="B99" s="75">
        <v>45993</v>
      </c>
      <c r="C99" s="20" t="s">
        <v>298</v>
      </c>
      <c r="D99" s="20" t="s">
        <v>224</v>
      </c>
      <c r="G99" s="20">
        <v>0.7</v>
      </c>
      <c r="I99" s="191" t="s">
        <v>832</v>
      </c>
    </row>
    <row r="100" spans="1:9">
      <c r="A100" s="20">
        <v>100</v>
      </c>
      <c r="B100" s="75">
        <v>45993</v>
      </c>
      <c r="C100" s="20" t="s">
        <v>300</v>
      </c>
      <c r="D100" s="20" t="s">
        <v>232</v>
      </c>
      <c r="G100" s="20">
        <v>0.7</v>
      </c>
      <c r="I100" s="191" t="s">
        <v>833</v>
      </c>
    </row>
    <row r="101" spans="1:9">
      <c r="A101" s="20">
        <v>101</v>
      </c>
      <c r="B101" s="75">
        <v>45993</v>
      </c>
      <c r="C101" s="20" t="s">
        <v>301</v>
      </c>
      <c r="D101" s="20" t="s">
        <v>232</v>
      </c>
      <c r="G101" s="20">
        <v>0</v>
      </c>
      <c r="I101" s="191" t="s">
        <v>834</v>
      </c>
    </row>
    <row r="102" spans="1:9">
      <c r="A102" s="20">
        <v>102</v>
      </c>
      <c r="B102" s="75">
        <v>45993</v>
      </c>
      <c r="C102" s="20" t="s">
        <v>287</v>
      </c>
      <c r="D102" s="20" t="s">
        <v>176</v>
      </c>
      <c r="G102" s="20">
        <v>0</v>
      </c>
      <c r="I102" s="191" t="s">
        <v>835</v>
      </c>
    </row>
    <row r="103" spans="1:9">
      <c r="A103" s="20">
        <v>103</v>
      </c>
      <c r="B103" s="75">
        <v>45993</v>
      </c>
      <c r="C103" s="20" t="s">
        <v>287</v>
      </c>
      <c r="D103" s="20" t="s">
        <v>176</v>
      </c>
      <c r="G103" s="20">
        <v>7</v>
      </c>
      <c r="I103" s="191" t="s">
        <v>823</v>
      </c>
    </row>
    <row r="104" spans="1:9">
      <c r="A104" s="20">
        <v>104</v>
      </c>
      <c r="B104" s="75">
        <v>45993</v>
      </c>
      <c r="C104" s="20" t="s">
        <v>203</v>
      </c>
      <c r="D104" s="20" t="s">
        <v>241</v>
      </c>
      <c r="G104" s="20">
        <v>0.72</v>
      </c>
      <c r="I104" s="191" t="s">
        <v>836</v>
      </c>
    </row>
    <row r="105" spans="1:9">
      <c r="A105" s="20">
        <v>105</v>
      </c>
      <c r="B105" s="75">
        <v>45993</v>
      </c>
      <c r="C105" s="20" t="s">
        <v>303</v>
      </c>
      <c r="D105" s="20" t="s">
        <v>241</v>
      </c>
      <c r="G105" s="20">
        <v>0</v>
      </c>
      <c r="I105" s="191" t="s">
        <v>836</v>
      </c>
    </row>
    <row r="106" spans="1:9">
      <c r="A106" s="20">
        <v>106</v>
      </c>
      <c r="B106" s="75">
        <v>45993</v>
      </c>
      <c r="C106" s="20" t="s">
        <v>299</v>
      </c>
      <c r="D106" s="20" t="s">
        <v>224</v>
      </c>
      <c r="G106" s="20">
        <v>0</v>
      </c>
      <c r="I106" s="191" t="s">
        <v>837</v>
      </c>
    </row>
    <row r="107" spans="1:9">
      <c r="A107" s="20">
        <v>107</v>
      </c>
      <c r="B107" s="75">
        <v>45993</v>
      </c>
      <c r="C107" s="20" t="s">
        <v>304</v>
      </c>
      <c r="D107" s="20" t="s">
        <v>238</v>
      </c>
      <c r="G107" s="20">
        <v>0.72</v>
      </c>
      <c r="I107" s="191" t="s">
        <v>838</v>
      </c>
    </row>
    <row r="108" spans="1:9">
      <c r="A108" s="20">
        <v>108</v>
      </c>
      <c r="B108" s="75">
        <v>45993</v>
      </c>
      <c r="C108" s="20" t="s">
        <v>305</v>
      </c>
      <c r="D108" s="20" t="s">
        <v>238</v>
      </c>
      <c r="G108" s="20">
        <v>0</v>
      </c>
      <c r="I108" s="191" t="s">
        <v>838</v>
      </c>
    </row>
    <row r="109" spans="1:9">
      <c r="A109" s="20">
        <v>109</v>
      </c>
      <c r="B109" s="75">
        <v>45993</v>
      </c>
      <c r="C109" s="20" t="s">
        <v>291</v>
      </c>
      <c r="D109" s="20" t="s">
        <v>219</v>
      </c>
      <c r="G109" s="20">
        <v>0</v>
      </c>
      <c r="I109" s="191" t="s">
        <v>839</v>
      </c>
    </row>
    <row r="110" spans="1:9">
      <c r="A110" s="20">
        <v>110</v>
      </c>
      <c r="B110" s="75">
        <v>45993</v>
      </c>
      <c r="C110" s="20" t="s">
        <v>293</v>
      </c>
      <c r="D110" s="20" t="s">
        <v>229</v>
      </c>
      <c r="G110" s="20">
        <v>0</v>
      </c>
      <c r="I110" s="191" t="s">
        <v>840</v>
      </c>
    </row>
    <row r="111" spans="1:9">
      <c r="A111" s="20">
        <v>111</v>
      </c>
      <c r="B111" s="75">
        <v>45993</v>
      </c>
      <c r="C111" s="20" t="s">
        <v>295</v>
      </c>
      <c r="D111" s="20" t="s">
        <v>210</v>
      </c>
      <c r="G111" s="20">
        <v>0</v>
      </c>
      <c r="I111" s="191" t="s">
        <v>841</v>
      </c>
    </row>
    <row r="112" spans="1:9">
      <c r="A112" s="20">
        <v>112</v>
      </c>
      <c r="B112" s="75">
        <v>45993</v>
      </c>
      <c r="C112" s="20" t="s">
        <v>297</v>
      </c>
      <c r="D112" s="20" t="s">
        <v>212</v>
      </c>
      <c r="G112" s="20">
        <v>0</v>
      </c>
      <c r="I112" s="191" t="s">
        <v>842</v>
      </c>
    </row>
    <row r="113" spans="1:9">
      <c r="A113" s="20">
        <v>113</v>
      </c>
      <c r="B113" s="75">
        <v>45993</v>
      </c>
      <c r="C113" s="20" t="s">
        <v>286</v>
      </c>
      <c r="D113" s="20" t="s">
        <v>284</v>
      </c>
      <c r="G113" s="20">
        <v>0</v>
      </c>
      <c r="I113" s="191" t="s">
        <v>843</v>
      </c>
    </row>
    <row r="114" spans="1:9">
      <c r="A114" s="20">
        <v>114</v>
      </c>
      <c r="B114" s="75">
        <v>45993</v>
      </c>
      <c r="C114" s="20" t="s">
        <v>307</v>
      </c>
      <c r="D114" s="20" t="s">
        <v>306</v>
      </c>
      <c r="G114" s="20">
        <v>1</v>
      </c>
      <c r="I114" s="191" t="s">
        <v>844</v>
      </c>
    </row>
    <row r="115" spans="1:9">
      <c r="A115" s="20">
        <v>115</v>
      </c>
      <c r="B115" s="75">
        <v>45993</v>
      </c>
      <c r="C115" s="20" t="s">
        <v>220</v>
      </c>
      <c r="D115" s="20" t="s">
        <v>309</v>
      </c>
      <c r="G115" s="20">
        <v>1</v>
      </c>
      <c r="I115" s="191" t="s">
        <v>845</v>
      </c>
    </row>
    <row r="116" spans="1:9">
      <c r="A116" s="20">
        <v>116</v>
      </c>
      <c r="B116" s="75">
        <v>45993</v>
      </c>
      <c r="C116" s="20" t="s">
        <v>312</v>
      </c>
      <c r="D116" s="20" t="s">
        <v>311</v>
      </c>
      <c r="G116" s="20">
        <v>1</v>
      </c>
      <c r="I116" s="191" t="s">
        <v>846</v>
      </c>
    </row>
    <row r="117" spans="1:9">
      <c r="A117" s="20">
        <v>117</v>
      </c>
      <c r="B117" s="75">
        <v>45993</v>
      </c>
      <c r="C117" s="20" t="s">
        <v>233</v>
      </c>
      <c r="D117" s="20" t="s">
        <v>314</v>
      </c>
      <c r="G117" s="20">
        <v>1</v>
      </c>
      <c r="I117" s="191" t="s">
        <v>847</v>
      </c>
    </row>
    <row r="118" spans="1:9">
      <c r="A118" s="20">
        <v>118</v>
      </c>
      <c r="B118" s="75">
        <v>45993</v>
      </c>
      <c r="C118" s="20" t="s">
        <v>316</v>
      </c>
      <c r="D118" s="20" t="s">
        <v>247</v>
      </c>
      <c r="G118" s="20">
        <v>1</v>
      </c>
      <c r="I118" s="191" t="s">
        <v>848</v>
      </c>
    </row>
    <row r="119" spans="1:9">
      <c r="A119" s="20">
        <v>119</v>
      </c>
      <c r="B119" s="75">
        <v>45993</v>
      </c>
      <c r="C119" s="20" t="s">
        <v>316</v>
      </c>
      <c r="D119" s="20" t="s">
        <v>250</v>
      </c>
      <c r="G119" s="20">
        <v>1</v>
      </c>
      <c r="I119" s="191" t="s">
        <v>849</v>
      </c>
    </row>
    <row r="120" spans="1:9">
      <c r="A120" s="20">
        <v>120</v>
      </c>
      <c r="B120" s="75">
        <v>45993</v>
      </c>
      <c r="C120" s="20" t="s">
        <v>320</v>
      </c>
      <c r="D120" s="20" t="s">
        <v>319</v>
      </c>
      <c r="G120" s="20">
        <v>1</v>
      </c>
      <c r="I120" s="191" t="s">
        <v>850</v>
      </c>
    </row>
    <row r="121" spans="1:9">
      <c r="A121" s="20">
        <v>121</v>
      </c>
      <c r="B121" s="75">
        <v>45993</v>
      </c>
      <c r="C121" s="20" t="s">
        <v>322</v>
      </c>
      <c r="D121" s="20" t="s">
        <v>253</v>
      </c>
      <c r="G121" s="20">
        <v>1</v>
      </c>
      <c r="I121" s="191" t="s">
        <v>851</v>
      </c>
    </row>
    <row r="122" spans="1:9">
      <c r="A122" s="20">
        <v>122</v>
      </c>
      <c r="B122" s="75">
        <v>45993</v>
      </c>
      <c r="C122" s="20" t="s">
        <v>236</v>
      </c>
      <c r="D122" s="20" t="s">
        <v>261</v>
      </c>
      <c r="G122" s="20">
        <v>1</v>
      </c>
      <c r="I122" s="191" t="s">
        <v>852</v>
      </c>
    </row>
    <row r="123" spans="1:9">
      <c r="A123" s="20">
        <v>123</v>
      </c>
      <c r="B123" s="75">
        <v>45993</v>
      </c>
      <c r="C123" s="20" t="s">
        <v>325</v>
      </c>
      <c r="D123" s="20" t="s">
        <v>266</v>
      </c>
      <c r="G123" s="20">
        <v>1</v>
      </c>
      <c r="I123" s="191" t="s">
        <v>853</v>
      </c>
    </row>
    <row r="124" spans="1:9">
      <c r="A124" s="20">
        <v>124</v>
      </c>
      <c r="B124" s="75">
        <v>45993</v>
      </c>
      <c r="C124" s="20" t="s">
        <v>327</v>
      </c>
      <c r="D124" s="20" t="s">
        <v>269</v>
      </c>
      <c r="G124" s="20">
        <v>1</v>
      </c>
      <c r="I124" s="191" t="s">
        <v>854</v>
      </c>
    </row>
    <row r="125" spans="1:9">
      <c r="A125" s="20">
        <v>125</v>
      </c>
      <c r="B125" s="75">
        <v>45993</v>
      </c>
      <c r="C125" s="20" t="s">
        <v>327</v>
      </c>
      <c r="D125" s="20" t="s">
        <v>272</v>
      </c>
      <c r="G125" s="20">
        <v>1</v>
      </c>
      <c r="I125" s="191" t="s">
        <v>855</v>
      </c>
    </row>
    <row r="126" spans="1:9">
      <c r="A126" s="20">
        <v>126</v>
      </c>
      <c r="B126" s="75">
        <v>45993</v>
      </c>
      <c r="C126" s="20" t="s">
        <v>330</v>
      </c>
      <c r="D126" s="20" t="s">
        <v>329</v>
      </c>
      <c r="G126" s="20">
        <v>1</v>
      </c>
      <c r="I126" s="191" t="s">
        <v>856</v>
      </c>
    </row>
    <row r="127" spans="1:9">
      <c r="A127" s="20">
        <v>127</v>
      </c>
      <c r="B127" s="75">
        <v>45993</v>
      </c>
      <c r="C127" s="20" t="s">
        <v>332</v>
      </c>
      <c r="D127" s="20" t="s">
        <v>219</v>
      </c>
      <c r="G127" s="20">
        <v>0.7</v>
      </c>
      <c r="I127" s="191" t="s">
        <v>857</v>
      </c>
    </row>
    <row r="128" spans="1:9">
      <c r="A128" s="20">
        <v>128</v>
      </c>
      <c r="B128" s="75">
        <v>45993</v>
      </c>
      <c r="C128" s="20" t="s">
        <v>334</v>
      </c>
      <c r="D128" s="20" t="s">
        <v>229</v>
      </c>
      <c r="G128" s="20">
        <v>0.7</v>
      </c>
      <c r="I128" s="191" t="s">
        <v>858</v>
      </c>
    </row>
    <row r="129" spans="1:9">
      <c r="A129" s="20">
        <v>129</v>
      </c>
      <c r="B129" s="75">
        <v>45993</v>
      </c>
      <c r="C129" s="20" t="s">
        <v>336</v>
      </c>
      <c r="D129" s="20" t="s">
        <v>210</v>
      </c>
      <c r="G129" s="20">
        <v>0.7</v>
      </c>
      <c r="I129" s="191" t="s">
        <v>859</v>
      </c>
    </row>
    <row r="130" spans="1:9">
      <c r="A130" s="20">
        <v>130</v>
      </c>
      <c r="B130" s="75">
        <v>45993</v>
      </c>
      <c r="C130" s="20" t="s">
        <v>337</v>
      </c>
      <c r="D130" s="20" t="s">
        <v>212</v>
      </c>
      <c r="G130" s="20">
        <v>0.7</v>
      </c>
      <c r="I130" s="191" t="s">
        <v>860</v>
      </c>
    </row>
    <row r="131" spans="1:9">
      <c r="A131" s="20">
        <v>131</v>
      </c>
      <c r="B131" s="75">
        <v>45993</v>
      </c>
      <c r="C131" s="20" t="s">
        <v>339</v>
      </c>
      <c r="D131" s="20" t="s">
        <v>224</v>
      </c>
      <c r="G131" s="20">
        <v>0.7</v>
      </c>
      <c r="I131" s="191" t="s">
        <v>861</v>
      </c>
    </row>
    <row r="132" spans="1:9">
      <c r="A132" s="20">
        <v>132</v>
      </c>
      <c r="B132" s="75">
        <v>45993</v>
      </c>
      <c r="C132" s="20" t="s">
        <v>340</v>
      </c>
      <c r="D132" s="20" t="s">
        <v>232</v>
      </c>
      <c r="G132" s="20">
        <v>0.7</v>
      </c>
      <c r="I132" s="191" t="s">
        <v>862</v>
      </c>
    </row>
    <row r="133" spans="1:9">
      <c r="A133" s="20">
        <v>133</v>
      </c>
      <c r="B133" s="75">
        <v>45993</v>
      </c>
      <c r="C133" s="20" t="s">
        <v>341</v>
      </c>
      <c r="D133" s="20" t="s">
        <v>241</v>
      </c>
      <c r="G133" s="20">
        <v>0.7</v>
      </c>
      <c r="I133" s="191" t="s">
        <v>863</v>
      </c>
    </row>
    <row r="134" spans="1:9">
      <c r="A134" s="20">
        <v>134</v>
      </c>
      <c r="B134" s="75">
        <v>45993</v>
      </c>
      <c r="C134" s="20" t="s">
        <v>343</v>
      </c>
      <c r="D134" s="20" t="s">
        <v>238</v>
      </c>
      <c r="G134" s="20">
        <v>0.7</v>
      </c>
      <c r="I134" s="191" t="s">
        <v>864</v>
      </c>
    </row>
    <row r="135" spans="1:9">
      <c r="A135" s="20">
        <v>135</v>
      </c>
      <c r="B135" s="75">
        <v>45993</v>
      </c>
      <c r="C135" s="20" t="s">
        <v>345</v>
      </c>
      <c r="D135" s="20" t="s">
        <v>244</v>
      </c>
      <c r="G135" s="20">
        <v>0.7</v>
      </c>
      <c r="I135" s="191" t="s">
        <v>865</v>
      </c>
    </row>
    <row r="136" spans="1:9">
      <c r="A136" s="20">
        <v>136</v>
      </c>
      <c r="B136" s="75">
        <v>45993</v>
      </c>
      <c r="C136" s="20" t="s">
        <v>345</v>
      </c>
      <c r="D136" s="20" t="s">
        <v>244</v>
      </c>
      <c r="G136" s="20">
        <v>0</v>
      </c>
      <c r="H136" s="20" t="s">
        <v>346</v>
      </c>
      <c r="I136" s="191" t="s">
        <v>865</v>
      </c>
    </row>
    <row r="137" spans="1:9">
      <c r="A137" s="20">
        <v>137</v>
      </c>
      <c r="B137" s="75">
        <v>45993</v>
      </c>
      <c r="C137" s="20" t="s">
        <v>248</v>
      </c>
      <c r="D137" s="20" t="s">
        <v>244</v>
      </c>
      <c r="G137" s="20">
        <v>0.8</v>
      </c>
      <c r="I137" s="191" t="s">
        <v>866</v>
      </c>
    </row>
    <row r="138" spans="1:9">
      <c r="A138" s="20">
        <v>138</v>
      </c>
      <c r="B138" s="75">
        <v>45993</v>
      </c>
      <c r="C138" s="20" t="s">
        <v>348</v>
      </c>
      <c r="D138" s="20" t="s">
        <v>235</v>
      </c>
      <c r="G138" s="20">
        <v>0.3</v>
      </c>
      <c r="I138" s="191" t="s">
        <v>867</v>
      </c>
    </row>
    <row r="139" spans="1:9">
      <c r="A139" s="20">
        <v>139</v>
      </c>
      <c r="B139" s="75">
        <v>45993</v>
      </c>
      <c r="C139" s="20" t="s">
        <v>347</v>
      </c>
      <c r="D139" s="20" t="s">
        <v>244</v>
      </c>
      <c r="G139" s="20">
        <v>0</v>
      </c>
      <c r="I139" s="191" t="s">
        <v>866</v>
      </c>
    </row>
    <row r="140" spans="1:9">
      <c r="A140" s="20">
        <v>140</v>
      </c>
      <c r="B140" s="75">
        <v>45993</v>
      </c>
      <c r="C140" s="20" t="s">
        <v>344</v>
      </c>
      <c r="D140" s="20" t="s">
        <v>238</v>
      </c>
      <c r="G140" s="20">
        <v>0</v>
      </c>
      <c r="I140" s="191" t="s">
        <v>868</v>
      </c>
    </row>
    <row r="141" spans="1:9">
      <c r="A141" s="20">
        <v>141</v>
      </c>
      <c r="B141" s="75">
        <v>45993</v>
      </c>
      <c r="C141" s="20" t="s">
        <v>342</v>
      </c>
      <c r="D141" s="20" t="s">
        <v>241</v>
      </c>
      <c r="G141" s="20">
        <v>0</v>
      </c>
      <c r="I141" s="191" t="s">
        <v>869</v>
      </c>
    </row>
    <row r="142" spans="1:9">
      <c r="A142" s="20">
        <v>142</v>
      </c>
      <c r="B142" s="75">
        <v>45993</v>
      </c>
      <c r="C142" s="20" t="s">
        <v>196</v>
      </c>
      <c r="D142" s="20" t="s">
        <v>217</v>
      </c>
      <c r="G142" s="20">
        <v>0.77</v>
      </c>
      <c r="I142" s="191" t="s">
        <v>870</v>
      </c>
    </row>
    <row r="143" spans="1:9">
      <c r="A143" s="20">
        <v>143</v>
      </c>
      <c r="B143" s="75">
        <v>45993</v>
      </c>
      <c r="C143" s="20" t="s">
        <v>203</v>
      </c>
      <c r="D143" s="20" t="s">
        <v>201</v>
      </c>
      <c r="G143" s="20">
        <v>0</v>
      </c>
      <c r="I143" s="191" t="s">
        <v>871</v>
      </c>
    </row>
    <row r="144" spans="1:9">
      <c r="A144" s="20">
        <v>144</v>
      </c>
      <c r="B144" s="75">
        <v>45993</v>
      </c>
      <c r="C144" s="20" t="s">
        <v>196</v>
      </c>
      <c r="D144" s="20" t="s">
        <v>204</v>
      </c>
      <c r="G144" s="20">
        <v>0.60499999999999998</v>
      </c>
      <c r="I144" s="191" t="s">
        <v>872</v>
      </c>
    </row>
    <row r="145" spans="1:9">
      <c r="A145" s="20">
        <v>145</v>
      </c>
      <c r="B145" s="75">
        <v>45993</v>
      </c>
      <c r="C145" s="20" t="s">
        <v>203</v>
      </c>
      <c r="D145" s="20" t="s">
        <v>207</v>
      </c>
      <c r="G145" s="20">
        <v>0</v>
      </c>
      <c r="I145" s="191" t="s">
        <v>873</v>
      </c>
    </row>
    <row r="146" spans="1:9">
      <c r="A146" s="20">
        <v>146</v>
      </c>
      <c r="B146" s="75">
        <v>45993</v>
      </c>
      <c r="C146" s="20" t="s">
        <v>259</v>
      </c>
      <c r="D146" s="20" t="s">
        <v>207</v>
      </c>
      <c r="G146" s="20">
        <v>0.75</v>
      </c>
      <c r="I146" s="191" t="s">
        <v>874</v>
      </c>
    </row>
    <row r="147" spans="1:9">
      <c r="A147" s="20">
        <v>147</v>
      </c>
      <c r="B147" s="75">
        <v>45993</v>
      </c>
      <c r="C147" s="20" t="s">
        <v>209</v>
      </c>
      <c r="D147" s="20" t="s">
        <v>195</v>
      </c>
      <c r="G147" s="20">
        <v>0</v>
      </c>
      <c r="I147" s="191" t="s">
        <v>875</v>
      </c>
    </row>
    <row r="148" spans="1:9">
      <c r="A148" s="20">
        <v>148</v>
      </c>
      <c r="B148" s="75">
        <v>45993</v>
      </c>
      <c r="C148" s="20" t="s">
        <v>352</v>
      </c>
      <c r="D148" s="20" t="s">
        <v>241</v>
      </c>
      <c r="G148" s="20">
        <v>0.8</v>
      </c>
      <c r="I148" s="191" t="s">
        <v>876</v>
      </c>
    </row>
    <row r="149" spans="1:9">
      <c r="A149" s="20">
        <v>149</v>
      </c>
      <c r="B149" s="75">
        <v>45993</v>
      </c>
      <c r="C149" s="20" t="s">
        <v>350</v>
      </c>
      <c r="D149" s="20" t="s">
        <v>217</v>
      </c>
      <c r="G149" s="20">
        <v>0</v>
      </c>
      <c r="H149" s="20" t="s">
        <v>877</v>
      </c>
      <c r="I149" s="191" t="s">
        <v>878</v>
      </c>
    </row>
    <row r="150" spans="1:9">
      <c r="A150" s="20">
        <v>150</v>
      </c>
      <c r="B150" s="75">
        <v>45993</v>
      </c>
      <c r="C150" s="20" t="s">
        <v>354</v>
      </c>
      <c r="D150" s="20" t="s">
        <v>217</v>
      </c>
      <c r="G150" s="20">
        <v>0.73</v>
      </c>
      <c r="I150" s="191" t="s">
        <v>823</v>
      </c>
    </row>
    <row r="151" spans="1:9">
      <c r="A151" s="20">
        <v>151</v>
      </c>
      <c r="B151" s="75">
        <v>45993</v>
      </c>
      <c r="C151" s="20" t="s">
        <v>354</v>
      </c>
      <c r="D151" s="20" t="s">
        <v>201</v>
      </c>
      <c r="G151" s="20">
        <v>0.73</v>
      </c>
      <c r="I151" s="191" t="s">
        <v>879</v>
      </c>
    </row>
    <row r="152" spans="1:9">
      <c r="A152" s="20">
        <v>152</v>
      </c>
      <c r="B152" s="75">
        <v>45993</v>
      </c>
      <c r="C152" s="20" t="s">
        <v>355</v>
      </c>
      <c r="D152" s="20" t="s">
        <v>201</v>
      </c>
      <c r="G152" s="20">
        <v>0</v>
      </c>
      <c r="I152" s="191" t="s">
        <v>879</v>
      </c>
    </row>
    <row r="153" spans="1:9">
      <c r="A153" s="20">
        <v>153</v>
      </c>
      <c r="B153" s="75">
        <v>45993</v>
      </c>
      <c r="C153" s="20" t="s">
        <v>353</v>
      </c>
      <c r="D153" s="20" t="s">
        <v>241</v>
      </c>
      <c r="G153" s="20">
        <v>0</v>
      </c>
      <c r="I153" s="191" t="s">
        <v>880</v>
      </c>
    </row>
    <row r="154" spans="1:9">
      <c r="A154" s="20">
        <v>154</v>
      </c>
      <c r="B154" s="75">
        <v>45993</v>
      </c>
      <c r="C154" s="20" t="s">
        <v>333</v>
      </c>
      <c r="D154" s="20" t="s">
        <v>232</v>
      </c>
      <c r="G154" s="20">
        <v>0</v>
      </c>
      <c r="I154" s="191" t="s">
        <v>881</v>
      </c>
    </row>
    <row r="155" spans="1:9">
      <c r="A155" s="20">
        <v>155</v>
      </c>
      <c r="B155" s="75">
        <v>45993</v>
      </c>
      <c r="C155" s="20" t="s">
        <v>333</v>
      </c>
      <c r="D155" s="20" t="s">
        <v>219</v>
      </c>
      <c r="G155" s="20">
        <v>0</v>
      </c>
      <c r="I155" s="191" t="s">
        <v>882</v>
      </c>
    </row>
    <row r="156" spans="1:9">
      <c r="A156" s="20">
        <v>156</v>
      </c>
      <c r="B156" s="75">
        <v>45993</v>
      </c>
      <c r="C156" s="20" t="s">
        <v>335</v>
      </c>
      <c r="D156" s="20" t="s">
        <v>210</v>
      </c>
      <c r="G156" s="20">
        <v>0</v>
      </c>
      <c r="I156" s="191" t="s">
        <v>883</v>
      </c>
    </row>
    <row r="157" spans="1:9">
      <c r="A157" s="20">
        <v>157</v>
      </c>
      <c r="B157" s="75">
        <v>45993</v>
      </c>
      <c r="C157" s="20" t="s">
        <v>335</v>
      </c>
      <c r="D157" s="20" t="s">
        <v>229</v>
      </c>
      <c r="G157" s="20">
        <v>0</v>
      </c>
      <c r="I157" s="191" t="s">
        <v>884</v>
      </c>
    </row>
    <row r="158" spans="1:9">
      <c r="A158" s="20">
        <v>158</v>
      </c>
      <c r="B158" s="75">
        <v>45993</v>
      </c>
      <c r="C158" s="20" t="s">
        <v>338</v>
      </c>
      <c r="D158" s="20" t="s">
        <v>224</v>
      </c>
      <c r="G158" s="20">
        <v>0</v>
      </c>
      <c r="I158" s="191" t="s">
        <v>885</v>
      </c>
    </row>
    <row r="159" spans="1:9">
      <c r="A159" s="20">
        <v>159</v>
      </c>
      <c r="B159" s="75">
        <v>45993</v>
      </c>
      <c r="C159" s="20" t="s">
        <v>338</v>
      </c>
      <c r="D159" s="20" t="s">
        <v>212</v>
      </c>
      <c r="G159" s="20">
        <v>0</v>
      </c>
      <c r="I159" s="191" t="s">
        <v>886</v>
      </c>
    </row>
    <row r="160" spans="1:9">
      <c r="A160" s="20">
        <v>160</v>
      </c>
      <c r="B160" s="75">
        <v>45993</v>
      </c>
      <c r="C160" s="20" t="s">
        <v>315</v>
      </c>
      <c r="D160" s="20" t="s">
        <v>314</v>
      </c>
      <c r="G160" s="20">
        <v>0</v>
      </c>
      <c r="H160" s="20" t="s">
        <v>358</v>
      </c>
      <c r="I160" s="191" t="s">
        <v>887</v>
      </c>
    </row>
    <row r="161" spans="1:9">
      <c r="A161" s="20">
        <v>161</v>
      </c>
      <c r="B161" s="75">
        <v>45993</v>
      </c>
      <c r="C161" s="20" t="s">
        <v>356</v>
      </c>
      <c r="D161" s="20" t="s">
        <v>314</v>
      </c>
      <c r="G161" s="20">
        <v>1</v>
      </c>
      <c r="I161" s="191" t="s">
        <v>823</v>
      </c>
    </row>
    <row r="162" spans="1:9">
      <c r="A162" s="20">
        <v>162</v>
      </c>
      <c r="B162" s="75">
        <v>45993</v>
      </c>
      <c r="C162" s="20" t="s">
        <v>359</v>
      </c>
      <c r="D162" s="20" t="s">
        <v>219</v>
      </c>
      <c r="G162" s="20">
        <v>0.7</v>
      </c>
      <c r="I162" s="191" t="s">
        <v>888</v>
      </c>
    </row>
    <row r="163" spans="1:9">
      <c r="A163" s="20">
        <v>163</v>
      </c>
      <c r="B163" s="75">
        <v>45993</v>
      </c>
      <c r="C163" s="20" t="s">
        <v>359</v>
      </c>
      <c r="D163" s="20" t="s">
        <v>229</v>
      </c>
      <c r="G163" s="20">
        <v>0.7</v>
      </c>
      <c r="I163" s="191" t="s">
        <v>889</v>
      </c>
    </row>
    <row r="164" spans="1:9">
      <c r="A164" s="20">
        <v>164</v>
      </c>
      <c r="B164" s="75">
        <v>45993</v>
      </c>
      <c r="C164" s="20" t="s">
        <v>360</v>
      </c>
      <c r="D164" s="20" t="s">
        <v>219</v>
      </c>
      <c r="G164" s="20">
        <v>0</v>
      </c>
      <c r="I164" s="191" t="s">
        <v>890</v>
      </c>
    </row>
    <row r="165" spans="1:9">
      <c r="A165" s="20">
        <v>165</v>
      </c>
      <c r="B165" s="75">
        <v>45993</v>
      </c>
      <c r="C165" s="20" t="s">
        <v>361</v>
      </c>
      <c r="D165" s="20" t="s">
        <v>229</v>
      </c>
      <c r="G165" s="20">
        <v>0</v>
      </c>
      <c r="I165" s="191" t="s">
        <v>891</v>
      </c>
    </row>
    <row r="166" spans="1:9">
      <c r="A166" s="20">
        <v>166</v>
      </c>
      <c r="B166" s="75">
        <v>45993</v>
      </c>
      <c r="C166" s="20" t="s">
        <v>362</v>
      </c>
      <c r="D166" s="20" t="s">
        <v>210</v>
      </c>
      <c r="G166" s="20">
        <v>0.7</v>
      </c>
      <c r="I166" s="191" t="s">
        <v>892</v>
      </c>
    </row>
    <row r="167" spans="1:9">
      <c r="A167" s="20">
        <v>167</v>
      </c>
      <c r="B167" s="75">
        <v>45993</v>
      </c>
      <c r="C167" s="20" t="s">
        <v>202</v>
      </c>
      <c r="D167" s="20" t="s">
        <v>195</v>
      </c>
      <c r="G167" s="20">
        <v>0.73</v>
      </c>
      <c r="I167" s="191" t="s">
        <v>893</v>
      </c>
    </row>
    <row r="168" spans="1:9">
      <c r="A168" s="20">
        <v>168</v>
      </c>
      <c r="B168" s="75">
        <v>45993</v>
      </c>
      <c r="C168" s="20" t="s">
        <v>257</v>
      </c>
      <c r="D168" s="20" t="s">
        <v>204</v>
      </c>
      <c r="G168" s="20">
        <v>0</v>
      </c>
      <c r="I168" s="191" t="s">
        <v>894</v>
      </c>
    </row>
    <row r="169" spans="1:9">
      <c r="A169" s="20">
        <v>169</v>
      </c>
      <c r="B169" s="75">
        <v>45993</v>
      </c>
      <c r="C169" s="20" t="s">
        <v>202</v>
      </c>
      <c r="D169" s="20" t="s">
        <v>201</v>
      </c>
      <c r="G169" s="20">
        <v>0.95</v>
      </c>
      <c r="I169" s="191" t="s">
        <v>895</v>
      </c>
    </row>
    <row r="170" spans="1:9">
      <c r="A170" s="20">
        <v>170</v>
      </c>
      <c r="B170" s="75">
        <v>45993</v>
      </c>
      <c r="C170" s="20" t="s">
        <v>257</v>
      </c>
      <c r="D170" s="20" t="s">
        <v>217</v>
      </c>
      <c r="G170" s="20">
        <v>0</v>
      </c>
      <c r="I170" s="191" t="s">
        <v>896</v>
      </c>
    </row>
    <row r="171" spans="1:9">
      <c r="A171" s="20">
        <v>171</v>
      </c>
      <c r="B171" s="75">
        <v>45993</v>
      </c>
      <c r="C171" s="20" t="s">
        <v>364</v>
      </c>
      <c r="D171" s="20" t="s">
        <v>224</v>
      </c>
      <c r="G171" s="20">
        <v>0.7</v>
      </c>
      <c r="I171" s="191" t="s">
        <v>897</v>
      </c>
    </row>
    <row r="172" spans="1:9">
      <c r="A172" s="20">
        <v>172</v>
      </c>
      <c r="B172" s="75">
        <v>45993</v>
      </c>
      <c r="C172" s="20" t="s">
        <v>366</v>
      </c>
      <c r="D172" s="20" t="s">
        <v>212</v>
      </c>
      <c r="G172" s="20">
        <v>0.7</v>
      </c>
      <c r="I172" s="191" t="s">
        <v>898</v>
      </c>
    </row>
    <row r="173" spans="1:9">
      <c r="A173" s="20">
        <v>173</v>
      </c>
      <c r="B173" s="75">
        <v>45993</v>
      </c>
      <c r="C173" s="20" t="s">
        <v>367</v>
      </c>
      <c r="D173" s="20" t="s">
        <v>212</v>
      </c>
      <c r="G173" s="20">
        <v>0</v>
      </c>
      <c r="I173" s="191" t="s">
        <v>898</v>
      </c>
    </row>
    <row r="174" spans="1:9">
      <c r="A174" s="20">
        <v>174</v>
      </c>
      <c r="B174" s="75">
        <v>45993</v>
      </c>
      <c r="C174" s="20" t="s">
        <v>368</v>
      </c>
      <c r="D174" s="20" t="s">
        <v>204</v>
      </c>
      <c r="G174" s="20">
        <v>0.73</v>
      </c>
      <c r="I174" s="191" t="s">
        <v>823</v>
      </c>
    </row>
    <row r="175" spans="1:9">
      <c r="A175" s="20">
        <v>175</v>
      </c>
      <c r="B175" s="75">
        <v>45993</v>
      </c>
      <c r="C175" s="20" t="s">
        <v>365</v>
      </c>
      <c r="D175" s="20" t="s">
        <v>224</v>
      </c>
      <c r="G175" s="20">
        <v>0</v>
      </c>
      <c r="I175" s="191" t="s">
        <v>897</v>
      </c>
    </row>
    <row r="176" spans="1:9">
      <c r="A176" s="20">
        <v>176</v>
      </c>
      <c r="B176" s="75">
        <v>45993</v>
      </c>
      <c r="C176" s="20" t="s">
        <v>363</v>
      </c>
      <c r="D176" s="20" t="s">
        <v>210</v>
      </c>
      <c r="G176" s="20">
        <v>0</v>
      </c>
      <c r="I176" s="191" t="s">
        <v>899</v>
      </c>
    </row>
    <row r="177" spans="1:9">
      <c r="A177" s="20">
        <v>177</v>
      </c>
      <c r="B177" s="75">
        <v>45993</v>
      </c>
      <c r="C177" s="20" t="s">
        <v>370</v>
      </c>
      <c r="D177" s="20" t="s">
        <v>217</v>
      </c>
      <c r="G177" s="20">
        <v>0.95</v>
      </c>
      <c r="I177" s="191" t="s">
        <v>823</v>
      </c>
    </row>
    <row r="178" spans="1:9">
      <c r="A178" s="20">
        <v>178</v>
      </c>
      <c r="B178" s="75">
        <v>45993</v>
      </c>
      <c r="C178" s="20" t="s">
        <v>369</v>
      </c>
      <c r="D178" s="20" t="s">
        <v>204</v>
      </c>
      <c r="G178" s="20">
        <v>0</v>
      </c>
      <c r="I178" s="191" t="s">
        <v>900</v>
      </c>
    </row>
    <row r="179" spans="1:9">
      <c r="A179" s="20">
        <v>179</v>
      </c>
      <c r="B179" s="75">
        <v>45993</v>
      </c>
      <c r="C179" s="20" t="s">
        <v>371</v>
      </c>
      <c r="D179" s="20" t="s">
        <v>217</v>
      </c>
      <c r="G179" s="20">
        <v>0</v>
      </c>
      <c r="I179" s="191" t="s">
        <v>901</v>
      </c>
    </row>
    <row r="180" spans="1:9">
      <c r="A180" s="20">
        <v>180</v>
      </c>
      <c r="B180" s="75">
        <v>45993</v>
      </c>
      <c r="C180" s="20" t="s">
        <v>372</v>
      </c>
      <c r="D180" s="20" t="s">
        <v>219</v>
      </c>
      <c r="G180" s="20">
        <v>0.7</v>
      </c>
      <c r="I180" s="191" t="s">
        <v>902</v>
      </c>
    </row>
    <row r="181" spans="1:9">
      <c r="A181" s="20">
        <v>181</v>
      </c>
      <c r="B181" s="75">
        <v>45993</v>
      </c>
      <c r="C181" s="20" t="s">
        <v>349</v>
      </c>
      <c r="D181" s="20" t="s">
        <v>235</v>
      </c>
      <c r="G181" s="20">
        <v>0</v>
      </c>
      <c r="I181" s="191" t="s">
        <v>903</v>
      </c>
    </row>
    <row r="182" spans="1:9">
      <c r="A182" s="20">
        <v>182</v>
      </c>
      <c r="B182" s="75">
        <v>45993</v>
      </c>
      <c r="C182" s="20" t="s">
        <v>373</v>
      </c>
      <c r="D182" s="20" t="s">
        <v>219</v>
      </c>
      <c r="G182" s="20">
        <v>0</v>
      </c>
      <c r="I182" s="191" t="s">
        <v>904</v>
      </c>
    </row>
    <row r="183" spans="1:9">
      <c r="A183" s="20">
        <v>183</v>
      </c>
      <c r="B183" s="75">
        <v>45993</v>
      </c>
      <c r="C183" s="20" t="s">
        <v>357</v>
      </c>
      <c r="D183" s="20" t="s">
        <v>314</v>
      </c>
      <c r="G183" s="20">
        <v>0</v>
      </c>
      <c r="I183" s="191" t="s">
        <v>905</v>
      </c>
    </row>
    <row r="184" spans="1:9">
      <c r="A184" s="20">
        <v>184</v>
      </c>
      <c r="B184" s="75">
        <v>45993</v>
      </c>
      <c r="C184" s="20" t="s">
        <v>321</v>
      </c>
      <c r="D184" s="20" t="s">
        <v>319</v>
      </c>
      <c r="G184" s="20">
        <v>0</v>
      </c>
      <c r="I184" s="191" t="s">
        <v>906</v>
      </c>
    </row>
    <row r="185" spans="1:9">
      <c r="A185" s="20">
        <v>185</v>
      </c>
      <c r="B185" s="75">
        <v>45993</v>
      </c>
      <c r="C185" s="20" t="s">
        <v>308</v>
      </c>
      <c r="D185" s="20" t="s">
        <v>306</v>
      </c>
      <c r="G185" s="20">
        <v>0</v>
      </c>
      <c r="I185" s="191" t="s">
        <v>907</v>
      </c>
    </row>
    <row r="186" spans="1:9">
      <c r="A186" s="20">
        <v>186</v>
      </c>
      <c r="B186" s="75">
        <v>45993</v>
      </c>
      <c r="C186" s="20" t="s">
        <v>310</v>
      </c>
      <c r="D186" s="20" t="s">
        <v>309</v>
      </c>
      <c r="G186" s="20">
        <v>0</v>
      </c>
      <c r="I186" s="191" t="s">
        <v>908</v>
      </c>
    </row>
    <row r="187" spans="1:9">
      <c r="A187" s="20">
        <v>187</v>
      </c>
      <c r="B187" s="75">
        <v>45993</v>
      </c>
      <c r="C187" s="20" t="s">
        <v>313</v>
      </c>
      <c r="D187" s="20" t="s">
        <v>311</v>
      </c>
      <c r="G187" s="20">
        <v>0</v>
      </c>
      <c r="I187" s="191" t="s">
        <v>909</v>
      </c>
    </row>
    <row r="188" spans="1:9">
      <c r="A188" s="20">
        <v>188</v>
      </c>
      <c r="B188" s="75">
        <v>45993</v>
      </c>
      <c r="C188" s="20" t="s">
        <v>331</v>
      </c>
      <c r="D188" s="20" t="s">
        <v>329</v>
      </c>
      <c r="G188" s="20">
        <v>0</v>
      </c>
      <c r="I188" s="191" t="s">
        <v>910</v>
      </c>
    </row>
    <row r="189" spans="1:9">
      <c r="A189" s="20">
        <v>189</v>
      </c>
      <c r="B189" s="75">
        <v>45993</v>
      </c>
      <c r="C189" s="20" t="s">
        <v>328</v>
      </c>
      <c r="D189" s="20" t="s">
        <v>272</v>
      </c>
      <c r="G189" s="20">
        <v>0</v>
      </c>
      <c r="I189" s="191" t="s">
        <v>911</v>
      </c>
    </row>
    <row r="190" spans="1:9">
      <c r="A190" s="20">
        <v>190</v>
      </c>
      <c r="B190" s="75">
        <v>45993</v>
      </c>
      <c r="C190" s="20" t="s">
        <v>193</v>
      </c>
      <c r="D190" s="20" t="s">
        <v>269</v>
      </c>
      <c r="G190" s="20">
        <v>0</v>
      </c>
      <c r="I190" s="191" t="s">
        <v>912</v>
      </c>
    </row>
    <row r="191" spans="1:9">
      <c r="A191" s="20">
        <v>191</v>
      </c>
      <c r="B191" s="75">
        <v>45993</v>
      </c>
      <c r="C191" s="20" t="s">
        <v>326</v>
      </c>
      <c r="D191" s="20" t="s">
        <v>266</v>
      </c>
      <c r="G191" s="20">
        <v>0</v>
      </c>
      <c r="I191" s="191" t="s">
        <v>913</v>
      </c>
    </row>
    <row r="192" spans="1:9">
      <c r="A192" s="20">
        <v>192</v>
      </c>
      <c r="B192" s="75">
        <v>45993</v>
      </c>
      <c r="C192" s="20" t="s">
        <v>324</v>
      </c>
      <c r="D192" s="20" t="s">
        <v>261</v>
      </c>
      <c r="G192" s="20">
        <v>0</v>
      </c>
      <c r="I192" s="191" t="s">
        <v>914</v>
      </c>
    </row>
    <row r="193" spans="1:9">
      <c r="A193" s="20">
        <v>193</v>
      </c>
      <c r="B193" s="75">
        <v>45993</v>
      </c>
      <c r="C193" s="20" t="s">
        <v>323</v>
      </c>
      <c r="D193" s="20" t="s">
        <v>253</v>
      </c>
      <c r="G193" s="20">
        <v>0</v>
      </c>
      <c r="I193" s="191" t="s">
        <v>915</v>
      </c>
    </row>
    <row r="194" spans="1:9">
      <c r="A194" s="20">
        <v>194</v>
      </c>
      <c r="B194" s="75">
        <v>45993</v>
      </c>
      <c r="C194" s="20" t="s">
        <v>318</v>
      </c>
      <c r="D194" s="20" t="s">
        <v>250</v>
      </c>
      <c r="G194" s="20">
        <v>0</v>
      </c>
      <c r="I194" s="191" t="s">
        <v>916</v>
      </c>
    </row>
    <row r="195" spans="1:9">
      <c r="A195" s="20">
        <v>195</v>
      </c>
      <c r="B195" s="75">
        <v>45994</v>
      </c>
      <c r="C195" s="20" t="s">
        <v>317</v>
      </c>
      <c r="D195" s="20" t="s">
        <v>247</v>
      </c>
      <c r="G195" s="20">
        <v>0</v>
      </c>
      <c r="I195" s="191" t="s">
        <v>917</v>
      </c>
    </row>
    <row r="196" spans="1:9">
      <c r="A196" s="20">
        <v>196</v>
      </c>
      <c r="B196" s="75">
        <v>45994</v>
      </c>
      <c r="C196" s="20" t="s">
        <v>374</v>
      </c>
      <c r="D196" s="20" t="s">
        <v>319</v>
      </c>
      <c r="G196" s="20">
        <v>0.94099999999999995</v>
      </c>
      <c r="I196" s="191" t="s">
        <v>918</v>
      </c>
    </row>
    <row r="197" spans="1:9">
      <c r="A197" s="20">
        <v>197</v>
      </c>
      <c r="B197" s="75">
        <v>45994</v>
      </c>
      <c r="C197" s="20" t="s">
        <v>374</v>
      </c>
      <c r="D197" s="20" t="s">
        <v>376</v>
      </c>
      <c r="G197" s="20">
        <v>0.94099999999999995</v>
      </c>
      <c r="I197" s="191" t="s">
        <v>919</v>
      </c>
    </row>
    <row r="198" spans="1:9">
      <c r="A198" s="20">
        <v>198</v>
      </c>
      <c r="B198" s="75">
        <v>45994</v>
      </c>
      <c r="C198" s="20" t="s">
        <v>374</v>
      </c>
      <c r="D198" s="20" t="s">
        <v>306</v>
      </c>
      <c r="G198" s="20">
        <v>0.94099999999999995</v>
      </c>
      <c r="I198" s="191" t="s">
        <v>920</v>
      </c>
    </row>
    <row r="199" spans="1:9">
      <c r="A199" s="20">
        <v>199</v>
      </c>
      <c r="B199" s="75">
        <v>45994</v>
      </c>
      <c r="C199" s="20" t="s">
        <v>379</v>
      </c>
      <c r="D199" s="20" t="s">
        <v>309</v>
      </c>
      <c r="G199" s="20">
        <v>0.94099999999999995</v>
      </c>
      <c r="I199" s="191" t="s">
        <v>921</v>
      </c>
    </row>
    <row r="200" spans="1:9">
      <c r="A200" s="20">
        <v>200</v>
      </c>
      <c r="B200" s="75">
        <v>45994</v>
      </c>
      <c r="C200" s="20" t="s">
        <v>381</v>
      </c>
      <c r="D200" s="20" t="s">
        <v>191</v>
      </c>
      <c r="G200" s="20" t="s">
        <v>4</v>
      </c>
      <c r="I200" s="191" t="s">
        <v>922</v>
      </c>
    </row>
    <row r="201" spans="1:9">
      <c r="A201" s="20">
        <v>201</v>
      </c>
      <c r="B201" s="75">
        <v>45994</v>
      </c>
      <c r="C201" s="20" t="s">
        <v>384</v>
      </c>
      <c r="D201" s="20" t="s">
        <v>204</v>
      </c>
      <c r="G201" s="20">
        <v>0.52</v>
      </c>
      <c r="I201" s="191" t="s">
        <v>923</v>
      </c>
    </row>
    <row r="202" spans="1:9">
      <c r="A202" s="20">
        <v>202</v>
      </c>
      <c r="B202" s="75">
        <v>45994</v>
      </c>
      <c r="C202" s="20" t="s">
        <v>351</v>
      </c>
      <c r="D202" s="20" t="s">
        <v>207</v>
      </c>
      <c r="G202" s="20">
        <v>0</v>
      </c>
      <c r="I202" s="191" t="s">
        <v>924</v>
      </c>
    </row>
    <row r="203" spans="1:9">
      <c r="A203" s="20">
        <v>203</v>
      </c>
      <c r="B203" s="75">
        <v>45994</v>
      </c>
      <c r="C203" s="20" t="s">
        <v>375</v>
      </c>
      <c r="D203" s="20" t="s">
        <v>319</v>
      </c>
      <c r="G203" s="20">
        <v>0</v>
      </c>
      <c r="I203" s="191" t="s">
        <v>925</v>
      </c>
    </row>
    <row r="204" spans="1:9">
      <c r="A204" s="20">
        <v>204</v>
      </c>
      <c r="B204" s="75">
        <v>45994</v>
      </c>
      <c r="C204" s="20" t="s">
        <v>377</v>
      </c>
      <c r="D204" s="20" t="s">
        <v>376</v>
      </c>
      <c r="G204" s="20">
        <v>0</v>
      </c>
      <c r="I204" s="191" t="s">
        <v>926</v>
      </c>
    </row>
    <row r="205" spans="1:9">
      <c r="A205" s="20">
        <v>205</v>
      </c>
      <c r="B205" s="75">
        <v>45994</v>
      </c>
      <c r="C205" s="20" t="s">
        <v>386</v>
      </c>
      <c r="D205" s="20" t="s">
        <v>311</v>
      </c>
      <c r="G205" s="20">
        <v>0.9</v>
      </c>
      <c r="I205" s="191" t="s">
        <v>927</v>
      </c>
    </row>
    <row r="206" spans="1:9">
      <c r="A206" s="20">
        <v>206</v>
      </c>
      <c r="B206" s="75">
        <v>45994</v>
      </c>
      <c r="C206" s="20" t="s">
        <v>382</v>
      </c>
      <c r="D206" s="20" t="s">
        <v>191</v>
      </c>
      <c r="G206" s="20">
        <v>1</v>
      </c>
      <c r="H206" s="20" t="s">
        <v>389</v>
      </c>
      <c r="I206" s="191" t="s">
        <v>928</v>
      </c>
    </row>
    <row r="207" spans="1:9">
      <c r="A207" s="20">
        <v>207</v>
      </c>
      <c r="B207" s="75">
        <v>45994</v>
      </c>
      <c r="C207" s="20" t="s">
        <v>388</v>
      </c>
      <c r="D207" s="20" t="s">
        <v>191</v>
      </c>
      <c r="G207" s="20">
        <v>0</v>
      </c>
      <c r="I207" s="191" t="s">
        <v>928</v>
      </c>
    </row>
    <row r="208" spans="1:9">
      <c r="A208" s="20">
        <v>208</v>
      </c>
      <c r="B208" s="75">
        <v>45994</v>
      </c>
      <c r="C208" s="20" t="s">
        <v>388</v>
      </c>
      <c r="D208" s="20" t="s">
        <v>191</v>
      </c>
      <c r="G208" s="20">
        <v>5.2</v>
      </c>
      <c r="I208" s="191" t="s">
        <v>823</v>
      </c>
    </row>
    <row r="209" spans="1:9">
      <c r="A209" s="20">
        <v>209</v>
      </c>
      <c r="B209" s="75">
        <v>45994</v>
      </c>
      <c r="C209" s="20" t="s">
        <v>378</v>
      </c>
      <c r="D209" s="20" t="s">
        <v>306</v>
      </c>
      <c r="G209" s="20">
        <v>0</v>
      </c>
      <c r="I209" s="191" t="s">
        <v>929</v>
      </c>
    </row>
    <row r="210" spans="1:9">
      <c r="A210" s="20">
        <v>210</v>
      </c>
      <c r="B210" s="75">
        <v>45994</v>
      </c>
      <c r="C210" s="20" t="s">
        <v>380</v>
      </c>
      <c r="D210" s="20" t="s">
        <v>309</v>
      </c>
      <c r="G210" s="20">
        <v>0</v>
      </c>
      <c r="I210" s="191" t="s">
        <v>930</v>
      </c>
    </row>
    <row r="211" spans="1:9">
      <c r="A211" s="20">
        <v>211</v>
      </c>
      <c r="B211" s="75">
        <v>45994</v>
      </c>
      <c r="C211" s="20" t="s">
        <v>387</v>
      </c>
      <c r="D211" s="20" t="s">
        <v>311</v>
      </c>
      <c r="G211" s="20">
        <v>0</v>
      </c>
      <c r="I211" s="191" t="s">
        <v>931</v>
      </c>
    </row>
    <row r="212" spans="1:9">
      <c r="A212" s="20">
        <v>212</v>
      </c>
      <c r="B212" s="75">
        <v>45994</v>
      </c>
      <c r="C212" s="20" t="s">
        <v>390</v>
      </c>
      <c r="D212" s="20" t="s">
        <v>319</v>
      </c>
      <c r="G212" s="20">
        <v>1</v>
      </c>
      <c r="I212" s="191" t="s">
        <v>932</v>
      </c>
    </row>
    <row r="213" spans="1:9">
      <c r="A213" s="20">
        <v>213</v>
      </c>
      <c r="B213" s="75">
        <v>45994</v>
      </c>
      <c r="C213" s="20" t="s">
        <v>392</v>
      </c>
      <c r="D213" s="20" t="s">
        <v>376</v>
      </c>
      <c r="G213" s="20">
        <v>1</v>
      </c>
      <c r="I213" s="191" t="s">
        <v>933</v>
      </c>
    </row>
    <row r="214" spans="1:9">
      <c r="A214" s="20">
        <v>214</v>
      </c>
      <c r="B214" s="75">
        <v>45994</v>
      </c>
      <c r="C214" s="20" t="s">
        <v>393</v>
      </c>
      <c r="D214" s="20" t="s">
        <v>284</v>
      </c>
      <c r="G214" s="20" t="s">
        <v>4</v>
      </c>
      <c r="I214" s="191" t="s">
        <v>934</v>
      </c>
    </row>
    <row r="215" spans="1:9">
      <c r="A215" s="20">
        <v>215</v>
      </c>
      <c r="B215" s="75">
        <v>45994</v>
      </c>
      <c r="C215" s="20" t="s">
        <v>196</v>
      </c>
      <c r="D215" s="20" t="s">
        <v>217</v>
      </c>
      <c r="G215" s="20">
        <v>0.83</v>
      </c>
      <c r="I215" s="191" t="s">
        <v>935</v>
      </c>
    </row>
    <row r="216" spans="1:9">
      <c r="A216" s="20">
        <v>216</v>
      </c>
      <c r="B216" s="75">
        <v>45994</v>
      </c>
      <c r="C216" s="20" t="s">
        <v>203</v>
      </c>
      <c r="D216" s="20" t="s">
        <v>201</v>
      </c>
      <c r="G216" s="20">
        <v>0</v>
      </c>
      <c r="I216" s="191" t="s">
        <v>936</v>
      </c>
    </row>
    <row r="217" spans="1:9">
      <c r="A217" s="20">
        <v>217</v>
      </c>
      <c r="B217" s="75">
        <v>45994</v>
      </c>
      <c r="C217" s="20" t="s">
        <v>196</v>
      </c>
      <c r="D217" s="20" t="s">
        <v>207</v>
      </c>
      <c r="G217" s="20">
        <v>0.60499999999999998</v>
      </c>
      <c r="I217" s="191" t="s">
        <v>937</v>
      </c>
    </row>
    <row r="218" spans="1:9">
      <c r="A218" s="20">
        <v>218</v>
      </c>
      <c r="B218" s="75">
        <v>45994</v>
      </c>
      <c r="C218" s="20" t="s">
        <v>203</v>
      </c>
      <c r="D218" s="20" t="s">
        <v>195</v>
      </c>
      <c r="G218" s="20">
        <v>0</v>
      </c>
      <c r="I218" s="191" t="s">
        <v>938</v>
      </c>
    </row>
    <row r="219" spans="1:9">
      <c r="A219" s="20">
        <v>219</v>
      </c>
      <c r="B219" s="75">
        <v>45994</v>
      </c>
      <c r="C219" s="20" t="s">
        <v>396</v>
      </c>
      <c r="D219" s="20" t="s">
        <v>306</v>
      </c>
      <c r="G219" s="20">
        <v>1</v>
      </c>
      <c r="I219" s="191" t="s">
        <v>939</v>
      </c>
    </row>
    <row r="220" spans="1:9">
      <c r="A220" s="20">
        <v>220</v>
      </c>
      <c r="B220" s="75">
        <v>45994</v>
      </c>
      <c r="C220" s="20" t="s">
        <v>391</v>
      </c>
      <c r="D220" s="20" t="s">
        <v>319</v>
      </c>
      <c r="G220" s="20">
        <v>0</v>
      </c>
      <c r="I220" s="191" t="s">
        <v>940</v>
      </c>
    </row>
    <row r="221" spans="1:9">
      <c r="A221" s="20">
        <v>221</v>
      </c>
      <c r="B221" s="75">
        <v>45994</v>
      </c>
      <c r="C221" s="20" t="s">
        <v>291</v>
      </c>
      <c r="D221" s="20" t="s">
        <v>376</v>
      </c>
      <c r="G221" s="20">
        <v>0</v>
      </c>
      <c r="I221" s="191" t="s">
        <v>941</v>
      </c>
    </row>
    <row r="222" spans="1:9">
      <c r="A222" s="20">
        <v>222</v>
      </c>
      <c r="B222" s="75">
        <v>45994</v>
      </c>
      <c r="C222" s="20" t="s">
        <v>397</v>
      </c>
      <c r="D222" s="20" t="s">
        <v>306</v>
      </c>
      <c r="G222" s="20">
        <v>0</v>
      </c>
      <c r="I222" s="191" t="s">
        <v>939</v>
      </c>
    </row>
    <row r="223" spans="1:9">
      <c r="A223" s="20">
        <v>223</v>
      </c>
      <c r="B223" s="75">
        <v>45994</v>
      </c>
      <c r="C223" s="20" t="s">
        <v>398</v>
      </c>
      <c r="D223" s="20" t="s">
        <v>319</v>
      </c>
      <c r="G223" s="20">
        <v>1</v>
      </c>
      <c r="I223" s="191" t="s">
        <v>942</v>
      </c>
    </row>
    <row r="224" spans="1:9">
      <c r="A224" s="20">
        <v>224</v>
      </c>
      <c r="B224" s="75">
        <v>45994</v>
      </c>
      <c r="C224" s="20" t="s">
        <v>400</v>
      </c>
      <c r="D224" s="20" t="s">
        <v>376</v>
      </c>
      <c r="G224" s="20">
        <v>1</v>
      </c>
      <c r="I224" s="191" t="s">
        <v>943</v>
      </c>
    </row>
    <row r="225" spans="1:9">
      <c r="A225" s="20">
        <v>225</v>
      </c>
      <c r="B225" s="75">
        <v>45994</v>
      </c>
      <c r="C225" s="20" t="s">
        <v>400</v>
      </c>
      <c r="D225" s="20" t="s">
        <v>306</v>
      </c>
      <c r="G225" s="20">
        <v>1</v>
      </c>
      <c r="I225" s="191" t="s">
        <v>944</v>
      </c>
    </row>
    <row r="226" spans="1:9">
      <c r="A226" s="20">
        <v>226</v>
      </c>
      <c r="B226" s="75">
        <v>45994</v>
      </c>
      <c r="C226" s="20" t="s">
        <v>403</v>
      </c>
      <c r="D226" s="20" t="s">
        <v>309</v>
      </c>
      <c r="G226" s="20">
        <v>1</v>
      </c>
      <c r="I226" s="191" t="s">
        <v>945</v>
      </c>
    </row>
    <row r="227" spans="1:9">
      <c r="A227" s="20">
        <v>227</v>
      </c>
      <c r="B227" s="75">
        <v>45994</v>
      </c>
      <c r="C227" s="20" t="s">
        <v>225</v>
      </c>
      <c r="D227" s="20" t="s">
        <v>311</v>
      </c>
      <c r="G227" s="20">
        <v>1</v>
      </c>
      <c r="I227" s="191" t="s">
        <v>946</v>
      </c>
    </row>
    <row r="228" spans="1:9">
      <c r="A228" s="20">
        <v>228</v>
      </c>
      <c r="B228" s="75">
        <v>45994</v>
      </c>
      <c r="C228" s="20" t="s">
        <v>406</v>
      </c>
      <c r="D228" s="20" t="s">
        <v>247</v>
      </c>
      <c r="G228" s="20">
        <v>1</v>
      </c>
      <c r="I228" s="191" t="s">
        <v>947</v>
      </c>
    </row>
    <row r="229" spans="1:9">
      <c r="A229" s="20">
        <v>229</v>
      </c>
      <c r="B229" s="75">
        <v>45994</v>
      </c>
      <c r="C229" s="20" t="s">
        <v>320</v>
      </c>
      <c r="D229" s="20" t="s">
        <v>250</v>
      </c>
      <c r="G229" s="20">
        <v>1</v>
      </c>
      <c r="I229" s="191" t="s">
        <v>948</v>
      </c>
    </row>
    <row r="230" spans="1:9">
      <c r="A230" s="20">
        <v>230</v>
      </c>
      <c r="B230" s="75">
        <v>45994</v>
      </c>
      <c r="C230" s="20" t="s">
        <v>409</v>
      </c>
      <c r="D230" s="20" t="s">
        <v>253</v>
      </c>
      <c r="G230" s="20">
        <v>1</v>
      </c>
      <c r="I230" s="191" t="s">
        <v>949</v>
      </c>
    </row>
    <row r="231" spans="1:9">
      <c r="A231" s="20">
        <v>231</v>
      </c>
      <c r="B231" s="75">
        <v>45994</v>
      </c>
      <c r="C231" s="20" t="s">
        <v>411</v>
      </c>
      <c r="D231" s="20" t="s">
        <v>261</v>
      </c>
      <c r="G231" s="20">
        <v>1</v>
      </c>
      <c r="I231" s="191" t="s">
        <v>950</v>
      </c>
    </row>
    <row r="232" spans="1:9">
      <c r="A232" s="20">
        <v>232</v>
      </c>
      <c r="B232" s="75">
        <v>45994</v>
      </c>
      <c r="C232" s="20" t="s">
        <v>327</v>
      </c>
      <c r="D232" s="20" t="s">
        <v>266</v>
      </c>
      <c r="G232" s="20">
        <v>1</v>
      </c>
      <c r="I232" s="191" t="s">
        <v>951</v>
      </c>
    </row>
    <row r="233" spans="1:9">
      <c r="A233" s="20">
        <v>233</v>
      </c>
      <c r="B233" s="75">
        <v>45994</v>
      </c>
      <c r="C233" s="20" t="s">
        <v>239</v>
      </c>
      <c r="D233" s="20" t="s">
        <v>269</v>
      </c>
      <c r="G233" s="20">
        <v>1</v>
      </c>
      <c r="I233" s="191" t="s">
        <v>952</v>
      </c>
    </row>
    <row r="234" spans="1:9">
      <c r="A234" s="20">
        <v>234</v>
      </c>
      <c r="B234" s="75">
        <v>45994</v>
      </c>
      <c r="C234" s="20" t="s">
        <v>242</v>
      </c>
      <c r="D234" s="20" t="s">
        <v>272</v>
      </c>
      <c r="G234" s="20">
        <v>1</v>
      </c>
      <c r="I234" s="191" t="s">
        <v>953</v>
      </c>
    </row>
    <row r="235" spans="1:9">
      <c r="A235" s="20">
        <v>235</v>
      </c>
      <c r="B235" s="75">
        <v>45994</v>
      </c>
      <c r="C235" s="20" t="s">
        <v>413</v>
      </c>
      <c r="D235" s="20" t="s">
        <v>329</v>
      </c>
      <c r="G235" s="20">
        <v>1</v>
      </c>
      <c r="I235" s="191" t="s">
        <v>954</v>
      </c>
    </row>
    <row r="236" spans="1:9">
      <c r="A236" s="20">
        <v>236</v>
      </c>
      <c r="B236" s="75">
        <v>45994</v>
      </c>
      <c r="C236" s="20" t="s">
        <v>415</v>
      </c>
      <c r="D236" s="20" t="s">
        <v>229</v>
      </c>
      <c r="G236" s="20">
        <v>0.7</v>
      </c>
      <c r="I236" s="191" t="s">
        <v>955</v>
      </c>
    </row>
    <row r="237" spans="1:9">
      <c r="A237" s="20">
        <v>237</v>
      </c>
      <c r="B237" s="75">
        <v>45994</v>
      </c>
      <c r="C237" s="20" t="s">
        <v>417</v>
      </c>
      <c r="D237" s="20" t="s">
        <v>210</v>
      </c>
      <c r="G237" s="20">
        <v>0.7</v>
      </c>
      <c r="I237" s="191" t="s">
        <v>956</v>
      </c>
    </row>
    <row r="238" spans="1:9">
      <c r="A238" s="20">
        <v>238</v>
      </c>
      <c r="B238" s="75">
        <v>45994</v>
      </c>
      <c r="C238" s="20" t="s">
        <v>419</v>
      </c>
      <c r="D238" s="20" t="s">
        <v>224</v>
      </c>
      <c r="G238" s="20">
        <v>0.7</v>
      </c>
      <c r="I238" s="191" t="s">
        <v>957</v>
      </c>
    </row>
    <row r="239" spans="1:9">
      <c r="A239" s="20">
        <v>239</v>
      </c>
      <c r="B239" s="75">
        <v>45994</v>
      </c>
      <c r="C239" s="20" t="s">
        <v>337</v>
      </c>
      <c r="D239" s="20" t="s">
        <v>212</v>
      </c>
      <c r="G239" s="20">
        <v>0.7</v>
      </c>
      <c r="I239" s="191" t="s">
        <v>958</v>
      </c>
    </row>
    <row r="240" spans="1:9">
      <c r="A240" s="20">
        <v>240</v>
      </c>
      <c r="B240" s="75">
        <v>45994</v>
      </c>
      <c r="C240" s="20" t="s">
        <v>422</v>
      </c>
      <c r="D240" s="20" t="s">
        <v>219</v>
      </c>
      <c r="G240" s="20">
        <v>0.7</v>
      </c>
      <c r="I240" s="191" t="s">
        <v>959</v>
      </c>
    </row>
    <row r="241" spans="1:9">
      <c r="A241" s="20">
        <v>241</v>
      </c>
      <c r="B241" s="75">
        <v>45994</v>
      </c>
      <c r="C241" s="20" t="s">
        <v>424</v>
      </c>
      <c r="D241" s="20" t="s">
        <v>232</v>
      </c>
      <c r="G241" s="20">
        <v>0.8</v>
      </c>
      <c r="I241" s="191" t="s">
        <v>960</v>
      </c>
    </row>
    <row r="242" spans="1:9">
      <c r="A242" s="20">
        <v>242</v>
      </c>
      <c r="B242" s="75">
        <v>45994</v>
      </c>
      <c r="C242" s="20" t="s">
        <v>426</v>
      </c>
      <c r="D242" s="20" t="s">
        <v>241</v>
      </c>
      <c r="G242" s="20">
        <v>0.8</v>
      </c>
      <c r="I242" s="191" t="s">
        <v>961</v>
      </c>
    </row>
    <row r="243" spans="1:9">
      <c r="A243" s="20">
        <v>243</v>
      </c>
      <c r="B243" s="75">
        <v>45994</v>
      </c>
      <c r="C243" s="20" t="s">
        <v>427</v>
      </c>
      <c r="D243" s="20" t="s">
        <v>238</v>
      </c>
      <c r="G243" s="20">
        <v>0.7</v>
      </c>
      <c r="I243" s="191" t="s">
        <v>962</v>
      </c>
    </row>
    <row r="244" spans="1:9">
      <c r="A244" s="20">
        <v>244</v>
      </c>
      <c r="B244" s="75">
        <v>45994</v>
      </c>
      <c r="C244" s="20" t="s">
        <v>348</v>
      </c>
      <c r="D244" s="20" t="s">
        <v>244</v>
      </c>
      <c r="G244" s="20">
        <v>0.8</v>
      </c>
      <c r="I244" s="191" t="s">
        <v>963</v>
      </c>
    </row>
    <row r="245" spans="1:9">
      <c r="A245" s="20">
        <v>245</v>
      </c>
      <c r="B245" s="75">
        <v>45994</v>
      </c>
      <c r="C245" s="20" t="s">
        <v>344</v>
      </c>
      <c r="D245" s="20" t="s">
        <v>244</v>
      </c>
      <c r="G245" s="20">
        <v>0</v>
      </c>
      <c r="I245" s="191" t="s">
        <v>963</v>
      </c>
    </row>
    <row r="246" spans="1:9">
      <c r="A246" s="20">
        <v>246</v>
      </c>
      <c r="B246" s="75">
        <v>45994</v>
      </c>
      <c r="C246" s="20" t="s">
        <v>428</v>
      </c>
      <c r="D246" s="20" t="s">
        <v>238</v>
      </c>
      <c r="G246" s="20">
        <v>0</v>
      </c>
      <c r="I246" s="191" t="s">
        <v>962</v>
      </c>
    </row>
    <row r="247" spans="1:9">
      <c r="A247" s="20">
        <v>247</v>
      </c>
      <c r="B247" s="75">
        <v>45994</v>
      </c>
      <c r="C247" s="20" t="s">
        <v>342</v>
      </c>
      <c r="D247" s="20" t="s">
        <v>241</v>
      </c>
      <c r="G247" s="20">
        <v>0</v>
      </c>
      <c r="I247" s="191" t="s">
        <v>964</v>
      </c>
    </row>
    <row r="248" spans="1:9">
      <c r="A248" s="20">
        <v>248</v>
      </c>
      <c r="B248" s="75">
        <v>45994</v>
      </c>
      <c r="C248" s="20" t="s">
        <v>425</v>
      </c>
      <c r="D248" s="20" t="s">
        <v>232</v>
      </c>
      <c r="G248" s="20">
        <v>0</v>
      </c>
      <c r="I248" s="191" t="s">
        <v>965</v>
      </c>
    </row>
    <row r="249" spans="1:9">
      <c r="A249" s="20">
        <v>249</v>
      </c>
      <c r="B249" s="75">
        <v>45994</v>
      </c>
      <c r="C249" s="20" t="s">
        <v>416</v>
      </c>
      <c r="D249" s="20" t="s">
        <v>229</v>
      </c>
      <c r="G249" s="20">
        <v>0</v>
      </c>
      <c r="I249" s="191" t="s">
        <v>966</v>
      </c>
    </row>
    <row r="250" spans="1:9">
      <c r="A250" s="20">
        <v>250</v>
      </c>
      <c r="B250" s="75">
        <v>45994</v>
      </c>
      <c r="C250" s="20" t="s">
        <v>429</v>
      </c>
      <c r="D250" s="20" t="s">
        <v>229</v>
      </c>
      <c r="G250" s="20">
        <v>0.7</v>
      </c>
      <c r="I250" s="191" t="s">
        <v>823</v>
      </c>
    </row>
    <row r="251" spans="1:9">
      <c r="A251" s="20">
        <v>251</v>
      </c>
      <c r="B251" s="75">
        <v>45994</v>
      </c>
      <c r="C251" s="20" t="s">
        <v>431</v>
      </c>
      <c r="D251" s="20" t="s">
        <v>232</v>
      </c>
      <c r="G251" s="20">
        <v>0.8</v>
      </c>
      <c r="I251" s="191" t="s">
        <v>823</v>
      </c>
    </row>
    <row r="252" spans="1:9">
      <c r="A252" s="20">
        <v>252</v>
      </c>
      <c r="B252" s="75">
        <v>45994</v>
      </c>
      <c r="C252" s="20" t="s">
        <v>433</v>
      </c>
      <c r="D252" s="20" t="s">
        <v>241</v>
      </c>
      <c r="G252" s="20">
        <v>0.8</v>
      </c>
      <c r="I252" s="191" t="s">
        <v>823</v>
      </c>
    </row>
    <row r="253" spans="1:9">
      <c r="A253" s="20">
        <v>260</v>
      </c>
      <c r="B253" s="75">
        <v>45994</v>
      </c>
      <c r="C253" s="20" t="s">
        <v>435</v>
      </c>
      <c r="D253" s="20" t="s">
        <v>235</v>
      </c>
      <c r="G253" s="20">
        <v>2.7</v>
      </c>
      <c r="I253" s="191" t="s">
        <v>967</v>
      </c>
    </row>
    <row r="254" spans="1:9">
      <c r="A254" s="20">
        <v>254</v>
      </c>
      <c r="B254" s="75">
        <v>45994</v>
      </c>
      <c r="C254" s="20" t="s">
        <v>434</v>
      </c>
      <c r="D254" s="20" t="s">
        <v>241</v>
      </c>
      <c r="G254" s="20">
        <v>0</v>
      </c>
      <c r="I254" s="191" t="s">
        <v>968</v>
      </c>
    </row>
    <row r="255" spans="1:9">
      <c r="A255" s="20">
        <v>255</v>
      </c>
      <c r="B255" s="75">
        <v>45994</v>
      </c>
      <c r="C255" s="20" t="s">
        <v>418</v>
      </c>
      <c r="D255" s="20" t="s">
        <v>210</v>
      </c>
      <c r="G255" s="20">
        <v>0</v>
      </c>
      <c r="I255" s="191" t="s">
        <v>969</v>
      </c>
    </row>
    <row r="256" spans="1:9">
      <c r="A256" s="20">
        <v>256</v>
      </c>
      <c r="B256" s="75">
        <v>45994</v>
      </c>
      <c r="C256" s="20" t="s">
        <v>432</v>
      </c>
      <c r="D256" s="20" t="s">
        <v>232</v>
      </c>
      <c r="G256" s="20">
        <v>0</v>
      </c>
      <c r="I256" s="191" t="s">
        <v>970</v>
      </c>
    </row>
    <row r="257" spans="1:9">
      <c r="A257" s="20">
        <v>257</v>
      </c>
      <c r="B257" s="75">
        <v>45994</v>
      </c>
      <c r="C257" s="20" t="s">
        <v>259</v>
      </c>
      <c r="D257" s="20" t="s">
        <v>195</v>
      </c>
      <c r="G257" s="20">
        <v>0.74</v>
      </c>
      <c r="I257" s="191" t="s">
        <v>971</v>
      </c>
    </row>
    <row r="258" spans="1:9">
      <c r="A258" s="20">
        <v>258</v>
      </c>
      <c r="B258" s="75">
        <v>45994</v>
      </c>
      <c r="C258" s="20" t="s">
        <v>385</v>
      </c>
      <c r="D258" s="20" t="s">
        <v>204</v>
      </c>
      <c r="G258" s="20">
        <v>0</v>
      </c>
      <c r="I258" s="191" t="s">
        <v>972</v>
      </c>
    </row>
    <row r="259" spans="1:9">
      <c r="A259" s="20">
        <v>259</v>
      </c>
      <c r="B259" s="75">
        <v>45994</v>
      </c>
      <c r="C259" s="20" t="s">
        <v>420</v>
      </c>
      <c r="D259" s="20" t="s">
        <v>224</v>
      </c>
      <c r="G259" s="20">
        <v>0</v>
      </c>
      <c r="I259" s="191" t="s">
        <v>973</v>
      </c>
    </row>
    <row r="260" spans="1:9">
      <c r="A260" s="20">
        <v>260</v>
      </c>
      <c r="B260" s="75">
        <v>45994</v>
      </c>
      <c r="C260" s="20" t="s">
        <v>437</v>
      </c>
      <c r="D260" s="20" t="s">
        <v>210</v>
      </c>
      <c r="G260" s="20">
        <v>0.7</v>
      </c>
      <c r="I260" s="191" t="s">
        <v>974</v>
      </c>
    </row>
    <row r="261" spans="1:9">
      <c r="A261" s="20">
        <v>261</v>
      </c>
      <c r="B261" s="75">
        <v>45994</v>
      </c>
      <c r="C261" s="20" t="s">
        <v>421</v>
      </c>
      <c r="D261" s="20" t="s">
        <v>212</v>
      </c>
      <c r="G261" s="20">
        <v>0</v>
      </c>
      <c r="I261" s="191" t="s">
        <v>975</v>
      </c>
    </row>
    <row r="262" spans="1:9">
      <c r="A262" s="20">
        <v>262</v>
      </c>
      <c r="B262" s="75">
        <v>45994</v>
      </c>
      <c r="C262" s="20" t="s">
        <v>423</v>
      </c>
      <c r="D262" s="20" t="s">
        <v>219</v>
      </c>
      <c r="G262" s="20">
        <v>0</v>
      </c>
      <c r="I262" s="191" t="s">
        <v>976</v>
      </c>
    </row>
    <row r="263" spans="1:9">
      <c r="A263" s="20">
        <v>263</v>
      </c>
      <c r="B263" s="75">
        <v>45994</v>
      </c>
      <c r="C263" s="20" t="s">
        <v>438</v>
      </c>
      <c r="D263" s="20" t="s">
        <v>314</v>
      </c>
      <c r="G263" s="20">
        <v>0.98630769230769222</v>
      </c>
      <c r="I263" s="191" t="s">
        <v>977</v>
      </c>
    </row>
    <row r="264" spans="1:9">
      <c r="A264" s="20">
        <v>264</v>
      </c>
      <c r="B264" s="75">
        <v>45994</v>
      </c>
      <c r="C264" s="20" t="s">
        <v>410</v>
      </c>
      <c r="D264" s="20" t="s">
        <v>253</v>
      </c>
      <c r="G264" s="20">
        <v>0</v>
      </c>
      <c r="I264" s="191" t="s">
        <v>978</v>
      </c>
    </row>
    <row r="265" spans="1:9">
      <c r="A265" s="20">
        <v>265</v>
      </c>
      <c r="B265" s="75">
        <v>45994</v>
      </c>
      <c r="C265" s="20" t="s">
        <v>440</v>
      </c>
      <c r="D265" s="20" t="s">
        <v>219</v>
      </c>
      <c r="G265" s="20">
        <v>0.68500000000000005</v>
      </c>
      <c r="I265" s="191" t="s">
        <v>979</v>
      </c>
    </row>
    <row r="266" spans="1:9">
      <c r="A266" s="20">
        <v>266</v>
      </c>
      <c r="B266" s="75">
        <v>45994</v>
      </c>
      <c r="C266" s="20" t="s">
        <v>440</v>
      </c>
      <c r="D266" s="20" t="s">
        <v>212</v>
      </c>
      <c r="G266" s="20">
        <v>0.68500000000000005</v>
      </c>
      <c r="I266" s="191" t="s">
        <v>980</v>
      </c>
    </row>
    <row r="267" spans="1:9">
      <c r="A267" s="20">
        <v>267</v>
      </c>
      <c r="B267" s="75">
        <v>45994</v>
      </c>
      <c r="C267" s="20" t="s">
        <v>442</v>
      </c>
      <c r="D267" s="20" t="s">
        <v>241</v>
      </c>
      <c r="G267" s="20">
        <v>0.68500000000000005</v>
      </c>
      <c r="I267" s="191" t="s">
        <v>981</v>
      </c>
    </row>
    <row r="268" spans="1:9">
      <c r="A268" s="20">
        <v>268</v>
      </c>
      <c r="B268" s="75">
        <v>45994</v>
      </c>
      <c r="C268" s="20" t="s">
        <v>444</v>
      </c>
      <c r="D268" s="20" t="s">
        <v>224</v>
      </c>
      <c r="G268" s="20">
        <v>0.9</v>
      </c>
      <c r="I268" s="191" t="s">
        <v>982</v>
      </c>
    </row>
    <row r="269" spans="1:9">
      <c r="A269" s="20">
        <v>269</v>
      </c>
      <c r="B269" s="75">
        <v>45994</v>
      </c>
      <c r="C269" s="20" t="s">
        <v>445</v>
      </c>
      <c r="D269" s="20" t="s">
        <v>253</v>
      </c>
      <c r="G269" s="20">
        <v>0.98669230769230765</v>
      </c>
      <c r="I269" s="191" t="s">
        <v>983</v>
      </c>
    </row>
    <row r="270" spans="1:9">
      <c r="A270" s="20">
        <v>270</v>
      </c>
      <c r="B270" s="75">
        <v>45994</v>
      </c>
      <c r="C270" s="20" t="s">
        <v>439</v>
      </c>
      <c r="D270" s="20" t="s">
        <v>314</v>
      </c>
      <c r="G270" s="20">
        <v>0</v>
      </c>
      <c r="I270" s="191" t="s">
        <v>984</v>
      </c>
    </row>
    <row r="271" spans="1:9">
      <c r="A271" s="20">
        <v>271</v>
      </c>
      <c r="B271" s="75">
        <v>45994</v>
      </c>
      <c r="C271" s="20" t="s">
        <v>447</v>
      </c>
      <c r="D271" s="20" t="s">
        <v>232</v>
      </c>
      <c r="G271" s="20">
        <v>0.75</v>
      </c>
      <c r="I271" s="191" t="s">
        <v>985</v>
      </c>
    </row>
    <row r="272" spans="1:9">
      <c r="A272" s="20">
        <v>272</v>
      </c>
      <c r="B272" s="75">
        <v>45994</v>
      </c>
      <c r="C272" s="20" t="s">
        <v>448</v>
      </c>
      <c r="D272" s="20" t="s">
        <v>232</v>
      </c>
      <c r="G272" s="20">
        <v>0</v>
      </c>
      <c r="I272" s="191" t="s">
        <v>986</v>
      </c>
    </row>
    <row r="273" spans="1:9">
      <c r="A273" s="20">
        <v>273</v>
      </c>
      <c r="B273" s="75">
        <v>45994</v>
      </c>
      <c r="C273" s="20" t="s">
        <v>443</v>
      </c>
      <c r="D273" s="20" t="s">
        <v>241</v>
      </c>
      <c r="G273" s="20">
        <v>0</v>
      </c>
      <c r="I273" s="191" t="s">
        <v>987</v>
      </c>
    </row>
    <row r="274" spans="1:9">
      <c r="A274" s="20">
        <v>274</v>
      </c>
      <c r="B274" s="75">
        <v>45994</v>
      </c>
      <c r="C274" s="20" t="s">
        <v>430</v>
      </c>
      <c r="D274" s="20" t="s">
        <v>229</v>
      </c>
      <c r="G274" s="20">
        <v>0</v>
      </c>
      <c r="I274" s="191" t="s">
        <v>988</v>
      </c>
    </row>
    <row r="275" spans="1:9">
      <c r="A275" s="20">
        <v>275</v>
      </c>
      <c r="B275" s="75">
        <v>45994</v>
      </c>
      <c r="C275" s="20" t="s">
        <v>252</v>
      </c>
      <c r="D275" s="20" t="s">
        <v>210</v>
      </c>
      <c r="G275" s="20">
        <v>0</v>
      </c>
      <c r="I275" s="191" t="s">
        <v>989</v>
      </c>
    </row>
    <row r="276" spans="1:9">
      <c r="A276" s="20">
        <v>276</v>
      </c>
      <c r="B276" s="75">
        <v>45994</v>
      </c>
      <c r="C276" s="20" t="s">
        <v>360</v>
      </c>
      <c r="D276" s="20" t="s">
        <v>224</v>
      </c>
      <c r="G276" s="20">
        <v>0</v>
      </c>
      <c r="I276" s="191" t="s">
        <v>990</v>
      </c>
    </row>
    <row r="277" spans="1:9">
      <c r="A277" s="20">
        <v>277</v>
      </c>
      <c r="B277" s="75">
        <v>45994</v>
      </c>
      <c r="C277" s="20" t="s">
        <v>361</v>
      </c>
      <c r="D277" s="20" t="s">
        <v>212</v>
      </c>
      <c r="G277" s="20">
        <v>0</v>
      </c>
      <c r="I277" s="191" t="s">
        <v>991</v>
      </c>
    </row>
    <row r="278" spans="1:9">
      <c r="A278" s="20">
        <v>278</v>
      </c>
      <c r="B278" s="75">
        <v>45994</v>
      </c>
      <c r="C278" s="20" t="s">
        <v>441</v>
      </c>
      <c r="D278" s="20" t="s">
        <v>219</v>
      </c>
      <c r="G278" s="20">
        <v>0</v>
      </c>
      <c r="I278" s="191" t="s">
        <v>992</v>
      </c>
    </row>
    <row r="279" spans="1:9">
      <c r="A279" s="20">
        <v>279</v>
      </c>
      <c r="B279" s="75">
        <v>45994</v>
      </c>
      <c r="C279" s="20" t="s">
        <v>394</v>
      </c>
      <c r="D279" s="20" t="s">
        <v>284</v>
      </c>
      <c r="G279" s="20">
        <v>0</v>
      </c>
      <c r="I279" s="191" t="s">
        <v>993</v>
      </c>
    </row>
    <row r="280" spans="1:9">
      <c r="A280" s="20">
        <v>280</v>
      </c>
      <c r="B280" s="75">
        <v>45994</v>
      </c>
      <c r="C280" s="20" t="s">
        <v>394</v>
      </c>
      <c r="D280" s="20" t="s">
        <v>284</v>
      </c>
      <c r="G280" s="20">
        <v>0.5</v>
      </c>
      <c r="H280" s="80" t="s">
        <v>450</v>
      </c>
      <c r="I280" s="191" t="s">
        <v>823</v>
      </c>
    </row>
    <row r="281" spans="1:9">
      <c r="A281" s="20">
        <v>281</v>
      </c>
      <c r="B281" s="75">
        <v>45994</v>
      </c>
      <c r="C281" s="20" t="s">
        <v>202</v>
      </c>
      <c r="D281" s="20" t="s">
        <v>201</v>
      </c>
      <c r="G281" s="20">
        <v>0.82</v>
      </c>
      <c r="I281" s="191" t="s">
        <v>994</v>
      </c>
    </row>
    <row r="282" spans="1:9">
      <c r="A282" s="20">
        <v>282</v>
      </c>
      <c r="B282" s="75">
        <v>45994</v>
      </c>
      <c r="C282" s="20" t="s">
        <v>257</v>
      </c>
      <c r="D282" s="20" t="s">
        <v>217</v>
      </c>
      <c r="G282" s="20">
        <v>0</v>
      </c>
      <c r="I282" s="191" t="s">
        <v>995</v>
      </c>
    </row>
    <row r="283" spans="1:9">
      <c r="A283" s="20">
        <v>283</v>
      </c>
      <c r="B283" s="75">
        <v>45994</v>
      </c>
      <c r="C283" s="20" t="s">
        <v>202</v>
      </c>
      <c r="D283" s="20" t="s">
        <v>204</v>
      </c>
      <c r="G283" s="20">
        <v>0.64500000000000002</v>
      </c>
      <c r="I283" s="191" t="s">
        <v>996</v>
      </c>
    </row>
    <row r="284" spans="1:9">
      <c r="A284" s="20">
        <v>284</v>
      </c>
      <c r="B284" s="75">
        <v>45994</v>
      </c>
      <c r="C284" s="20" t="s">
        <v>257</v>
      </c>
      <c r="D284" s="20" t="s">
        <v>207</v>
      </c>
      <c r="G284" s="20">
        <v>0</v>
      </c>
      <c r="I284" s="191" t="s">
        <v>997</v>
      </c>
    </row>
    <row r="285" spans="1:9">
      <c r="A285" s="20">
        <v>285</v>
      </c>
      <c r="B285" s="75">
        <v>45994</v>
      </c>
      <c r="C285" s="20" t="s">
        <v>451</v>
      </c>
      <c r="D285" s="20" t="s">
        <v>229</v>
      </c>
      <c r="G285" s="20">
        <v>0.7</v>
      </c>
      <c r="I285" s="191" t="s">
        <v>998</v>
      </c>
    </row>
    <row r="286" spans="1:9">
      <c r="A286" s="20">
        <v>286</v>
      </c>
      <c r="B286" s="75">
        <v>45994</v>
      </c>
      <c r="C286" s="20" t="s">
        <v>453</v>
      </c>
      <c r="D286" s="20" t="s">
        <v>207</v>
      </c>
      <c r="G286" s="20">
        <v>0.64500000000000002</v>
      </c>
      <c r="I286" s="191" t="s">
        <v>823</v>
      </c>
    </row>
    <row r="287" spans="1:9">
      <c r="A287" s="20">
        <v>287</v>
      </c>
      <c r="B287" s="75">
        <v>45994</v>
      </c>
      <c r="C287" s="20" t="s">
        <v>206</v>
      </c>
      <c r="D287" s="20" t="s">
        <v>198</v>
      </c>
      <c r="G287" s="20">
        <v>0</v>
      </c>
      <c r="I287" s="191" t="s">
        <v>999</v>
      </c>
    </row>
    <row r="288" spans="1:9">
      <c r="A288" s="20">
        <v>288</v>
      </c>
      <c r="B288" s="75">
        <v>45994</v>
      </c>
      <c r="C288" s="20" t="s">
        <v>452</v>
      </c>
      <c r="D288" s="20" t="s">
        <v>229</v>
      </c>
      <c r="G288" s="20">
        <v>0</v>
      </c>
      <c r="I288" s="191" t="s">
        <v>998</v>
      </c>
    </row>
    <row r="289" spans="1:9">
      <c r="A289" s="20">
        <v>289</v>
      </c>
      <c r="B289" s="75">
        <v>45994</v>
      </c>
      <c r="C289" s="20" t="s">
        <v>369</v>
      </c>
      <c r="D289" s="20" t="s">
        <v>207</v>
      </c>
      <c r="G289" s="20">
        <v>0</v>
      </c>
      <c r="I289" s="191" t="s">
        <v>1000</v>
      </c>
    </row>
    <row r="290" spans="1:9">
      <c r="A290" s="20">
        <v>290</v>
      </c>
      <c r="B290" s="75">
        <v>45994</v>
      </c>
      <c r="C290" s="20" t="s">
        <v>436</v>
      </c>
      <c r="D290" s="20" t="s">
        <v>235</v>
      </c>
      <c r="G290" s="20">
        <v>0</v>
      </c>
      <c r="I290" s="191" t="s">
        <v>1001</v>
      </c>
    </row>
    <row r="291" spans="1:9">
      <c r="A291" s="20">
        <v>291</v>
      </c>
      <c r="B291" s="75">
        <v>45994</v>
      </c>
      <c r="C291" s="20" t="s">
        <v>454</v>
      </c>
      <c r="D291" s="20" t="s">
        <v>210</v>
      </c>
      <c r="G291" s="20">
        <v>0.7</v>
      </c>
      <c r="I291" s="191" t="s">
        <v>1002</v>
      </c>
    </row>
    <row r="292" spans="1:9">
      <c r="A292" s="20">
        <v>292</v>
      </c>
      <c r="B292" s="75">
        <v>45994</v>
      </c>
      <c r="C292" s="20" t="s">
        <v>234</v>
      </c>
      <c r="D292" s="20" t="s">
        <v>210</v>
      </c>
      <c r="G292" s="20">
        <v>0</v>
      </c>
      <c r="I292" s="191" t="s">
        <v>1003</v>
      </c>
    </row>
    <row r="293" spans="1:9">
      <c r="A293" s="20">
        <v>293</v>
      </c>
      <c r="B293" s="75">
        <v>45994</v>
      </c>
      <c r="C293" s="20" t="s">
        <v>412</v>
      </c>
      <c r="D293" s="20" t="s">
        <v>266</v>
      </c>
      <c r="G293" s="20">
        <v>0</v>
      </c>
      <c r="I293" s="191" t="s">
        <v>1004</v>
      </c>
    </row>
    <row r="294" spans="1:9">
      <c r="A294" s="20">
        <v>294</v>
      </c>
      <c r="B294" s="75">
        <v>45994</v>
      </c>
      <c r="C294" s="20" t="s">
        <v>321</v>
      </c>
      <c r="D294" s="20" t="s">
        <v>272</v>
      </c>
      <c r="G294" s="20">
        <v>0</v>
      </c>
      <c r="I294" s="191" t="s">
        <v>1005</v>
      </c>
    </row>
    <row r="295" spans="1:9">
      <c r="A295" s="20">
        <v>295</v>
      </c>
      <c r="B295" s="75">
        <v>45994</v>
      </c>
      <c r="C295" s="20" t="s">
        <v>308</v>
      </c>
      <c r="D295" s="20" t="s">
        <v>269</v>
      </c>
      <c r="G295" s="20">
        <v>0</v>
      </c>
      <c r="I295" s="191" t="s">
        <v>1006</v>
      </c>
    </row>
    <row r="296" spans="1:9">
      <c r="A296" s="20">
        <v>296</v>
      </c>
      <c r="B296" s="75">
        <v>45994</v>
      </c>
      <c r="C296" s="20" t="s">
        <v>414</v>
      </c>
      <c r="D296" s="20" t="s">
        <v>329</v>
      </c>
      <c r="G296" s="20">
        <v>0</v>
      </c>
      <c r="I296" s="191" t="s">
        <v>1007</v>
      </c>
    </row>
    <row r="297" spans="1:9">
      <c r="A297" s="20">
        <v>297</v>
      </c>
      <c r="B297" s="75">
        <v>45994</v>
      </c>
      <c r="C297" s="20" t="s">
        <v>446</v>
      </c>
      <c r="D297" s="20" t="s">
        <v>253</v>
      </c>
      <c r="G297" s="20">
        <v>0</v>
      </c>
      <c r="I297" s="191" t="s">
        <v>1008</v>
      </c>
    </row>
    <row r="298" spans="1:9">
      <c r="A298" s="20">
        <v>298</v>
      </c>
      <c r="B298" s="75">
        <v>45994</v>
      </c>
      <c r="C298" s="20" t="s">
        <v>331</v>
      </c>
      <c r="D298" s="20" t="s">
        <v>261</v>
      </c>
      <c r="G298" s="20">
        <v>0</v>
      </c>
      <c r="I298" s="191" t="s">
        <v>1009</v>
      </c>
    </row>
    <row r="299" spans="1:9">
      <c r="A299" s="20">
        <v>299</v>
      </c>
      <c r="B299" s="75">
        <v>45994</v>
      </c>
      <c r="C299" s="20" t="s">
        <v>408</v>
      </c>
      <c r="D299" s="20" t="s">
        <v>250</v>
      </c>
      <c r="G299" s="20">
        <v>0</v>
      </c>
      <c r="I299" s="191" t="s">
        <v>1010</v>
      </c>
    </row>
    <row r="300" spans="1:9">
      <c r="A300" s="20">
        <v>300</v>
      </c>
      <c r="B300" s="75">
        <v>45994</v>
      </c>
      <c r="C300" s="20" t="s">
        <v>407</v>
      </c>
      <c r="D300" s="20" t="s">
        <v>247</v>
      </c>
      <c r="G300" s="20">
        <v>0</v>
      </c>
      <c r="I300" s="191" t="s">
        <v>1011</v>
      </c>
    </row>
    <row r="301" spans="1:9">
      <c r="A301" s="20">
        <v>301</v>
      </c>
      <c r="B301" s="75">
        <v>45994</v>
      </c>
      <c r="C301" s="20" t="s">
        <v>405</v>
      </c>
      <c r="D301" s="20" t="s">
        <v>311</v>
      </c>
      <c r="G301" s="20">
        <v>0</v>
      </c>
      <c r="I301" s="191" t="s">
        <v>1012</v>
      </c>
    </row>
    <row r="302" spans="1:9">
      <c r="A302" s="20">
        <v>302</v>
      </c>
      <c r="B302" s="75">
        <v>45994</v>
      </c>
      <c r="C302" s="20" t="s">
        <v>399</v>
      </c>
      <c r="D302" s="20" t="s">
        <v>319</v>
      </c>
      <c r="G302" s="20">
        <v>0</v>
      </c>
      <c r="I302" s="191" t="s">
        <v>1013</v>
      </c>
    </row>
    <row r="303" spans="1:9">
      <c r="A303" s="20">
        <v>303</v>
      </c>
      <c r="B303" s="75">
        <v>45994</v>
      </c>
      <c r="C303" s="20" t="s">
        <v>401</v>
      </c>
      <c r="D303" s="20" t="s">
        <v>376</v>
      </c>
      <c r="G303" s="20">
        <v>0</v>
      </c>
      <c r="I303" s="191" t="s">
        <v>1014</v>
      </c>
    </row>
    <row r="304" spans="1:9">
      <c r="A304" s="20">
        <v>304</v>
      </c>
      <c r="B304" s="75">
        <v>45994</v>
      </c>
      <c r="C304" s="20" t="s">
        <v>404</v>
      </c>
      <c r="D304" s="20" t="s">
        <v>309</v>
      </c>
      <c r="G304" s="20">
        <v>0</v>
      </c>
      <c r="I304" s="191" t="s">
        <v>1015</v>
      </c>
    </row>
    <row r="305" spans="1:9">
      <c r="A305" s="20">
        <v>305</v>
      </c>
      <c r="B305" s="75">
        <v>45995</v>
      </c>
      <c r="C305" s="20" t="s">
        <v>402</v>
      </c>
      <c r="D305" s="20" t="s">
        <v>306</v>
      </c>
      <c r="G305" s="20">
        <v>0</v>
      </c>
      <c r="I305" s="191" t="s">
        <v>1016</v>
      </c>
    </row>
    <row r="306" spans="1:9">
      <c r="A306" s="20">
        <v>306</v>
      </c>
      <c r="B306" s="75">
        <v>45995</v>
      </c>
      <c r="C306" s="20" t="s">
        <v>455</v>
      </c>
      <c r="D306" s="20" t="s">
        <v>319</v>
      </c>
      <c r="G306" s="20">
        <v>0.93500000000000005</v>
      </c>
      <c r="I306" s="191" t="s">
        <v>1017</v>
      </c>
    </row>
    <row r="307" spans="1:9">
      <c r="A307" s="20">
        <v>307</v>
      </c>
      <c r="B307" s="75">
        <v>45995</v>
      </c>
      <c r="C307" s="20" t="s">
        <v>455</v>
      </c>
      <c r="D307" s="20" t="s">
        <v>306</v>
      </c>
      <c r="G307" s="20">
        <v>0.93500000000000005</v>
      </c>
      <c r="I307" s="191" t="s">
        <v>1018</v>
      </c>
    </row>
    <row r="308" spans="1:9">
      <c r="A308" s="20">
        <v>308</v>
      </c>
      <c r="B308" s="75">
        <v>45995</v>
      </c>
      <c r="C308" s="20" t="s">
        <v>457</v>
      </c>
      <c r="D308" s="20" t="s">
        <v>309</v>
      </c>
      <c r="G308" s="20">
        <v>0.93500000000000005</v>
      </c>
      <c r="I308" s="191" t="s">
        <v>1019</v>
      </c>
    </row>
    <row r="309" spans="1:9">
      <c r="A309" s="20">
        <v>309</v>
      </c>
      <c r="B309" s="75">
        <v>45995</v>
      </c>
      <c r="C309" s="20" t="s">
        <v>457</v>
      </c>
      <c r="D309" s="20" t="s">
        <v>311</v>
      </c>
      <c r="G309" s="20">
        <v>0.93500000000000005</v>
      </c>
      <c r="I309" s="191" t="s">
        <v>1020</v>
      </c>
    </row>
    <row r="310" spans="1:9">
      <c r="A310" s="20">
        <v>310</v>
      </c>
      <c r="B310" s="75">
        <v>45995</v>
      </c>
      <c r="C310" s="20" t="s">
        <v>187</v>
      </c>
      <c r="D310" s="20" t="s">
        <v>185</v>
      </c>
      <c r="G310" s="20" t="s">
        <v>4</v>
      </c>
      <c r="I310" s="191" t="s">
        <v>1021</v>
      </c>
    </row>
    <row r="311" spans="1:9">
      <c r="A311" s="20">
        <v>311</v>
      </c>
      <c r="B311" s="75">
        <v>45995</v>
      </c>
      <c r="C311" s="20" t="s">
        <v>456</v>
      </c>
      <c r="D311" s="20" t="s">
        <v>319</v>
      </c>
      <c r="G311" s="20">
        <v>0</v>
      </c>
      <c r="I311" s="191" t="s">
        <v>1017</v>
      </c>
    </row>
    <row r="312" spans="1:9">
      <c r="A312" s="20">
        <v>312</v>
      </c>
      <c r="B312" s="75">
        <v>45995</v>
      </c>
      <c r="C312" s="20" t="s">
        <v>458</v>
      </c>
      <c r="D312" s="20" t="s">
        <v>309</v>
      </c>
      <c r="G312" s="20">
        <v>0</v>
      </c>
      <c r="I312" s="191" t="s">
        <v>1022</v>
      </c>
    </row>
    <row r="313" spans="1:9">
      <c r="A313" s="20">
        <v>313</v>
      </c>
      <c r="B313" s="75">
        <v>45995</v>
      </c>
      <c r="C313" s="20" t="s">
        <v>461</v>
      </c>
      <c r="D313" s="20" t="s">
        <v>319</v>
      </c>
      <c r="G313" s="20">
        <v>1</v>
      </c>
      <c r="I313" s="191" t="s">
        <v>1023</v>
      </c>
    </row>
    <row r="314" spans="1:9">
      <c r="A314" s="20">
        <v>314</v>
      </c>
      <c r="B314" s="75">
        <v>45995</v>
      </c>
      <c r="C314" s="20" t="s">
        <v>644</v>
      </c>
      <c r="D314" s="20" t="s">
        <v>309</v>
      </c>
      <c r="G314" s="20">
        <v>1</v>
      </c>
      <c r="I314" s="191" t="s">
        <v>1024</v>
      </c>
    </row>
    <row r="315" spans="1:9">
      <c r="A315" s="20">
        <v>315</v>
      </c>
      <c r="B315" s="75">
        <v>45995</v>
      </c>
      <c r="C315" s="20" t="s">
        <v>459</v>
      </c>
      <c r="D315" s="20" t="s">
        <v>185</v>
      </c>
      <c r="G315" s="20">
        <v>0</v>
      </c>
      <c r="I315" s="191" t="s">
        <v>1025</v>
      </c>
    </row>
    <row r="316" spans="1:9">
      <c r="A316" s="20">
        <v>316</v>
      </c>
      <c r="B316" s="75">
        <v>45995</v>
      </c>
      <c r="C316" s="20" t="s">
        <v>459</v>
      </c>
      <c r="D316" s="20" t="s">
        <v>185</v>
      </c>
      <c r="G316" s="20">
        <v>1</v>
      </c>
      <c r="H316" s="20" t="s">
        <v>463</v>
      </c>
      <c r="I316" s="191" t="s">
        <v>823</v>
      </c>
    </row>
    <row r="317" spans="1:9">
      <c r="A317" s="20">
        <v>317</v>
      </c>
      <c r="B317" s="75">
        <v>45995</v>
      </c>
      <c r="C317" s="20" t="s">
        <v>464</v>
      </c>
      <c r="D317" s="20" t="s">
        <v>376</v>
      </c>
      <c r="G317" s="20">
        <v>1</v>
      </c>
      <c r="I317" s="191" t="s">
        <v>1026</v>
      </c>
    </row>
    <row r="318" spans="1:9">
      <c r="A318" s="20">
        <v>318</v>
      </c>
      <c r="B318" s="75">
        <v>45995</v>
      </c>
      <c r="C318" s="20" t="s">
        <v>466</v>
      </c>
      <c r="D318" s="20" t="s">
        <v>247</v>
      </c>
      <c r="G318" s="20">
        <v>1</v>
      </c>
      <c r="I318" s="191" t="s">
        <v>1027</v>
      </c>
    </row>
    <row r="319" spans="1:9">
      <c r="A319" s="20">
        <v>319</v>
      </c>
      <c r="B319" s="75">
        <v>45995</v>
      </c>
      <c r="C319" s="20" t="s">
        <v>466</v>
      </c>
      <c r="D319" s="20" t="s">
        <v>250</v>
      </c>
      <c r="G319" s="20">
        <v>1</v>
      </c>
      <c r="I319" s="191" t="s">
        <v>1028</v>
      </c>
    </row>
    <row r="320" spans="1:9">
      <c r="A320" s="20">
        <v>320</v>
      </c>
      <c r="B320" s="75">
        <v>45995</v>
      </c>
      <c r="C320" s="20" t="s">
        <v>196</v>
      </c>
      <c r="D320" s="20" t="s">
        <v>217</v>
      </c>
      <c r="G320" s="20">
        <v>0.75</v>
      </c>
      <c r="I320" s="191" t="s">
        <v>1029</v>
      </c>
    </row>
    <row r="321" spans="1:9">
      <c r="A321" s="20">
        <v>321</v>
      </c>
      <c r="B321" s="75">
        <v>45995</v>
      </c>
      <c r="C321" s="20" t="s">
        <v>203</v>
      </c>
      <c r="D321" s="20" t="s">
        <v>201</v>
      </c>
      <c r="G321" s="20">
        <v>0</v>
      </c>
      <c r="I321" s="191" t="s">
        <v>1030</v>
      </c>
    </row>
    <row r="322" spans="1:9">
      <c r="A322" s="20">
        <v>322</v>
      </c>
      <c r="B322" s="75">
        <v>45995</v>
      </c>
      <c r="C322" s="20" t="s">
        <v>196</v>
      </c>
      <c r="D322" s="20" t="s">
        <v>207</v>
      </c>
      <c r="G322" s="20">
        <v>0.51</v>
      </c>
      <c r="I322" s="191" t="s">
        <v>1031</v>
      </c>
    </row>
    <row r="323" spans="1:9">
      <c r="A323" s="20">
        <v>323</v>
      </c>
      <c r="B323" s="75">
        <v>45995</v>
      </c>
      <c r="C323" s="20" t="s">
        <v>203</v>
      </c>
      <c r="D323" s="20" t="s">
        <v>195</v>
      </c>
      <c r="G323" s="20">
        <v>0</v>
      </c>
      <c r="I323" s="191" t="s">
        <v>1032</v>
      </c>
    </row>
    <row r="324" spans="1:9">
      <c r="A324" s="20">
        <v>324</v>
      </c>
      <c r="B324" s="75">
        <v>45995</v>
      </c>
      <c r="C324" s="20" t="s">
        <v>300</v>
      </c>
      <c r="D324" s="20" t="s">
        <v>253</v>
      </c>
      <c r="G324" s="20">
        <v>1</v>
      </c>
      <c r="I324" s="191" t="s">
        <v>1033</v>
      </c>
    </row>
    <row r="325" spans="1:9">
      <c r="A325" s="20">
        <v>325</v>
      </c>
      <c r="B325" s="75">
        <v>45995</v>
      </c>
      <c r="C325" s="20" t="s">
        <v>469</v>
      </c>
      <c r="D325" s="20" t="s">
        <v>261</v>
      </c>
      <c r="G325" s="20">
        <v>1</v>
      </c>
      <c r="I325" s="191" t="s">
        <v>1034</v>
      </c>
    </row>
    <row r="326" spans="1:9">
      <c r="A326" s="20">
        <v>326</v>
      </c>
      <c r="B326" s="75">
        <v>45995</v>
      </c>
      <c r="C326" s="20" t="s">
        <v>391</v>
      </c>
      <c r="D326" s="20" t="s">
        <v>306</v>
      </c>
      <c r="G326" s="20">
        <v>0</v>
      </c>
      <c r="I326" s="191" t="s">
        <v>1035</v>
      </c>
    </row>
    <row r="327" spans="1:9">
      <c r="A327" s="20">
        <v>327</v>
      </c>
      <c r="B327" s="75">
        <v>45995</v>
      </c>
      <c r="C327" s="20" t="s">
        <v>214</v>
      </c>
      <c r="D327" s="20" t="s">
        <v>311</v>
      </c>
      <c r="G327" s="20">
        <v>0</v>
      </c>
      <c r="I327" s="191" t="s">
        <v>1036</v>
      </c>
    </row>
    <row r="328" spans="1:9">
      <c r="A328" s="20">
        <v>328</v>
      </c>
      <c r="B328" s="75">
        <v>45995</v>
      </c>
      <c r="C328" s="20" t="s">
        <v>397</v>
      </c>
      <c r="D328" s="20" t="s">
        <v>319</v>
      </c>
      <c r="G328" s="20">
        <v>0</v>
      </c>
      <c r="I328" s="191" t="s">
        <v>1037</v>
      </c>
    </row>
    <row r="329" spans="1:9">
      <c r="A329" s="20">
        <v>329</v>
      </c>
      <c r="B329" s="75">
        <v>45995</v>
      </c>
      <c r="C329" s="20" t="s">
        <v>397</v>
      </c>
      <c r="D329" s="20" t="s">
        <v>309</v>
      </c>
      <c r="G329" s="20">
        <v>0</v>
      </c>
      <c r="I329" s="191" t="s">
        <v>1038</v>
      </c>
    </row>
    <row r="330" spans="1:9">
      <c r="A330" s="20">
        <v>330</v>
      </c>
      <c r="B330" s="75">
        <v>45995</v>
      </c>
      <c r="C330" s="20" t="s">
        <v>465</v>
      </c>
      <c r="D330" s="20" t="s">
        <v>376</v>
      </c>
      <c r="G330" s="20">
        <v>0</v>
      </c>
      <c r="I330" s="191" t="s">
        <v>1039</v>
      </c>
    </row>
    <row r="331" spans="1:9">
      <c r="A331" s="20">
        <v>331</v>
      </c>
      <c r="B331" s="75">
        <v>45995</v>
      </c>
      <c r="C331" s="20" t="s">
        <v>465</v>
      </c>
      <c r="D331" s="20" t="s">
        <v>247</v>
      </c>
      <c r="G331" s="20">
        <v>0</v>
      </c>
      <c r="I331" s="191" t="s">
        <v>1040</v>
      </c>
    </row>
    <row r="332" spans="1:9">
      <c r="A332" s="20">
        <v>332</v>
      </c>
      <c r="B332" s="75">
        <v>45995</v>
      </c>
      <c r="C332" s="20" t="s">
        <v>465</v>
      </c>
      <c r="D332" s="20" t="s">
        <v>250</v>
      </c>
      <c r="G332" s="20">
        <v>0</v>
      </c>
      <c r="I332" s="191" t="s">
        <v>1041</v>
      </c>
    </row>
    <row r="333" spans="1:9">
      <c r="A333" s="20">
        <v>333</v>
      </c>
      <c r="B333" s="75">
        <v>45995</v>
      </c>
      <c r="C333" s="20" t="s">
        <v>468</v>
      </c>
      <c r="D333" s="20" t="s">
        <v>253</v>
      </c>
      <c r="G333" s="20">
        <v>0</v>
      </c>
      <c r="I333" s="191" t="s">
        <v>1042</v>
      </c>
    </row>
    <row r="334" spans="1:9">
      <c r="A334" s="20">
        <v>334</v>
      </c>
      <c r="B334" s="75">
        <v>45995</v>
      </c>
      <c r="C334" s="20" t="s">
        <v>468</v>
      </c>
      <c r="D334" s="20" t="s">
        <v>261</v>
      </c>
      <c r="G334" s="20">
        <v>0</v>
      </c>
      <c r="I334" s="191" t="s">
        <v>1043</v>
      </c>
    </row>
    <row r="335" spans="1:9">
      <c r="A335" s="20">
        <v>335</v>
      </c>
      <c r="B335" s="75">
        <v>45995</v>
      </c>
      <c r="C335" s="20" t="s">
        <v>470</v>
      </c>
      <c r="D335" s="20" t="s">
        <v>319</v>
      </c>
      <c r="G335" s="20">
        <v>1</v>
      </c>
      <c r="I335" s="191" t="s">
        <v>1044</v>
      </c>
    </row>
    <row r="336" spans="1:9">
      <c r="A336" s="20">
        <v>336</v>
      </c>
      <c r="B336" s="75">
        <v>45995</v>
      </c>
      <c r="C336" s="20" t="s">
        <v>400</v>
      </c>
      <c r="D336" s="20" t="s">
        <v>376</v>
      </c>
      <c r="G336" s="20">
        <v>1</v>
      </c>
      <c r="I336" s="191" t="s">
        <v>1045</v>
      </c>
    </row>
    <row r="337" spans="1:9">
      <c r="A337" s="20">
        <v>337</v>
      </c>
      <c r="B337" s="75">
        <v>45995</v>
      </c>
      <c r="C337" s="20" t="s">
        <v>220</v>
      </c>
      <c r="D337" s="20" t="s">
        <v>306</v>
      </c>
      <c r="G337" s="20">
        <v>1</v>
      </c>
      <c r="I337" s="191" t="s">
        <v>1046</v>
      </c>
    </row>
    <row r="338" spans="1:9">
      <c r="A338" s="20">
        <v>338</v>
      </c>
      <c r="B338" s="75">
        <v>45995</v>
      </c>
      <c r="C338" s="20" t="s">
        <v>220</v>
      </c>
      <c r="D338" s="20" t="s">
        <v>309</v>
      </c>
      <c r="G338" s="20">
        <v>1</v>
      </c>
      <c r="I338" s="191" t="s">
        <v>1047</v>
      </c>
    </row>
    <row r="339" spans="1:9">
      <c r="A339" s="20">
        <v>339</v>
      </c>
      <c r="B339" s="75">
        <v>45995</v>
      </c>
      <c r="C339" s="20" t="s">
        <v>473</v>
      </c>
      <c r="D339" s="20" t="s">
        <v>311</v>
      </c>
      <c r="G339" s="20">
        <v>1</v>
      </c>
      <c r="I339" s="191" t="s">
        <v>1048</v>
      </c>
    </row>
    <row r="340" spans="1:9">
      <c r="A340" s="20">
        <v>340</v>
      </c>
      <c r="B340" s="75">
        <v>45995</v>
      </c>
      <c r="C340" s="20" t="s">
        <v>475</v>
      </c>
      <c r="D340" s="20" t="s">
        <v>247</v>
      </c>
      <c r="G340" s="20">
        <v>1</v>
      </c>
      <c r="I340" s="191" t="s">
        <v>1049</v>
      </c>
    </row>
    <row r="341" spans="1:9">
      <c r="A341" s="20">
        <v>341</v>
      </c>
      <c r="B341" s="75">
        <v>45995</v>
      </c>
      <c r="C341" s="20" t="s">
        <v>477</v>
      </c>
      <c r="D341" s="20" t="s">
        <v>250</v>
      </c>
      <c r="G341" s="20">
        <v>1</v>
      </c>
      <c r="I341" s="191" t="s">
        <v>1050</v>
      </c>
    </row>
    <row r="342" spans="1:9">
      <c r="A342" s="20">
        <v>342</v>
      </c>
      <c r="B342" s="75">
        <v>45995</v>
      </c>
      <c r="C342" s="20" t="s">
        <v>236</v>
      </c>
      <c r="D342" s="20" t="s">
        <v>253</v>
      </c>
      <c r="G342" s="20">
        <v>1</v>
      </c>
      <c r="I342" s="191" t="s">
        <v>1051</v>
      </c>
    </row>
    <row r="343" spans="1:9">
      <c r="A343" s="20">
        <v>343</v>
      </c>
      <c r="B343" s="75">
        <v>45995</v>
      </c>
      <c r="C343" s="20" t="s">
        <v>480</v>
      </c>
      <c r="D343" s="20" t="s">
        <v>261</v>
      </c>
      <c r="G343" s="20">
        <v>1</v>
      </c>
      <c r="I343" s="191" t="s">
        <v>1052</v>
      </c>
    </row>
    <row r="344" spans="1:9">
      <c r="A344" s="20">
        <v>344</v>
      </c>
      <c r="B344" s="75">
        <v>45995</v>
      </c>
      <c r="C344" s="20" t="s">
        <v>481</v>
      </c>
      <c r="D344" s="20" t="s">
        <v>266</v>
      </c>
      <c r="G344" s="20">
        <v>1</v>
      </c>
      <c r="I344" s="191" t="s">
        <v>1053</v>
      </c>
    </row>
    <row r="345" spans="1:9">
      <c r="A345" s="20">
        <v>345</v>
      </c>
      <c r="B345" s="75">
        <v>45995</v>
      </c>
      <c r="C345" s="20" t="s">
        <v>482</v>
      </c>
      <c r="D345" s="20" t="s">
        <v>269</v>
      </c>
      <c r="G345" s="20">
        <v>1</v>
      </c>
      <c r="I345" s="191" t="s">
        <v>1054</v>
      </c>
    </row>
    <row r="346" spans="1:9">
      <c r="A346" s="20">
        <v>346</v>
      </c>
      <c r="B346" s="75">
        <v>45995</v>
      </c>
      <c r="C346" s="20" t="s">
        <v>484</v>
      </c>
      <c r="D346" s="20" t="s">
        <v>272</v>
      </c>
      <c r="G346" s="20">
        <v>1</v>
      </c>
      <c r="I346" s="191" t="s">
        <v>1055</v>
      </c>
    </row>
    <row r="347" spans="1:9">
      <c r="A347" s="20">
        <v>347</v>
      </c>
      <c r="B347" s="75">
        <v>45995</v>
      </c>
      <c r="C347" s="20" t="s">
        <v>486</v>
      </c>
      <c r="D347" s="20" t="s">
        <v>329</v>
      </c>
      <c r="G347" s="20">
        <v>1</v>
      </c>
      <c r="I347" s="191" t="s">
        <v>1056</v>
      </c>
    </row>
    <row r="348" spans="1:9">
      <c r="A348" s="20">
        <v>348</v>
      </c>
      <c r="B348" s="75">
        <v>45995</v>
      </c>
      <c r="C348" s="20" t="s">
        <v>417</v>
      </c>
      <c r="D348" s="20" t="s">
        <v>212</v>
      </c>
      <c r="G348" s="20">
        <v>0.7</v>
      </c>
      <c r="I348" s="191" t="s">
        <v>1057</v>
      </c>
    </row>
    <row r="349" spans="1:9">
      <c r="A349" s="20">
        <v>349</v>
      </c>
      <c r="B349" s="75">
        <v>45995</v>
      </c>
      <c r="C349" s="20" t="s">
        <v>488</v>
      </c>
      <c r="D349" s="20" t="s">
        <v>219</v>
      </c>
      <c r="G349" s="20">
        <v>0.7</v>
      </c>
      <c r="I349" s="191" t="s">
        <v>1058</v>
      </c>
    </row>
    <row r="350" spans="1:9">
      <c r="A350" s="20">
        <v>350</v>
      </c>
      <c r="B350" s="75">
        <v>45995</v>
      </c>
      <c r="C350" s="20" t="s">
        <v>490</v>
      </c>
      <c r="D350" s="20" t="s">
        <v>229</v>
      </c>
      <c r="G350" s="20">
        <v>0.7</v>
      </c>
      <c r="I350" s="191" t="s">
        <v>1059</v>
      </c>
    </row>
    <row r="351" spans="1:9">
      <c r="A351" s="20">
        <v>351</v>
      </c>
      <c r="B351" s="75">
        <v>45995</v>
      </c>
      <c r="C351" s="20" t="s">
        <v>491</v>
      </c>
      <c r="D351" s="20" t="s">
        <v>210</v>
      </c>
      <c r="G351" s="20">
        <v>0.7</v>
      </c>
      <c r="I351" s="191" t="s">
        <v>1060</v>
      </c>
    </row>
    <row r="352" spans="1:9">
      <c r="A352" s="20">
        <v>352</v>
      </c>
      <c r="B352" s="75">
        <v>45995</v>
      </c>
      <c r="C352" s="20" t="s">
        <v>339</v>
      </c>
      <c r="D352" s="20" t="s">
        <v>235</v>
      </c>
      <c r="G352" s="20">
        <v>0.7</v>
      </c>
      <c r="I352" s="191" t="s">
        <v>1061</v>
      </c>
    </row>
    <row r="353" spans="1:9">
      <c r="A353" s="20">
        <v>353</v>
      </c>
      <c r="B353" s="75">
        <v>45995</v>
      </c>
      <c r="C353" s="20" t="s">
        <v>494</v>
      </c>
      <c r="D353" s="20" t="s">
        <v>224</v>
      </c>
      <c r="G353" s="20">
        <v>0.7</v>
      </c>
      <c r="I353" s="191" t="s">
        <v>1062</v>
      </c>
    </row>
    <row r="354" spans="1:9">
      <c r="A354" s="20">
        <v>354</v>
      </c>
      <c r="B354" s="75">
        <v>45995</v>
      </c>
      <c r="C354" s="20" t="s">
        <v>496</v>
      </c>
      <c r="D354" s="20" t="s">
        <v>232</v>
      </c>
      <c r="G354" s="20">
        <v>0.8</v>
      </c>
      <c r="I354" s="191" t="s">
        <v>1063</v>
      </c>
    </row>
    <row r="355" spans="1:9">
      <c r="A355" s="20">
        <v>355</v>
      </c>
      <c r="B355" s="75">
        <v>45995</v>
      </c>
      <c r="C355" s="20" t="s">
        <v>498</v>
      </c>
      <c r="D355" s="20" t="s">
        <v>238</v>
      </c>
      <c r="G355" s="20">
        <v>0.8</v>
      </c>
      <c r="I355" s="191" t="s">
        <v>1064</v>
      </c>
    </row>
    <row r="356" spans="1:9">
      <c r="A356" s="20">
        <v>356</v>
      </c>
      <c r="B356" s="75">
        <v>45995</v>
      </c>
      <c r="C356" s="20" t="s">
        <v>499</v>
      </c>
      <c r="D356" s="20" t="s">
        <v>241</v>
      </c>
      <c r="G356" s="20">
        <v>0.82499999999999996</v>
      </c>
      <c r="I356" s="191" t="s">
        <v>1065</v>
      </c>
    </row>
    <row r="357" spans="1:9">
      <c r="A357" s="20">
        <v>357</v>
      </c>
      <c r="B357" s="75">
        <v>45995</v>
      </c>
      <c r="C357" s="20" t="s">
        <v>347</v>
      </c>
      <c r="D357" s="20" t="s">
        <v>244</v>
      </c>
      <c r="G357" s="20">
        <v>0.82499999999999996</v>
      </c>
      <c r="I357" s="191" t="s">
        <v>1066</v>
      </c>
    </row>
    <row r="358" spans="1:9">
      <c r="A358" s="20">
        <v>358</v>
      </c>
      <c r="B358" s="75">
        <v>45995</v>
      </c>
      <c r="C358" s="20" t="s">
        <v>500</v>
      </c>
      <c r="D358" s="20" t="s">
        <v>241</v>
      </c>
      <c r="G358" s="20">
        <v>0</v>
      </c>
      <c r="I358" s="191" t="s">
        <v>1065</v>
      </c>
    </row>
    <row r="359" spans="1:9">
      <c r="A359" s="20">
        <v>359</v>
      </c>
      <c r="B359" s="75">
        <v>45995</v>
      </c>
      <c r="C359" s="20" t="s">
        <v>425</v>
      </c>
      <c r="D359" s="20" t="s">
        <v>238</v>
      </c>
      <c r="G359" s="20">
        <v>0</v>
      </c>
      <c r="I359" s="191" t="s">
        <v>1067</v>
      </c>
    </row>
    <row r="360" spans="1:9">
      <c r="A360" s="20">
        <v>360</v>
      </c>
      <c r="B360" s="75">
        <v>45995</v>
      </c>
      <c r="C360" s="20" t="s">
        <v>501</v>
      </c>
      <c r="D360" s="20" t="s">
        <v>244</v>
      </c>
      <c r="G360" s="20">
        <v>0</v>
      </c>
      <c r="I360" s="191" t="s">
        <v>1066</v>
      </c>
    </row>
    <row r="361" spans="1:9">
      <c r="A361" s="20">
        <v>361</v>
      </c>
      <c r="B361" s="75">
        <v>45995</v>
      </c>
      <c r="C361" s="20" t="s">
        <v>342</v>
      </c>
      <c r="D361" s="20" t="s">
        <v>204</v>
      </c>
      <c r="G361" s="20">
        <v>0</v>
      </c>
      <c r="H361" s="20" t="s">
        <v>1068</v>
      </c>
      <c r="I361" s="191" t="s">
        <v>1069</v>
      </c>
    </row>
    <row r="362" spans="1:9">
      <c r="A362" s="20">
        <v>362</v>
      </c>
      <c r="B362" s="75">
        <v>45995</v>
      </c>
      <c r="C362" s="20" t="s">
        <v>342</v>
      </c>
      <c r="D362" s="20" t="s">
        <v>207</v>
      </c>
      <c r="G362" s="20">
        <v>0</v>
      </c>
      <c r="H362" s="20" t="s">
        <v>1068</v>
      </c>
      <c r="I362" s="191" t="s">
        <v>1070</v>
      </c>
    </row>
    <row r="363" spans="1:9">
      <c r="A363" s="20">
        <v>363</v>
      </c>
      <c r="B363" s="75">
        <v>45995</v>
      </c>
      <c r="C363" s="20" t="s">
        <v>502</v>
      </c>
      <c r="D363" s="20" t="s">
        <v>204</v>
      </c>
      <c r="G363" s="20">
        <v>0.69</v>
      </c>
      <c r="I363" s="191" t="s">
        <v>823</v>
      </c>
    </row>
    <row r="364" spans="1:9">
      <c r="A364" s="20">
        <v>364</v>
      </c>
      <c r="B364" s="75">
        <v>45995</v>
      </c>
      <c r="C364" s="20" t="s">
        <v>502</v>
      </c>
      <c r="D364" s="20" t="s">
        <v>207</v>
      </c>
      <c r="G364" s="20">
        <v>0.69</v>
      </c>
      <c r="I364" s="191" t="s">
        <v>823</v>
      </c>
    </row>
    <row r="365" spans="1:9">
      <c r="A365" s="20">
        <v>365</v>
      </c>
      <c r="B365" s="75">
        <v>45995</v>
      </c>
      <c r="C365" s="20" t="s">
        <v>505</v>
      </c>
      <c r="D365" s="20" t="s">
        <v>241</v>
      </c>
      <c r="G365" s="20">
        <v>0.8</v>
      </c>
      <c r="I365" s="191" t="s">
        <v>1071</v>
      </c>
    </row>
    <row r="366" spans="1:9">
      <c r="A366" s="20">
        <v>366</v>
      </c>
      <c r="B366" s="75">
        <v>45995</v>
      </c>
      <c r="C366" s="20" t="s">
        <v>259</v>
      </c>
      <c r="D366" s="20" t="s">
        <v>195</v>
      </c>
      <c r="G366" s="20">
        <v>0.73499999999999999</v>
      </c>
      <c r="I366" s="191" t="s">
        <v>1072</v>
      </c>
    </row>
    <row r="367" spans="1:9">
      <c r="A367" s="20">
        <v>367</v>
      </c>
      <c r="B367" s="75">
        <v>45995</v>
      </c>
      <c r="C367" s="20" t="s">
        <v>385</v>
      </c>
      <c r="D367" s="20" t="s">
        <v>204</v>
      </c>
      <c r="G367" s="20">
        <v>0</v>
      </c>
      <c r="I367" s="191" t="s">
        <v>1073</v>
      </c>
    </row>
    <row r="368" spans="1:9">
      <c r="A368" s="20">
        <v>368</v>
      </c>
      <c r="B368" s="75">
        <v>45995</v>
      </c>
      <c r="C368" s="20" t="s">
        <v>507</v>
      </c>
      <c r="D368" s="20" t="s">
        <v>238</v>
      </c>
      <c r="G368" s="20">
        <v>0.8</v>
      </c>
      <c r="I368" s="191" t="s">
        <v>1074</v>
      </c>
    </row>
    <row r="369" spans="1:9">
      <c r="A369" s="20">
        <v>369</v>
      </c>
      <c r="B369" s="75">
        <v>45995</v>
      </c>
      <c r="C369" s="20" t="s">
        <v>503</v>
      </c>
      <c r="D369" s="20" t="s">
        <v>207</v>
      </c>
      <c r="G369" s="20">
        <v>0</v>
      </c>
      <c r="H369" s="20" t="s">
        <v>504</v>
      </c>
      <c r="I369" s="191" t="s">
        <v>1075</v>
      </c>
    </row>
    <row r="370" spans="1:9">
      <c r="A370" s="20">
        <v>370</v>
      </c>
      <c r="B370" s="75">
        <v>45995</v>
      </c>
      <c r="C370" s="20" t="s">
        <v>503</v>
      </c>
      <c r="D370" s="20" t="s">
        <v>195</v>
      </c>
      <c r="G370" s="20">
        <v>0</v>
      </c>
      <c r="H370" s="20" t="s">
        <v>504</v>
      </c>
      <c r="I370" s="191" t="s">
        <v>1076</v>
      </c>
    </row>
    <row r="371" spans="1:9">
      <c r="A371" s="20">
        <v>371</v>
      </c>
      <c r="B371" s="75">
        <v>45995</v>
      </c>
      <c r="C371" s="20" t="s">
        <v>333</v>
      </c>
      <c r="D371" s="20" t="s">
        <v>207</v>
      </c>
      <c r="G371" s="20">
        <v>0.73</v>
      </c>
      <c r="I371" s="191" t="s">
        <v>1077</v>
      </c>
    </row>
    <row r="372" spans="1:9">
      <c r="A372" s="20">
        <v>372</v>
      </c>
      <c r="B372" s="75">
        <v>45995</v>
      </c>
      <c r="C372" s="20" t="s">
        <v>333</v>
      </c>
      <c r="D372" s="20" t="s">
        <v>195</v>
      </c>
      <c r="G372" s="20">
        <v>0.73</v>
      </c>
      <c r="I372" s="191" t="s">
        <v>1078</v>
      </c>
    </row>
    <row r="373" spans="1:9">
      <c r="A373" s="20">
        <v>373</v>
      </c>
      <c r="B373" s="75">
        <v>45995</v>
      </c>
      <c r="C373" s="20" t="s">
        <v>356</v>
      </c>
      <c r="D373" s="20" t="s">
        <v>238</v>
      </c>
      <c r="G373" s="20">
        <v>0</v>
      </c>
      <c r="I373" s="191" t="s">
        <v>1079</v>
      </c>
    </row>
    <row r="374" spans="1:9">
      <c r="A374" s="20">
        <v>374</v>
      </c>
      <c r="B374" s="75">
        <v>45995</v>
      </c>
      <c r="C374" s="20" t="s">
        <v>506</v>
      </c>
      <c r="D374" s="20" t="s">
        <v>241</v>
      </c>
      <c r="G374" s="20">
        <v>0</v>
      </c>
      <c r="I374" s="191" t="s">
        <v>1080</v>
      </c>
    </row>
    <row r="375" spans="1:9">
      <c r="A375" s="20">
        <v>375</v>
      </c>
      <c r="B375" s="75">
        <v>45995</v>
      </c>
      <c r="C375" s="20" t="s">
        <v>497</v>
      </c>
      <c r="D375" s="20" t="s">
        <v>232</v>
      </c>
      <c r="G375" s="20">
        <v>0</v>
      </c>
      <c r="I375" s="191" t="s">
        <v>1081</v>
      </c>
    </row>
    <row r="376" spans="1:9">
      <c r="A376" s="20">
        <v>376</v>
      </c>
      <c r="B376" s="75">
        <v>45995</v>
      </c>
      <c r="C376" s="20" t="s">
        <v>489</v>
      </c>
      <c r="D376" s="20" t="s">
        <v>219</v>
      </c>
      <c r="G376" s="20">
        <v>0</v>
      </c>
      <c r="I376" s="191" t="s">
        <v>1082</v>
      </c>
    </row>
    <row r="377" spans="1:9">
      <c r="A377" s="20">
        <v>377</v>
      </c>
      <c r="B377" s="75">
        <v>45995</v>
      </c>
      <c r="C377" s="20" t="s">
        <v>360</v>
      </c>
      <c r="D377" s="20" t="s">
        <v>229</v>
      </c>
      <c r="G377" s="20">
        <v>0</v>
      </c>
      <c r="I377" s="191" t="s">
        <v>1083</v>
      </c>
    </row>
    <row r="378" spans="1:9">
      <c r="A378" s="20">
        <v>378</v>
      </c>
      <c r="B378" s="75">
        <v>45995</v>
      </c>
      <c r="C378" s="20" t="s">
        <v>492</v>
      </c>
      <c r="D378" s="20" t="s">
        <v>210</v>
      </c>
      <c r="G378" s="20">
        <v>0</v>
      </c>
      <c r="I378" s="191" t="s">
        <v>1084</v>
      </c>
    </row>
    <row r="379" spans="1:9">
      <c r="A379" s="20">
        <v>379</v>
      </c>
      <c r="B379" s="75">
        <v>45995</v>
      </c>
      <c r="C379" s="20" t="s">
        <v>495</v>
      </c>
      <c r="D379" s="20" t="s">
        <v>224</v>
      </c>
      <c r="G379" s="20">
        <v>0</v>
      </c>
      <c r="I379" s="191" t="s">
        <v>1085</v>
      </c>
    </row>
    <row r="380" spans="1:9">
      <c r="A380" s="20">
        <v>380</v>
      </c>
      <c r="B380" s="75">
        <v>45995</v>
      </c>
      <c r="C380" s="20" t="s">
        <v>370</v>
      </c>
      <c r="D380" s="20" t="s">
        <v>212</v>
      </c>
      <c r="G380" s="20">
        <v>0</v>
      </c>
      <c r="I380" s="191" t="s">
        <v>1086</v>
      </c>
    </row>
    <row r="381" spans="1:9">
      <c r="A381" s="20">
        <v>381</v>
      </c>
      <c r="B381" s="75">
        <v>45995</v>
      </c>
      <c r="C381" s="20" t="s">
        <v>467</v>
      </c>
      <c r="D381" s="20" t="s">
        <v>217</v>
      </c>
      <c r="G381" s="20">
        <v>0</v>
      </c>
      <c r="I381" s="191" t="s">
        <v>1087</v>
      </c>
    </row>
    <row r="382" spans="1:9">
      <c r="A382" s="20">
        <v>382</v>
      </c>
      <c r="B382" s="75">
        <v>45995</v>
      </c>
      <c r="C382" s="20" t="s">
        <v>509</v>
      </c>
      <c r="D382" s="20" t="s">
        <v>201</v>
      </c>
      <c r="G382" s="20">
        <v>0.78</v>
      </c>
      <c r="I382" s="191" t="s">
        <v>1088</v>
      </c>
    </row>
    <row r="383" spans="1:9">
      <c r="A383" s="20">
        <v>383</v>
      </c>
      <c r="B383" s="75">
        <v>45995</v>
      </c>
      <c r="C383" s="20" t="s">
        <v>510</v>
      </c>
      <c r="D383" s="20" t="s">
        <v>219</v>
      </c>
      <c r="G383" s="20">
        <v>0.7</v>
      </c>
      <c r="I383" s="191" t="s">
        <v>1089</v>
      </c>
    </row>
    <row r="384" spans="1:9">
      <c r="A384" s="20">
        <v>384</v>
      </c>
      <c r="B384" s="75">
        <v>45995</v>
      </c>
      <c r="C384" s="20" t="s">
        <v>493</v>
      </c>
      <c r="D384" s="20" t="s">
        <v>235</v>
      </c>
      <c r="G384" s="20">
        <v>0</v>
      </c>
      <c r="I384" s="191" t="s">
        <v>1090</v>
      </c>
    </row>
    <row r="385" spans="1:9">
      <c r="A385" s="20">
        <v>385</v>
      </c>
      <c r="B385" s="75">
        <v>45995</v>
      </c>
      <c r="C385" s="20" t="s">
        <v>511</v>
      </c>
      <c r="D385" s="20" t="s">
        <v>219</v>
      </c>
      <c r="G385" s="20">
        <v>0</v>
      </c>
      <c r="I385" s="191" t="s">
        <v>1089</v>
      </c>
    </row>
    <row r="386" spans="1:9">
      <c r="A386" s="20">
        <v>386</v>
      </c>
      <c r="B386" s="75">
        <v>45995</v>
      </c>
      <c r="C386" s="20" t="s">
        <v>223</v>
      </c>
      <c r="D386" s="20" t="s">
        <v>306</v>
      </c>
      <c r="G386" s="20">
        <v>0</v>
      </c>
      <c r="I386" s="191" t="s">
        <v>1091</v>
      </c>
    </row>
    <row r="387" spans="1:9">
      <c r="A387" s="20">
        <v>387</v>
      </c>
      <c r="B387" s="75">
        <v>45995</v>
      </c>
      <c r="C387" s="20" t="s">
        <v>228</v>
      </c>
      <c r="D387" s="20" t="s">
        <v>309</v>
      </c>
      <c r="G387" s="20">
        <v>0</v>
      </c>
      <c r="I387" s="191" t="s">
        <v>1092</v>
      </c>
    </row>
    <row r="388" spans="1:9">
      <c r="A388" s="20">
        <v>388</v>
      </c>
      <c r="B388" s="75">
        <v>45995</v>
      </c>
      <c r="C388" s="20" t="s">
        <v>471</v>
      </c>
      <c r="D388" s="20" t="s">
        <v>319</v>
      </c>
      <c r="G388" s="20">
        <v>0</v>
      </c>
      <c r="I388" s="191" t="s">
        <v>1093</v>
      </c>
    </row>
    <row r="389" spans="1:9">
      <c r="A389" s="20">
        <v>389</v>
      </c>
      <c r="B389" s="75">
        <v>45995</v>
      </c>
      <c r="C389" s="20" t="s">
        <v>472</v>
      </c>
      <c r="D389" s="20" t="s">
        <v>376</v>
      </c>
      <c r="G389" s="20">
        <v>0</v>
      </c>
      <c r="I389" s="191" t="s">
        <v>1094</v>
      </c>
    </row>
    <row r="390" spans="1:9">
      <c r="A390" s="20">
        <v>390</v>
      </c>
      <c r="B390" s="75">
        <v>45995</v>
      </c>
      <c r="C390" s="20" t="s">
        <v>474</v>
      </c>
      <c r="D390" s="20" t="s">
        <v>311</v>
      </c>
      <c r="G390" s="20">
        <v>0</v>
      </c>
      <c r="I390" s="191" t="s">
        <v>1095</v>
      </c>
    </row>
    <row r="391" spans="1:9">
      <c r="A391" s="20">
        <v>391</v>
      </c>
      <c r="B391" s="75">
        <v>45995</v>
      </c>
      <c r="C391" s="20" t="s">
        <v>476</v>
      </c>
      <c r="D391" s="20" t="s">
        <v>247</v>
      </c>
      <c r="G391" s="20">
        <v>0</v>
      </c>
      <c r="I391" s="191" t="s">
        <v>1096</v>
      </c>
    </row>
    <row r="392" spans="1:9">
      <c r="A392" s="20">
        <v>392</v>
      </c>
      <c r="B392" s="75">
        <v>45995</v>
      </c>
      <c r="C392" s="20" t="s">
        <v>478</v>
      </c>
      <c r="D392" s="20" t="s">
        <v>250</v>
      </c>
      <c r="G392" s="20">
        <v>0</v>
      </c>
      <c r="I392" s="191" t="s">
        <v>1097</v>
      </c>
    </row>
    <row r="393" spans="1:9">
      <c r="A393" s="20">
        <v>393</v>
      </c>
      <c r="B393" s="75">
        <v>45995</v>
      </c>
      <c r="C393" s="20" t="s">
        <v>479</v>
      </c>
      <c r="D393" s="20" t="s">
        <v>253</v>
      </c>
      <c r="G393" s="20">
        <v>0</v>
      </c>
      <c r="I393" s="191" t="s">
        <v>1098</v>
      </c>
    </row>
    <row r="394" spans="1:9">
      <c r="A394" s="20">
        <v>394</v>
      </c>
      <c r="B394" s="75">
        <v>45995</v>
      </c>
      <c r="C394" s="20" t="s">
        <v>399</v>
      </c>
      <c r="D394" s="20" t="s">
        <v>261</v>
      </c>
      <c r="G394" s="20">
        <v>0</v>
      </c>
      <c r="I394" s="191" t="s">
        <v>1099</v>
      </c>
    </row>
    <row r="395" spans="1:9">
      <c r="A395" s="20">
        <v>395</v>
      </c>
      <c r="B395" s="75">
        <v>45995</v>
      </c>
      <c r="C395" s="20" t="s">
        <v>401</v>
      </c>
      <c r="D395" s="20" t="s">
        <v>266</v>
      </c>
      <c r="G395" s="20">
        <v>0</v>
      </c>
      <c r="I395" s="191" t="s">
        <v>1100</v>
      </c>
    </row>
    <row r="396" spans="1:9">
      <c r="A396" s="20">
        <v>396</v>
      </c>
      <c r="B396" s="75">
        <v>45996</v>
      </c>
      <c r="C396" s="20" t="s">
        <v>483</v>
      </c>
      <c r="D396" s="20" t="s">
        <v>269</v>
      </c>
      <c r="G396" s="20">
        <v>0</v>
      </c>
      <c r="I396" s="191" t="s">
        <v>1101</v>
      </c>
    </row>
    <row r="397" spans="1:9">
      <c r="A397" s="20">
        <v>397</v>
      </c>
      <c r="B397" s="75">
        <v>45996</v>
      </c>
      <c r="C397" s="20" t="s">
        <v>485</v>
      </c>
      <c r="D397" s="20" t="s">
        <v>272</v>
      </c>
      <c r="G397" s="20">
        <v>0</v>
      </c>
      <c r="I397" s="191" t="s">
        <v>1102</v>
      </c>
    </row>
    <row r="398" spans="1:9">
      <c r="A398" s="20">
        <v>398</v>
      </c>
      <c r="B398" s="75">
        <v>45996</v>
      </c>
      <c r="C398" s="20" t="s">
        <v>487</v>
      </c>
      <c r="D398" s="20" t="s">
        <v>329</v>
      </c>
      <c r="G398" s="20">
        <v>0</v>
      </c>
      <c r="I398" s="191" t="s">
        <v>1103</v>
      </c>
    </row>
    <row r="399" spans="1:9">
      <c r="A399" s="20">
        <v>399</v>
      </c>
      <c r="B399" s="75">
        <v>45996</v>
      </c>
      <c r="C399" s="20" t="s">
        <v>514</v>
      </c>
      <c r="D399" s="20" t="s">
        <v>319</v>
      </c>
      <c r="G399" s="20">
        <v>0.97099999999999997</v>
      </c>
      <c r="I399" s="191" t="s">
        <v>1104</v>
      </c>
    </row>
    <row r="400" spans="1:9">
      <c r="A400" s="20">
        <v>400</v>
      </c>
      <c r="B400" s="75">
        <v>45996</v>
      </c>
      <c r="C400" s="20" t="s">
        <v>516</v>
      </c>
      <c r="D400" s="20" t="s">
        <v>376</v>
      </c>
      <c r="G400" s="20">
        <v>0.97099999999999997</v>
      </c>
      <c r="I400" s="191" t="s">
        <v>1105</v>
      </c>
    </row>
    <row r="401" spans="1:9">
      <c r="A401" s="20">
        <v>401</v>
      </c>
      <c r="B401" s="75">
        <v>45996</v>
      </c>
      <c r="C401" s="20" t="s">
        <v>512</v>
      </c>
      <c r="D401" s="20" t="s">
        <v>306</v>
      </c>
      <c r="G401" s="20">
        <v>0.97099999999999997</v>
      </c>
      <c r="I401" s="191" t="s">
        <v>1106</v>
      </c>
    </row>
    <row r="402" spans="1:9">
      <c r="A402" s="20">
        <v>402</v>
      </c>
      <c r="B402" s="75">
        <v>45996</v>
      </c>
      <c r="C402" s="20" t="s">
        <v>512</v>
      </c>
      <c r="D402" s="20" t="s">
        <v>309</v>
      </c>
      <c r="G402" s="20">
        <v>0.97099999999999997</v>
      </c>
      <c r="I402" s="191" t="s">
        <v>1107</v>
      </c>
    </row>
    <row r="403" spans="1:9">
      <c r="A403" s="20">
        <v>403</v>
      </c>
      <c r="B403" s="75">
        <v>45996</v>
      </c>
      <c r="C403" s="20" t="s">
        <v>512</v>
      </c>
      <c r="D403" s="20" t="s">
        <v>311</v>
      </c>
      <c r="G403" s="20">
        <v>0.97099999999999997</v>
      </c>
      <c r="I403" s="191" t="s">
        <v>1108</v>
      </c>
    </row>
    <row r="404" spans="1:9">
      <c r="A404" s="20">
        <v>404</v>
      </c>
      <c r="B404" s="75">
        <v>45996</v>
      </c>
      <c r="C404" s="20" t="s">
        <v>520</v>
      </c>
      <c r="D404" s="20" t="s">
        <v>247</v>
      </c>
      <c r="G404" s="20">
        <v>0.97099999999999997</v>
      </c>
      <c r="I404" s="191" t="s">
        <v>1109</v>
      </c>
    </row>
    <row r="405" spans="1:9">
      <c r="A405" s="20">
        <v>405</v>
      </c>
      <c r="B405" s="75">
        <v>45996</v>
      </c>
      <c r="C405" s="20" t="s">
        <v>462</v>
      </c>
      <c r="D405" s="20" t="s">
        <v>185</v>
      </c>
      <c r="G405" s="20" t="s">
        <v>4</v>
      </c>
      <c r="I405" s="191" t="s">
        <v>1110</v>
      </c>
    </row>
    <row r="406" spans="1:9">
      <c r="A406" s="20">
        <v>406</v>
      </c>
      <c r="B406" s="75">
        <v>45996</v>
      </c>
      <c r="C406" s="20" t="s">
        <v>515</v>
      </c>
      <c r="D406" s="20" t="s">
        <v>319</v>
      </c>
      <c r="G406" s="20">
        <v>0</v>
      </c>
      <c r="I406" s="191" t="s">
        <v>1104</v>
      </c>
    </row>
    <row r="407" spans="1:9">
      <c r="A407" s="20">
        <v>407</v>
      </c>
      <c r="B407" s="75">
        <v>45996</v>
      </c>
      <c r="C407" s="20" t="s">
        <v>517</v>
      </c>
      <c r="D407" s="20" t="s">
        <v>376</v>
      </c>
      <c r="G407" s="20">
        <v>0</v>
      </c>
      <c r="I407" s="191" t="s">
        <v>1111</v>
      </c>
    </row>
    <row r="408" spans="1:9">
      <c r="A408" s="20">
        <v>408</v>
      </c>
      <c r="B408" s="75">
        <v>45995</v>
      </c>
      <c r="C408" s="20" t="s">
        <v>202</v>
      </c>
      <c r="D408" s="20" t="s">
        <v>204</v>
      </c>
      <c r="G408" s="20">
        <v>0.7</v>
      </c>
      <c r="I408" s="191" t="s">
        <v>1112</v>
      </c>
    </row>
    <row r="409" spans="1:9">
      <c r="A409" s="20">
        <v>409</v>
      </c>
      <c r="B409" s="75">
        <v>45995</v>
      </c>
      <c r="C409" s="20" t="s">
        <v>508</v>
      </c>
      <c r="D409" s="20" t="s">
        <v>207</v>
      </c>
      <c r="G409" s="20">
        <v>0</v>
      </c>
      <c r="I409" s="191" t="s">
        <v>1113</v>
      </c>
    </row>
    <row r="410" spans="1:9">
      <c r="A410" s="20">
        <v>410</v>
      </c>
      <c r="B410" s="75">
        <v>45996</v>
      </c>
      <c r="C410" s="20" t="s">
        <v>525</v>
      </c>
      <c r="D410" s="20" t="s">
        <v>207</v>
      </c>
      <c r="G410" s="20">
        <v>0.38</v>
      </c>
      <c r="I410" s="191" t="s">
        <v>1114</v>
      </c>
    </row>
    <row r="411" spans="1:9">
      <c r="A411" s="20">
        <v>411</v>
      </c>
      <c r="B411" s="75">
        <v>45996</v>
      </c>
      <c r="C411" s="20" t="s">
        <v>524</v>
      </c>
      <c r="D411" s="20" t="s">
        <v>204</v>
      </c>
      <c r="G411" s="20">
        <v>0</v>
      </c>
      <c r="I411" s="191" t="s">
        <v>1115</v>
      </c>
    </row>
    <row r="412" spans="1:9">
      <c r="A412" s="20">
        <v>412</v>
      </c>
      <c r="B412" s="75">
        <v>45996</v>
      </c>
      <c r="C412" s="20" t="s">
        <v>518</v>
      </c>
      <c r="D412" s="20" t="s">
        <v>306</v>
      </c>
      <c r="G412" s="20">
        <v>0</v>
      </c>
      <c r="I412" s="191" t="s">
        <v>1116</v>
      </c>
    </row>
    <row r="413" spans="1:9">
      <c r="A413" s="20">
        <v>413</v>
      </c>
      <c r="B413" s="75">
        <v>45996</v>
      </c>
      <c r="C413" s="20" t="s">
        <v>513</v>
      </c>
      <c r="D413" s="20" t="s">
        <v>309</v>
      </c>
      <c r="G413" s="20">
        <v>0</v>
      </c>
      <c r="I413" s="191" t="s">
        <v>1117</v>
      </c>
    </row>
    <row r="414" spans="1:9">
      <c r="A414" s="20">
        <v>414</v>
      </c>
      <c r="B414" s="75">
        <v>45996</v>
      </c>
      <c r="C414" s="20" t="s">
        <v>519</v>
      </c>
      <c r="D414" s="20" t="s">
        <v>311</v>
      </c>
      <c r="G414" s="20">
        <v>0</v>
      </c>
      <c r="I414" s="191" t="s">
        <v>1118</v>
      </c>
    </row>
    <row r="415" spans="1:9">
      <c r="A415" s="20">
        <v>415</v>
      </c>
      <c r="B415" s="75">
        <v>45996</v>
      </c>
      <c r="C415" s="20" t="s">
        <v>521</v>
      </c>
      <c r="D415" s="20" t="s">
        <v>247</v>
      </c>
      <c r="G415" s="20">
        <v>0</v>
      </c>
      <c r="I415" s="191" t="s">
        <v>1119</v>
      </c>
    </row>
    <row r="416" spans="1:9">
      <c r="A416" s="20">
        <v>416</v>
      </c>
      <c r="B416" s="75">
        <v>45996</v>
      </c>
      <c r="C416" s="20" t="s">
        <v>274</v>
      </c>
      <c r="D416" s="20" t="s">
        <v>250</v>
      </c>
      <c r="G416" s="20">
        <v>1</v>
      </c>
      <c r="I416" s="191" t="s">
        <v>1120</v>
      </c>
    </row>
    <row r="417" spans="1:9">
      <c r="A417" s="20">
        <v>417</v>
      </c>
      <c r="B417" s="75">
        <v>45996</v>
      </c>
      <c r="C417" s="20" t="s">
        <v>388</v>
      </c>
      <c r="D417" s="20" t="s">
        <v>253</v>
      </c>
      <c r="G417" s="20">
        <v>1</v>
      </c>
      <c r="I417" s="191" t="s">
        <v>1121</v>
      </c>
    </row>
    <row r="418" spans="1:9">
      <c r="A418" s="20">
        <v>418</v>
      </c>
      <c r="B418" s="75">
        <v>45996</v>
      </c>
      <c r="C418" s="20" t="s">
        <v>387</v>
      </c>
      <c r="D418" s="20" t="s">
        <v>261</v>
      </c>
      <c r="G418" s="20">
        <v>1</v>
      </c>
      <c r="I418" s="191" t="s">
        <v>1122</v>
      </c>
    </row>
    <row r="419" spans="1:9">
      <c r="A419" s="20">
        <v>419</v>
      </c>
      <c r="B419" s="75">
        <v>45996</v>
      </c>
      <c r="C419" s="20" t="s">
        <v>531</v>
      </c>
      <c r="D419" s="20" t="s">
        <v>266</v>
      </c>
      <c r="G419" s="20">
        <v>1</v>
      </c>
      <c r="I419" s="191" t="s">
        <v>1123</v>
      </c>
    </row>
    <row r="420" spans="1:9">
      <c r="A420" s="20">
        <v>420</v>
      </c>
      <c r="B420" s="75">
        <v>45996</v>
      </c>
      <c r="C420" s="20" t="s">
        <v>533</v>
      </c>
      <c r="D420" s="20" t="s">
        <v>269</v>
      </c>
      <c r="G420" s="20">
        <v>1</v>
      </c>
      <c r="I420" s="191" t="s">
        <v>1124</v>
      </c>
    </row>
    <row r="421" spans="1:9">
      <c r="A421" s="20">
        <v>421</v>
      </c>
      <c r="B421" s="75">
        <v>45996</v>
      </c>
      <c r="C421" s="20" t="s">
        <v>292</v>
      </c>
      <c r="D421" s="20" t="s">
        <v>272</v>
      </c>
      <c r="G421" s="20">
        <v>1</v>
      </c>
      <c r="I421" s="191" t="s">
        <v>1125</v>
      </c>
    </row>
    <row r="422" spans="1:9">
      <c r="A422" s="20">
        <v>422</v>
      </c>
      <c r="B422" s="75">
        <v>45996</v>
      </c>
      <c r="C422" s="20" t="s">
        <v>522</v>
      </c>
      <c r="D422" s="20" t="s">
        <v>185</v>
      </c>
      <c r="G422" s="20">
        <v>1</v>
      </c>
      <c r="I422" s="191" t="s">
        <v>1126</v>
      </c>
    </row>
    <row r="423" spans="1:9">
      <c r="A423" s="20">
        <v>423</v>
      </c>
      <c r="B423" s="75">
        <v>45996</v>
      </c>
      <c r="C423" s="20" t="s">
        <v>211</v>
      </c>
      <c r="D423" s="20" t="s">
        <v>329</v>
      </c>
      <c r="G423" s="20">
        <v>1</v>
      </c>
      <c r="I423" s="191" t="s">
        <v>1127</v>
      </c>
    </row>
    <row r="424" spans="1:9">
      <c r="A424" s="20">
        <v>424</v>
      </c>
      <c r="B424" s="75">
        <v>45996</v>
      </c>
      <c r="C424" s="20" t="s">
        <v>536</v>
      </c>
      <c r="D424" s="20" t="s">
        <v>319</v>
      </c>
      <c r="G424" s="20">
        <v>1</v>
      </c>
      <c r="I424" s="191" t="s">
        <v>1128</v>
      </c>
    </row>
    <row r="425" spans="1:9">
      <c r="A425" s="20">
        <v>425</v>
      </c>
      <c r="B425" s="75">
        <v>45996</v>
      </c>
      <c r="C425" s="20" t="s">
        <v>390</v>
      </c>
      <c r="D425" s="20" t="s">
        <v>191</v>
      </c>
      <c r="G425" s="20">
        <v>0</v>
      </c>
      <c r="I425" s="191" t="s">
        <v>1129</v>
      </c>
    </row>
    <row r="426" spans="1:9">
      <c r="A426" s="20">
        <v>426</v>
      </c>
      <c r="B426" s="75">
        <v>45996</v>
      </c>
      <c r="C426" s="20" t="s">
        <v>390</v>
      </c>
      <c r="D426" s="20" t="s">
        <v>191</v>
      </c>
      <c r="G426" s="20" t="s">
        <v>4</v>
      </c>
      <c r="H426" s="20" t="s">
        <v>539</v>
      </c>
      <c r="I426" s="191" t="s">
        <v>823</v>
      </c>
    </row>
    <row r="427" spans="1:9">
      <c r="A427" s="20">
        <v>427</v>
      </c>
      <c r="B427" s="75">
        <v>45996</v>
      </c>
      <c r="C427" s="20" t="s">
        <v>540</v>
      </c>
      <c r="D427" s="20" t="s">
        <v>376</v>
      </c>
      <c r="G427" s="20">
        <v>1</v>
      </c>
      <c r="I427" s="191" t="s">
        <v>1130</v>
      </c>
    </row>
    <row r="428" spans="1:9">
      <c r="A428" s="20">
        <v>428</v>
      </c>
      <c r="B428" s="75">
        <v>45996</v>
      </c>
      <c r="C428" s="20" t="s">
        <v>298</v>
      </c>
      <c r="D428" s="20" t="s">
        <v>306</v>
      </c>
      <c r="G428" s="20">
        <v>1</v>
      </c>
      <c r="I428" s="191" t="s">
        <v>1131</v>
      </c>
    </row>
    <row r="429" spans="1:9">
      <c r="A429" s="20">
        <v>429</v>
      </c>
      <c r="B429" s="75">
        <v>45996</v>
      </c>
      <c r="C429" s="20" t="s">
        <v>528</v>
      </c>
      <c r="D429" s="20" t="s">
        <v>250</v>
      </c>
      <c r="G429" s="20">
        <v>0</v>
      </c>
      <c r="I429" s="191" t="s">
        <v>1132</v>
      </c>
    </row>
    <row r="430" spans="1:9">
      <c r="A430" s="20">
        <v>430</v>
      </c>
      <c r="B430" s="75">
        <v>45996</v>
      </c>
      <c r="C430" s="20" t="s">
        <v>196</v>
      </c>
      <c r="D430" s="20" t="s">
        <v>217</v>
      </c>
      <c r="G430" s="20">
        <v>0.75</v>
      </c>
      <c r="I430" s="191" t="s">
        <v>1133</v>
      </c>
    </row>
    <row r="431" spans="1:9">
      <c r="A431" s="20">
        <v>431</v>
      </c>
      <c r="B431" s="75">
        <v>45996</v>
      </c>
      <c r="C431" s="20" t="s">
        <v>203</v>
      </c>
      <c r="D431" s="20" t="s">
        <v>201</v>
      </c>
      <c r="G431" s="20">
        <v>0</v>
      </c>
      <c r="I431" s="191" t="s">
        <v>1134</v>
      </c>
    </row>
    <row r="432" spans="1:9">
      <c r="A432" s="20">
        <v>432</v>
      </c>
      <c r="B432" s="75">
        <v>45996</v>
      </c>
      <c r="C432" s="20" t="s">
        <v>303</v>
      </c>
      <c r="D432" s="20" t="s">
        <v>306</v>
      </c>
      <c r="G432" s="20">
        <v>0</v>
      </c>
      <c r="I432" s="191" t="s">
        <v>1135</v>
      </c>
    </row>
    <row r="433" spans="1:9">
      <c r="A433" s="20">
        <v>433</v>
      </c>
      <c r="B433" s="75">
        <v>45996</v>
      </c>
      <c r="C433" s="20" t="s">
        <v>541</v>
      </c>
      <c r="D433" s="20" t="s">
        <v>198</v>
      </c>
      <c r="G433" s="20">
        <v>4</v>
      </c>
      <c r="I433" s="191" t="s">
        <v>1136</v>
      </c>
    </row>
    <row r="434" spans="1:9">
      <c r="A434" s="20">
        <v>434</v>
      </c>
      <c r="B434" s="75">
        <v>45996</v>
      </c>
      <c r="C434" s="20" t="s">
        <v>449</v>
      </c>
      <c r="D434" s="20" t="s">
        <v>284</v>
      </c>
      <c r="G434" s="20">
        <v>0</v>
      </c>
      <c r="I434" s="191" t="s">
        <v>1137</v>
      </c>
    </row>
    <row r="435" spans="1:9">
      <c r="A435" s="20">
        <v>435</v>
      </c>
      <c r="B435" s="75">
        <v>45996</v>
      </c>
      <c r="C435" s="20" t="s">
        <v>529</v>
      </c>
      <c r="D435" s="20" t="s">
        <v>253</v>
      </c>
      <c r="G435" s="20">
        <v>0</v>
      </c>
      <c r="I435" s="191" t="s">
        <v>1138</v>
      </c>
    </row>
    <row r="436" spans="1:9">
      <c r="A436" s="20">
        <v>436</v>
      </c>
      <c r="B436" s="75">
        <v>45996</v>
      </c>
      <c r="C436" s="20" t="s">
        <v>530</v>
      </c>
      <c r="D436" s="20" t="s">
        <v>261</v>
      </c>
      <c r="G436" s="20">
        <v>0</v>
      </c>
      <c r="I436" s="191" t="s">
        <v>1139</v>
      </c>
    </row>
    <row r="437" spans="1:9">
      <c r="A437" s="20">
        <v>437</v>
      </c>
      <c r="B437" s="75">
        <v>45996</v>
      </c>
      <c r="C437" s="20" t="s">
        <v>1140</v>
      </c>
      <c r="D437" s="20" t="s">
        <v>309</v>
      </c>
      <c r="G437" s="20">
        <v>1</v>
      </c>
      <c r="I437" s="191" t="s">
        <v>1141</v>
      </c>
    </row>
    <row r="438" spans="1:9">
      <c r="A438" s="20">
        <v>438</v>
      </c>
      <c r="B438" s="75">
        <v>45996</v>
      </c>
      <c r="C438" s="20" t="s">
        <v>542</v>
      </c>
      <c r="D438" s="20" t="s">
        <v>311</v>
      </c>
      <c r="G438" s="20">
        <v>1</v>
      </c>
      <c r="I438" s="191" t="s">
        <v>1142</v>
      </c>
    </row>
    <row r="439" spans="1:9">
      <c r="A439" s="20">
        <v>439</v>
      </c>
      <c r="B439" s="75">
        <v>45996</v>
      </c>
      <c r="C439" s="20" t="s">
        <v>542</v>
      </c>
      <c r="D439" s="20" t="s">
        <v>247</v>
      </c>
      <c r="G439" s="20">
        <v>1</v>
      </c>
      <c r="I439" s="191" t="s">
        <v>1143</v>
      </c>
    </row>
    <row r="440" spans="1:9">
      <c r="A440" s="20">
        <v>440</v>
      </c>
      <c r="B440" s="75">
        <v>45996</v>
      </c>
      <c r="C440" s="20" t="s">
        <v>403</v>
      </c>
      <c r="D440" s="20" t="s">
        <v>250</v>
      </c>
      <c r="G440" s="20">
        <v>1</v>
      </c>
      <c r="I440" s="191" t="s">
        <v>1144</v>
      </c>
    </row>
    <row r="441" spans="1:9">
      <c r="A441" s="20">
        <v>441</v>
      </c>
      <c r="B441" s="75">
        <v>45996</v>
      </c>
      <c r="C441" s="20" t="s">
        <v>545</v>
      </c>
      <c r="D441" s="20" t="s">
        <v>253</v>
      </c>
      <c r="G441" s="20">
        <v>1</v>
      </c>
      <c r="I441" s="191" t="s">
        <v>1145</v>
      </c>
    </row>
    <row r="442" spans="1:9">
      <c r="A442" s="20">
        <v>442</v>
      </c>
      <c r="B442" s="75">
        <v>45996</v>
      </c>
      <c r="C442" s="20" t="s">
        <v>227</v>
      </c>
      <c r="D442" s="20" t="s">
        <v>261</v>
      </c>
      <c r="G442" s="20">
        <v>1</v>
      </c>
      <c r="I442" s="191" t="s">
        <v>1146</v>
      </c>
    </row>
    <row r="443" spans="1:9">
      <c r="A443" s="20">
        <v>443</v>
      </c>
      <c r="B443" s="75">
        <v>45996</v>
      </c>
      <c r="C443" s="20" t="s">
        <v>227</v>
      </c>
      <c r="D443" s="20" t="s">
        <v>306</v>
      </c>
      <c r="G443" s="20">
        <v>1</v>
      </c>
      <c r="I443" s="191" t="s">
        <v>1147</v>
      </c>
    </row>
    <row r="444" spans="1:9">
      <c r="A444" s="20">
        <v>444</v>
      </c>
      <c r="B444" s="75">
        <v>45996</v>
      </c>
      <c r="C444" s="20" t="s">
        <v>548</v>
      </c>
      <c r="D444" s="20" t="s">
        <v>219</v>
      </c>
      <c r="G444" s="20">
        <v>0.7</v>
      </c>
      <c r="I444" s="191" t="s">
        <v>1148</v>
      </c>
    </row>
    <row r="445" spans="1:9">
      <c r="A445" s="20">
        <v>445</v>
      </c>
      <c r="B445" s="75">
        <v>45996</v>
      </c>
      <c r="C445" s="20" t="s">
        <v>236</v>
      </c>
      <c r="D445" s="20" t="s">
        <v>229</v>
      </c>
      <c r="G445" s="20">
        <v>0.7</v>
      </c>
      <c r="I445" s="191" t="s">
        <v>1149</v>
      </c>
    </row>
    <row r="446" spans="1:9">
      <c r="A446" s="20">
        <v>446</v>
      </c>
      <c r="B446" s="75">
        <v>45996</v>
      </c>
      <c r="C446" s="20" t="s">
        <v>551</v>
      </c>
      <c r="D446" s="20" t="s">
        <v>314</v>
      </c>
      <c r="G446" s="20">
        <v>1</v>
      </c>
      <c r="I446" s="191" t="s">
        <v>1150</v>
      </c>
    </row>
    <row r="447" spans="1:9">
      <c r="A447" s="20">
        <v>447</v>
      </c>
      <c r="B447" s="75">
        <v>45996</v>
      </c>
      <c r="C447" s="20" t="s">
        <v>327</v>
      </c>
      <c r="D447" s="20" t="s">
        <v>210</v>
      </c>
      <c r="G447" s="20">
        <v>0.7</v>
      </c>
      <c r="I447" s="191" t="s">
        <v>1151</v>
      </c>
    </row>
    <row r="448" spans="1:9">
      <c r="A448" s="20">
        <v>448</v>
      </c>
      <c r="B448" s="75">
        <v>45996</v>
      </c>
      <c r="C448" s="20" t="s">
        <v>553</v>
      </c>
      <c r="D448" s="20" t="s">
        <v>212</v>
      </c>
      <c r="G448" s="20">
        <v>0.7</v>
      </c>
      <c r="I448" s="191" t="s">
        <v>1152</v>
      </c>
    </row>
    <row r="449" spans="1:9">
      <c r="A449" s="20">
        <v>449</v>
      </c>
      <c r="B449" s="75">
        <v>45996</v>
      </c>
      <c r="C449" s="20" t="s">
        <v>555</v>
      </c>
      <c r="D449" s="20" t="s">
        <v>232</v>
      </c>
      <c r="G449" s="20">
        <v>0.7</v>
      </c>
      <c r="I449" s="191" t="s">
        <v>1153</v>
      </c>
    </row>
    <row r="450" spans="1:9">
      <c r="A450" s="20">
        <v>450</v>
      </c>
      <c r="B450" s="75">
        <v>45996</v>
      </c>
      <c r="C450" s="20" t="s">
        <v>557</v>
      </c>
      <c r="D450" s="20" t="s">
        <v>241</v>
      </c>
      <c r="G450" s="20">
        <v>0.7</v>
      </c>
      <c r="I450" s="191" t="s">
        <v>1154</v>
      </c>
    </row>
    <row r="451" spans="1:9">
      <c r="A451" s="20">
        <v>451</v>
      </c>
      <c r="B451" s="75">
        <v>45996</v>
      </c>
      <c r="C451" s="20" t="s">
        <v>558</v>
      </c>
      <c r="D451" s="20" t="s">
        <v>238</v>
      </c>
      <c r="G451" s="20">
        <v>0.7</v>
      </c>
      <c r="I451" s="191" t="s">
        <v>1155</v>
      </c>
    </row>
    <row r="452" spans="1:9">
      <c r="A452" s="20">
        <v>452</v>
      </c>
      <c r="B452" s="75">
        <v>45996</v>
      </c>
      <c r="C452" s="20" t="s">
        <v>332</v>
      </c>
      <c r="D452" s="20" t="s">
        <v>560</v>
      </c>
      <c r="G452" s="20">
        <v>0.7</v>
      </c>
      <c r="I452" s="191" t="s">
        <v>1156</v>
      </c>
    </row>
    <row r="453" spans="1:9">
      <c r="A453" s="20">
        <v>453</v>
      </c>
      <c r="B453" s="75">
        <v>45996</v>
      </c>
      <c r="C453" s="20" t="s">
        <v>482</v>
      </c>
      <c r="D453" s="20" t="s">
        <v>224</v>
      </c>
      <c r="G453" s="20">
        <v>0.85</v>
      </c>
      <c r="I453" s="191" t="s">
        <v>1157</v>
      </c>
    </row>
    <row r="454" spans="1:9">
      <c r="A454" s="20">
        <v>454</v>
      </c>
      <c r="B454" s="75">
        <v>45996</v>
      </c>
      <c r="C454" s="20" t="s">
        <v>336</v>
      </c>
      <c r="D454" s="20" t="s">
        <v>235</v>
      </c>
      <c r="G454" s="20">
        <v>5</v>
      </c>
      <c r="I454" s="191" t="s">
        <v>1158</v>
      </c>
    </row>
    <row r="455" spans="1:9">
      <c r="A455" s="20">
        <v>455</v>
      </c>
      <c r="B455" s="75">
        <v>45996</v>
      </c>
      <c r="C455" s="20" t="s">
        <v>561</v>
      </c>
      <c r="D455" s="20" t="s">
        <v>560</v>
      </c>
      <c r="G455" s="20">
        <v>0</v>
      </c>
      <c r="I455" s="191" t="s">
        <v>1156</v>
      </c>
    </row>
    <row r="456" spans="1:9">
      <c r="A456" s="20">
        <v>456</v>
      </c>
      <c r="B456" s="75">
        <v>45996</v>
      </c>
      <c r="C456" s="20" t="s">
        <v>559</v>
      </c>
      <c r="D456" s="20" t="s">
        <v>238</v>
      </c>
      <c r="G456" s="20">
        <v>0</v>
      </c>
      <c r="I456" s="191" t="s">
        <v>1159</v>
      </c>
    </row>
    <row r="457" spans="1:9">
      <c r="A457" s="20">
        <v>457</v>
      </c>
      <c r="B457" s="75">
        <v>45996</v>
      </c>
      <c r="C457" s="20" t="s">
        <v>426</v>
      </c>
      <c r="D457" s="20" t="s">
        <v>238</v>
      </c>
      <c r="G457" s="20">
        <v>0.8</v>
      </c>
      <c r="I457" s="191" t="s">
        <v>823</v>
      </c>
    </row>
    <row r="458" spans="1:9">
      <c r="A458" s="20">
        <v>458</v>
      </c>
      <c r="B458" s="75">
        <v>45996</v>
      </c>
      <c r="C458" s="20" t="s">
        <v>564</v>
      </c>
      <c r="D458" s="20" t="s">
        <v>560</v>
      </c>
      <c r="G458" s="20">
        <v>0.8</v>
      </c>
      <c r="I458" s="191" t="s">
        <v>1160</v>
      </c>
    </row>
    <row r="459" spans="1:9" ht="29.25">
      <c r="A459" s="20">
        <v>459</v>
      </c>
      <c r="B459" s="75">
        <v>45996</v>
      </c>
      <c r="C459" s="20" t="s">
        <v>565</v>
      </c>
      <c r="D459" s="20" t="s">
        <v>560</v>
      </c>
      <c r="G459" s="20" t="s">
        <v>4</v>
      </c>
      <c r="H459" s="525" t="s">
        <v>1161</v>
      </c>
      <c r="I459" s="191" t="s">
        <v>1160</v>
      </c>
    </row>
    <row r="460" spans="1:9">
      <c r="A460" s="20">
        <v>460</v>
      </c>
      <c r="B460" s="75">
        <v>45996</v>
      </c>
      <c r="C460" s="20" t="s">
        <v>566</v>
      </c>
      <c r="D460" s="20" t="s">
        <v>244</v>
      </c>
      <c r="G460" s="20">
        <v>0.85</v>
      </c>
      <c r="I460" s="191" t="s">
        <v>1162</v>
      </c>
    </row>
    <row r="461" spans="1:9">
      <c r="A461" s="20">
        <v>461</v>
      </c>
      <c r="B461" s="75">
        <v>45996</v>
      </c>
      <c r="C461" s="20" t="s">
        <v>259</v>
      </c>
      <c r="D461" s="20" t="s">
        <v>204</v>
      </c>
      <c r="G461" s="20">
        <v>0.69</v>
      </c>
      <c r="I461" s="191" t="s">
        <v>1163</v>
      </c>
    </row>
    <row r="462" spans="1:9">
      <c r="A462" s="20">
        <v>462</v>
      </c>
      <c r="B462" s="75">
        <v>45996</v>
      </c>
      <c r="C462" s="20" t="s">
        <v>385</v>
      </c>
      <c r="D462" s="20" t="s">
        <v>195</v>
      </c>
      <c r="G462" s="20">
        <v>0</v>
      </c>
      <c r="I462" s="191" t="s">
        <v>1164</v>
      </c>
    </row>
    <row r="463" spans="1:9">
      <c r="A463" s="20">
        <v>463</v>
      </c>
      <c r="B463" s="75">
        <v>45996</v>
      </c>
      <c r="C463" s="20" t="s">
        <v>571</v>
      </c>
      <c r="D463" s="20" t="s">
        <v>284</v>
      </c>
      <c r="G463" s="20">
        <v>1</v>
      </c>
      <c r="I463" s="191" t="s">
        <v>1165</v>
      </c>
    </row>
    <row r="464" spans="1:9">
      <c r="A464" s="20">
        <v>464</v>
      </c>
      <c r="B464" s="75">
        <v>45996</v>
      </c>
      <c r="C464" s="20" t="s">
        <v>568</v>
      </c>
      <c r="D464" s="20" t="s">
        <v>560</v>
      </c>
      <c r="G464" s="20">
        <v>0</v>
      </c>
      <c r="I464" s="191" t="s">
        <v>1166</v>
      </c>
    </row>
    <row r="465" spans="1:9">
      <c r="A465" s="20">
        <v>465</v>
      </c>
      <c r="B465" s="75">
        <v>45996</v>
      </c>
      <c r="C465" s="20" t="s">
        <v>563</v>
      </c>
      <c r="D465" s="20" t="s">
        <v>238</v>
      </c>
      <c r="G465" s="20">
        <v>0</v>
      </c>
      <c r="I465" s="191" t="s">
        <v>1167</v>
      </c>
    </row>
    <row r="466" spans="1:9">
      <c r="A466" s="20">
        <v>466</v>
      </c>
      <c r="B466" s="75">
        <v>45996</v>
      </c>
      <c r="C466" s="20" t="s">
        <v>255</v>
      </c>
      <c r="D466" s="20" t="s">
        <v>241</v>
      </c>
      <c r="G466" s="20">
        <v>0</v>
      </c>
      <c r="I466" s="191" t="s">
        <v>1168</v>
      </c>
    </row>
    <row r="467" spans="1:9">
      <c r="A467" s="20">
        <v>467</v>
      </c>
      <c r="B467" s="75">
        <v>45996</v>
      </c>
      <c r="C467" s="20" t="s">
        <v>567</v>
      </c>
      <c r="D467" s="20" t="s">
        <v>244</v>
      </c>
      <c r="G467" s="20">
        <v>0</v>
      </c>
      <c r="I467" s="191" t="s">
        <v>1169</v>
      </c>
    </row>
    <row r="468" spans="1:9">
      <c r="A468" s="20">
        <v>468</v>
      </c>
      <c r="B468" s="75">
        <v>45996</v>
      </c>
      <c r="C468" s="20" t="s">
        <v>556</v>
      </c>
      <c r="D468" s="20" t="s">
        <v>232</v>
      </c>
      <c r="G468" s="20">
        <v>0</v>
      </c>
      <c r="I468" s="191" t="s">
        <v>1170</v>
      </c>
    </row>
    <row r="469" spans="1:9">
      <c r="A469" s="20">
        <v>469</v>
      </c>
      <c r="B469" s="75">
        <v>45996</v>
      </c>
      <c r="C469" s="20" t="s">
        <v>572</v>
      </c>
      <c r="D469" s="20" t="s">
        <v>284</v>
      </c>
      <c r="G469" s="20">
        <v>0</v>
      </c>
      <c r="I469" s="191" t="s">
        <v>1171</v>
      </c>
    </row>
    <row r="470" spans="1:9">
      <c r="A470" s="20">
        <v>470</v>
      </c>
      <c r="B470" s="75">
        <v>45996</v>
      </c>
      <c r="C470" s="20" t="s">
        <v>572</v>
      </c>
      <c r="D470" s="20" t="s">
        <v>284</v>
      </c>
      <c r="G470" s="20" t="s">
        <v>4</v>
      </c>
      <c r="I470" s="191" t="s">
        <v>823</v>
      </c>
    </row>
    <row r="471" spans="1:9">
      <c r="A471" s="20">
        <v>471</v>
      </c>
      <c r="B471" s="75">
        <v>45996</v>
      </c>
      <c r="C471" s="20" t="s">
        <v>575</v>
      </c>
      <c r="D471" s="20" t="s">
        <v>238</v>
      </c>
      <c r="G471" s="20">
        <v>0.7</v>
      </c>
      <c r="I471" s="191" t="s">
        <v>1172</v>
      </c>
    </row>
    <row r="472" spans="1:9">
      <c r="A472" s="20">
        <v>472</v>
      </c>
      <c r="B472" s="75">
        <v>45996</v>
      </c>
      <c r="C472" s="20" t="s">
        <v>577</v>
      </c>
      <c r="D472" s="20" t="s">
        <v>241</v>
      </c>
      <c r="G472" s="20">
        <v>0.7</v>
      </c>
      <c r="I472" s="191" t="s">
        <v>823</v>
      </c>
    </row>
    <row r="473" spans="1:9">
      <c r="A473" s="20">
        <v>473</v>
      </c>
      <c r="B473" s="75">
        <v>45996</v>
      </c>
      <c r="C473" s="20" t="s">
        <v>257</v>
      </c>
      <c r="D473" s="20" t="s">
        <v>232</v>
      </c>
      <c r="G473" s="20">
        <v>0.7</v>
      </c>
      <c r="I473" s="191" t="s">
        <v>1173</v>
      </c>
    </row>
    <row r="474" spans="1:9">
      <c r="A474" s="20">
        <v>474</v>
      </c>
      <c r="B474" s="75">
        <v>45996</v>
      </c>
      <c r="C474" s="20" t="s">
        <v>202</v>
      </c>
      <c r="D474" s="20" t="s">
        <v>201</v>
      </c>
      <c r="G474" s="20">
        <v>0.81</v>
      </c>
      <c r="I474" s="191" t="s">
        <v>1174</v>
      </c>
    </row>
    <row r="475" spans="1:9">
      <c r="A475" s="20">
        <v>475</v>
      </c>
      <c r="B475" s="75">
        <v>45996</v>
      </c>
      <c r="C475" s="20" t="s">
        <v>257</v>
      </c>
      <c r="D475" s="20" t="s">
        <v>217</v>
      </c>
      <c r="G475" s="20">
        <v>0</v>
      </c>
      <c r="I475" s="191" t="s">
        <v>1175</v>
      </c>
    </row>
    <row r="476" spans="1:9">
      <c r="A476" s="20">
        <v>476</v>
      </c>
      <c r="B476" s="75">
        <v>45996</v>
      </c>
      <c r="C476" s="20" t="s">
        <v>579</v>
      </c>
      <c r="D476" s="20" t="s">
        <v>195</v>
      </c>
      <c r="G476" s="20">
        <v>0.71499999999999997</v>
      </c>
      <c r="I476" s="191" t="s">
        <v>1176</v>
      </c>
    </row>
    <row r="477" spans="1:9">
      <c r="A477" s="20">
        <v>477</v>
      </c>
      <c r="B477" s="75">
        <v>45996</v>
      </c>
      <c r="C477" s="20" t="s">
        <v>538</v>
      </c>
      <c r="D477" s="20" t="s">
        <v>191</v>
      </c>
      <c r="G477" s="20">
        <v>0</v>
      </c>
      <c r="I477" s="191" t="s">
        <v>1177</v>
      </c>
    </row>
    <row r="478" spans="1:9">
      <c r="A478" s="20">
        <v>478</v>
      </c>
      <c r="B478" s="75">
        <v>45996</v>
      </c>
      <c r="C478" s="20" t="s">
        <v>538</v>
      </c>
      <c r="D478" s="20" t="s">
        <v>191</v>
      </c>
      <c r="G478" s="20">
        <v>1.5</v>
      </c>
      <c r="H478" s="20" t="s">
        <v>389</v>
      </c>
      <c r="I478" s="191" t="s">
        <v>823</v>
      </c>
    </row>
    <row r="479" spans="1:9">
      <c r="A479" s="20">
        <v>479</v>
      </c>
      <c r="B479" s="75">
        <v>45996</v>
      </c>
      <c r="C479" s="20" t="s">
        <v>526</v>
      </c>
      <c r="D479" s="20" t="s">
        <v>207</v>
      </c>
      <c r="G479" s="20">
        <v>0</v>
      </c>
      <c r="I479" s="191" t="s">
        <v>1178</v>
      </c>
    </row>
    <row r="480" spans="1:9">
      <c r="A480" s="20">
        <v>480</v>
      </c>
      <c r="B480" s="75">
        <v>45996</v>
      </c>
      <c r="C480" s="20" t="s">
        <v>573</v>
      </c>
      <c r="D480" s="20" t="s">
        <v>284</v>
      </c>
      <c r="G480" s="20">
        <v>0</v>
      </c>
      <c r="H480" s="80" t="s">
        <v>574</v>
      </c>
      <c r="I480" s="191" t="s">
        <v>1179</v>
      </c>
    </row>
    <row r="481" spans="1:9">
      <c r="A481" s="20">
        <v>481</v>
      </c>
      <c r="B481" s="75">
        <v>45996</v>
      </c>
      <c r="C481" s="20" t="s">
        <v>576</v>
      </c>
      <c r="D481" s="20" t="s">
        <v>238</v>
      </c>
      <c r="G481" s="20">
        <v>0</v>
      </c>
      <c r="I481" s="191" t="s">
        <v>1180</v>
      </c>
    </row>
    <row r="482" spans="1:9">
      <c r="A482" s="20">
        <v>482</v>
      </c>
      <c r="B482" s="75">
        <v>45996</v>
      </c>
      <c r="C482" s="20" t="s">
        <v>467</v>
      </c>
      <c r="D482" s="20" t="s">
        <v>241</v>
      </c>
      <c r="G482" s="20">
        <v>0</v>
      </c>
      <c r="I482" s="191" t="s">
        <v>1181</v>
      </c>
    </row>
    <row r="483" spans="1:9">
      <c r="A483" s="20">
        <v>483</v>
      </c>
      <c r="B483" s="75">
        <v>45996</v>
      </c>
      <c r="C483" s="20" t="s">
        <v>580</v>
      </c>
      <c r="D483" s="20" t="s">
        <v>191</v>
      </c>
      <c r="G483" s="20">
        <v>0</v>
      </c>
      <c r="I483" s="191" t="s">
        <v>1177</v>
      </c>
    </row>
    <row r="484" spans="1:9">
      <c r="A484" s="20">
        <v>484</v>
      </c>
      <c r="B484" s="75">
        <v>45996</v>
      </c>
      <c r="C484" s="20" t="s">
        <v>580</v>
      </c>
      <c r="D484" s="20" t="s">
        <v>191</v>
      </c>
      <c r="G484" s="20">
        <v>6.7</v>
      </c>
      <c r="H484" s="80" t="s">
        <v>582</v>
      </c>
      <c r="I484" s="191" t="s">
        <v>823</v>
      </c>
    </row>
    <row r="485" spans="1:9">
      <c r="A485" s="20">
        <v>485</v>
      </c>
      <c r="B485" s="75">
        <v>45996</v>
      </c>
      <c r="C485" s="20" t="s">
        <v>578</v>
      </c>
      <c r="D485" s="20" t="s">
        <v>232</v>
      </c>
      <c r="G485" s="20">
        <v>0</v>
      </c>
      <c r="I485" s="191" t="s">
        <v>1182</v>
      </c>
    </row>
    <row r="486" spans="1:9">
      <c r="A486" s="20">
        <v>486</v>
      </c>
      <c r="B486" s="75">
        <v>45996</v>
      </c>
      <c r="C486" s="20" t="s">
        <v>549</v>
      </c>
      <c r="D486" s="20" t="s">
        <v>219</v>
      </c>
      <c r="G486" s="20">
        <v>0</v>
      </c>
      <c r="I486" s="191" t="s">
        <v>1183</v>
      </c>
    </row>
    <row r="487" spans="1:9">
      <c r="A487" s="20">
        <v>487</v>
      </c>
      <c r="B487" s="75">
        <v>45996</v>
      </c>
      <c r="C487" s="20" t="s">
        <v>550</v>
      </c>
      <c r="D487" s="20" t="s">
        <v>229</v>
      </c>
      <c r="G487" s="20">
        <v>0</v>
      </c>
      <c r="I487" s="191" t="s">
        <v>1184</v>
      </c>
    </row>
    <row r="488" spans="1:9">
      <c r="A488" s="20">
        <v>488</v>
      </c>
      <c r="B488" s="75">
        <v>45996</v>
      </c>
      <c r="C488" s="20" t="s">
        <v>552</v>
      </c>
      <c r="D488" s="20" t="s">
        <v>210</v>
      </c>
      <c r="G488" s="20">
        <v>0</v>
      </c>
      <c r="I488" s="191" t="s">
        <v>1185</v>
      </c>
    </row>
    <row r="489" spans="1:9">
      <c r="A489" s="20">
        <v>489</v>
      </c>
      <c r="B489" s="75">
        <v>45996</v>
      </c>
      <c r="C489" s="20" t="s">
        <v>562</v>
      </c>
      <c r="D489" s="20" t="s">
        <v>224</v>
      </c>
      <c r="G489" s="20">
        <v>0</v>
      </c>
      <c r="I489" s="191" t="s">
        <v>1186</v>
      </c>
    </row>
    <row r="490" spans="1:9">
      <c r="A490" s="20">
        <v>490</v>
      </c>
      <c r="B490" s="75">
        <v>45996</v>
      </c>
      <c r="C490" s="20" t="s">
        <v>537</v>
      </c>
      <c r="D490" s="20" t="s">
        <v>319</v>
      </c>
      <c r="G490" s="20">
        <v>0</v>
      </c>
      <c r="I490" s="191" t="s">
        <v>1187</v>
      </c>
    </row>
    <row r="491" spans="1:9">
      <c r="A491" s="20">
        <v>491</v>
      </c>
      <c r="B491" s="75">
        <v>45996</v>
      </c>
      <c r="C491" s="20" t="s">
        <v>554</v>
      </c>
      <c r="D491" s="20" t="s">
        <v>212</v>
      </c>
      <c r="G491" s="20">
        <v>0</v>
      </c>
      <c r="I491" s="191" t="s">
        <v>1188</v>
      </c>
    </row>
    <row r="492" spans="1:9">
      <c r="A492" s="20">
        <v>492</v>
      </c>
      <c r="B492" s="75">
        <v>45996</v>
      </c>
      <c r="C492" s="20" t="s">
        <v>302</v>
      </c>
      <c r="D492" s="20" t="s">
        <v>376</v>
      </c>
      <c r="G492" s="20">
        <v>0</v>
      </c>
      <c r="I492" s="191" t="s">
        <v>1189</v>
      </c>
    </row>
    <row r="493" spans="1:9">
      <c r="A493" s="20">
        <v>493</v>
      </c>
      <c r="B493" s="75">
        <v>45996</v>
      </c>
      <c r="C493" s="20" t="s">
        <v>221</v>
      </c>
      <c r="D493" s="20" t="s">
        <v>235</v>
      </c>
      <c r="G493" s="20">
        <v>0</v>
      </c>
      <c r="I493" s="191" t="s">
        <v>1190</v>
      </c>
    </row>
    <row r="494" spans="1:9">
      <c r="A494" s="20">
        <v>494</v>
      </c>
      <c r="B494" s="75">
        <v>45996</v>
      </c>
      <c r="C494" s="20" t="s">
        <v>511</v>
      </c>
      <c r="D494" s="20" t="s">
        <v>306</v>
      </c>
      <c r="G494" s="20">
        <v>0</v>
      </c>
      <c r="I494" s="191" t="s">
        <v>1191</v>
      </c>
    </row>
    <row r="495" spans="1:9">
      <c r="A495" s="20">
        <v>495</v>
      </c>
      <c r="B495" s="75">
        <v>45996</v>
      </c>
      <c r="C495" s="20" t="s">
        <v>226</v>
      </c>
      <c r="D495" s="20" t="s">
        <v>309</v>
      </c>
      <c r="G495" s="20">
        <v>0</v>
      </c>
      <c r="I495" s="191" t="s">
        <v>1192</v>
      </c>
    </row>
    <row r="496" spans="1:9">
      <c r="A496" s="20">
        <v>496</v>
      </c>
      <c r="B496" s="75">
        <v>45996</v>
      </c>
      <c r="C496" s="20" t="s">
        <v>535</v>
      </c>
      <c r="D496" s="20" t="s">
        <v>329</v>
      </c>
      <c r="G496" s="20">
        <v>0</v>
      </c>
      <c r="I496" s="191" t="s">
        <v>1193</v>
      </c>
    </row>
    <row r="497" spans="1:9">
      <c r="A497" s="20">
        <v>497</v>
      </c>
      <c r="B497" s="75">
        <v>45996</v>
      </c>
      <c r="C497" s="20" t="s">
        <v>414</v>
      </c>
      <c r="D497" s="20" t="s">
        <v>272</v>
      </c>
      <c r="G497" s="20">
        <v>0</v>
      </c>
      <c r="I497" s="191" t="s">
        <v>1194</v>
      </c>
    </row>
    <row r="498" spans="1:9">
      <c r="A498" s="20">
        <v>498</v>
      </c>
      <c r="B498" s="75">
        <v>45996</v>
      </c>
      <c r="C498" s="20" t="s">
        <v>446</v>
      </c>
      <c r="D498" s="20" t="s">
        <v>269</v>
      </c>
      <c r="G498" s="20">
        <v>0</v>
      </c>
      <c r="I498" s="191" t="s">
        <v>1195</v>
      </c>
    </row>
    <row r="499" spans="1:9">
      <c r="A499" s="20">
        <v>499</v>
      </c>
      <c r="B499" s="75">
        <v>45996</v>
      </c>
      <c r="C499" s="20" t="s">
        <v>532</v>
      </c>
      <c r="D499" s="20" t="s">
        <v>266</v>
      </c>
      <c r="G499" s="20">
        <v>0</v>
      </c>
      <c r="I499" s="191" t="s">
        <v>1196</v>
      </c>
    </row>
    <row r="500" spans="1:9">
      <c r="A500" s="20">
        <v>500</v>
      </c>
      <c r="B500" s="75">
        <v>45996</v>
      </c>
      <c r="C500" s="20" t="s">
        <v>547</v>
      </c>
      <c r="D500" s="20" t="s">
        <v>261</v>
      </c>
      <c r="G500" s="20">
        <v>0</v>
      </c>
      <c r="I500" s="191" t="s">
        <v>1197</v>
      </c>
    </row>
    <row r="501" spans="1:9">
      <c r="A501" s="20">
        <v>501</v>
      </c>
      <c r="B501" s="75">
        <v>45996</v>
      </c>
      <c r="C501" s="20" t="s">
        <v>546</v>
      </c>
      <c r="D501" s="20" t="s">
        <v>253</v>
      </c>
      <c r="G501" s="20">
        <v>0</v>
      </c>
      <c r="I501" s="191" t="s">
        <v>1198</v>
      </c>
    </row>
    <row r="502" spans="1:9">
      <c r="A502" s="20">
        <v>502</v>
      </c>
      <c r="B502" s="75">
        <v>45996</v>
      </c>
      <c r="C502" s="20" t="s">
        <v>324</v>
      </c>
      <c r="D502" s="20" t="s">
        <v>250</v>
      </c>
      <c r="G502" s="20">
        <v>0</v>
      </c>
      <c r="I502" s="191" t="s">
        <v>1199</v>
      </c>
    </row>
    <row r="503" spans="1:9">
      <c r="A503" s="20">
        <v>503</v>
      </c>
      <c r="B503" s="75">
        <v>45996</v>
      </c>
      <c r="C503" s="20" t="s">
        <v>544</v>
      </c>
      <c r="D503" s="20" t="s">
        <v>247</v>
      </c>
      <c r="G503" s="20">
        <v>0</v>
      </c>
      <c r="I503" s="191" t="s">
        <v>1200</v>
      </c>
    </row>
    <row r="504" spans="1:9">
      <c r="A504" s="20">
        <v>504</v>
      </c>
      <c r="B504" s="75">
        <v>45997</v>
      </c>
      <c r="C504" s="20" t="s">
        <v>317</v>
      </c>
      <c r="D504" s="20" t="s">
        <v>314</v>
      </c>
      <c r="G504" s="20">
        <v>0</v>
      </c>
      <c r="I504" s="191" t="s">
        <v>1201</v>
      </c>
    </row>
    <row r="505" spans="1:9">
      <c r="A505" s="20">
        <v>505</v>
      </c>
      <c r="B505" s="75">
        <v>45997</v>
      </c>
      <c r="C505" s="20" t="s">
        <v>543</v>
      </c>
      <c r="D505" s="20" t="s">
        <v>311</v>
      </c>
      <c r="G505" s="20">
        <v>0</v>
      </c>
      <c r="I505" s="191" t="s">
        <v>1202</v>
      </c>
    </row>
    <row r="506" spans="1:9">
      <c r="A506" s="20">
        <v>506</v>
      </c>
      <c r="B506" s="75">
        <v>45997</v>
      </c>
      <c r="C506" s="20" t="s">
        <v>196</v>
      </c>
      <c r="D506" s="20" t="s">
        <v>217</v>
      </c>
      <c r="G506" s="20">
        <v>0.7</v>
      </c>
      <c r="I506" s="191" t="s">
        <v>1203</v>
      </c>
    </row>
    <row r="507" spans="1:9">
      <c r="A507" s="20">
        <v>507</v>
      </c>
      <c r="B507" s="75">
        <v>45997</v>
      </c>
      <c r="C507" s="20" t="s">
        <v>203</v>
      </c>
      <c r="D507" s="20" t="s">
        <v>201</v>
      </c>
      <c r="G507" s="20">
        <v>0</v>
      </c>
      <c r="I507" s="191" t="s">
        <v>1204</v>
      </c>
    </row>
    <row r="508" spans="1:9">
      <c r="A508" s="20">
        <v>508</v>
      </c>
      <c r="B508" s="75">
        <v>45997</v>
      </c>
      <c r="C508" s="20" t="s">
        <v>584</v>
      </c>
      <c r="D508" s="20" t="s">
        <v>207</v>
      </c>
      <c r="G508" s="20">
        <v>0.4</v>
      </c>
      <c r="I508" s="191" t="s">
        <v>1205</v>
      </c>
    </row>
    <row r="509" spans="1:9">
      <c r="A509" s="20">
        <v>509</v>
      </c>
      <c r="B509" s="75">
        <v>45997</v>
      </c>
      <c r="C509" s="20" t="s">
        <v>570</v>
      </c>
      <c r="D509" s="20" t="s">
        <v>204</v>
      </c>
      <c r="G509" s="20">
        <v>0</v>
      </c>
      <c r="I509" s="191" t="s">
        <v>1206</v>
      </c>
    </row>
    <row r="510" spans="1:9">
      <c r="A510" s="20">
        <v>510</v>
      </c>
      <c r="B510" s="75">
        <v>45997</v>
      </c>
      <c r="C510" s="20" t="s">
        <v>196</v>
      </c>
      <c r="D510" s="20" t="s">
        <v>204</v>
      </c>
      <c r="G510" s="20">
        <v>0.39500000000000002</v>
      </c>
      <c r="I510" s="191" t="s">
        <v>1207</v>
      </c>
    </row>
    <row r="511" spans="1:9">
      <c r="A511" s="20">
        <v>511</v>
      </c>
      <c r="B511" s="75">
        <v>45997</v>
      </c>
      <c r="C511" s="20" t="s">
        <v>203</v>
      </c>
      <c r="D511" s="20" t="s">
        <v>195</v>
      </c>
      <c r="G511" s="20">
        <v>0</v>
      </c>
      <c r="I511" s="191" t="s">
        <v>1208</v>
      </c>
    </row>
    <row r="512" spans="1:9">
      <c r="A512" s="20">
        <v>512</v>
      </c>
      <c r="B512" s="75">
        <v>45997</v>
      </c>
      <c r="C512" s="20" t="s">
        <v>470</v>
      </c>
      <c r="D512" s="20" t="s">
        <v>284</v>
      </c>
      <c r="G512" s="20">
        <v>0.5</v>
      </c>
      <c r="I512" s="191" t="s">
        <v>1209</v>
      </c>
    </row>
    <row r="513" spans="1:9">
      <c r="A513" s="20">
        <v>513</v>
      </c>
      <c r="B513" s="75">
        <v>45997</v>
      </c>
      <c r="C513" s="20" t="s">
        <v>222</v>
      </c>
      <c r="D513" s="20" t="s">
        <v>198</v>
      </c>
      <c r="G513" s="20">
        <v>0</v>
      </c>
      <c r="I513" s="191" t="s">
        <v>1210</v>
      </c>
    </row>
    <row r="514" spans="1:9">
      <c r="A514" s="20">
        <v>514</v>
      </c>
      <c r="B514" s="75">
        <v>45997</v>
      </c>
      <c r="C514" s="20" t="s">
        <v>225</v>
      </c>
      <c r="D514" s="20" t="s">
        <v>319</v>
      </c>
      <c r="G514" s="20">
        <v>1</v>
      </c>
      <c r="I514" s="191" t="s">
        <v>1211</v>
      </c>
    </row>
    <row r="515" spans="1:9">
      <c r="A515" s="20">
        <v>515</v>
      </c>
      <c r="B515" s="75">
        <v>45997</v>
      </c>
      <c r="C515" s="20" t="s">
        <v>588</v>
      </c>
      <c r="D515" s="20" t="s">
        <v>376</v>
      </c>
      <c r="G515" s="20">
        <v>1</v>
      </c>
      <c r="I515" s="191" t="s">
        <v>1212</v>
      </c>
    </row>
    <row r="516" spans="1:9">
      <c r="A516" s="20">
        <v>516</v>
      </c>
      <c r="B516" s="75">
        <v>45997</v>
      </c>
      <c r="C516" s="20" t="s">
        <v>548</v>
      </c>
      <c r="D516" s="20" t="s">
        <v>306</v>
      </c>
      <c r="G516" s="20">
        <v>1</v>
      </c>
      <c r="I516" s="191" t="s">
        <v>1213</v>
      </c>
    </row>
    <row r="517" spans="1:9">
      <c r="A517" s="20">
        <v>517</v>
      </c>
      <c r="B517" s="75">
        <v>45997</v>
      </c>
      <c r="C517" s="20" t="s">
        <v>583</v>
      </c>
      <c r="D517" s="20" t="s">
        <v>309</v>
      </c>
      <c r="G517" s="20">
        <v>1</v>
      </c>
      <c r="I517" s="191" t="s">
        <v>1214</v>
      </c>
    </row>
    <row r="518" spans="1:9">
      <c r="A518" s="20">
        <v>518</v>
      </c>
      <c r="B518" s="75">
        <v>45997</v>
      </c>
      <c r="C518" s="20" t="s">
        <v>591</v>
      </c>
      <c r="D518" s="20" t="s">
        <v>311</v>
      </c>
      <c r="G518" s="20">
        <v>1</v>
      </c>
      <c r="I518" s="191" t="s">
        <v>1215</v>
      </c>
    </row>
    <row r="519" spans="1:9">
      <c r="A519" s="20">
        <v>519</v>
      </c>
      <c r="B519" s="75">
        <v>45997</v>
      </c>
      <c r="C519" s="20" t="s">
        <v>555</v>
      </c>
      <c r="D519" s="20" t="s">
        <v>314</v>
      </c>
      <c r="G519" s="20">
        <v>1</v>
      </c>
      <c r="I519" s="191" t="s">
        <v>1216</v>
      </c>
    </row>
    <row r="520" spans="1:9">
      <c r="A520" s="20">
        <v>520</v>
      </c>
      <c r="B520" s="75">
        <v>45997</v>
      </c>
      <c r="C520" s="20" t="s">
        <v>558</v>
      </c>
      <c r="D520" s="20" t="s">
        <v>247</v>
      </c>
      <c r="G520" s="20">
        <v>1</v>
      </c>
      <c r="I520" s="191" t="s">
        <v>1217</v>
      </c>
    </row>
    <row r="521" spans="1:9">
      <c r="A521" s="20">
        <v>521</v>
      </c>
      <c r="B521" s="75">
        <v>45997</v>
      </c>
      <c r="C521" s="20" t="s">
        <v>593</v>
      </c>
      <c r="D521" s="20" t="s">
        <v>250</v>
      </c>
      <c r="G521" s="20">
        <v>1</v>
      </c>
      <c r="I521" s="191" t="s">
        <v>1218</v>
      </c>
    </row>
    <row r="522" spans="1:9">
      <c r="A522" s="20">
        <v>522</v>
      </c>
      <c r="B522" s="75">
        <v>45997</v>
      </c>
      <c r="C522" s="20" t="s">
        <v>594</v>
      </c>
      <c r="D522" s="20" t="s">
        <v>253</v>
      </c>
      <c r="G522" s="20">
        <v>1</v>
      </c>
      <c r="I522" s="191" t="s">
        <v>1219</v>
      </c>
    </row>
    <row r="523" spans="1:9">
      <c r="A523" s="20">
        <v>523</v>
      </c>
      <c r="B523" s="75">
        <v>45997</v>
      </c>
      <c r="C523" s="20" t="s">
        <v>337</v>
      </c>
      <c r="D523" s="20" t="s">
        <v>261</v>
      </c>
      <c r="G523" s="20">
        <v>1</v>
      </c>
      <c r="I523" s="191" t="s">
        <v>1220</v>
      </c>
    </row>
    <row r="524" spans="1:9">
      <c r="A524" s="20">
        <v>524</v>
      </c>
      <c r="B524" s="75">
        <v>45997</v>
      </c>
      <c r="C524" s="20" t="s">
        <v>597</v>
      </c>
      <c r="D524" s="20" t="s">
        <v>266</v>
      </c>
      <c r="G524" s="20">
        <v>1</v>
      </c>
      <c r="I524" s="191" t="s">
        <v>1221</v>
      </c>
    </row>
    <row r="525" spans="1:9">
      <c r="A525" s="20">
        <v>525</v>
      </c>
      <c r="B525" s="75">
        <v>45997</v>
      </c>
      <c r="C525" s="20" t="s">
        <v>426</v>
      </c>
      <c r="D525" s="20" t="s">
        <v>269</v>
      </c>
      <c r="G525" s="20">
        <v>1</v>
      </c>
      <c r="I525" s="191" t="s">
        <v>1222</v>
      </c>
    </row>
    <row r="526" spans="1:9">
      <c r="A526" s="20">
        <v>526</v>
      </c>
      <c r="B526" s="75">
        <v>45997</v>
      </c>
      <c r="C526" s="20" t="s">
        <v>599</v>
      </c>
      <c r="D526" s="20" t="s">
        <v>272</v>
      </c>
      <c r="G526" s="20">
        <v>1</v>
      </c>
      <c r="I526" s="191" t="s">
        <v>1223</v>
      </c>
    </row>
    <row r="527" spans="1:9">
      <c r="A527" s="20">
        <v>527</v>
      </c>
      <c r="B527" s="75">
        <v>45997</v>
      </c>
      <c r="C527" s="20" t="s">
        <v>564</v>
      </c>
      <c r="D527" s="20" t="s">
        <v>329</v>
      </c>
      <c r="G527" s="20">
        <v>0.99</v>
      </c>
      <c r="I527" s="191" t="s">
        <v>1224</v>
      </c>
    </row>
    <row r="528" spans="1:9">
      <c r="A528" s="20">
        <v>528</v>
      </c>
      <c r="B528" s="75">
        <v>45997</v>
      </c>
      <c r="C528" s="20" t="s">
        <v>564</v>
      </c>
      <c r="D528" s="20" t="s">
        <v>314</v>
      </c>
      <c r="G528" s="20">
        <v>0</v>
      </c>
      <c r="I528" s="191" t="s">
        <v>1225</v>
      </c>
    </row>
    <row r="529" spans="1:9">
      <c r="A529" s="20">
        <v>529</v>
      </c>
      <c r="B529" s="75">
        <v>45997</v>
      </c>
      <c r="C529" s="20" t="s">
        <v>342</v>
      </c>
      <c r="D529" s="20" t="s">
        <v>219</v>
      </c>
      <c r="G529" s="20">
        <v>0.7</v>
      </c>
      <c r="I529" s="191" t="s">
        <v>1226</v>
      </c>
    </row>
    <row r="530" spans="1:9">
      <c r="A530" s="20">
        <v>530</v>
      </c>
      <c r="B530" s="75">
        <v>45997</v>
      </c>
      <c r="C530" s="20" t="s">
        <v>603</v>
      </c>
      <c r="D530" s="20" t="s">
        <v>229</v>
      </c>
      <c r="G530" s="20">
        <v>0.7</v>
      </c>
      <c r="I530" s="191" t="s">
        <v>1227</v>
      </c>
    </row>
    <row r="531" spans="1:9">
      <c r="A531" s="20">
        <v>531</v>
      </c>
      <c r="B531" s="75">
        <v>45997</v>
      </c>
      <c r="C531" s="20" t="s">
        <v>605</v>
      </c>
      <c r="D531" s="20" t="s">
        <v>210</v>
      </c>
      <c r="G531" s="20">
        <v>0.7</v>
      </c>
      <c r="I531" s="191" t="s">
        <v>1228</v>
      </c>
    </row>
    <row r="532" spans="1:9">
      <c r="A532" s="20">
        <v>532</v>
      </c>
      <c r="B532" s="75">
        <v>45997</v>
      </c>
      <c r="C532" s="20" t="s">
        <v>602</v>
      </c>
      <c r="D532" s="20" t="s">
        <v>219</v>
      </c>
      <c r="G532" s="20">
        <v>0</v>
      </c>
      <c r="I532" s="191" t="s">
        <v>1229</v>
      </c>
    </row>
    <row r="533" spans="1:9">
      <c r="A533" s="20">
        <v>533</v>
      </c>
      <c r="B533" s="75">
        <v>45997</v>
      </c>
      <c r="C533" s="20" t="s">
        <v>604</v>
      </c>
      <c r="D533" s="20" t="s">
        <v>229</v>
      </c>
      <c r="G533" s="20">
        <v>0</v>
      </c>
      <c r="I533" s="191" t="s">
        <v>1230</v>
      </c>
    </row>
    <row r="534" spans="1:9">
      <c r="A534" s="20">
        <v>534</v>
      </c>
      <c r="B534" s="75">
        <v>45997</v>
      </c>
      <c r="C534" s="20" t="s">
        <v>606</v>
      </c>
      <c r="D534" s="20" t="s">
        <v>224</v>
      </c>
      <c r="G534" s="20">
        <v>0.7</v>
      </c>
      <c r="I534" s="191" t="s">
        <v>1231</v>
      </c>
    </row>
    <row r="535" spans="1:9">
      <c r="A535" s="20">
        <v>535</v>
      </c>
      <c r="B535" s="75">
        <v>45997</v>
      </c>
      <c r="C535" s="20" t="s">
        <v>420</v>
      </c>
      <c r="D535" s="20" t="s">
        <v>210</v>
      </c>
      <c r="G535" s="20">
        <v>0</v>
      </c>
      <c r="I535" s="191" t="s">
        <v>1232</v>
      </c>
    </row>
    <row r="536" spans="1:9">
      <c r="A536" s="20">
        <v>536</v>
      </c>
      <c r="B536" s="75">
        <v>45997</v>
      </c>
      <c r="C536" s="20" t="s">
        <v>607</v>
      </c>
      <c r="D536" s="20" t="s">
        <v>224</v>
      </c>
      <c r="G536" s="20">
        <v>0</v>
      </c>
      <c r="I536" s="191" t="s">
        <v>1233</v>
      </c>
    </row>
    <row r="537" spans="1:9">
      <c r="A537" s="20">
        <v>537</v>
      </c>
      <c r="B537" s="75">
        <v>45997</v>
      </c>
      <c r="C537" s="20" t="s">
        <v>608</v>
      </c>
      <c r="D537" s="20" t="s">
        <v>212</v>
      </c>
      <c r="G537" s="20">
        <v>0.7</v>
      </c>
      <c r="I537" s="191" t="s">
        <v>1234</v>
      </c>
    </row>
    <row r="538" spans="1:9">
      <c r="A538" s="20">
        <v>538</v>
      </c>
      <c r="B538" s="75">
        <v>45997</v>
      </c>
      <c r="C538" s="20" t="s">
        <v>610</v>
      </c>
      <c r="D538" s="20" t="s">
        <v>195</v>
      </c>
      <c r="G538" s="20">
        <v>0.57999999999999996</v>
      </c>
      <c r="I538" s="191" t="s">
        <v>1235</v>
      </c>
    </row>
    <row r="539" spans="1:9">
      <c r="A539" s="20">
        <v>539</v>
      </c>
      <c r="B539" s="75">
        <v>45997</v>
      </c>
      <c r="C539" s="20" t="s">
        <v>585</v>
      </c>
      <c r="D539" s="20" t="s">
        <v>207</v>
      </c>
      <c r="G539" s="20">
        <v>0</v>
      </c>
      <c r="I539" s="191" t="s">
        <v>1236</v>
      </c>
    </row>
    <row r="540" spans="1:9">
      <c r="A540" s="20">
        <v>540</v>
      </c>
      <c r="B540" s="75">
        <v>45997</v>
      </c>
      <c r="C540" s="20" t="s">
        <v>611</v>
      </c>
      <c r="D540" s="20" t="s">
        <v>229</v>
      </c>
      <c r="G540" s="20">
        <v>0.7</v>
      </c>
      <c r="I540" s="191" t="s">
        <v>1237</v>
      </c>
    </row>
    <row r="541" spans="1:9">
      <c r="A541" s="20">
        <v>541</v>
      </c>
      <c r="B541" s="75">
        <v>45997</v>
      </c>
      <c r="C541" s="20" t="s">
        <v>609</v>
      </c>
      <c r="D541" s="20" t="s">
        <v>212</v>
      </c>
      <c r="G541" s="20">
        <v>0</v>
      </c>
      <c r="I541" s="191" t="s">
        <v>1234</v>
      </c>
    </row>
    <row r="542" spans="1:9">
      <c r="A542" s="20">
        <v>542</v>
      </c>
      <c r="B542" s="75">
        <v>45997</v>
      </c>
      <c r="C542" s="20" t="s">
        <v>613</v>
      </c>
      <c r="D542" s="20" t="s">
        <v>212</v>
      </c>
      <c r="G542" s="20">
        <v>0.7</v>
      </c>
      <c r="I542" s="191" t="s">
        <v>823</v>
      </c>
    </row>
    <row r="543" spans="1:9">
      <c r="A543" s="20">
        <v>543</v>
      </c>
      <c r="B543" s="75">
        <v>45997</v>
      </c>
      <c r="C543" s="20" t="s">
        <v>355</v>
      </c>
      <c r="D543" s="20" t="s">
        <v>224</v>
      </c>
      <c r="G543" s="20">
        <v>0.7</v>
      </c>
      <c r="I543" s="191" t="s">
        <v>1238</v>
      </c>
    </row>
    <row r="544" spans="1:9">
      <c r="A544" s="20">
        <v>544</v>
      </c>
      <c r="B544" s="75">
        <v>45997</v>
      </c>
      <c r="C544" s="20" t="s">
        <v>615</v>
      </c>
      <c r="D544" s="20" t="s">
        <v>219</v>
      </c>
      <c r="G544" s="20">
        <v>0.7</v>
      </c>
      <c r="I544" s="191" t="s">
        <v>1239</v>
      </c>
    </row>
    <row r="545" spans="1:9">
      <c r="A545" s="20">
        <v>545</v>
      </c>
      <c r="B545" s="75">
        <v>45997</v>
      </c>
      <c r="C545" s="20" t="s">
        <v>616</v>
      </c>
      <c r="D545" s="20" t="s">
        <v>219</v>
      </c>
      <c r="G545" s="20">
        <v>0</v>
      </c>
      <c r="I545" s="191" t="s">
        <v>1239</v>
      </c>
    </row>
    <row r="546" spans="1:9">
      <c r="A546" s="20">
        <v>546</v>
      </c>
      <c r="B546" s="75">
        <v>45997</v>
      </c>
      <c r="C546" s="20" t="s">
        <v>612</v>
      </c>
      <c r="D546" s="20" t="s">
        <v>229</v>
      </c>
      <c r="G546" s="20">
        <v>0</v>
      </c>
      <c r="I546" s="191" t="s">
        <v>1237</v>
      </c>
    </row>
    <row r="547" spans="1:9">
      <c r="A547" s="20">
        <v>547</v>
      </c>
      <c r="B547" s="75">
        <v>45997</v>
      </c>
      <c r="C547" s="20" t="s">
        <v>617</v>
      </c>
      <c r="D547" s="20" t="s">
        <v>210</v>
      </c>
      <c r="G547" s="20">
        <v>0.7</v>
      </c>
      <c r="I547" s="191" t="s">
        <v>1240</v>
      </c>
    </row>
    <row r="548" spans="1:9">
      <c r="A548" s="20">
        <v>548</v>
      </c>
      <c r="B548" s="75">
        <v>45997</v>
      </c>
      <c r="C548" s="20" t="s">
        <v>618</v>
      </c>
      <c r="D548" s="20" t="s">
        <v>219</v>
      </c>
      <c r="G548" s="20">
        <v>0.7</v>
      </c>
      <c r="I548" s="191" t="s">
        <v>1241</v>
      </c>
    </row>
    <row r="549" spans="1:9">
      <c r="A549" s="20">
        <v>549</v>
      </c>
      <c r="B549" s="75">
        <v>45997</v>
      </c>
      <c r="C549" s="20" t="s">
        <v>442</v>
      </c>
      <c r="D549" s="20" t="s">
        <v>229</v>
      </c>
      <c r="G549" s="20">
        <v>0.7</v>
      </c>
      <c r="I549" s="191" t="s">
        <v>1242</v>
      </c>
    </row>
    <row r="550" spans="1:9">
      <c r="A550" s="20">
        <v>550</v>
      </c>
      <c r="B550" s="75">
        <v>45997</v>
      </c>
      <c r="C550" s="20" t="s">
        <v>620</v>
      </c>
      <c r="D550" s="20" t="s">
        <v>241</v>
      </c>
      <c r="G550" s="20">
        <v>0.8</v>
      </c>
      <c r="I550" s="191" t="s">
        <v>1243</v>
      </c>
    </row>
    <row r="551" spans="1:9">
      <c r="A551" s="20">
        <v>551</v>
      </c>
      <c r="B551" s="75">
        <v>45997</v>
      </c>
      <c r="C551" s="20" t="s">
        <v>621</v>
      </c>
      <c r="D551" s="20" t="s">
        <v>241</v>
      </c>
      <c r="G551" s="20">
        <v>0</v>
      </c>
      <c r="I551" s="191" t="s">
        <v>1243</v>
      </c>
    </row>
    <row r="552" spans="1:9">
      <c r="A552" s="20">
        <v>552</v>
      </c>
      <c r="B552" s="75">
        <v>45997</v>
      </c>
      <c r="C552" s="20" t="s">
        <v>356</v>
      </c>
      <c r="D552" s="20" t="s">
        <v>198</v>
      </c>
      <c r="G552" s="20">
        <v>4</v>
      </c>
      <c r="I552" s="191" t="s">
        <v>1244</v>
      </c>
    </row>
    <row r="553" spans="1:9">
      <c r="A553" s="20">
        <v>553</v>
      </c>
      <c r="B553" s="75">
        <v>45997</v>
      </c>
      <c r="C553" s="20" t="s">
        <v>586</v>
      </c>
      <c r="D553" s="20" t="s">
        <v>284</v>
      </c>
      <c r="G553" s="20">
        <v>0</v>
      </c>
      <c r="I553" s="191" t="s">
        <v>1245</v>
      </c>
    </row>
    <row r="554" spans="1:9">
      <c r="A554" s="20">
        <v>554</v>
      </c>
      <c r="B554" s="75">
        <v>45997</v>
      </c>
      <c r="C554" s="20" t="s">
        <v>586</v>
      </c>
      <c r="D554" s="20" t="s">
        <v>284</v>
      </c>
      <c r="G554" s="20" t="s">
        <v>4</v>
      </c>
      <c r="H554" s="20" t="s">
        <v>624</v>
      </c>
      <c r="I554" s="191" t="s">
        <v>823</v>
      </c>
    </row>
    <row r="555" spans="1:9">
      <c r="A555" s="20">
        <v>555</v>
      </c>
      <c r="B555" s="75">
        <v>45997</v>
      </c>
      <c r="C555" s="20" t="s">
        <v>448</v>
      </c>
      <c r="D555" s="20" t="s">
        <v>210</v>
      </c>
      <c r="G555" s="20">
        <v>0</v>
      </c>
      <c r="I555" s="191" t="s">
        <v>1246</v>
      </c>
    </row>
    <row r="556" spans="1:9">
      <c r="A556" s="20">
        <v>556</v>
      </c>
      <c r="B556" s="75">
        <v>45997</v>
      </c>
      <c r="C556" s="20" t="s">
        <v>614</v>
      </c>
      <c r="D556" s="20" t="s">
        <v>224</v>
      </c>
      <c r="G556" s="20">
        <v>0</v>
      </c>
      <c r="I556" s="191" t="s">
        <v>1247</v>
      </c>
    </row>
    <row r="557" spans="1:9">
      <c r="A557" s="20">
        <v>557</v>
      </c>
      <c r="B557" s="75">
        <v>45997</v>
      </c>
      <c r="C557" s="20" t="s">
        <v>489</v>
      </c>
      <c r="D557" s="20" t="s">
        <v>212</v>
      </c>
      <c r="G557" s="20">
        <v>0</v>
      </c>
      <c r="I557" s="191" t="s">
        <v>1248</v>
      </c>
    </row>
    <row r="558" spans="1:9">
      <c r="A558" s="20">
        <v>558</v>
      </c>
      <c r="B558" s="75">
        <v>45997</v>
      </c>
      <c r="C558" s="20" t="s">
        <v>623</v>
      </c>
      <c r="D558" s="20" t="s">
        <v>284</v>
      </c>
      <c r="G558" s="20">
        <v>0</v>
      </c>
      <c r="I558" s="191" t="s">
        <v>1249</v>
      </c>
    </row>
    <row r="559" spans="1:9">
      <c r="A559" s="20">
        <v>559</v>
      </c>
      <c r="B559" s="75">
        <v>45997</v>
      </c>
      <c r="C559" s="20" t="s">
        <v>625</v>
      </c>
      <c r="D559" s="20" t="s">
        <v>210</v>
      </c>
      <c r="G559" s="20">
        <v>0.7</v>
      </c>
      <c r="I559" s="191" t="s">
        <v>1250</v>
      </c>
    </row>
    <row r="560" spans="1:9">
      <c r="A560" s="20">
        <v>560</v>
      </c>
      <c r="B560" s="75">
        <v>45997</v>
      </c>
      <c r="C560" s="20" t="s">
        <v>626</v>
      </c>
      <c r="D560" s="20" t="s">
        <v>224</v>
      </c>
      <c r="G560" s="20">
        <v>0.73333333333333339</v>
      </c>
      <c r="I560" s="191" t="s">
        <v>1251</v>
      </c>
    </row>
    <row r="561" spans="1:9">
      <c r="A561" s="20">
        <v>561</v>
      </c>
      <c r="B561" s="75">
        <v>45997</v>
      </c>
      <c r="C561" s="20" t="s">
        <v>628</v>
      </c>
      <c r="D561" s="20" t="s">
        <v>212</v>
      </c>
      <c r="G561" s="20">
        <v>0.73333333333333339</v>
      </c>
      <c r="I561" s="191" t="s">
        <v>823</v>
      </c>
    </row>
    <row r="562" spans="1:9">
      <c r="A562" s="20">
        <v>562</v>
      </c>
      <c r="B562" s="75">
        <v>45997</v>
      </c>
      <c r="C562" s="20" t="s">
        <v>630</v>
      </c>
      <c r="D562" s="20" t="s">
        <v>241</v>
      </c>
      <c r="G562" s="20">
        <v>0.7</v>
      </c>
      <c r="I562" s="191" t="s">
        <v>1252</v>
      </c>
    </row>
    <row r="563" spans="1:9">
      <c r="A563" s="20">
        <v>563</v>
      </c>
      <c r="B563" s="75">
        <v>45997</v>
      </c>
      <c r="C563" s="20" t="s">
        <v>575</v>
      </c>
      <c r="D563" s="20" t="s">
        <v>232</v>
      </c>
      <c r="G563" s="20">
        <v>0.7</v>
      </c>
      <c r="I563" s="191" t="s">
        <v>1253</v>
      </c>
    </row>
    <row r="564" spans="1:9">
      <c r="A564" s="20">
        <v>564</v>
      </c>
      <c r="B564" s="75">
        <v>45997</v>
      </c>
      <c r="C564" s="20" t="s">
        <v>632</v>
      </c>
      <c r="D564" s="20" t="s">
        <v>238</v>
      </c>
      <c r="G564" s="20">
        <v>0.74285714285714288</v>
      </c>
      <c r="I564" s="191" t="s">
        <v>1254</v>
      </c>
    </row>
    <row r="565" spans="1:9">
      <c r="A565" s="20">
        <v>565</v>
      </c>
      <c r="B565" s="75">
        <v>45997</v>
      </c>
      <c r="C565" s="20" t="s">
        <v>364</v>
      </c>
      <c r="D565" s="20" t="s">
        <v>235</v>
      </c>
      <c r="G565" s="20">
        <v>1</v>
      </c>
      <c r="I565" s="191" t="s">
        <v>1255</v>
      </c>
    </row>
    <row r="566" spans="1:9">
      <c r="A566" s="20">
        <v>566</v>
      </c>
      <c r="B566" s="75">
        <v>45997</v>
      </c>
      <c r="C566" s="20" t="s">
        <v>631</v>
      </c>
      <c r="D566" s="20" t="s">
        <v>232</v>
      </c>
      <c r="G566" s="20">
        <v>0</v>
      </c>
      <c r="I566" s="191" t="s">
        <v>1256</v>
      </c>
    </row>
    <row r="567" spans="1:9">
      <c r="A567" s="20">
        <v>567</v>
      </c>
      <c r="B567" s="75">
        <v>45997</v>
      </c>
      <c r="C567" s="20" t="s">
        <v>451</v>
      </c>
      <c r="D567" s="20" t="s">
        <v>241</v>
      </c>
      <c r="G567" s="20">
        <v>0</v>
      </c>
      <c r="I567" s="191" t="s">
        <v>1257</v>
      </c>
    </row>
    <row r="568" spans="1:9">
      <c r="A568" s="20">
        <v>568</v>
      </c>
      <c r="B568" s="75">
        <v>45997</v>
      </c>
      <c r="C568" s="20" t="s">
        <v>202</v>
      </c>
      <c r="D568" s="20" t="s">
        <v>201</v>
      </c>
      <c r="G568" s="20">
        <v>0.89</v>
      </c>
      <c r="I568" s="191" t="s">
        <v>1258</v>
      </c>
    </row>
    <row r="569" spans="1:9">
      <c r="A569" s="20">
        <v>569</v>
      </c>
      <c r="B569" s="75">
        <v>45997</v>
      </c>
      <c r="C569" s="20" t="s">
        <v>257</v>
      </c>
      <c r="D569" s="20" t="s">
        <v>217</v>
      </c>
      <c r="G569" s="20">
        <v>0</v>
      </c>
      <c r="I569" s="191" t="s">
        <v>1259</v>
      </c>
    </row>
    <row r="570" spans="1:9">
      <c r="A570" s="20">
        <v>570</v>
      </c>
      <c r="B570" s="75">
        <v>45997</v>
      </c>
      <c r="C570" s="20" t="s">
        <v>633</v>
      </c>
      <c r="D570" s="20" t="s">
        <v>238</v>
      </c>
      <c r="G570" s="20">
        <v>0</v>
      </c>
      <c r="I570" s="191" t="s">
        <v>1254</v>
      </c>
    </row>
    <row r="571" spans="1:9">
      <c r="A571" s="20">
        <v>571</v>
      </c>
      <c r="B571" s="75">
        <v>45997</v>
      </c>
      <c r="C571" s="20" t="s">
        <v>619</v>
      </c>
      <c r="D571" s="20" t="s">
        <v>219</v>
      </c>
      <c r="G571" s="20">
        <v>0</v>
      </c>
      <c r="I571" s="191" t="s">
        <v>1260</v>
      </c>
    </row>
    <row r="572" spans="1:9">
      <c r="A572" s="20">
        <v>572</v>
      </c>
      <c r="B572" s="75">
        <v>45997</v>
      </c>
      <c r="C572" s="20" t="s">
        <v>180</v>
      </c>
      <c r="D572" s="20" t="s">
        <v>229</v>
      </c>
      <c r="G572" s="20">
        <v>0</v>
      </c>
      <c r="I572" s="191" t="s">
        <v>1261</v>
      </c>
    </row>
    <row r="573" spans="1:9">
      <c r="A573" s="20">
        <v>573</v>
      </c>
      <c r="B573" s="75">
        <v>45997</v>
      </c>
      <c r="C573" s="20" t="s">
        <v>368</v>
      </c>
      <c r="D573" s="20" t="s">
        <v>210</v>
      </c>
      <c r="G573" s="20">
        <v>0</v>
      </c>
      <c r="I573" s="191" t="s">
        <v>1262</v>
      </c>
    </row>
    <row r="574" spans="1:9">
      <c r="A574" s="20">
        <v>574</v>
      </c>
      <c r="B574" s="75">
        <v>45997</v>
      </c>
      <c r="C574" s="20" t="s">
        <v>627</v>
      </c>
      <c r="D574" s="20" t="s">
        <v>224</v>
      </c>
      <c r="G574" s="20">
        <v>0</v>
      </c>
      <c r="I574" s="191" t="s">
        <v>1263</v>
      </c>
    </row>
    <row r="575" spans="1:9">
      <c r="A575" s="20">
        <v>575</v>
      </c>
      <c r="B575" s="75">
        <v>45997</v>
      </c>
      <c r="C575" s="20" t="s">
        <v>629</v>
      </c>
      <c r="D575" s="20" t="s">
        <v>212</v>
      </c>
      <c r="G575" s="20">
        <v>0</v>
      </c>
      <c r="I575" s="191" t="s">
        <v>1264</v>
      </c>
    </row>
    <row r="576" spans="1:9">
      <c r="A576" s="20">
        <v>576</v>
      </c>
      <c r="B576" s="75">
        <v>45997</v>
      </c>
      <c r="C576" s="20" t="s">
        <v>260</v>
      </c>
      <c r="D576" s="20" t="s">
        <v>207</v>
      </c>
      <c r="G576" s="20">
        <v>0.66</v>
      </c>
      <c r="I576" s="191" t="s">
        <v>1265</v>
      </c>
    </row>
    <row r="577" spans="1:9">
      <c r="A577" s="20">
        <v>577</v>
      </c>
      <c r="B577" s="75">
        <v>45997</v>
      </c>
      <c r="C577" s="20" t="s">
        <v>538</v>
      </c>
      <c r="D577" s="20" t="s">
        <v>204</v>
      </c>
      <c r="G577" s="20">
        <v>0</v>
      </c>
      <c r="I577" s="191" t="s">
        <v>1266</v>
      </c>
    </row>
    <row r="578" spans="1:9">
      <c r="A578" s="20">
        <v>579</v>
      </c>
      <c r="B578" s="75">
        <v>45997</v>
      </c>
      <c r="C578" s="20" t="s">
        <v>634</v>
      </c>
      <c r="D578" s="20" t="s">
        <v>235</v>
      </c>
      <c r="G578" s="20">
        <v>0</v>
      </c>
      <c r="I578" s="191" t="s">
        <v>1267</v>
      </c>
    </row>
    <row r="579" spans="1:9">
      <c r="A579" s="20">
        <v>580</v>
      </c>
      <c r="B579" s="75">
        <v>45997</v>
      </c>
      <c r="C579" s="20" t="s">
        <v>587</v>
      </c>
      <c r="D579" s="20" t="s">
        <v>319</v>
      </c>
      <c r="G579" s="20">
        <v>0</v>
      </c>
      <c r="I579" s="191" t="s">
        <v>1268</v>
      </c>
    </row>
    <row r="580" spans="1:9">
      <c r="A580" s="20">
        <v>581</v>
      </c>
      <c r="B580" s="75">
        <v>45997</v>
      </c>
      <c r="C580" s="20" t="s">
        <v>549</v>
      </c>
      <c r="D580" s="20" t="s">
        <v>210</v>
      </c>
      <c r="G580" s="20">
        <v>0.7</v>
      </c>
      <c r="I580" s="191" t="s">
        <v>1269</v>
      </c>
    </row>
    <row r="581" spans="1:9">
      <c r="A581" s="20">
        <v>582</v>
      </c>
      <c r="B581" s="75">
        <v>45997</v>
      </c>
      <c r="C581" s="20" t="s">
        <v>454</v>
      </c>
      <c r="D581" s="20" t="s">
        <v>210</v>
      </c>
      <c r="G581" s="20">
        <v>0</v>
      </c>
      <c r="I581" s="191" t="s">
        <v>1270</v>
      </c>
    </row>
    <row r="582" spans="1:9">
      <c r="A582" s="20">
        <v>582</v>
      </c>
      <c r="B582" s="75">
        <v>45997</v>
      </c>
      <c r="C582" s="20" t="s">
        <v>589</v>
      </c>
      <c r="D582" s="20" t="s">
        <v>376</v>
      </c>
      <c r="G582" s="20">
        <v>0</v>
      </c>
      <c r="I582" s="191" t="s">
        <v>1271</v>
      </c>
    </row>
    <row r="583" spans="1:9">
      <c r="A583" s="20">
        <v>583</v>
      </c>
      <c r="B583" s="75">
        <v>45997</v>
      </c>
      <c r="C583" s="20" t="s">
        <v>635</v>
      </c>
      <c r="D583" s="20" t="s">
        <v>201</v>
      </c>
      <c r="G583" s="20">
        <v>0</v>
      </c>
      <c r="H583" s="80" t="s">
        <v>636</v>
      </c>
      <c r="I583" s="191" t="s">
        <v>1272</v>
      </c>
    </row>
    <row r="584" spans="1:9">
      <c r="A584" s="20">
        <v>584</v>
      </c>
      <c r="B584" s="75">
        <v>45997</v>
      </c>
      <c r="C584" s="20" t="s">
        <v>590</v>
      </c>
      <c r="D584" s="20" t="s">
        <v>306</v>
      </c>
      <c r="G584" s="20">
        <v>0</v>
      </c>
      <c r="I584" s="191" t="s">
        <v>1273</v>
      </c>
    </row>
    <row r="585" spans="1:9">
      <c r="A585" s="20">
        <v>585</v>
      </c>
      <c r="B585" s="75">
        <v>45997</v>
      </c>
      <c r="C585" s="20" t="s">
        <v>223</v>
      </c>
      <c r="D585" s="20" t="s">
        <v>309</v>
      </c>
      <c r="G585" s="20">
        <v>0</v>
      </c>
      <c r="I585" s="191" t="s">
        <v>1274</v>
      </c>
    </row>
    <row r="586" spans="1:9">
      <c r="A586" s="20">
        <v>586</v>
      </c>
      <c r="B586" s="75">
        <v>45997</v>
      </c>
      <c r="C586" s="20" t="s">
        <v>638</v>
      </c>
      <c r="D586" s="20" t="s">
        <v>217</v>
      </c>
      <c r="G586" s="20">
        <v>0.9</v>
      </c>
      <c r="I586" s="191" t="s">
        <v>1275</v>
      </c>
    </row>
    <row r="587" spans="1:9">
      <c r="A587" s="20">
        <v>587</v>
      </c>
      <c r="B587" s="75">
        <v>45997</v>
      </c>
      <c r="C587" s="20" t="s">
        <v>638</v>
      </c>
      <c r="D587" s="20" t="s">
        <v>201</v>
      </c>
      <c r="G587" s="20">
        <v>0.9</v>
      </c>
      <c r="I587" s="191" t="s">
        <v>823</v>
      </c>
    </row>
    <row r="588" spans="1:9">
      <c r="A588" s="20">
        <v>588</v>
      </c>
      <c r="B588" s="75">
        <v>45997</v>
      </c>
      <c r="C588" s="20" t="s">
        <v>535</v>
      </c>
      <c r="D588" s="20" t="s">
        <v>217</v>
      </c>
      <c r="G588" s="20">
        <v>0</v>
      </c>
      <c r="I588" s="191" t="s">
        <v>1275</v>
      </c>
    </row>
    <row r="589" spans="1:9">
      <c r="A589" s="20">
        <v>589</v>
      </c>
      <c r="B589" s="75">
        <v>45997</v>
      </c>
      <c r="C589" s="20" t="s">
        <v>592</v>
      </c>
      <c r="D589" s="20" t="s">
        <v>311</v>
      </c>
      <c r="G589" s="20">
        <v>0</v>
      </c>
      <c r="I589" s="191" t="s">
        <v>1276</v>
      </c>
    </row>
    <row r="590" spans="1:9">
      <c r="A590" s="20">
        <v>590</v>
      </c>
      <c r="B590" s="75">
        <v>45997</v>
      </c>
      <c r="C590" s="20" t="s">
        <v>472</v>
      </c>
      <c r="D590" s="20" t="s">
        <v>247</v>
      </c>
      <c r="G590" s="20">
        <v>0</v>
      </c>
      <c r="I590" s="191" t="s">
        <v>1277</v>
      </c>
    </row>
    <row r="591" spans="1:9">
      <c r="A591" s="20">
        <v>591</v>
      </c>
      <c r="B591" s="75">
        <v>45997</v>
      </c>
      <c r="C591" s="20" t="s">
        <v>275</v>
      </c>
      <c r="D591" s="20" t="s">
        <v>250</v>
      </c>
      <c r="G591" s="20">
        <v>0</v>
      </c>
      <c r="I591" s="191" t="s">
        <v>1278</v>
      </c>
    </row>
    <row r="592" spans="1:9">
      <c r="A592" s="20">
        <v>592</v>
      </c>
      <c r="B592" s="75">
        <v>45997</v>
      </c>
      <c r="C592" s="20" t="s">
        <v>595</v>
      </c>
      <c r="D592" s="20" t="s">
        <v>253</v>
      </c>
      <c r="G592" s="20">
        <v>0</v>
      </c>
      <c r="I592" s="191" t="s">
        <v>1279</v>
      </c>
    </row>
    <row r="593" spans="1:9">
      <c r="A593" s="20">
        <v>593</v>
      </c>
      <c r="B593" s="75">
        <v>45997</v>
      </c>
      <c r="C593" s="20" t="s">
        <v>596</v>
      </c>
      <c r="D593" s="20" t="s">
        <v>261</v>
      </c>
      <c r="G593" s="20">
        <v>0</v>
      </c>
      <c r="I593" s="191" t="s">
        <v>1280</v>
      </c>
    </row>
    <row r="594" spans="1:9">
      <c r="A594" s="20">
        <v>594</v>
      </c>
      <c r="B594" s="75">
        <v>45997</v>
      </c>
      <c r="C594" s="20" t="s">
        <v>200</v>
      </c>
      <c r="D594" s="20" t="s">
        <v>266</v>
      </c>
      <c r="G594" s="20">
        <v>0</v>
      </c>
      <c r="I594" s="191" t="s">
        <v>1281</v>
      </c>
    </row>
    <row r="595" spans="1:9">
      <c r="A595" s="20">
        <v>595</v>
      </c>
      <c r="B595" s="75">
        <v>45998</v>
      </c>
      <c r="C595" s="20" t="s">
        <v>598</v>
      </c>
      <c r="D595" s="20" t="s">
        <v>269</v>
      </c>
      <c r="G595" s="20">
        <v>0</v>
      </c>
      <c r="I595" s="191" t="s">
        <v>1282</v>
      </c>
    </row>
    <row r="596" spans="1:9">
      <c r="A596" s="20">
        <v>596</v>
      </c>
      <c r="B596" s="75">
        <v>45998</v>
      </c>
      <c r="C596" s="20" t="s">
        <v>600</v>
      </c>
      <c r="D596" s="20" t="s">
        <v>272</v>
      </c>
      <c r="G596" s="20">
        <v>0</v>
      </c>
      <c r="I596" s="191" t="s">
        <v>1283</v>
      </c>
    </row>
    <row r="597" spans="1:9">
      <c r="A597" s="20">
        <v>597</v>
      </c>
      <c r="B597" s="75">
        <v>45998</v>
      </c>
      <c r="C597" s="20" t="s">
        <v>601</v>
      </c>
      <c r="D597" s="20" t="s">
        <v>329</v>
      </c>
      <c r="G597" s="20">
        <v>0</v>
      </c>
      <c r="I597" s="191" t="s">
        <v>1284</v>
      </c>
    </row>
    <row r="598" spans="1:9">
      <c r="A598" s="20">
        <v>598</v>
      </c>
      <c r="B598" s="75">
        <v>45998</v>
      </c>
      <c r="C598" s="20" t="s">
        <v>516</v>
      </c>
      <c r="D598" s="20" t="s">
        <v>319</v>
      </c>
      <c r="G598" s="20">
        <v>0.95899999999999996</v>
      </c>
      <c r="I598" s="191" t="s">
        <v>1285</v>
      </c>
    </row>
    <row r="599" spans="1:9">
      <c r="A599" s="20">
        <v>599</v>
      </c>
      <c r="B599" s="75">
        <v>45998</v>
      </c>
      <c r="C599" s="20" t="s">
        <v>512</v>
      </c>
      <c r="D599" s="20" t="s">
        <v>376</v>
      </c>
      <c r="G599" s="20">
        <v>0.95899999999999996</v>
      </c>
      <c r="I599" s="191" t="s">
        <v>1286</v>
      </c>
    </row>
    <row r="600" spans="1:9">
      <c r="A600" s="20">
        <v>600</v>
      </c>
      <c r="B600" s="75">
        <v>45998</v>
      </c>
      <c r="C600" s="20" t="s">
        <v>512</v>
      </c>
      <c r="D600" s="20" t="s">
        <v>309</v>
      </c>
      <c r="G600" s="20">
        <v>0.95899999999999996</v>
      </c>
      <c r="I600" s="191" t="s">
        <v>1287</v>
      </c>
    </row>
    <row r="601" spans="1:9">
      <c r="A601" s="20">
        <v>601</v>
      </c>
      <c r="B601" s="75">
        <v>45998</v>
      </c>
      <c r="C601" s="20" t="s">
        <v>641</v>
      </c>
      <c r="D601" s="20" t="s">
        <v>311</v>
      </c>
      <c r="G601" s="20">
        <v>0.95899999999999996</v>
      </c>
      <c r="I601" s="191" t="s">
        <v>1288</v>
      </c>
    </row>
    <row r="602" spans="1:9">
      <c r="A602" s="20">
        <v>602</v>
      </c>
      <c r="B602" s="75">
        <v>45998</v>
      </c>
      <c r="C602" s="20" t="s">
        <v>642</v>
      </c>
      <c r="D602" s="20" t="s">
        <v>306</v>
      </c>
      <c r="G602" s="20">
        <v>0.95899999999999996</v>
      </c>
      <c r="I602" s="191" t="s">
        <v>1288</v>
      </c>
    </row>
    <row r="603" spans="1:9" ht="29.25">
      <c r="A603" s="20">
        <v>603</v>
      </c>
      <c r="B603" s="75">
        <v>45998</v>
      </c>
      <c r="C603" s="20" t="s">
        <v>581</v>
      </c>
      <c r="D603" s="20" t="s">
        <v>191</v>
      </c>
      <c r="G603" s="20" t="s">
        <v>4</v>
      </c>
      <c r="H603" s="525" t="s">
        <v>645</v>
      </c>
      <c r="I603" s="191" t="s">
        <v>1289</v>
      </c>
    </row>
    <row r="604" spans="1:9">
      <c r="A604" s="20">
        <v>604</v>
      </c>
      <c r="B604" s="75">
        <v>45998</v>
      </c>
      <c r="C604" s="20" t="s">
        <v>639</v>
      </c>
      <c r="D604" s="20" t="s">
        <v>319</v>
      </c>
      <c r="G604" s="20">
        <v>0</v>
      </c>
      <c r="I604" s="191" t="s">
        <v>1290</v>
      </c>
    </row>
    <row r="605" spans="1:9">
      <c r="A605" s="20">
        <v>605</v>
      </c>
      <c r="B605" s="75">
        <v>45998</v>
      </c>
      <c r="C605" s="20" t="s">
        <v>646</v>
      </c>
      <c r="D605" s="20" t="s">
        <v>204</v>
      </c>
      <c r="G605" s="20">
        <v>0.44500000000000001</v>
      </c>
      <c r="I605" s="191" t="s">
        <v>1291</v>
      </c>
    </row>
    <row r="606" spans="1:9">
      <c r="A606" s="20">
        <v>606</v>
      </c>
      <c r="B606" s="75">
        <v>45998</v>
      </c>
      <c r="C606" s="20" t="s">
        <v>285</v>
      </c>
      <c r="D606" s="20" t="s">
        <v>195</v>
      </c>
      <c r="G606" s="20">
        <v>0</v>
      </c>
      <c r="I606" s="191" t="s">
        <v>1292</v>
      </c>
    </row>
    <row r="607" spans="1:9">
      <c r="A607" s="20">
        <v>607</v>
      </c>
      <c r="B607" s="75">
        <v>45998</v>
      </c>
      <c r="C607" s="20" t="s">
        <v>524</v>
      </c>
      <c r="D607" s="20" t="s">
        <v>376</v>
      </c>
      <c r="G607" s="20">
        <v>0</v>
      </c>
      <c r="I607" s="191" t="s">
        <v>1293</v>
      </c>
    </row>
    <row r="608" spans="1:9">
      <c r="A608" s="20">
        <v>608</v>
      </c>
      <c r="B608" s="75">
        <v>45998</v>
      </c>
      <c r="C608" s="20" t="s">
        <v>644</v>
      </c>
      <c r="D608" s="20" t="s">
        <v>191</v>
      </c>
      <c r="G608" s="20">
        <v>0</v>
      </c>
      <c r="I608" s="191" t="s">
        <v>1294</v>
      </c>
    </row>
    <row r="609" spans="1:9">
      <c r="A609" s="20">
        <v>609</v>
      </c>
      <c r="B609" s="75">
        <v>45998</v>
      </c>
      <c r="C609" s="20" t="s">
        <v>644</v>
      </c>
      <c r="D609" s="20" t="s">
        <v>191</v>
      </c>
      <c r="G609" s="20">
        <v>0.6</v>
      </c>
      <c r="I609" s="191" t="s">
        <v>823</v>
      </c>
    </row>
    <row r="610" spans="1:9">
      <c r="A610" s="20">
        <v>610</v>
      </c>
      <c r="B610" s="75">
        <v>45998</v>
      </c>
      <c r="C610" s="20" t="s">
        <v>640</v>
      </c>
      <c r="D610" s="20" t="s">
        <v>309</v>
      </c>
      <c r="G610" s="20">
        <v>0</v>
      </c>
      <c r="I610" s="191" t="s">
        <v>1295</v>
      </c>
    </row>
    <row r="611" spans="1:9">
      <c r="A611" s="20">
        <v>611</v>
      </c>
      <c r="B611" s="75">
        <v>45998</v>
      </c>
      <c r="C611" s="20" t="s">
        <v>640</v>
      </c>
      <c r="D611" s="20" t="s">
        <v>311</v>
      </c>
      <c r="G611" s="20">
        <v>0</v>
      </c>
      <c r="I611" s="191" t="s">
        <v>1296</v>
      </c>
    </row>
    <row r="612" spans="1:9">
      <c r="A612" s="20">
        <v>612</v>
      </c>
      <c r="B612" s="75">
        <v>45998</v>
      </c>
      <c r="C612" s="20" t="s">
        <v>643</v>
      </c>
      <c r="D612" s="20" t="s">
        <v>306</v>
      </c>
      <c r="G612" s="20">
        <v>0</v>
      </c>
      <c r="I612" s="191" t="s">
        <v>1297</v>
      </c>
    </row>
    <row r="613" spans="1:9">
      <c r="A613" s="20">
        <v>613</v>
      </c>
      <c r="B613" s="75">
        <v>45998</v>
      </c>
      <c r="C613" s="20" t="s">
        <v>196</v>
      </c>
      <c r="D613" s="20" t="s">
        <v>217</v>
      </c>
      <c r="G613" s="20">
        <v>0.69</v>
      </c>
      <c r="I613" s="191" t="s">
        <v>1298</v>
      </c>
    </row>
    <row r="614" spans="1:9">
      <c r="A614" s="20">
        <v>614</v>
      </c>
      <c r="B614" s="75">
        <v>45998</v>
      </c>
      <c r="C614" s="20" t="s">
        <v>203</v>
      </c>
      <c r="D614" s="20" t="s">
        <v>201</v>
      </c>
      <c r="G614" s="20">
        <v>0</v>
      </c>
      <c r="I614" s="191" t="s">
        <v>1299</v>
      </c>
    </row>
    <row r="615" spans="1:9">
      <c r="A615" s="20">
        <v>615</v>
      </c>
      <c r="B615" s="75">
        <v>45998</v>
      </c>
      <c r="C615" s="20" t="s">
        <v>213</v>
      </c>
      <c r="D615" s="20" t="s">
        <v>195</v>
      </c>
      <c r="G615" s="20">
        <v>0.47499999999999998</v>
      </c>
      <c r="I615" s="191" t="s">
        <v>1300</v>
      </c>
    </row>
    <row r="616" spans="1:9">
      <c r="A616" s="20">
        <v>616</v>
      </c>
      <c r="B616" s="75">
        <v>45998</v>
      </c>
      <c r="C616" s="20" t="s">
        <v>637</v>
      </c>
      <c r="D616" s="20" t="s">
        <v>207</v>
      </c>
      <c r="G616" s="20">
        <v>0</v>
      </c>
      <c r="I616" s="191" t="s">
        <v>1301</v>
      </c>
    </row>
    <row r="617" spans="1:9">
      <c r="A617" s="20">
        <v>617</v>
      </c>
      <c r="B617" s="75">
        <v>45998</v>
      </c>
      <c r="C617" s="20" t="s">
        <v>230</v>
      </c>
      <c r="D617" s="20" t="s">
        <v>319</v>
      </c>
      <c r="G617" s="20">
        <v>1</v>
      </c>
      <c r="I617" s="191" t="s">
        <v>1302</v>
      </c>
    </row>
    <row r="618" spans="1:9">
      <c r="A618" s="20">
        <v>618</v>
      </c>
      <c r="B618" s="75">
        <v>45998</v>
      </c>
      <c r="C618" s="20" t="s">
        <v>477</v>
      </c>
      <c r="D618" s="20" t="s">
        <v>376</v>
      </c>
      <c r="G618" s="20">
        <v>1</v>
      </c>
      <c r="I618" s="191" t="s">
        <v>1303</v>
      </c>
    </row>
    <row r="619" spans="1:9">
      <c r="A619" s="20">
        <v>619</v>
      </c>
      <c r="B619" s="75">
        <v>45998</v>
      </c>
      <c r="C619" s="20" t="s">
        <v>325</v>
      </c>
      <c r="D619" s="20" t="s">
        <v>306</v>
      </c>
      <c r="G619" s="20">
        <v>1</v>
      </c>
      <c r="I619" s="191" t="s">
        <v>1304</v>
      </c>
    </row>
    <row r="620" spans="1:9">
      <c r="A620" s="20">
        <v>620</v>
      </c>
      <c r="B620" s="75">
        <v>45998</v>
      </c>
      <c r="C620" s="20" t="s">
        <v>239</v>
      </c>
      <c r="D620" s="20" t="s">
        <v>309</v>
      </c>
      <c r="G620" s="20">
        <v>1</v>
      </c>
      <c r="I620" s="191" t="s">
        <v>1305</v>
      </c>
    </row>
    <row r="621" spans="1:9">
      <c r="A621" s="20">
        <v>621</v>
      </c>
      <c r="B621" s="75">
        <v>45998</v>
      </c>
      <c r="C621" s="20" t="s">
        <v>652</v>
      </c>
      <c r="D621" s="20" t="s">
        <v>311</v>
      </c>
      <c r="G621" s="20">
        <v>1</v>
      </c>
      <c r="I621" s="191" t="s">
        <v>1306</v>
      </c>
    </row>
    <row r="622" spans="1:9">
      <c r="A622" s="20">
        <v>622</v>
      </c>
      <c r="B622" s="75">
        <v>45998</v>
      </c>
      <c r="C622" s="20" t="s">
        <v>654</v>
      </c>
      <c r="D622" s="20" t="s">
        <v>247</v>
      </c>
      <c r="G622" s="20">
        <v>1</v>
      </c>
      <c r="I622" s="191" t="s">
        <v>1307</v>
      </c>
    </row>
    <row r="623" spans="1:9">
      <c r="A623" s="20">
        <v>623</v>
      </c>
      <c r="B623" s="75">
        <v>45998</v>
      </c>
      <c r="C623" s="20" t="s">
        <v>490</v>
      </c>
      <c r="D623" s="20" t="s">
        <v>250</v>
      </c>
      <c r="G623" s="20">
        <v>1</v>
      </c>
      <c r="I623" s="191" t="s">
        <v>1308</v>
      </c>
    </row>
    <row r="624" spans="1:9">
      <c r="A624" s="20">
        <v>624</v>
      </c>
      <c r="B624" s="75">
        <v>45998</v>
      </c>
      <c r="C624" s="20" t="s">
        <v>656</v>
      </c>
      <c r="D624" s="20" t="s">
        <v>253</v>
      </c>
      <c r="G624" s="20">
        <v>1</v>
      </c>
      <c r="I624" s="191" t="s">
        <v>1309</v>
      </c>
    </row>
    <row r="625" spans="1:9">
      <c r="A625" s="20">
        <v>625</v>
      </c>
      <c r="B625" s="75">
        <v>45998</v>
      </c>
      <c r="C625" s="20" t="s">
        <v>658</v>
      </c>
      <c r="D625" s="20" t="s">
        <v>261</v>
      </c>
      <c r="G625" s="20">
        <v>1</v>
      </c>
      <c r="I625" s="191" t="s">
        <v>1310</v>
      </c>
    </row>
    <row r="626" spans="1:9">
      <c r="A626" s="20">
        <v>626</v>
      </c>
      <c r="B626" s="75">
        <v>45998</v>
      </c>
      <c r="C626" s="20" t="s">
        <v>659</v>
      </c>
      <c r="D626" s="20" t="s">
        <v>266</v>
      </c>
      <c r="G626" s="20">
        <v>1</v>
      </c>
      <c r="I626" s="191" t="s">
        <v>1311</v>
      </c>
    </row>
    <row r="627" spans="1:9">
      <c r="A627" s="20">
        <v>627</v>
      </c>
      <c r="B627" s="75">
        <v>45998</v>
      </c>
      <c r="C627" s="20" t="s">
        <v>251</v>
      </c>
      <c r="D627" s="20" t="s">
        <v>269</v>
      </c>
      <c r="G627" s="20">
        <v>1</v>
      </c>
      <c r="I627" s="191" t="s">
        <v>1312</v>
      </c>
    </row>
    <row r="628" spans="1:9">
      <c r="A628" s="20">
        <v>628</v>
      </c>
      <c r="B628" s="75">
        <v>45998</v>
      </c>
      <c r="C628" s="20" t="s">
        <v>648</v>
      </c>
      <c r="D628" s="20" t="s">
        <v>319</v>
      </c>
      <c r="G628" s="20">
        <v>0</v>
      </c>
      <c r="I628" s="191" t="s">
        <v>1313</v>
      </c>
    </row>
    <row r="629" spans="1:9">
      <c r="A629" s="20">
        <v>629</v>
      </c>
      <c r="B629" s="75">
        <v>45998</v>
      </c>
      <c r="C629" s="20" t="s">
        <v>662</v>
      </c>
      <c r="D629" s="20" t="s">
        <v>319</v>
      </c>
      <c r="G629" s="20">
        <v>1</v>
      </c>
      <c r="I629" s="191" t="s">
        <v>823</v>
      </c>
    </row>
    <row r="630" spans="1:9">
      <c r="A630" s="20">
        <v>630</v>
      </c>
      <c r="B630" s="75">
        <v>45998</v>
      </c>
      <c r="C630" s="20" t="s">
        <v>661</v>
      </c>
      <c r="D630" s="20" t="s">
        <v>269</v>
      </c>
      <c r="G630" s="20">
        <v>0</v>
      </c>
      <c r="I630" s="191" t="s">
        <v>1314</v>
      </c>
    </row>
    <row r="631" spans="1:9">
      <c r="A631" s="20">
        <v>631</v>
      </c>
      <c r="B631" s="75">
        <v>45998</v>
      </c>
      <c r="C631" s="20" t="s">
        <v>610</v>
      </c>
      <c r="D631" s="20" t="s">
        <v>207</v>
      </c>
      <c r="G631" s="20">
        <v>0.56000000000000005</v>
      </c>
      <c r="I631" s="191" t="s">
        <v>1315</v>
      </c>
    </row>
    <row r="632" spans="1:9">
      <c r="A632" s="20">
        <v>632</v>
      </c>
      <c r="B632" s="75">
        <v>45998</v>
      </c>
      <c r="C632" s="20" t="s">
        <v>647</v>
      </c>
      <c r="D632" s="20" t="s">
        <v>204</v>
      </c>
      <c r="G632" s="20">
        <v>0</v>
      </c>
      <c r="I632" s="191" t="s">
        <v>1316</v>
      </c>
    </row>
    <row r="633" spans="1:9">
      <c r="A633" s="20">
        <v>633</v>
      </c>
      <c r="B633" s="75">
        <v>45998</v>
      </c>
      <c r="C633" s="20" t="s">
        <v>437</v>
      </c>
      <c r="D633" s="20" t="s">
        <v>269</v>
      </c>
      <c r="G633" s="20">
        <v>1</v>
      </c>
      <c r="I633" s="191" t="s">
        <v>1317</v>
      </c>
    </row>
    <row r="634" spans="1:9">
      <c r="A634" s="20">
        <v>634</v>
      </c>
      <c r="B634" s="75">
        <v>45998</v>
      </c>
      <c r="C634" s="20" t="s">
        <v>665</v>
      </c>
      <c r="D634" s="20" t="s">
        <v>272</v>
      </c>
      <c r="G634" s="20">
        <v>1</v>
      </c>
      <c r="I634" s="191" t="s">
        <v>1318</v>
      </c>
    </row>
    <row r="635" spans="1:9">
      <c r="A635" s="20">
        <v>635</v>
      </c>
      <c r="B635" s="75">
        <v>45998</v>
      </c>
      <c r="C635" s="20" t="s">
        <v>612</v>
      </c>
      <c r="D635" s="20" t="s">
        <v>319</v>
      </c>
      <c r="G635" s="20">
        <v>0</v>
      </c>
      <c r="I635" s="191" t="s">
        <v>1319</v>
      </c>
    </row>
    <row r="636" spans="1:9">
      <c r="A636" s="20">
        <v>636</v>
      </c>
      <c r="B636" s="75">
        <v>45998</v>
      </c>
      <c r="C636" s="20" t="s">
        <v>666</v>
      </c>
      <c r="D636" s="20" t="s">
        <v>319</v>
      </c>
      <c r="G636" s="20">
        <v>0.99</v>
      </c>
      <c r="I636" s="191" t="s">
        <v>1320</v>
      </c>
    </row>
    <row r="637" spans="1:9">
      <c r="A637" s="20">
        <v>637</v>
      </c>
      <c r="B637" s="75">
        <v>45998</v>
      </c>
      <c r="C637" s="20" t="s">
        <v>649</v>
      </c>
      <c r="D637" s="20" t="s">
        <v>376</v>
      </c>
      <c r="G637" s="20">
        <v>0</v>
      </c>
      <c r="I637" s="191" t="s">
        <v>1321</v>
      </c>
    </row>
    <row r="638" spans="1:9">
      <c r="A638" s="20">
        <v>638</v>
      </c>
      <c r="B638" s="75">
        <v>45998</v>
      </c>
      <c r="C638" s="20" t="s">
        <v>650</v>
      </c>
      <c r="D638" s="20" t="s">
        <v>306</v>
      </c>
      <c r="G638" s="20">
        <v>0</v>
      </c>
      <c r="I638" s="191" t="s">
        <v>1322</v>
      </c>
    </row>
    <row r="639" spans="1:9">
      <c r="A639" s="20">
        <v>639</v>
      </c>
      <c r="B639" s="75">
        <v>45998</v>
      </c>
      <c r="C639" s="20" t="s">
        <v>649</v>
      </c>
      <c r="D639" s="20" t="s">
        <v>319</v>
      </c>
      <c r="G639" s="20">
        <v>0</v>
      </c>
      <c r="I639" s="191" t="s">
        <v>1320</v>
      </c>
    </row>
    <row r="640" spans="1:9">
      <c r="A640" s="20">
        <v>640</v>
      </c>
      <c r="B640" s="75">
        <v>45998</v>
      </c>
      <c r="C640" s="20" t="s">
        <v>667</v>
      </c>
      <c r="D640" s="20" t="s">
        <v>319</v>
      </c>
      <c r="G640" s="20">
        <v>0.99</v>
      </c>
      <c r="I640" s="191" t="s">
        <v>1323</v>
      </c>
    </row>
    <row r="641" spans="1:9">
      <c r="A641" s="20">
        <v>641</v>
      </c>
      <c r="B641" s="75">
        <v>45998</v>
      </c>
      <c r="C641" s="20" t="s">
        <v>667</v>
      </c>
      <c r="D641" s="20" t="s">
        <v>376</v>
      </c>
      <c r="G641" s="20">
        <v>0.99</v>
      </c>
      <c r="I641" s="191" t="s">
        <v>1324</v>
      </c>
    </row>
    <row r="642" spans="1:9">
      <c r="A642" s="20">
        <v>642</v>
      </c>
      <c r="B642" s="75">
        <v>45998</v>
      </c>
      <c r="C642" s="20" t="s">
        <v>667</v>
      </c>
      <c r="D642" s="20" t="s">
        <v>306</v>
      </c>
      <c r="G642" s="20">
        <v>0.99</v>
      </c>
      <c r="I642" s="191" t="s">
        <v>1325</v>
      </c>
    </row>
    <row r="643" spans="1:9">
      <c r="A643" s="20">
        <v>643</v>
      </c>
      <c r="B643" s="75">
        <v>45998</v>
      </c>
      <c r="C643" s="20" t="s">
        <v>667</v>
      </c>
      <c r="D643" s="20" t="s">
        <v>329</v>
      </c>
      <c r="G643" s="20">
        <v>0.99</v>
      </c>
      <c r="I643" s="191" t="s">
        <v>1326</v>
      </c>
    </row>
    <row r="644" spans="1:9">
      <c r="A644" s="20">
        <v>644</v>
      </c>
      <c r="B644" s="75">
        <v>45998</v>
      </c>
      <c r="C644" s="20" t="s">
        <v>655</v>
      </c>
      <c r="D644" s="20" t="s">
        <v>247</v>
      </c>
      <c r="G644" s="20">
        <v>0</v>
      </c>
      <c r="I644" s="191" t="s">
        <v>1327</v>
      </c>
    </row>
    <row r="645" spans="1:9">
      <c r="A645" s="20">
        <v>645</v>
      </c>
      <c r="B645" s="75">
        <v>45998</v>
      </c>
      <c r="C645" s="20" t="s">
        <v>651</v>
      </c>
      <c r="D645" s="20" t="s">
        <v>309</v>
      </c>
      <c r="G645" s="20">
        <v>0</v>
      </c>
      <c r="I645" s="191" t="s">
        <v>1328</v>
      </c>
    </row>
    <row r="646" spans="1:9">
      <c r="A646" s="20">
        <v>646</v>
      </c>
      <c r="B646" s="75">
        <v>45998</v>
      </c>
      <c r="C646" s="20" t="s">
        <v>653</v>
      </c>
      <c r="D646" s="20" t="s">
        <v>311</v>
      </c>
      <c r="G646" s="20">
        <v>0</v>
      </c>
      <c r="I646" s="191" t="s">
        <v>1329</v>
      </c>
    </row>
    <row r="647" spans="1:9">
      <c r="A647" s="20">
        <v>647</v>
      </c>
      <c r="B647" s="75">
        <v>45998</v>
      </c>
      <c r="C647" s="20" t="s">
        <v>489</v>
      </c>
      <c r="D647" s="20" t="s">
        <v>247</v>
      </c>
      <c r="G647" s="20">
        <v>0.95</v>
      </c>
      <c r="I647" s="191" t="s">
        <v>1330</v>
      </c>
    </row>
    <row r="648" spans="1:9">
      <c r="A648" s="20">
        <v>648</v>
      </c>
      <c r="B648" s="75">
        <v>45998</v>
      </c>
      <c r="C648" s="20" t="s">
        <v>556</v>
      </c>
      <c r="D648" s="20" t="s">
        <v>309</v>
      </c>
      <c r="G648" s="20">
        <v>0.99</v>
      </c>
      <c r="I648" s="191" t="s">
        <v>1331</v>
      </c>
    </row>
    <row r="649" spans="1:9">
      <c r="A649" s="20">
        <v>649</v>
      </c>
      <c r="B649" s="75">
        <v>45998</v>
      </c>
      <c r="C649" s="20" t="s">
        <v>671</v>
      </c>
      <c r="D649" s="20" t="s">
        <v>311</v>
      </c>
      <c r="G649" s="20">
        <v>0.99</v>
      </c>
      <c r="I649" s="191" t="s">
        <v>1332</v>
      </c>
    </row>
    <row r="650" spans="1:9">
      <c r="A650" s="20">
        <v>650</v>
      </c>
      <c r="B650" s="75">
        <v>45998</v>
      </c>
      <c r="C650" s="20" t="s">
        <v>672</v>
      </c>
      <c r="D650" s="20" t="s">
        <v>219</v>
      </c>
      <c r="G650" s="20">
        <v>0.7</v>
      </c>
      <c r="I650" s="191" t="s">
        <v>1333</v>
      </c>
    </row>
    <row r="651" spans="1:9">
      <c r="A651" s="20">
        <v>651</v>
      </c>
      <c r="B651" s="75">
        <v>45998</v>
      </c>
      <c r="C651" s="20" t="s">
        <v>674</v>
      </c>
      <c r="D651" s="20" t="s">
        <v>229</v>
      </c>
      <c r="G651" s="20">
        <v>0.7</v>
      </c>
      <c r="I651" s="191" t="s">
        <v>1334</v>
      </c>
    </row>
    <row r="652" spans="1:9">
      <c r="A652" s="20">
        <v>652</v>
      </c>
      <c r="B652" s="75">
        <v>45998</v>
      </c>
      <c r="C652" s="20" t="s">
        <v>676</v>
      </c>
      <c r="D652" s="20" t="s">
        <v>210</v>
      </c>
      <c r="G652" s="20">
        <v>0.7</v>
      </c>
      <c r="I652" s="191" t="s">
        <v>1335</v>
      </c>
    </row>
    <row r="653" spans="1:9">
      <c r="A653" s="20">
        <v>653</v>
      </c>
      <c r="B653" s="75">
        <v>45998</v>
      </c>
      <c r="C653" s="20" t="s">
        <v>362</v>
      </c>
      <c r="D653" s="20" t="s">
        <v>212</v>
      </c>
      <c r="G653" s="20">
        <v>0.7</v>
      </c>
      <c r="I653" s="191" t="s">
        <v>1336</v>
      </c>
    </row>
    <row r="654" spans="1:9">
      <c r="A654" s="20">
        <v>654</v>
      </c>
      <c r="B654" s="75">
        <v>45998</v>
      </c>
      <c r="C654" s="20" t="s">
        <v>679</v>
      </c>
      <c r="D654" s="20" t="s">
        <v>224</v>
      </c>
      <c r="G654" s="20">
        <v>0.7</v>
      </c>
      <c r="I654" s="191" t="s">
        <v>1337</v>
      </c>
    </row>
    <row r="655" spans="1:9">
      <c r="A655" s="20">
        <v>655</v>
      </c>
      <c r="B655" s="75">
        <v>45998</v>
      </c>
      <c r="C655" s="20" t="s">
        <v>202</v>
      </c>
      <c r="D655" s="20" t="s">
        <v>201</v>
      </c>
      <c r="G655" s="20">
        <v>0.83</v>
      </c>
      <c r="I655" s="191" t="s">
        <v>1338</v>
      </c>
    </row>
    <row r="656" spans="1:9">
      <c r="A656" s="20">
        <v>656</v>
      </c>
      <c r="B656" s="75">
        <v>45998</v>
      </c>
      <c r="C656" s="20" t="s">
        <v>257</v>
      </c>
      <c r="D656" s="20" t="s">
        <v>217</v>
      </c>
      <c r="G656" s="20">
        <v>0</v>
      </c>
      <c r="I656" s="191" t="s">
        <v>1339</v>
      </c>
    </row>
    <row r="657" spans="1:9">
      <c r="A657" s="20">
        <v>657</v>
      </c>
      <c r="B657" s="75">
        <v>45998</v>
      </c>
      <c r="C657" s="20" t="s">
        <v>673</v>
      </c>
      <c r="D657" s="20" t="s">
        <v>219</v>
      </c>
      <c r="G657" s="20">
        <v>0</v>
      </c>
      <c r="I657" s="191" t="s">
        <v>1340</v>
      </c>
    </row>
    <row r="658" spans="1:9">
      <c r="A658" s="20">
        <v>658</v>
      </c>
      <c r="B658" s="75">
        <v>45998</v>
      </c>
      <c r="C658" s="20" t="s">
        <v>260</v>
      </c>
      <c r="D658" s="20" t="s">
        <v>204</v>
      </c>
      <c r="G658" s="20">
        <v>0.64</v>
      </c>
      <c r="I658" s="191" t="s">
        <v>1341</v>
      </c>
    </row>
    <row r="659" spans="1:9">
      <c r="A659" s="20">
        <v>659</v>
      </c>
      <c r="B659" s="75">
        <v>45998</v>
      </c>
      <c r="C659" s="20" t="s">
        <v>538</v>
      </c>
      <c r="D659" s="20" t="s">
        <v>195</v>
      </c>
      <c r="G659" s="20">
        <v>0</v>
      </c>
      <c r="I659" s="191" t="s">
        <v>1342</v>
      </c>
    </row>
    <row r="660" spans="1:9">
      <c r="A660" s="20">
        <v>660</v>
      </c>
      <c r="B660" s="75">
        <v>45998</v>
      </c>
      <c r="C660" s="20" t="s">
        <v>675</v>
      </c>
      <c r="D660" s="20" t="s">
        <v>229</v>
      </c>
      <c r="G660" s="20">
        <v>0</v>
      </c>
      <c r="I660" s="191" t="s">
        <v>1343</v>
      </c>
    </row>
    <row r="661" spans="1:9">
      <c r="A661" s="20">
        <v>661</v>
      </c>
      <c r="B661" s="75">
        <v>45998</v>
      </c>
      <c r="C661" s="20" t="s">
        <v>677</v>
      </c>
      <c r="D661" s="20" t="s">
        <v>210</v>
      </c>
      <c r="G661" s="20">
        <v>0</v>
      </c>
      <c r="I661" s="191" t="s">
        <v>1344</v>
      </c>
    </row>
    <row r="662" spans="1:9">
      <c r="A662" s="20">
        <v>662</v>
      </c>
      <c r="B662" s="75">
        <v>45998</v>
      </c>
      <c r="C662" s="20" t="s">
        <v>680</v>
      </c>
      <c r="D662" s="20" t="s">
        <v>224</v>
      </c>
      <c r="G662" s="20">
        <v>0</v>
      </c>
      <c r="I662" s="191" t="s">
        <v>1345</v>
      </c>
    </row>
    <row r="663" spans="1:9">
      <c r="A663" s="20">
        <v>663</v>
      </c>
      <c r="B663" s="75">
        <v>45998</v>
      </c>
      <c r="C663" s="20" t="s">
        <v>678</v>
      </c>
      <c r="D663" s="20" t="s">
        <v>212</v>
      </c>
      <c r="G663" s="20">
        <v>0</v>
      </c>
      <c r="I663" s="191" t="s">
        <v>1346</v>
      </c>
    </row>
    <row r="664" spans="1:9">
      <c r="A664" s="20">
        <v>664</v>
      </c>
      <c r="B664" s="75">
        <v>45998</v>
      </c>
      <c r="C664" s="20" t="s">
        <v>550</v>
      </c>
      <c r="D664" s="20" t="s">
        <v>306</v>
      </c>
      <c r="G664" s="20">
        <v>0</v>
      </c>
      <c r="I664" s="191" t="s">
        <v>1347</v>
      </c>
    </row>
    <row r="665" spans="1:9">
      <c r="A665" s="20">
        <v>665</v>
      </c>
      <c r="B665" s="75">
        <v>45998</v>
      </c>
      <c r="C665" s="20" t="s">
        <v>670</v>
      </c>
      <c r="D665" s="20" t="s">
        <v>309</v>
      </c>
      <c r="G665" s="20">
        <v>0</v>
      </c>
      <c r="I665" s="191" t="s">
        <v>1348</v>
      </c>
    </row>
    <row r="666" spans="1:9">
      <c r="A666" s="20">
        <v>666</v>
      </c>
      <c r="B666" s="75">
        <v>45998</v>
      </c>
      <c r="C666" s="20" t="s">
        <v>226</v>
      </c>
      <c r="D666" s="20" t="s">
        <v>311</v>
      </c>
      <c r="G666" s="20">
        <v>0</v>
      </c>
      <c r="I666" s="191" t="s">
        <v>1349</v>
      </c>
    </row>
    <row r="667" spans="1:9">
      <c r="A667" s="20">
        <v>667</v>
      </c>
      <c r="B667" s="75">
        <v>45998</v>
      </c>
      <c r="C667" s="20" t="s">
        <v>638</v>
      </c>
      <c r="D667" s="20" t="s">
        <v>319</v>
      </c>
      <c r="G667" s="20">
        <v>0</v>
      </c>
      <c r="I667" s="191" t="s">
        <v>1350</v>
      </c>
    </row>
    <row r="668" spans="1:9">
      <c r="A668" s="20">
        <v>668</v>
      </c>
      <c r="B668" s="75">
        <v>45998</v>
      </c>
      <c r="C668" s="20" t="s">
        <v>310</v>
      </c>
      <c r="D668" s="20" t="s">
        <v>376</v>
      </c>
      <c r="G668" s="20">
        <v>0</v>
      </c>
      <c r="I668" s="191" t="s">
        <v>1351</v>
      </c>
    </row>
    <row r="669" spans="1:9">
      <c r="A669" s="20">
        <v>669</v>
      </c>
      <c r="B669" s="75">
        <v>45998</v>
      </c>
      <c r="C669" s="20" t="s">
        <v>669</v>
      </c>
      <c r="D669" s="20" t="s">
        <v>247</v>
      </c>
      <c r="G669" s="20">
        <v>0</v>
      </c>
      <c r="I669" s="191" t="s">
        <v>1352</v>
      </c>
    </row>
    <row r="670" spans="1:9">
      <c r="A670" s="20">
        <v>670</v>
      </c>
      <c r="B670" s="75">
        <v>45998</v>
      </c>
      <c r="C670" s="20" t="s">
        <v>472</v>
      </c>
      <c r="D670" s="20" t="s">
        <v>250</v>
      </c>
      <c r="G670" s="20">
        <v>0</v>
      </c>
      <c r="I670" s="191" t="s">
        <v>1353</v>
      </c>
    </row>
    <row r="671" spans="1:9">
      <c r="A671" s="20">
        <v>671</v>
      </c>
      <c r="B671" s="75">
        <v>45998</v>
      </c>
      <c r="C671" s="20" t="s">
        <v>657</v>
      </c>
      <c r="D671" s="20" t="s">
        <v>253</v>
      </c>
      <c r="G671" s="20">
        <v>0</v>
      </c>
      <c r="I671" s="191" t="s">
        <v>1354</v>
      </c>
    </row>
    <row r="672" spans="1:9">
      <c r="A672" s="20">
        <v>672</v>
      </c>
      <c r="B672" s="75">
        <v>45998</v>
      </c>
      <c r="C672" s="20" t="s">
        <v>407</v>
      </c>
      <c r="D672" s="20" t="s">
        <v>261</v>
      </c>
      <c r="G672" s="20">
        <v>0</v>
      </c>
      <c r="I672" s="191" t="s">
        <v>1354</v>
      </c>
    </row>
    <row r="673" spans="1:9">
      <c r="A673" s="20">
        <v>673</v>
      </c>
      <c r="B673" s="75">
        <v>45998</v>
      </c>
      <c r="C673" s="20" t="s">
        <v>660</v>
      </c>
      <c r="D673" s="20" t="s">
        <v>266</v>
      </c>
      <c r="G673" s="20">
        <v>0</v>
      </c>
      <c r="I673" s="191" t="s">
        <v>1355</v>
      </c>
    </row>
    <row r="674" spans="1:9">
      <c r="A674" s="20">
        <v>674</v>
      </c>
      <c r="B674" s="75">
        <v>45998</v>
      </c>
      <c r="C674" s="20" t="s">
        <v>664</v>
      </c>
      <c r="D674" s="20" t="s">
        <v>269</v>
      </c>
      <c r="G674" s="20">
        <v>0</v>
      </c>
      <c r="I674" s="191" t="s">
        <v>1356</v>
      </c>
    </row>
    <row r="675" spans="1:9">
      <c r="A675" s="20">
        <v>675</v>
      </c>
      <c r="B675" s="75">
        <v>45998</v>
      </c>
      <c r="C675" s="20" t="s">
        <v>404</v>
      </c>
      <c r="D675" s="20" t="s">
        <v>272</v>
      </c>
      <c r="G675" s="20">
        <v>0</v>
      </c>
      <c r="I675" s="191" t="s">
        <v>1357</v>
      </c>
    </row>
    <row r="676" spans="1:9">
      <c r="A676" s="20">
        <v>676</v>
      </c>
      <c r="B676" s="75">
        <v>45999</v>
      </c>
      <c r="C676" s="20" t="s">
        <v>668</v>
      </c>
      <c r="D676" s="20" t="s">
        <v>329</v>
      </c>
      <c r="G676" s="20">
        <v>0</v>
      </c>
      <c r="I676" s="191" t="s">
        <v>1358</v>
      </c>
    </row>
    <row r="677" spans="1:9">
      <c r="A677" s="20">
        <v>677</v>
      </c>
      <c r="B677" s="75">
        <v>45999</v>
      </c>
      <c r="C677" s="20" t="s">
        <v>584</v>
      </c>
      <c r="D677" s="20" t="s">
        <v>195</v>
      </c>
      <c r="G677" s="20">
        <v>0.39</v>
      </c>
      <c r="I677" s="191" t="s">
        <v>1359</v>
      </c>
    </row>
    <row r="678" spans="1:9">
      <c r="A678" s="20">
        <v>678</v>
      </c>
      <c r="B678" s="75">
        <v>45999</v>
      </c>
      <c r="C678" s="20" t="s">
        <v>663</v>
      </c>
      <c r="D678" s="20" t="s">
        <v>207</v>
      </c>
      <c r="G678" s="20">
        <v>0</v>
      </c>
      <c r="I678" s="191" t="s">
        <v>1360</v>
      </c>
    </row>
    <row r="679" spans="1:9">
      <c r="A679" s="20">
        <v>679</v>
      </c>
      <c r="B679" s="75">
        <v>45999</v>
      </c>
      <c r="C679" s="20" t="s">
        <v>196</v>
      </c>
      <c r="D679" s="20" t="s">
        <v>207</v>
      </c>
      <c r="G679" s="20">
        <v>0.43</v>
      </c>
      <c r="I679" s="191" t="s">
        <v>1361</v>
      </c>
    </row>
    <row r="680" spans="1:9">
      <c r="A680" s="20">
        <v>680</v>
      </c>
      <c r="B680" s="75">
        <v>45999</v>
      </c>
      <c r="C680" s="20" t="s">
        <v>682</v>
      </c>
      <c r="D680" s="20" t="s">
        <v>204</v>
      </c>
      <c r="G680" s="20">
        <v>0</v>
      </c>
      <c r="I680" s="191" t="s">
        <v>1362</v>
      </c>
    </row>
    <row r="681" spans="1:9">
      <c r="A681" s="20">
        <v>681</v>
      </c>
      <c r="B681" s="75">
        <v>45999</v>
      </c>
      <c r="C681" s="20" t="s">
        <v>684</v>
      </c>
      <c r="D681" s="20" t="s">
        <v>319</v>
      </c>
      <c r="G681" s="20">
        <v>1</v>
      </c>
      <c r="I681" s="191" t="s">
        <v>1363</v>
      </c>
    </row>
    <row r="682" spans="1:9">
      <c r="A682" s="20">
        <v>682</v>
      </c>
      <c r="B682" s="75">
        <v>45999</v>
      </c>
      <c r="C682" s="20" t="s">
        <v>214</v>
      </c>
      <c r="D682" s="20" t="s">
        <v>319</v>
      </c>
      <c r="G682" s="20">
        <v>0</v>
      </c>
      <c r="I682" s="191" t="s">
        <v>1363</v>
      </c>
    </row>
    <row r="683" spans="1:9">
      <c r="A683" s="20">
        <v>683</v>
      </c>
      <c r="B683" s="75">
        <v>45999</v>
      </c>
      <c r="C683" s="20" t="s">
        <v>527</v>
      </c>
      <c r="D683" s="20" t="s">
        <v>284</v>
      </c>
      <c r="G683" s="20">
        <v>3.5</v>
      </c>
      <c r="I683" s="191" t="s">
        <v>1364</v>
      </c>
    </row>
    <row r="684" spans="1:9">
      <c r="A684" s="20">
        <v>684</v>
      </c>
      <c r="B684" s="75">
        <v>45999</v>
      </c>
      <c r="C684" s="20" t="s">
        <v>622</v>
      </c>
      <c r="D684" s="20" t="s">
        <v>198</v>
      </c>
      <c r="G684" s="20">
        <v>0</v>
      </c>
      <c r="I684" s="191" t="s">
        <v>1365</v>
      </c>
    </row>
    <row r="685" spans="1:9">
      <c r="A685" s="20">
        <v>685</v>
      </c>
      <c r="B685" s="75">
        <v>45999</v>
      </c>
      <c r="C685" s="20" t="s">
        <v>686</v>
      </c>
      <c r="D685" s="20" t="s">
        <v>319</v>
      </c>
      <c r="G685" s="20">
        <v>1</v>
      </c>
      <c r="I685" s="191" t="s">
        <v>1366</v>
      </c>
    </row>
    <row r="686" spans="1:9">
      <c r="A686" s="20">
        <v>686</v>
      </c>
      <c r="B686" s="75">
        <v>45999</v>
      </c>
      <c r="C686" s="20" t="s">
        <v>222</v>
      </c>
      <c r="D686" s="20" t="s">
        <v>376</v>
      </c>
      <c r="G686" s="20">
        <v>1</v>
      </c>
      <c r="I686" s="191" t="s">
        <v>1367</v>
      </c>
    </row>
    <row r="687" spans="1:9">
      <c r="A687" s="20">
        <v>687</v>
      </c>
      <c r="B687" s="75">
        <v>45999</v>
      </c>
      <c r="C687" s="20" t="s">
        <v>477</v>
      </c>
      <c r="D687" s="20" t="s">
        <v>309</v>
      </c>
      <c r="G687" s="20">
        <v>0.96299999999999997</v>
      </c>
      <c r="I687" s="191" t="s">
        <v>1368</v>
      </c>
    </row>
    <row r="688" spans="1:9">
      <c r="A688" s="20">
        <v>688</v>
      </c>
      <c r="B688" s="75">
        <v>45999</v>
      </c>
      <c r="C688" s="20" t="s">
        <v>548</v>
      </c>
      <c r="D688" s="20" t="s">
        <v>311</v>
      </c>
      <c r="G688" s="20">
        <v>1</v>
      </c>
      <c r="I688" s="191" t="s">
        <v>1369</v>
      </c>
    </row>
    <row r="689" spans="1:9">
      <c r="A689" s="20">
        <v>689</v>
      </c>
      <c r="B689" s="75">
        <v>45999</v>
      </c>
      <c r="C689" s="20" t="s">
        <v>691</v>
      </c>
      <c r="D689" s="20" t="s">
        <v>306</v>
      </c>
      <c r="G689" s="20">
        <v>1</v>
      </c>
      <c r="I689" s="191" t="s">
        <v>1370</v>
      </c>
    </row>
    <row r="690" spans="1:9">
      <c r="A690" s="20">
        <v>690</v>
      </c>
      <c r="B690" s="75">
        <v>45999</v>
      </c>
      <c r="C690" s="20" t="s">
        <v>480</v>
      </c>
      <c r="D690" s="20" t="s">
        <v>247</v>
      </c>
      <c r="G690" s="20">
        <v>1</v>
      </c>
      <c r="I690" s="191" t="s">
        <v>1371</v>
      </c>
    </row>
    <row r="691" spans="1:9">
      <c r="A691" s="20">
        <v>691</v>
      </c>
      <c r="B691" s="75">
        <v>45999</v>
      </c>
      <c r="C691" s="20" t="s">
        <v>694</v>
      </c>
      <c r="D691" s="20" t="s">
        <v>250</v>
      </c>
      <c r="G691" s="20">
        <v>1</v>
      </c>
      <c r="I691" s="191" t="s">
        <v>1372</v>
      </c>
    </row>
    <row r="692" spans="1:9">
      <c r="A692" s="20">
        <v>692</v>
      </c>
      <c r="B692" s="75">
        <v>45999</v>
      </c>
      <c r="C692" s="20" t="s">
        <v>242</v>
      </c>
      <c r="D692" s="20" t="s">
        <v>253</v>
      </c>
      <c r="G692" s="20">
        <v>1</v>
      </c>
      <c r="I692" s="191" t="s">
        <v>1373</v>
      </c>
    </row>
    <row r="693" spans="1:9">
      <c r="A693" s="20">
        <v>693</v>
      </c>
      <c r="B693" s="75">
        <v>45999</v>
      </c>
      <c r="C693" s="20" t="s">
        <v>330</v>
      </c>
      <c r="D693" s="20" t="s">
        <v>261</v>
      </c>
      <c r="G693" s="20">
        <v>1</v>
      </c>
      <c r="I693" s="191" t="s">
        <v>1374</v>
      </c>
    </row>
    <row r="694" spans="1:9">
      <c r="A694" s="20">
        <v>694</v>
      </c>
      <c r="B694" s="75">
        <v>45999</v>
      </c>
      <c r="C694" s="20" t="s">
        <v>696</v>
      </c>
      <c r="D694" s="20" t="s">
        <v>269</v>
      </c>
      <c r="G694" s="20">
        <v>0.98555555555555552</v>
      </c>
      <c r="I694" s="191" t="s">
        <v>1375</v>
      </c>
    </row>
    <row r="695" spans="1:9">
      <c r="A695" s="20">
        <v>695</v>
      </c>
      <c r="B695" s="75">
        <v>45999</v>
      </c>
      <c r="C695" s="20" t="s">
        <v>698</v>
      </c>
      <c r="D695" s="20" t="s">
        <v>266</v>
      </c>
      <c r="G695" s="20">
        <v>0.98555555555555552</v>
      </c>
      <c r="I695" s="191" t="s">
        <v>1376</v>
      </c>
    </row>
    <row r="696" spans="1:9">
      <c r="A696" s="20">
        <v>696</v>
      </c>
      <c r="B696" s="75">
        <v>45999</v>
      </c>
      <c r="C696" s="20" t="s">
        <v>700</v>
      </c>
      <c r="D696" s="20" t="s">
        <v>272</v>
      </c>
      <c r="G696" s="20">
        <v>1</v>
      </c>
      <c r="I696" s="191" t="s">
        <v>1377</v>
      </c>
    </row>
    <row r="697" spans="1:9">
      <c r="A697" s="20">
        <v>697</v>
      </c>
      <c r="B697" s="75">
        <v>45999</v>
      </c>
      <c r="C697" s="20" t="s">
        <v>498</v>
      </c>
      <c r="D697" s="20" t="s">
        <v>329</v>
      </c>
      <c r="G697" s="20">
        <v>1</v>
      </c>
      <c r="I697" s="191" t="s">
        <v>1378</v>
      </c>
    </row>
    <row r="698" spans="1:9">
      <c r="A698" s="20">
        <v>698</v>
      </c>
      <c r="B698" s="75">
        <v>45999</v>
      </c>
      <c r="C698" s="20" t="s">
        <v>427</v>
      </c>
      <c r="D698" s="20" t="s">
        <v>219</v>
      </c>
      <c r="G698" s="20">
        <v>0.7</v>
      </c>
      <c r="I698" s="191" t="s">
        <v>1379</v>
      </c>
    </row>
    <row r="699" spans="1:9">
      <c r="A699" s="20">
        <v>699</v>
      </c>
      <c r="B699" s="75">
        <v>45999</v>
      </c>
      <c r="C699" s="20" t="s">
        <v>703</v>
      </c>
      <c r="D699" s="20" t="s">
        <v>229</v>
      </c>
      <c r="G699" s="20">
        <v>0.7</v>
      </c>
      <c r="I699" s="191" t="s">
        <v>1380</v>
      </c>
    </row>
    <row r="700" spans="1:9">
      <c r="A700" s="20">
        <v>700</v>
      </c>
      <c r="B700" s="75">
        <v>45999</v>
      </c>
      <c r="C700" s="20" t="s">
        <v>704</v>
      </c>
      <c r="D700" s="20" t="s">
        <v>210</v>
      </c>
      <c r="G700" s="20">
        <v>0.7</v>
      </c>
      <c r="I700" s="191" t="s">
        <v>1381</v>
      </c>
    </row>
    <row r="701" spans="1:9">
      <c r="A701" s="20">
        <v>701</v>
      </c>
      <c r="B701" s="75">
        <v>45999</v>
      </c>
      <c r="C701" s="20" t="s">
        <v>683</v>
      </c>
      <c r="D701" s="20" t="s">
        <v>207</v>
      </c>
      <c r="G701" s="20">
        <v>0</v>
      </c>
      <c r="I701" s="191" t="s">
        <v>1382</v>
      </c>
    </row>
    <row r="702" spans="1:9">
      <c r="A702" s="20">
        <v>702</v>
      </c>
      <c r="B702" s="75">
        <v>45999</v>
      </c>
      <c r="C702" s="20" t="s">
        <v>683</v>
      </c>
      <c r="D702" s="20" t="s">
        <v>195</v>
      </c>
      <c r="G702" s="20">
        <v>0</v>
      </c>
      <c r="I702" s="191" t="s">
        <v>1383</v>
      </c>
    </row>
    <row r="703" spans="1:9">
      <c r="A703" s="20">
        <v>703</v>
      </c>
      <c r="B703" s="75">
        <v>45999</v>
      </c>
      <c r="C703" s="20" t="s">
        <v>254</v>
      </c>
      <c r="D703" s="20" t="s">
        <v>207</v>
      </c>
      <c r="G703" s="20">
        <v>0.63</v>
      </c>
      <c r="I703" s="191" t="s">
        <v>1384</v>
      </c>
    </row>
    <row r="704" spans="1:9">
      <c r="A704" s="20">
        <v>704</v>
      </c>
      <c r="B704" s="75">
        <v>45999</v>
      </c>
      <c r="C704" s="20" t="s">
        <v>254</v>
      </c>
      <c r="D704" s="20" t="s">
        <v>195</v>
      </c>
      <c r="G704" s="20">
        <v>0.63</v>
      </c>
      <c r="I704" s="191" t="s">
        <v>1385</v>
      </c>
    </row>
    <row r="705" spans="1:9">
      <c r="A705" s="20">
        <v>705</v>
      </c>
      <c r="B705" s="75">
        <v>45999</v>
      </c>
      <c r="C705" s="20" t="s">
        <v>708</v>
      </c>
      <c r="D705" s="20" t="s">
        <v>212</v>
      </c>
      <c r="G705" s="20">
        <v>0.7</v>
      </c>
      <c r="I705" s="191" t="s">
        <v>1386</v>
      </c>
    </row>
    <row r="706" spans="1:9">
      <c r="A706" s="20">
        <v>706</v>
      </c>
      <c r="B706" s="75">
        <v>45999</v>
      </c>
      <c r="C706" s="20" t="s">
        <v>709</v>
      </c>
      <c r="D706" s="20" t="s">
        <v>224</v>
      </c>
      <c r="G706" s="20">
        <v>0.7</v>
      </c>
      <c r="I706" s="191" t="s">
        <v>1387</v>
      </c>
    </row>
    <row r="707" spans="1:9">
      <c r="A707" s="20">
        <v>707</v>
      </c>
      <c r="B707" s="75">
        <v>45999</v>
      </c>
      <c r="C707" s="20" t="s">
        <v>702</v>
      </c>
      <c r="D707" s="20" t="s">
        <v>219</v>
      </c>
      <c r="G707" s="20">
        <v>0</v>
      </c>
      <c r="I707" s="191" t="s">
        <v>1388</v>
      </c>
    </row>
    <row r="708" spans="1:9">
      <c r="A708" s="20">
        <v>708</v>
      </c>
      <c r="B708" s="75">
        <v>45999</v>
      </c>
      <c r="C708" s="20" t="s">
        <v>259</v>
      </c>
      <c r="D708" s="20" t="s">
        <v>229</v>
      </c>
      <c r="G708" s="20">
        <v>0</v>
      </c>
      <c r="I708" s="191" t="s">
        <v>1389</v>
      </c>
    </row>
    <row r="709" spans="1:9">
      <c r="A709" s="20">
        <v>709</v>
      </c>
      <c r="B709" s="75">
        <v>45999</v>
      </c>
      <c r="C709" s="20" t="s">
        <v>705</v>
      </c>
      <c r="D709" s="20" t="s">
        <v>210</v>
      </c>
      <c r="G709" s="20">
        <v>0</v>
      </c>
      <c r="I709" s="191" t="s">
        <v>1390</v>
      </c>
    </row>
    <row r="710" spans="1:9">
      <c r="A710" s="20">
        <v>710</v>
      </c>
      <c r="B710" s="75">
        <v>45999</v>
      </c>
      <c r="C710" s="20" t="s">
        <v>711</v>
      </c>
      <c r="D710" s="20" t="s">
        <v>219</v>
      </c>
      <c r="G710" s="20">
        <v>0.7</v>
      </c>
      <c r="I710" s="191" t="s">
        <v>1391</v>
      </c>
    </row>
    <row r="711" spans="1:9">
      <c r="A711" s="20">
        <v>712</v>
      </c>
      <c r="B711" s="75">
        <v>45999</v>
      </c>
      <c r="C711" s="20" t="s">
        <v>710</v>
      </c>
      <c r="D711" s="20" t="s">
        <v>224</v>
      </c>
      <c r="G711" s="20">
        <v>0</v>
      </c>
      <c r="I711" s="191" t="s">
        <v>1392</v>
      </c>
    </row>
    <row r="712" spans="1:9">
      <c r="A712" s="20">
        <v>712</v>
      </c>
      <c r="B712" s="75">
        <v>45999</v>
      </c>
      <c r="C712" s="20" t="s">
        <v>712</v>
      </c>
      <c r="D712" s="20" t="s">
        <v>229</v>
      </c>
      <c r="G712" s="20">
        <v>0.7</v>
      </c>
      <c r="I712" s="191" t="s">
        <v>1393</v>
      </c>
    </row>
    <row r="713" spans="1:9">
      <c r="A713" s="20">
        <v>713</v>
      </c>
      <c r="B713" s="75">
        <v>45999</v>
      </c>
      <c r="C713" s="20" t="s">
        <v>714</v>
      </c>
      <c r="D713" s="20" t="s">
        <v>210</v>
      </c>
      <c r="G713" s="20">
        <v>0.7</v>
      </c>
      <c r="I713" s="191" t="s">
        <v>1394</v>
      </c>
    </row>
    <row r="714" spans="1:9">
      <c r="A714" s="20">
        <v>714</v>
      </c>
      <c r="B714" s="75">
        <v>45999</v>
      </c>
      <c r="C714" s="20" t="s">
        <v>647</v>
      </c>
      <c r="D714" s="20" t="s">
        <v>204</v>
      </c>
      <c r="G714" s="20">
        <v>0.63</v>
      </c>
      <c r="I714" s="191" t="s">
        <v>1395</v>
      </c>
    </row>
    <row r="715" spans="1:9">
      <c r="A715" s="20">
        <v>715</v>
      </c>
      <c r="B715" s="75">
        <v>45999</v>
      </c>
      <c r="C715" s="20" t="s">
        <v>707</v>
      </c>
      <c r="D715" s="20" t="s">
        <v>195</v>
      </c>
      <c r="G715" s="20">
        <v>0</v>
      </c>
      <c r="I715" s="191" t="s">
        <v>1396</v>
      </c>
    </row>
    <row r="716" spans="1:9">
      <c r="A716" s="20">
        <v>716</v>
      </c>
      <c r="B716" s="75">
        <v>45999</v>
      </c>
      <c r="C716" s="20" t="s">
        <v>716</v>
      </c>
      <c r="D716" s="20" t="s">
        <v>224</v>
      </c>
      <c r="G716" s="20">
        <v>0.7</v>
      </c>
      <c r="I716" s="191" t="s">
        <v>1397</v>
      </c>
    </row>
    <row r="717" spans="1:9">
      <c r="A717" s="20">
        <v>717</v>
      </c>
      <c r="B717" s="75">
        <v>45999</v>
      </c>
      <c r="C717" s="20" t="s">
        <v>717</v>
      </c>
      <c r="D717" s="20" t="s">
        <v>241</v>
      </c>
      <c r="G717" s="20">
        <v>0.7</v>
      </c>
      <c r="I717" s="191" t="s">
        <v>1398</v>
      </c>
    </row>
    <row r="718" spans="1:9">
      <c r="A718" s="20">
        <v>718</v>
      </c>
      <c r="B718" s="75">
        <v>45999</v>
      </c>
      <c r="C718" s="20" t="s">
        <v>270</v>
      </c>
      <c r="D718" s="20" t="s">
        <v>212</v>
      </c>
      <c r="G718" s="20">
        <v>0</v>
      </c>
      <c r="I718" s="191" t="s">
        <v>1399</v>
      </c>
    </row>
    <row r="719" spans="1:9">
      <c r="A719" s="20">
        <v>719</v>
      </c>
      <c r="B719" s="75">
        <v>45999</v>
      </c>
      <c r="C719" s="20" t="s">
        <v>718</v>
      </c>
      <c r="D719" s="20" t="s">
        <v>212</v>
      </c>
      <c r="G719" s="20">
        <v>0.7</v>
      </c>
      <c r="I719" s="191" t="s">
        <v>1400</v>
      </c>
    </row>
    <row r="720" spans="1:9">
      <c r="A720" s="20">
        <v>720</v>
      </c>
      <c r="B720" s="75">
        <v>45999</v>
      </c>
      <c r="C720" s="20" t="s">
        <v>720</v>
      </c>
      <c r="D720" s="20" t="s">
        <v>232</v>
      </c>
      <c r="G720" s="20">
        <v>0.8</v>
      </c>
      <c r="I720" s="191" t="s">
        <v>1401</v>
      </c>
    </row>
    <row r="721" spans="1:9">
      <c r="A721" s="20">
        <v>721</v>
      </c>
      <c r="B721" s="75">
        <v>45999</v>
      </c>
      <c r="C721" s="20" t="s">
        <v>315</v>
      </c>
      <c r="D721" s="20" t="s">
        <v>232</v>
      </c>
      <c r="G721" s="20">
        <v>0</v>
      </c>
      <c r="I721" s="191" t="s">
        <v>1402</v>
      </c>
    </row>
    <row r="722" spans="1:9">
      <c r="A722" s="20">
        <v>722</v>
      </c>
      <c r="B722" s="75">
        <v>45999</v>
      </c>
      <c r="C722" s="20" t="s">
        <v>353</v>
      </c>
      <c r="D722" s="20" t="s">
        <v>241</v>
      </c>
      <c r="G722" s="20">
        <v>0</v>
      </c>
      <c r="I722" s="191" t="s">
        <v>1403</v>
      </c>
    </row>
    <row r="723" spans="1:9">
      <c r="A723" s="20">
        <v>723</v>
      </c>
      <c r="B723" s="75">
        <v>45999</v>
      </c>
      <c r="C723" s="20" t="s">
        <v>489</v>
      </c>
      <c r="D723" s="20" t="s">
        <v>219</v>
      </c>
      <c r="G723" s="20">
        <v>0</v>
      </c>
      <c r="I723" s="191" t="s">
        <v>1404</v>
      </c>
    </row>
    <row r="724" spans="1:9">
      <c r="A724" s="20">
        <v>724</v>
      </c>
      <c r="B724" s="75">
        <v>45999</v>
      </c>
      <c r="C724" s="20" t="s">
        <v>721</v>
      </c>
      <c r="D724" s="20" t="s">
        <v>219</v>
      </c>
      <c r="G724" s="20">
        <v>0.7</v>
      </c>
      <c r="I724" s="191" t="s">
        <v>823</v>
      </c>
    </row>
    <row r="725" spans="1:9">
      <c r="A725" s="20">
        <v>725</v>
      </c>
      <c r="B725" s="75">
        <v>45999</v>
      </c>
      <c r="C725" s="20" t="s">
        <v>672</v>
      </c>
      <c r="D725" s="20" t="s">
        <v>241</v>
      </c>
      <c r="G725" s="20">
        <v>0.8</v>
      </c>
      <c r="I725" s="191" t="s">
        <v>1405</v>
      </c>
    </row>
    <row r="726" spans="1:9">
      <c r="A726" s="20">
        <v>726</v>
      </c>
      <c r="B726" s="75">
        <v>45999</v>
      </c>
      <c r="C726" s="20" t="s">
        <v>723</v>
      </c>
      <c r="D726" s="20" t="s">
        <v>232</v>
      </c>
      <c r="G726" s="20">
        <v>0.8</v>
      </c>
      <c r="I726" s="191" t="s">
        <v>1406</v>
      </c>
    </row>
    <row r="727" spans="1:9">
      <c r="A727" s="20">
        <v>727</v>
      </c>
      <c r="B727" s="75">
        <v>45999</v>
      </c>
      <c r="C727" s="20" t="s">
        <v>725</v>
      </c>
      <c r="D727" s="20" t="s">
        <v>238</v>
      </c>
      <c r="G727" s="20">
        <v>0.8</v>
      </c>
      <c r="I727" s="191" t="s">
        <v>1407</v>
      </c>
    </row>
    <row r="728" spans="1:9">
      <c r="A728" s="20">
        <v>728</v>
      </c>
      <c r="B728" s="75">
        <v>45999</v>
      </c>
      <c r="C728" s="20" t="s">
        <v>257</v>
      </c>
      <c r="D728" s="20" t="s">
        <v>560</v>
      </c>
      <c r="G728" s="20">
        <v>0.8</v>
      </c>
      <c r="I728" s="191" t="s">
        <v>1408</v>
      </c>
    </row>
    <row r="729" spans="1:9">
      <c r="A729" s="20">
        <v>729</v>
      </c>
      <c r="B729" s="75">
        <v>45999</v>
      </c>
      <c r="C729" s="20" t="s">
        <v>202</v>
      </c>
      <c r="D729" s="20" t="s">
        <v>195</v>
      </c>
      <c r="G729" s="20">
        <v>0.46</v>
      </c>
      <c r="I729" s="191" t="s">
        <v>1409</v>
      </c>
    </row>
    <row r="730" spans="1:9">
      <c r="A730" s="20">
        <v>730</v>
      </c>
      <c r="B730" s="75">
        <v>45999</v>
      </c>
      <c r="C730" s="20" t="s">
        <v>726</v>
      </c>
      <c r="D730" s="20" t="s">
        <v>235</v>
      </c>
      <c r="G730" s="20">
        <v>7</v>
      </c>
      <c r="I730" s="191" t="s">
        <v>1410</v>
      </c>
    </row>
    <row r="731" spans="1:9">
      <c r="A731" s="20">
        <v>731</v>
      </c>
      <c r="B731" s="75">
        <v>45999</v>
      </c>
      <c r="C731" s="20" t="s">
        <v>722</v>
      </c>
      <c r="D731" s="20" t="s">
        <v>241</v>
      </c>
      <c r="G731" s="20">
        <v>0</v>
      </c>
      <c r="I731" s="191" t="s">
        <v>1411</v>
      </c>
    </row>
    <row r="732" spans="1:9">
      <c r="A732" s="20">
        <v>732</v>
      </c>
      <c r="B732" s="75">
        <v>45999</v>
      </c>
      <c r="C732" s="20" t="s">
        <v>722</v>
      </c>
      <c r="D732" s="20" t="s">
        <v>238</v>
      </c>
      <c r="G732" s="20">
        <v>0</v>
      </c>
      <c r="I732" s="191" t="s">
        <v>1412</v>
      </c>
    </row>
    <row r="733" spans="1:9">
      <c r="A733" s="20">
        <v>733</v>
      </c>
      <c r="B733" s="75">
        <v>45999</v>
      </c>
      <c r="C733" s="20" t="s">
        <v>724</v>
      </c>
      <c r="D733" s="20" t="s">
        <v>560</v>
      </c>
      <c r="G733" s="20">
        <v>0</v>
      </c>
      <c r="I733" s="191" t="s">
        <v>1413</v>
      </c>
    </row>
    <row r="734" spans="1:9">
      <c r="A734" s="20">
        <v>734</v>
      </c>
      <c r="B734" s="75">
        <v>45999</v>
      </c>
      <c r="C734" s="20" t="s">
        <v>724</v>
      </c>
      <c r="D734" s="20" t="s">
        <v>232</v>
      </c>
      <c r="G734" s="20">
        <v>0</v>
      </c>
      <c r="I734" s="191" t="s">
        <v>1414</v>
      </c>
    </row>
    <row r="735" spans="1:9">
      <c r="A735" s="20">
        <v>735</v>
      </c>
      <c r="B735" s="75">
        <v>45999</v>
      </c>
      <c r="C735" s="20" t="s">
        <v>713</v>
      </c>
      <c r="D735" s="20" t="s">
        <v>219</v>
      </c>
      <c r="G735" s="20">
        <v>0</v>
      </c>
      <c r="I735" s="191" t="s">
        <v>1415</v>
      </c>
    </row>
    <row r="736" spans="1:9">
      <c r="A736" s="20">
        <v>736</v>
      </c>
      <c r="B736" s="75">
        <v>45999</v>
      </c>
      <c r="C736" s="20" t="s">
        <v>713</v>
      </c>
      <c r="D736" s="20" t="s">
        <v>229</v>
      </c>
      <c r="G736" s="20">
        <v>0</v>
      </c>
      <c r="I736" s="191" t="s">
        <v>1416</v>
      </c>
    </row>
    <row r="737" spans="1:9">
      <c r="A737" s="20">
        <v>737</v>
      </c>
      <c r="B737" s="75">
        <v>45999</v>
      </c>
      <c r="C737" s="20" t="s">
        <v>715</v>
      </c>
      <c r="D737" s="20" t="s">
        <v>210</v>
      </c>
      <c r="G737" s="20">
        <v>0</v>
      </c>
      <c r="I737" s="191" t="s">
        <v>1417</v>
      </c>
    </row>
    <row r="738" spans="1:9">
      <c r="A738" s="20">
        <v>738</v>
      </c>
      <c r="B738" s="75">
        <v>45999</v>
      </c>
      <c r="C738" s="20" t="s">
        <v>495</v>
      </c>
      <c r="D738" s="20" t="s">
        <v>224</v>
      </c>
      <c r="G738" s="20">
        <v>0</v>
      </c>
      <c r="I738" s="191" t="s">
        <v>1418</v>
      </c>
    </row>
    <row r="739" spans="1:9">
      <c r="A739" s="20">
        <v>739</v>
      </c>
      <c r="B739" s="75">
        <v>45999</v>
      </c>
      <c r="C739" s="20" t="s">
        <v>719</v>
      </c>
      <c r="D739" s="20" t="s">
        <v>212</v>
      </c>
      <c r="G739" s="20">
        <v>0</v>
      </c>
      <c r="I739" s="191" t="s">
        <v>1419</v>
      </c>
    </row>
    <row r="740" spans="1:9">
      <c r="A740" s="20">
        <v>740</v>
      </c>
      <c r="B740" s="75">
        <v>45999</v>
      </c>
      <c r="C740" s="20" t="s">
        <v>706</v>
      </c>
      <c r="D740" s="20" t="s">
        <v>207</v>
      </c>
      <c r="G740" s="20">
        <v>0</v>
      </c>
      <c r="I740" s="191" t="s">
        <v>1420</v>
      </c>
    </row>
    <row r="741" spans="1:9">
      <c r="A741" s="20">
        <v>741</v>
      </c>
      <c r="B741" s="75">
        <v>45999</v>
      </c>
      <c r="C741" s="20" t="s">
        <v>727</v>
      </c>
      <c r="D741" s="20" t="s">
        <v>198</v>
      </c>
      <c r="G741" s="20">
        <v>4</v>
      </c>
      <c r="I741" s="191" t="s">
        <v>1421</v>
      </c>
    </row>
    <row r="742" spans="1:9">
      <c r="A742" s="20">
        <v>742</v>
      </c>
      <c r="B742" s="75">
        <v>45999</v>
      </c>
      <c r="C742" s="20" t="s">
        <v>302</v>
      </c>
      <c r="D742" s="20" t="s">
        <v>176</v>
      </c>
      <c r="G742" s="20">
        <v>0</v>
      </c>
      <c r="I742" s="191" t="s">
        <v>1422</v>
      </c>
    </row>
    <row r="743" spans="1:9">
      <c r="A743" s="20">
        <v>743</v>
      </c>
      <c r="B743" s="75">
        <v>45999</v>
      </c>
      <c r="C743" s="20" t="s">
        <v>302</v>
      </c>
      <c r="D743" s="20" t="s">
        <v>176</v>
      </c>
      <c r="G743" s="20" t="s">
        <v>4</v>
      </c>
      <c r="H743" s="20" t="s">
        <v>729</v>
      </c>
      <c r="I743" s="191" t="s">
        <v>823</v>
      </c>
    </row>
    <row r="744" spans="1:9">
      <c r="A744" s="20">
        <v>744</v>
      </c>
      <c r="B744" s="75">
        <v>45999</v>
      </c>
      <c r="C744" s="20" t="s">
        <v>730</v>
      </c>
      <c r="D744" s="20" t="s">
        <v>219</v>
      </c>
      <c r="G744" s="20">
        <v>0.75</v>
      </c>
      <c r="I744" s="191" t="s">
        <v>1423</v>
      </c>
    </row>
    <row r="745" spans="1:9">
      <c r="A745" s="20">
        <v>745</v>
      </c>
      <c r="B745" s="75">
        <v>45999</v>
      </c>
      <c r="C745" s="20" t="s">
        <v>471</v>
      </c>
      <c r="D745" s="20" t="s">
        <v>235</v>
      </c>
      <c r="G745" s="20">
        <v>0</v>
      </c>
      <c r="I745" s="191" t="s">
        <v>1424</v>
      </c>
    </row>
    <row r="746" spans="1:9">
      <c r="A746" s="20">
        <v>746</v>
      </c>
      <c r="B746" s="75">
        <v>45999</v>
      </c>
      <c r="C746" s="20" t="s">
        <v>592</v>
      </c>
      <c r="D746" s="20" t="s">
        <v>219</v>
      </c>
      <c r="G746" s="20">
        <v>0</v>
      </c>
      <c r="I746" s="191" t="s">
        <v>1425</v>
      </c>
    </row>
    <row r="747" spans="1:9">
      <c r="A747" s="20">
        <v>747</v>
      </c>
      <c r="B747" s="75">
        <v>45999</v>
      </c>
      <c r="C747" s="20" t="s">
        <v>687</v>
      </c>
      <c r="D747" s="20" t="s">
        <v>319</v>
      </c>
      <c r="G747" s="20">
        <v>0</v>
      </c>
      <c r="I747" s="191" t="s">
        <v>1426</v>
      </c>
    </row>
    <row r="748" spans="1:9">
      <c r="A748" s="20">
        <v>748</v>
      </c>
      <c r="B748" s="75">
        <v>45999</v>
      </c>
      <c r="C748" s="20" t="s">
        <v>688</v>
      </c>
      <c r="D748" s="20" t="s">
        <v>376</v>
      </c>
      <c r="G748" s="20">
        <v>0</v>
      </c>
      <c r="I748" s="191" t="s">
        <v>1427</v>
      </c>
    </row>
    <row r="749" spans="1:9">
      <c r="A749" s="20">
        <v>749</v>
      </c>
      <c r="B749" s="75">
        <v>45999</v>
      </c>
      <c r="C749" s="20" t="s">
        <v>692</v>
      </c>
      <c r="D749" s="20" t="s">
        <v>306</v>
      </c>
      <c r="G749" s="20">
        <v>0</v>
      </c>
      <c r="I749" s="191" t="s">
        <v>1428</v>
      </c>
    </row>
    <row r="750" spans="1:9">
      <c r="A750" s="20">
        <v>750</v>
      </c>
      <c r="B750" s="75">
        <v>45999</v>
      </c>
      <c r="C750" s="20" t="s">
        <v>689</v>
      </c>
      <c r="D750" s="20" t="s">
        <v>309</v>
      </c>
      <c r="G750" s="20">
        <v>0</v>
      </c>
      <c r="I750" s="191" t="s">
        <v>1429</v>
      </c>
    </row>
    <row r="751" spans="1:9">
      <c r="A751" s="20">
        <v>751</v>
      </c>
      <c r="B751" s="75">
        <v>45999</v>
      </c>
      <c r="C751" s="20" t="s">
        <v>690</v>
      </c>
      <c r="D751" s="20" t="s">
        <v>311</v>
      </c>
      <c r="G751" s="20">
        <v>0</v>
      </c>
      <c r="I751" s="191" t="s">
        <v>1430</v>
      </c>
    </row>
    <row r="752" spans="1:9">
      <c r="A752" s="20">
        <v>752</v>
      </c>
      <c r="B752" s="75">
        <v>45999</v>
      </c>
      <c r="C752" s="20" t="s">
        <v>701</v>
      </c>
      <c r="D752" s="20" t="s">
        <v>272</v>
      </c>
      <c r="G752" s="20">
        <v>0</v>
      </c>
      <c r="I752" s="191" t="s">
        <v>1431</v>
      </c>
    </row>
    <row r="753" spans="1:9">
      <c r="A753" s="20">
        <v>753</v>
      </c>
      <c r="B753" s="75">
        <v>45999</v>
      </c>
      <c r="C753" s="20" t="s">
        <v>276</v>
      </c>
      <c r="D753" s="20" t="s">
        <v>329</v>
      </c>
      <c r="G753" s="20">
        <v>0</v>
      </c>
      <c r="I753" s="191" t="s">
        <v>1432</v>
      </c>
    </row>
    <row r="754" spans="1:9">
      <c r="A754" s="20">
        <v>754</v>
      </c>
      <c r="B754" s="75">
        <v>45999</v>
      </c>
      <c r="C754" s="20" t="s">
        <v>728</v>
      </c>
      <c r="D754" s="20" t="s">
        <v>176</v>
      </c>
      <c r="G754" s="20">
        <v>0</v>
      </c>
      <c r="I754" s="191" t="s">
        <v>1433</v>
      </c>
    </row>
    <row r="755" spans="1:9">
      <c r="A755" s="20">
        <v>755</v>
      </c>
      <c r="B755" s="75">
        <v>45999</v>
      </c>
      <c r="C755" s="20" t="s">
        <v>728</v>
      </c>
      <c r="D755" s="20" t="s">
        <v>176</v>
      </c>
      <c r="G755" s="20">
        <v>1</v>
      </c>
      <c r="H755" s="20" t="s">
        <v>731</v>
      </c>
      <c r="I755" s="191" t="s">
        <v>823</v>
      </c>
    </row>
    <row r="756" spans="1:9">
      <c r="A756" s="20">
        <v>756</v>
      </c>
      <c r="B756" s="75">
        <v>45999</v>
      </c>
      <c r="C756" s="20" t="s">
        <v>685</v>
      </c>
      <c r="D756" s="20" t="s">
        <v>284</v>
      </c>
      <c r="G756" s="20">
        <v>0</v>
      </c>
      <c r="I756" s="191" t="s">
        <v>1434</v>
      </c>
    </row>
    <row r="757" spans="1:9">
      <c r="A757" s="20">
        <v>757</v>
      </c>
      <c r="B757" s="75">
        <v>45999</v>
      </c>
      <c r="C757" s="20" t="s">
        <v>697</v>
      </c>
      <c r="D757" s="20" t="s">
        <v>269</v>
      </c>
      <c r="G757" s="20">
        <v>0</v>
      </c>
      <c r="I757" s="191" t="s">
        <v>1435</v>
      </c>
    </row>
    <row r="758" spans="1:9">
      <c r="A758" s="20">
        <v>758</v>
      </c>
      <c r="B758" s="75">
        <v>45999</v>
      </c>
      <c r="C758" s="20" t="s">
        <v>699</v>
      </c>
      <c r="D758" s="20" t="s">
        <v>266</v>
      </c>
      <c r="G758" s="20">
        <v>0</v>
      </c>
      <c r="I758" s="191" t="s">
        <v>1436</v>
      </c>
    </row>
    <row r="759" spans="1:9">
      <c r="A759" s="20">
        <v>759</v>
      </c>
      <c r="B759" s="75">
        <v>46000</v>
      </c>
      <c r="C759" s="20" t="s">
        <v>732</v>
      </c>
      <c r="D759" s="20" t="s">
        <v>261</v>
      </c>
      <c r="G759" s="20">
        <v>0</v>
      </c>
      <c r="I759" s="191" t="s">
        <v>1437</v>
      </c>
    </row>
    <row r="760" spans="1:9">
      <c r="A760" s="20">
        <v>760</v>
      </c>
      <c r="B760" s="75">
        <v>46000</v>
      </c>
      <c r="C760" s="20" t="s">
        <v>600</v>
      </c>
      <c r="D760" s="20" t="s">
        <v>253</v>
      </c>
      <c r="G760" s="20">
        <v>0</v>
      </c>
      <c r="I760" s="191" t="s">
        <v>1438</v>
      </c>
    </row>
    <row r="761" spans="1:9">
      <c r="A761" s="20">
        <v>761</v>
      </c>
      <c r="B761" s="75">
        <v>46000</v>
      </c>
      <c r="C761" s="20" t="s">
        <v>695</v>
      </c>
      <c r="D761" s="20" t="s">
        <v>250</v>
      </c>
      <c r="G761" s="20">
        <v>0</v>
      </c>
      <c r="I761" s="191" t="s">
        <v>1439</v>
      </c>
    </row>
    <row r="762" spans="1:9">
      <c r="A762" s="20">
        <v>762</v>
      </c>
      <c r="B762" s="75">
        <v>46000</v>
      </c>
      <c r="C762" s="20" t="s">
        <v>733</v>
      </c>
      <c r="D762" s="20" t="s">
        <v>319</v>
      </c>
      <c r="G762" s="20">
        <v>0.97499999999999998</v>
      </c>
      <c r="I762" s="191" t="s">
        <v>1440</v>
      </c>
    </row>
    <row r="763" spans="1:9">
      <c r="A763" s="20">
        <v>763</v>
      </c>
      <c r="B763" s="75">
        <v>46000</v>
      </c>
      <c r="C763" s="20" t="s">
        <v>735</v>
      </c>
      <c r="D763" s="20" t="s">
        <v>376</v>
      </c>
      <c r="G763" s="20">
        <v>0.97499999999999998</v>
      </c>
      <c r="I763" s="191" t="s">
        <v>1441</v>
      </c>
    </row>
    <row r="764" spans="1:9">
      <c r="A764" s="20">
        <v>764</v>
      </c>
      <c r="B764" s="75">
        <v>46000</v>
      </c>
      <c r="C764" s="20" t="s">
        <v>735</v>
      </c>
      <c r="D764" s="20" t="s">
        <v>306</v>
      </c>
      <c r="G764" s="20">
        <v>0.97499999999999998</v>
      </c>
      <c r="I764" s="191" t="s">
        <v>1442</v>
      </c>
    </row>
    <row r="765" spans="1:9">
      <c r="A765" s="20">
        <v>765</v>
      </c>
      <c r="B765" s="75">
        <v>46000</v>
      </c>
      <c r="C765" s="20" t="s">
        <v>735</v>
      </c>
      <c r="D765" s="20" t="s">
        <v>309</v>
      </c>
      <c r="G765" s="20">
        <v>0.97499999999999998</v>
      </c>
      <c r="I765" s="191" t="s">
        <v>1443</v>
      </c>
    </row>
    <row r="766" spans="1:9">
      <c r="A766" s="20">
        <v>766</v>
      </c>
      <c r="B766" s="75">
        <v>46000</v>
      </c>
      <c r="C766" s="20" t="s">
        <v>738</v>
      </c>
      <c r="D766" s="20" t="s">
        <v>311</v>
      </c>
      <c r="G766" s="20">
        <v>0.97499999999999998</v>
      </c>
      <c r="I766" s="191" t="s">
        <v>1444</v>
      </c>
    </row>
    <row r="767" spans="1:9">
      <c r="A767" s="20">
        <v>767</v>
      </c>
      <c r="B767" s="75">
        <v>46000</v>
      </c>
      <c r="C767" s="20" t="s">
        <v>740</v>
      </c>
      <c r="D767" s="20" t="s">
        <v>250</v>
      </c>
      <c r="G767" s="20">
        <v>0.97499999999999998</v>
      </c>
      <c r="I767" s="191" t="s">
        <v>823</v>
      </c>
    </row>
    <row r="768" spans="1:9">
      <c r="A768" s="20">
        <v>768</v>
      </c>
      <c r="B768" s="75">
        <v>46000</v>
      </c>
      <c r="C768" s="20" t="s">
        <v>740</v>
      </c>
      <c r="D768" s="20" t="s">
        <v>253</v>
      </c>
      <c r="G768" s="20">
        <v>0.97499999999999998</v>
      </c>
      <c r="I768" s="191" t="s">
        <v>823</v>
      </c>
    </row>
    <row r="769" spans="1:9">
      <c r="A769" s="20">
        <v>769</v>
      </c>
      <c r="B769" s="75">
        <v>46000</v>
      </c>
      <c r="C769" s="20" t="s">
        <v>534</v>
      </c>
      <c r="D769" s="20" t="s">
        <v>185</v>
      </c>
      <c r="G769" s="20">
        <v>0</v>
      </c>
      <c r="I769" s="191" t="s">
        <v>1445</v>
      </c>
    </row>
    <row r="770" spans="1:9">
      <c r="A770" s="20">
        <v>770</v>
      </c>
      <c r="B770" s="75">
        <v>46000</v>
      </c>
      <c r="C770" s="20" t="s">
        <v>534</v>
      </c>
      <c r="D770" s="20" t="s">
        <v>185</v>
      </c>
      <c r="G770" s="20" t="s">
        <v>4</v>
      </c>
      <c r="H770" s="80" t="s">
        <v>743</v>
      </c>
      <c r="I770" s="191" t="s">
        <v>823</v>
      </c>
    </row>
    <row r="771" spans="1:9">
      <c r="A771" s="20">
        <v>771</v>
      </c>
      <c r="B771" s="75">
        <v>46000</v>
      </c>
      <c r="C771" s="20" t="s">
        <v>384</v>
      </c>
      <c r="D771" s="20" t="s">
        <v>207</v>
      </c>
      <c r="G771" s="20">
        <v>0.45</v>
      </c>
      <c r="I771" s="191" t="s">
        <v>1446</v>
      </c>
    </row>
    <row r="772" spans="1:9">
      <c r="A772" s="20">
        <v>772</v>
      </c>
      <c r="B772" s="75">
        <v>46000</v>
      </c>
      <c r="C772" s="20" t="s">
        <v>351</v>
      </c>
      <c r="D772" s="20" t="s">
        <v>204</v>
      </c>
      <c r="G772" s="20">
        <v>0</v>
      </c>
      <c r="I772" s="191" t="s">
        <v>1447</v>
      </c>
    </row>
    <row r="773" spans="1:9">
      <c r="A773" s="20">
        <v>773</v>
      </c>
      <c r="B773" s="75">
        <v>46000</v>
      </c>
      <c r="C773" s="20" t="s">
        <v>584</v>
      </c>
      <c r="D773" s="20" t="s">
        <v>253</v>
      </c>
      <c r="G773" s="20">
        <v>0</v>
      </c>
      <c r="I773" s="191" t="s">
        <v>1448</v>
      </c>
    </row>
    <row r="774" spans="1:9">
      <c r="A774" s="20">
        <v>774</v>
      </c>
      <c r="B774" s="75">
        <v>46000</v>
      </c>
      <c r="C774" s="20" t="s">
        <v>741</v>
      </c>
      <c r="D774" s="20" t="s">
        <v>250</v>
      </c>
      <c r="G774" s="20">
        <v>0</v>
      </c>
      <c r="I774" s="191" t="s">
        <v>1449</v>
      </c>
    </row>
    <row r="775" spans="1:9">
      <c r="A775" s="20">
        <v>775</v>
      </c>
      <c r="B775" s="75">
        <v>46000</v>
      </c>
      <c r="C775" s="20" t="s">
        <v>693</v>
      </c>
      <c r="D775" s="20" t="s">
        <v>247</v>
      </c>
      <c r="G775" s="20">
        <v>0</v>
      </c>
      <c r="I775" s="191" t="s">
        <v>1450</v>
      </c>
    </row>
    <row r="776" spans="1:9">
      <c r="A776" s="20">
        <v>776</v>
      </c>
      <c r="B776" s="75">
        <v>46000</v>
      </c>
      <c r="C776" s="20" t="s">
        <v>739</v>
      </c>
      <c r="D776" s="20" t="s">
        <v>311</v>
      </c>
      <c r="G776" s="20">
        <v>0</v>
      </c>
      <c r="I776" s="191" t="s">
        <v>1451</v>
      </c>
    </row>
    <row r="777" spans="1:9">
      <c r="A777" s="20">
        <v>777</v>
      </c>
      <c r="B777" s="75">
        <v>46000</v>
      </c>
      <c r="C777" s="20" t="s">
        <v>742</v>
      </c>
      <c r="D777" s="20" t="s">
        <v>185</v>
      </c>
      <c r="G777" s="20">
        <v>1.5</v>
      </c>
      <c r="I777" s="191" t="s">
        <v>1452</v>
      </c>
    </row>
    <row r="778" spans="1:9">
      <c r="A778" s="20">
        <v>778</v>
      </c>
      <c r="B778" s="75">
        <v>46000</v>
      </c>
      <c r="C778" s="20" t="s">
        <v>737</v>
      </c>
      <c r="D778" s="20" t="s">
        <v>309</v>
      </c>
      <c r="G778" s="20">
        <v>0</v>
      </c>
      <c r="I778" s="191" t="s">
        <v>1453</v>
      </c>
    </row>
    <row r="779" spans="1:9">
      <c r="A779" s="20">
        <v>779</v>
      </c>
      <c r="B779" s="75">
        <v>46000</v>
      </c>
      <c r="C779" s="20" t="s">
        <v>736</v>
      </c>
      <c r="D779" s="20" t="s">
        <v>306</v>
      </c>
      <c r="G779" s="20">
        <v>0</v>
      </c>
      <c r="I779" s="191" t="s">
        <v>1454</v>
      </c>
    </row>
    <row r="780" spans="1:9">
      <c r="A780" s="20">
        <v>780</v>
      </c>
      <c r="B780" s="75">
        <v>46000</v>
      </c>
      <c r="C780" s="20" t="s">
        <v>237</v>
      </c>
      <c r="D780" s="20" t="s">
        <v>376</v>
      </c>
      <c r="G780" s="20">
        <v>0</v>
      </c>
      <c r="I780" s="191" t="s">
        <v>1455</v>
      </c>
    </row>
    <row r="781" spans="1:9">
      <c r="A781" s="20">
        <v>781</v>
      </c>
      <c r="B781" s="75">
        <v>46000</v>
      </c>
      <c r="C781" s="20" t="s">
        <v>734</v>
      </c>
      <c r="D781" s="20" t="s">
        <v>319</v>
      </c>
      <c r="G781" s="20">
        <v>0</v>
      </c>
      <c r="I781" s="191" t="s">
        <v>1456</v>
      </c>
    </row>
    <row r="782" spans="1:9">
      <c r="A782" s="20">
        <v>782</v>
      </c>
      <c r="B782" s="75">
        <v>46000</v>
      </c>
      <c r="C782" s="20" t="s">
        <v>681</v>
      </c>
      <c r="D782" s="20" t="s">
        <v>201</v>
      </c>
      <c r="G782" s="20">
        <v>0</v>
      </c>
      <c r="H782" s="20" t="s">
        <v>1457</v>
      </c>
      <c r="I782" s="191" t="s">
        <v>1458</v>
      </c>
    </row>
    <row r="783" spans="1:9">
      <c r="A783" s="20">
        <v>783</v>
      </c>
      <c r="B783" s="75">
        <v>46000</v>
      </c>
      <c r="C783" s="20" t="s">
        <v>274</v>
      </c>
      <c r="D783" s="20" t="s">
        <v>201</v>
      </c>
      <c r="G783" s="20">
        <v>0.71</v>
      </c>
      <c r="I783" s="191" t="s">
        <v>1459</v>
      </c>
    </row>
    <row r="784" spans="1:9">
      <c r="A784" s="20">
        <v>784</v>
      </c>
      <c r="B784" s="75">
        <v>46000</v>
      </c>
      <c r="C784" s="20" t="s">
        <v>744</v>
      </c>
      <c r="D784" s="20" t="s">
        <v>250</v>
      </c>
      <c r="G784" s="20">
        <v>0.91366666666666674</v>
      </c>
      <c r="I784" s="191" t="s">
        <v>1460</v>
      </c>
    </row>
    <row r="785" spans="1:9">
      <c r="A785" s="20">
        <v>785</v>
      </c>
      <c r="B785" s="75">
        <v>46000</v>
      </c>
      <c r="C785" s="20" t="s">
        <v>292</v>
      </c>
      <c r="D785" s="20" t="s">
        <v>247</v>
      </c>
      <c r="G785" s="20">
        <v>0.91366666666666674</v>
      </c>
      <c r="I785" s="191" t="s">
        <v>1461</v>
      </c>
    </row>
    <row r="786" spans="1:9">
      <c r="A786" s="20">
        <v>786</v>
      </c>
      <c r="B786" s="75">
        <v>46000</v>
      </c>
      <c r="C786" s="20" t="s">
        <v>528</v>
      </c>
      <c r="D786" s="20" t="s">
        <v>311</v>
      </c>
      <c r="G786" s="20">
        <v>0.91366666666666674</v>
      </c>
      <c r="I786" s="191" t="s">
        <v>1462</v>
      </c>
    </row>
    <row r="787" spans="1:9">
      <c r="A787" s="20">
        <v>787</v>
      </c>
      <c r="B787" s="75">
        <v>46000</v>
      </c>
      <c r="C787" s="20" t="s">
        <v>745</v>
      </c>
      <c r="D787" s="20" t="s">
        <v>253</v>
      </c>
      <c r="G787" s="20">
        <v>1</v>
      </c>
      <c r="I787" s="191" t="s">
        <v>1463</v>
      </c>
    </row>
    <row r="788" spans="1:9">
      <c r="A788" s="20">
        <v>788</v>
      </c>
      <c r="B788" s="75">
        <v>46000</v>
      </c>
      <c r="C788" s="20" t="s">
        <v>196</v>
      </c>
      <c r="D788" s="20" t="s">
        <v>204</v>
      </c>
      <c r="G788" s="20">
        <v>0.625</v>
      </c>
      <c r="I788" s="191" t="s">
        <v>1464</v>
      </c>
    </row>
    <row r="789" spans="1:9">
      <c r="A789" s="20">
        <v>789</v>
      </c>
      <c r="B789" s="75">
        <v>46000</v>
      </c>
      <c r="C789" s="20" t="s">
        <v>203</v>
      </c>
      <c r="D789" s="20" t="s">
        <v>195</v>
      </c>
      <c r="G789" s="20">
        <v>0</v>
      </c>
      <c r="I789" s="191" t="s">
        <v>1465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80" activePane="bottomRight" state="frozen"/>
      <selection pane="bottomRight" activeCell="Q918" sqref="Q918"/>
      <selection pane="bottomLeft" activeCell="A3" sqref="A3"/>
      <selection pane="topRight" activeCell="D1" sqref="D1"/>
    </sheetView>
  </sheetViews>
  <sheetFormatPr defaultColWidth="8.85546875" defaultRowHeight="14.25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>
      <c r="A1" s="612" t="s">
        <v>114</v>
      </c>
      <c r="B1" s="612" t="s">
        <v>73</v>
      </c>
      <c r="C1" s="92"/>
      <c r="D1" s="639" t="s">
        <v>1466</v>
      </c>
      <c r="E1" s="641"/>
      <c r="F1" s="639" t="s">
        <v>1467</v>
      </c>
      <c r="G1" s="641"/>
      <c r="H1" s="639" t="s">
        <v>1468</v>
      </c>
      <c r="I1" s="641"/>
      <c r="J1" s="639" t="s">
        <v>1469</v>
      </c>
      <c r="K1" s="641"/>
      <c r="L1" s="639" t="s">
        <v>37</v>
      </c>
      <c r="M1" s="639"/>
      <c r="N1" s="639"/>
      <c r="O1" s="640"/>
      <c r="P1" s="635" t="s">
        <v>1470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1471</v>
      </c>
      <c r="AT1" s="410" t="s">
        <v>40</v>
      </c>
      <c r="AU1" s="410" t="s">
        <v>41</v>
      </c>
      <c r="AV1" s="410" t="s">
        <v>1472</v>
      </c>
    </row>
    <row r="2" spans="1:48" ht="14.65" customHeight="1" thickBot="1">
      <c r="A2" s="612"/>
      <c r="B2" s="612"/>
      <c r="C2" s="93" t="s">
        <v>1473</v>
      </c>
      <c r="D2" s="635"/>
      <c r="E2" s="636"/>
      <c r="F2" s="635"/>
      <c r="G2" s="636"/>
      <c r="H2" s="635"/>
      <c r="I2" s="636"/>
      <c r="J2" s="635"/>
      <c r="K2" s="636"/>
      <c r="L2" s="635" t="s">
        <v>1474</v>
      </c>
      <c r="M2" s="635"/>
      <c r="N2" s="635" t="s">
        <v>120</v>
      </c>
      <c r="O2" s="638"/>
      <c r="P2" s="635" t="s">
        <v>1475</v>
      </c>
      <c r="Q2" s="635"/>
      <c r="R2" s="635" t="s">
        <v>1476</v>
      </c>
      <c r="S2" s="635"/>
      <c r="T2" s="635" t="s">
        <v>1477</v>
      </c>
      <c r="U2" s="635"/>
      <c r="V2" s="635" t="s">
        <v>1478</v>
      </c>
      <c r="W2" s="635"/>
      <c r="X2" s="635" t="s">
        <v>1479</v>
      </c>
      <c r="Y2" s="635"/>
      <c r="Z2" s="635" t="s">
        <v>122</v>
      </c>
      <c r="AA2" s="635"/>
      <c r="AB2" s="635" t="s">
        <v>1480</v>
      </c>
      <c r="AC2" s="635"/>
      <c r="AD2" s="635" t="s">
        <v>123</v>
      </c>
      <c r="AE2" s="635"/>
      <c r="AF2" s="635" t="s">
        <v>1481</v>
      </c>
      <c r="AG2" s="638"/>
      <c r="AH2" s="635" t="s">
        <v>1482</v>
      </c>
      <c r="AI2" s="635"/>
      <c r="AJ2" s="635" t="s">
        <v>1483</v>
      </c>
      <c r="AK2" s="638"/>
      <c r="AL2" s="635" t="s">
        <v>1484</v>
      </c>
      <c r="AM2" s="636"/>
      <c r="AN2" s="635" t="s">
        <v>1485</v>
      </c>
      <c r="AO2" s="636"/>
      <c r="AP2" s="635" t="s">
        <v>1486</v>
      </c>
      <c r="AQ2" s="636"/>
      <c r="AS2" s="410" t="s">
        <v>1487</v>
      </c>
      <c r="AT2" s="410" t="s">
        <v>1488</v>
      </c>
      <c r="AU2" s="410" t="s">
        <v>1488</v>
      </c>
      <c r="AV2" s="412" t="s">
        <v>1489</v>
      </c>
    </row>
    <row r="3" spans="1:48" ht="15" customHeight="1" thickBot="1">
      <c r="A3" s="612"/>
      <c r="B3" s="612"/>
      <c r="C3" s="93" t="s">
        <v>1490</v>
      </c>
      <c r="D3" s="82" t="s">
        <v>1491</v>
      </c>
      <c r="E3" s="99" t="s">
        <v>1492</v>
      </c>
      <c r="F3" s="82" t="s">
        <v>1491</v>
      </c>
      <c r="G3" s="99" t="s">
        <v>1492</v>
      </c>
      <c r="H3" s="99"/>
      <c r="I3" s="99"/>
      <c r="J3" s="99"/>
      <c r="K3" s="99"/>
      <c r="L3" s="82" t="s">
        <v>1491</v>
      </c>
      <c r="M3" s="82" t="s">
        <v>1492</v>
      </c>
      <c r="N3" s="82" t="s">
        <v>1491</v>
      </c>
      <c r="O3" s="99" t="s">
        <v>1492</v>
      </c>
      <c r="P3" s="82" t="s">
        <v>1491</v>
      </c>
      <c r="Q3" s="82" t="s">
        <v>1492</v>
      </c>
      <c r="R3" s="82" t="s">
        <v>1491</v>
      </c>
      <c r="S3" s="82" t="s">
        <v>1492</v>
      </c>
      <c r="T3" s="82" t="s">
        <v>1491</v>
      </c>
      <c r="U3" s="82" t="s">
        <v>1492</v>
      </c>
      <c r="V3" s="82" t="s">
        <v>1491</v>
      </c>
      <c r="W3" s="82" t="s">
        <v>1492</v>
      </c>
      <c r="X3" s="82" t="s">
        <v>1491</v>
      </c>
      <c r="Y3" s="82" t="s">
        <v>1492</v>
      </c>
      <c r="Z3" s="82" t="s">
        <v>1491</v>
      </c>
      <c r="AA3" s="82" t="s">
        <v>1492</v>
      </c>
      <c r="AB3" s="82" t="s">
        <v>1491</v>
      </c>
      <c r="AC3" s="82" t="s">
        <v>1492</v>
      </c>
      <c r="AD3" s="82" t="s">
        <v>1491</v>
      </c>
      <c r="AE3" s="82" t="s">
        <v>1492</v>
      </c>
      <c r="AF3" s="82" t="s">
        <v>1491</v>
      </c>
      <c r="AG3" s="99" t="s">
        <v>1492</v>
      </c>
      <c r="AH3" s="258" t="s">
        <v>1491</v>
      </c>
      <c r="AI3" s="99" t="s">
        <v>1492</v>
      </c>
      <c r="AJ3" s="82" t="s">
        <v>1491</v>
      </c>
      <c r="AK3" s="99" t="s">
        <v>1492</v>
      </c>
      <c r="AL3" s="321" t="s">
        <v>1491</v>
      </c>
      <c r="AM3" s="320" t="s">
        <v>1492</v>
      </c>
      <c r="AN3" s="321" t="s">
        <v>1491</v>
      </c>
      <c r="AO3" s="320" t="s">
        <v>1492</v>
      </c>
      <c r="AP3" s="321" t="s">
        <v>1491</v>
      </c>
      <c r="AQ3" s="320" t="s">
        <v>1492</v>
      </c>
    </row>
    <row r="4" spans="1:48" ht="15" hidden="1" customHeight="1" thickBot="1">
      <c r="A4" s="86">
        <v>45566</v>
      </c>
      <c r="B4" s="86" t="s">
        <v>1493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>
      <c r="A5" s="86">
        <v>45566</v>
      </c>
      <c r="B5" s="86" t="s">
        <v>1494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>
      <c r="A7" s="86">
        <f>A4+1</f>
        <v>45567</v>
      </c>
      <c r="B7" s="86" t="s">
        <v>1493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>
      <c r="A8" s="86">
        <f>A5+1</f>
        <v>45567</v>
      </c>
      <c r="B8" s="86" t="s">
        <v>1494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>
      <c r="A10" s="86">
        <f>A7+1</f>
        <v>45568</v>
      </c>
      <c r="B10" s="86" t="s">
        <v>1493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>
      <c r="A11" s="86">
        <f>A8+1</f>
        <v>45568</v>
      </c>
      <c r="B11" s="86" t="s">
        <v>1494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>
      <c r="A13" s="86">
        <f>A10+1</f>
        <v>45569</v>
      </c>
      <c r="B13" s="86" t="s">
        <v>1493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>
      <c r="A14" s="86">
        <f>A11+1</f>
        <v>45569</v>
      </c>
      <c r="B14" s="86" t="s">
        <v>1494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>
      <c r="A16" s="157">
        <v>45292</v>
      </c>
      <c r="B16" s="157" t="s">
        <v>1493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>
      <c r="A17" s="157" t="s">
        <v>1495</v>
      </c>
      <c r="B17" s="157" t="s">
        <v>1493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>
      <c r="A18" s="364" t="s">
        <v>1496</v>
      </c>
      <c r="B18" s="364" t="s">
        <v>1493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>
      <c r="A19" s="369">
        <f>A13+1</f>
        <v>45570</v>
      </c>
      <c r="B19" s="370" t="s">
        <v>1493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>
      <c r="A20" s="376">
        <f>A14+1</f>
        <v>45570</v>
      </c>
      <c r="B20" s="86" t="s">
        <v>1494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>
      <c r="A21" s="376">
        <f t="shared" ref="A21:A60" si="1">A19+1</f>
        <v>45571</v>
      </c>
      <c r="B21" s="86" t="s">
        <v>1493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>
      <c r="A22" s="376">
        <f t="shared" si="1"/>
        <v>45571</v>
      </c>
      <c r="B22" s="86" t="s">
        <v>1494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>
      <c r="A23" s="376">
        <f t="shared" si="1"/>
        <v>45572</v>
      </c>
      <c r="B23" s="86" t="s">
        <v>1493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>
      <c r="A24" s="376">
        <f t="shared" si="1"/>
        <v>45572</v>
      </c>
      <c r="B24" s="86" t="s">
        <v>1494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>
      <c r="A25" s="376">
        <f t="shared" si="1"/>
        <v>45573</v>
      </c>
      <c r="B25" s="86" t="s">
        <v>1493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>
      <c r="A26" s="376">
        <f t="shared" si="1"/>
        <v>45573</v>
      </c>
      <c r="B26" s="86" t="s">
        <v>1494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>
      <c r="A27" s="376">
        <f t="shared" si="1"/>
        <v>45574</v>
      </c>
      <c r="B27" s="86" t="s">
        <v>1493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>
      <c r="A28" s="376">
        <f t="shared" si="1"/>
        <v>45574</v>
      </c>
      <c r="B28" s="86" t="s">
        <v>1494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>
      <c r="A29" s="376">
        <f t="shared" si="1"/>
        <v>45575</v>
      </c>
      <c r="B29" s="86" t="s">
        <v>1493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>
      <c r="A30" s="376">
        <f t="shared" si="1"/>
        <v>45575</v>
      </c>
      <c r="B30" s="86" t="s">
        <v>1494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>
      <c r="A31" s="376">
        <f t="shared" si="1"/>
        <v>45576</v>
      </c>
      <c r="B31" s="86" t="s">
        <v>1493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>
      <c r="A32" s="376">
        <f t="shared" si="1"/>
        <v>45576</v>
      </c>
      <c r="B32" s="86" t="s">
        <v>1494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>
      <c r="A33" s="376">
        <f t="shared" si="1"/>
        <v>45577</v>
      </c>
      <c r="B33" s="86" t="s">
        <v>1493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>
      <c r="A34" s="376">
        <f t="shared" si="1"/>
        <v>45577</v>
      </c>
      <c r="B34" s="86" t="s">
        <v>1494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>
      <c r="A35" s="376">
        <f t="shared" si="1"/>
        <v>45578</v>
      </c>
      <c r="B35" s="86" t="s">
        <v>1493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>
      <c r="A36" s="376">
        <f t="shared" si="1"/>
        <v>45578</v>
      </c>
      <c r="B36" s="86" t="s">
        <v>1494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>
      <c r="A37" s="376">
        <f t="shared" si="1"/>
        <v>45579</v>
      </c>
      <c r="B37" s="86" t="s">
        <v>1493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>
      <c r="A38" s="376">
        <f t="shared" si="1"/>
        <v>45579</v>
      </c>
      <c r="B38" s="86" t="s">
        <v>1494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>
      <c r="A39" s="376">
        <f t="shared" si="1"/>
        <v>45580</v>
      </c>
      <c r="B39" s="86" t="s">
        <v>1493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>
      <c r="A40" s="376">
        <f t="shared" si="1"/>
        <v>45580</v>
      </c>
      <c r="B40" s="86" t="s">
        <v>1494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>
      <c r="A41" s="376">
        <f t="shared" si="1"/>
        <v>45581</v>
      </c>
      <c r="B41" s="86" t="s">
        <v>1493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>
      <c r="A42" s="376">
        <f t="shared" si="1"/>
        <v>45581</v>
      </c>
      <c r="B42" s="86" t="s">
        <v>1494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>
      <c r="A43" s="376">
        <f t="shared" si="1"/>
        <v>45582</v>
      </c>
      <c r="B43" s="86" t="s">
        <v>1493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>
      <c r="A44" s="376">
        <f t="shared" si="1"/>
        <v>45582</v>
      </c>
      <c r="B44" s="86" t="s">
        <v>1494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>
      <c r="A45" s="376">
        <f t="shared" si="1"/>
        <v>45583</v>
      </c>
      <c r="B45" s="86" t="s">
        <v>1493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>
      <c r="A46" s="376">
        <f t="shared" si="1"/>
        <v>45583</v>
      </c>
      <c r="B46" s="86" t="s">
        <v>1494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>
      <c r="A47" s="376">
        <f t="shared" si="1"/>
        <v>45584</v>
      </c>
      <c r="B47" s="86" t="s">
        <v>1493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>
      <c r="A48" s="376">
        <f t="shared" si="1"/>
        <v>45584</v>
      </c>
      <c r="B48" s="86" t="s">
        <v>1494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>
      <c r="A49" s="376">
        <f t="shared" si="1"/>
        <v>45585</v>
      </c>
      <c r="B49" s="86" t="s">
        <v>1493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>
      <c r="A50" s="376">
        <f t="shared" si="1"/>
        <v>45585</v>
      </c>
      <c r="B50" s="86" t="s">
        <v>1494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>
      <c r="A51" s="376">
        <f t="shared" si="1"/>
        <v>45586</v>
      </c>
      <c r="B51" s="86" t="s">
        <v>1493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>
      <c r="A52" s="376">
        <f t="shared" si="1"/>
        <v>45586</v>
      </c>
      <c r="B52" s="86" t="s">
        <v>1494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>
      <c r="A53" s="376">
        <f t="shared" si="1"/>
        <v>45587</v>
      </c>
      <c r="B53" s="86" t="s">
        <v>1493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>
      <c r="A54" s="376">
        <f t="shared" si="1"/>
        <v>45587</v>
      </c>
      <c r="B54" s="86" t="s">
        <v>1494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>
      <c r="A55" s="376">
        <f t="shared" si="1"/>
        <v>45588</v>
      </c>
      <c r="B55" s="86" t="s">
        <v>1493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>
      <c r="A56" s="376">
        <f t="shared" si="1"/>
        <v>45588</v>
      </c>
      <c r="B56" s="86" t="s">
        <v>1494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>
      <c r="A57" s="376">
        <f t="shared" si="1"/>
        <v>45589</v>
      </c>
      <c r="B57" s="86" t="s">
        <v>1493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>
      <c r="A58" s="376">
        <f t="shared" si="1"/>
        <v>45589</v>
      </c>
      <c r="B58" s="86" t="s">
        <v>1494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>
      <c r="A59" s="376">
        <f t="shared" si="1"/>
        <v>45590</v>
      </c>
      <c r="B59" s="86" t="s">
        <v>1493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>
      <c r="A60" s="382">
        <f t="shared" si="1"/>
        <v>45590</v>
      </c>
      <c r="B60" s="383" t="s">
        <v>1494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>
      <c r="A62" s="369">
        <f>A59+1</f>
        <v>45591</v>
      </c>
      <c r="B62" s="370" t="s">
        <v>1493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>
      <c r="A63" s="376">
        <f>A60+1</f>
        <v>45591</v>
      </c>
      <c r="B63" s="86" t="s">
        <v>1494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>
      <c r="A64" s="376">
        <f t="shared" ref="A64:A95" si="3">A62+1</f>
        <v>45592</v>
      </c>
      <c r="B64" s="86" t="s">
        <v>1493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>
      <c r="A65" s="376">
        <f t="shared" si="3"/>
        <v>45592</v>
      </c>
      <c r="B65" s="86" t="s">
        <v>1494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>
      <c r="A66" s="376">
        <f t="shared" si="3"/>
        <v>45593</v>
      </c>
      <c r="B66" s="86" t="s">
        <v>1493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>
      <c r="A67" s="376">
        <f t="shared" si="3"/>
        <v>45593</v>
      </c>
      <c r="B67" s="86" t="s">
        <v>1494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>
      <c r="A68" s="376">
        <f t="shared" si="3"/>
        <v>45594</v>
      </c>
      <c r="B68" s="86" t="s">
        <v>1493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>
      <c r="A69" s="376">
        <f t="shared" si="3"/>
        <v>45594</v>
      </c>
      <c r="B69" s="86" t="s">
        <v>1494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>
      <c r="A70" s="376">
        <f t="shared" si="3"/>
        <v>45595</v>
      </c>
      <c r="B70" s="86" t="s">
        <v>1493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>
      <c r="A71" s="376">
        <f t="shared" si="3"/>
        <v>45595</v>
      </c>
      <c r="B71" s="86" t="s">
        <v>1494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>
      <c r="A72" s="376">
        <f t="shared" si="3"/>
        <v>45596</v>
      </c>
      <c r="B72" s="86" t="s">
        <v>1493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>
      <c r="A73" s="376">
        <f t="shared" si="3"/>
        <v>45596</v>
      </c>
      <c r="B73" s="86" t="s">
        <v>1494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>
      <c r="A74" s="376">
        <f t="shared" si="3"/>
        <v>45597</v>
      </c>
      <c r="B74" s="86" t="s">
        <v>1493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>
      <c r="A75" s="376">
        <f t="shared" si="3"/>
        <v>45597</v>
      </c>
      <c r="B75" s="86" t="s">
        <v>1494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>
      <c r="A76" s="376">
        <f t="shared" si="3"/>
        <v>45598</v>
      </c>
      <c r="B76" s="86" t="s">
        <v>1493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>
      <c r="A77" s="376">
        <f t="shared" si="3"/>
        <v>45598</v>
      </c>
      <c r="B77" s="86" t="s">
        <v>1494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>
      <c r="A78" s="376">
        <f t="shared" si="3"/>
        <v>45599</v>
      </c>
      <c r="B78" s="86" t="s">
        <v>1493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>
      <c r="A79" s="376">
        <f t="shared" si="3"/>
        <v>45599</v>
      </c>
      <c r="B79" s="86" t="s">
        <v>1494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>
      <c r="A80" s="376">
        <f t="shared" si="3"/>
        <v>45600</v>
      </c>
      <c r="B80" s="86" t="s">
        <v>1493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>
      <c r="A81" s="376">
        <f t="shared" si="3"/>
        <v>45600</v>
      </c>
      <c r="B81" s="86" t="s">
        <v>1494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>
      <c r="A82" s="376">
        <f t="shared" si="3"/>
        <v>45601</v>
      </c>
      <c r="B82" s="86" t="s">
        <v>1493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>
      <c r="A83" s="376">
        <f t="shared" si="3"/>
        <v>45601</v>
      </c>
      <c r="B83" s="86" t="s">
        <v>1494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>
      <c r="A84" s="376">
        <f t="shared" si="3"/>
        <v>45602</v>
      </c>
      <c r="B84" s="86" t="s">
        <v>1493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>
      <c r="A85" s="376">
        <f t="shared" si="3"/>
        <v>45602</v>
      </c>
      <c r="B85" s="86" t="s">
        <v>1494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>
      <c r="A86" s="376">
        <f t="shared" si="3"/>
        <v>45603</v>
      </c>
      <c r="B86" s="86" t="s">
        <v>1493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>
      <c r="A87" s="376">
        <f t="shared" si="3"/>
        <v>45603</v>
      </c>
      <c r="B87" s="86" t="s">
        <v>1494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>
      <c r="A88" s="376">
        <f t="shared" si="3"/>
        <v>45604</v>
      </c>
      <c r="B88" s="86" t="s">
        <v>1493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>
      <c r="A89" s="376">
        <f t="shared" si="3"/>
        <v>45604</v>
      </c>
      <c r="B89" s="86" t="s">
        <v>1494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>
      <c r="A90" s="376">
        <f t="shared" si="3"/>
        <v>45605</v>
      </c>
      <c r="B90" s="86" t="s">
        <v>1493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>
      <c r="A91" s="376">
        <f t="shared" si="3"/>
        <v>45605</v>
      </c>
      <c r="B91" s="86" t="s">
        <v>1494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>
      <c r="A92" s="376">
        <f t="shared" si="3"/>
        <v>45606</v>
      </c>
      <c r="B92" s="86" t="s">
        <v>1493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>
      <c r="A93" s="376">
        <f t="shared" si="3"/>
        <v>45606</v>
      </c>
      <c r="B93" s="86" t="s">
        <v>1494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>
      <c r="A94" s="376">
        <f t="shared" si="3"/>
        <v>45607</v>
      </c>
      <c r="B94" s="86" t="s">
        <v>1493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>
      <c r="A95" s="376">
        <f t="shared" si="3"/>
        <v>45607</v>
      </c>
      <c r="B95" s="86" t="s">
        <v>1494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>
      <c r="A96" s="376">
        <f t="shared" ref="A96:A123" si="5">A94+1</f>
        <v>45608</v>
      </c>
      <c r="B96" s="86" t="s">
        <v>1493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>
      <c r="A97" s="376">
        <f t="shared" si="5"/>
        <v>45608</v>
      </c>
      <c r="B97" s="86" t="s">
        <v>1494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>
      <c r="A98" s="376">
        <f t="shared" si="5"/>
        <v>45609</v>
      </c>
      <c r="B98" s="86" t="s">
        <v>1493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>
      <c r="A99" s="376">
        <f t="shared" si="5"/>
        <v>45609</v>
      </c>
      <c r="B99" s="86" t="s">
        <v>1494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>
      <c r="A100" s="376">
        <f t="shared" si="5"/>
        <v>45610</v>
      </c>
      <c r="B100" s="86" t="s">
        <v>1493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>
      <c r="A101" s="376">
        <f t="shared" si="5"/>
        <v>45610</v>
      </c>
      <c r="B101" s="86" t="s">
        <v>1494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>
      <c r="A102" s="376">
        <f t="shared" si="5"/>
        <v>45611</v>
      </c>
      <c r="B102" s="86" t="s">
        <v>1493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>
      <c r="A103" s="376">
        <f t="shared" si="5"/>
        <v>45611</v>
      </c>
      <c r="B103" s="86" t="s">
        <v>1494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>
      <c r="A104" s="376">
        <f t="shared" si="5"/>
        <v>45612</v>
      </c>
      <c r="B104" s="86" t="s">
        <v>1493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>
      <c r="A105" s="376">
        <f t="shared" si="5"/>
        <v>45612</v>
      </c>
      <c r="B105" s="86" t="s">
        <v>1494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>
      <c r="A106" s="376">
        <f t="shared" si="5"/>
        <v>45613</v>
      </c>
      <c r="B106" s="86" t="s">
        <v>1493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>
      <c r="A107" s="376">
        <f t="shared" si="5"/>
        <v>45613</v>
      </c>
      <c r="B107" s="86" t="s">
        <v>1494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>
      <c r="A108" s="376">
        <f t="shared" si="5"/>
        <v>45614</v>
      </c>
      <c r="B108" s="86" t="s">
        <v>1493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>
      <c r="A109" s="376">
        <f t="shared" si="5"/>
        <v>45614</v>
      </c>
      <c r="B109" s="86" t="s">
        <v>1494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>
      <c r="A110" s="376">
        <f t="shared" si="5"/>
        <v>45615</v>
      </c>
      <c r="B110" s="86" t="s">
        <v>1493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>
      <c r="A111" s="376">
        <f t="shared" si="5"/>
        <v>45615</v>
      </c>
      <c r="B111" s="86" t="s">
        <v>1494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>
      <c r="A112" s="376">
        <f t="shared" si="5"/>
        <v>45616</v>
      </c>
      <c r="B112" s="86" t="s">
        <v>1493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>
      <c r="A113" s="376">
        <f t="shared" si="5"/>
        <v>45616</v>
      </c>
      <c r="B113" s="86" t="s">
        <v>1494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>
      <c r="A114" s="376">
        <f t="shared" si="5"/>
        <v>45617</v>
      </c>
      <c r="B114" s="86" t="s">
        <v>1493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>
      <c r="A115" s="376">
        <f t="shared" si="5"/>
        <v>45617</v>
      </c>
      <c r="B115" s="86" t="s">
        <v>1494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>
      <c r="A116" s="376">
        <f t="shared" si="5"/>
        <v>45618</v>
      </c>
      <c r="B116" s="86" t="s">
        <v>1493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>
      <c r="A117" s="376">
        <f t="shared" si="5"/>
        <v>45618</v>
      </c>
      <c r="B117" s="86" t="s">
        <v>1494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>
      <c r="A118" s="376">
        <f t="shared" si="5"/>
        <v>45619</v>
      </c>
      <c r="B118" s="86" t="s">
        <v>1493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>
      <c r="A119" s="376">
        <f t="shared" si="5"/>
        <v>45619</v>
      </c>
      <c r="B119" s="86" t="s">
        <v>1494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>
      <c r="A120" s="376">
        <f t="shared" si="5"/>
        <v>45620</v>
      </c>
      <c r="B120" s="86" t="s">
        <v>1493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>
      <c r="A121" s="376">
        <f t="shared" si="5"/>
        <v>45620</v>
      </c>
      <c r="B121" s="86" t="s">
        <v>1494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>
      <c r="A122" s="376">
        <f t="shared" si="5"/>
        <v>45621</v>
      </c>
      <c r="B122" s="86" t="s">
        <v>1493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>
      <c r="A123" s="382">
        <f t="shared" si="5"/>
        <v>45621</v>
      </c>
      <c r="B123" s="383" t="s">
        <v>1494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>
      <c r="A125" s="369">
        <f>A122+1</f>
        <v>45622</v>
      </c>
      <c r="B125" s="370" t="s">
        <v>1493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>
      <c r="A126" s="376">
        <f>A123+1</f>
        <v>45622</v>
      </c>
      <c r="B126" s="86" t="s">
        <v>1494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>
      <c r="A127" s="376">
        <f t="shared" ref="A127:A158" si="7">A125+1</f>
        <v>45623</v>
      </c>
      <c r="B127" s="86" t="s">
        <v>1493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>
      <c r="A128" s="376">
        <f t="shared" si="7"/>
        <v>45623</v>
      </c>
      <c r="B128" s="86" t="s">
        <v>1494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>
      <c r="A129" s="376">
        <f t="shared" si="7"/>
        <v>45624</v>
      </c>
      <c r="B129" s="86" t="s">
        <v>1493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>
      <c r="A130" s="376">
        <f t="shared" si="7"/>
        <v>45624</v>
      </c>
      <c r="B130" s="86" t="s">
        <v>1494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>
      <c r="A131" s="376">
        <f t="shared" si="7"/>
        <v>45625</v>
      </c>
      <c r="B131" s="86" t="s">
        <v>1493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>
      <c r="A132" s="376">
        <f t="shared" si="7"/>
        <v>45625</v>
      </c>
      <c r="B132" s="86" t="s">
        <v>1494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>
      <c r="A133" s="376">
        <f t="shared" si="7"/>
        <v>45626</v>
      </c>
      <c r="B133" s="86" t="s">
        <v>1493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>
      <c r="A134" s="376">
        <f t="shared" si="7"/>
        <v>45626</v>
      </c>
      <c r="B134" s="86" t="s">
        <v>1494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>
      <c r="A135" s="376">
        <f t="shared" si="7"/>
        <v>45627</v>
      </c>
      <c r="B135" s="86" t="s">
        <v>1493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>
      <c r="A136" s="376">
        <f t="shared" si="7"/>
        <v>45627</v>
      </c>
      <c r="B136" s="86" t="s">
        <v>1494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>
      <c r="A137" s="376">
        <f t="shared" si="7"/>
        <v>45628</v>
      </c>
      <c r="B137" s="86" t="s">
        <v>1493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>
      <c r="A138" s="376">
        <f t="shared" si="7"/>
        <v>45628</v>
      </c>
      <c r="B138" s="86" t="s">
        <v>1494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>
      <c r="A139" s="376">
        <f t="shared" si="7"/>
        <v>45629</v>
      </c>
      <c r="B139" s="86" t="s">
        <v>1493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>
      <c r="A140" s="376">
        <f t="shared" si="7"/>
        <v>45629</v>
      </c>
      <c r="B140" s="86" t="s">
        <v>1494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>
      <c r="A141" s="376">
        <f t="shared" si="7"/>
        <v>45630</v>
      </c>
      <c r="B141" s="86" t="s">
        <v>1493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>
      <c r="A142" s="376">
        <f t="shared" si="7"/>
        <v>45630</v>
      </c>
      <c r="B142" s="86" t="s">
        <v>1494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>
      <c r="A143" s="376">
        <f t="shared" si="7"/>
        <v>45631</v>
      </c>
      <c r="B143" s="86" t="s">
        <v>1493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>
      <c r="A144" s="376">
        <f t="shared" si="7"/>
        <v>45631</v>
      </c>
      <c r="B144" s="86" t="s">
        <v>1494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>
      <c r="A145" s="376">
        <f t="shared" si="7"/>
        <v>45632</v>
      </c>
      <c r="B145" s="86" t="s">
        <v>1493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>
      <c r="A146" s="376">
        <f t="shared" si="7"/>
        <v>45632</v>
      </c>
      <c r="B146" s="86" t="s">
        <v>1494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>
      <c r="A147" s="376">
        <f t="shared" si="7"/>
        <v>45633</v>
      </c>
      <c r="B147" s="86" t="s">
        <v>1493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>
      <c r="A148" s="376">
        <f t="shared" si="7"/>
        <v>45633</v>
      </c>
      <c r="B148" s="86" t="s">
        <v>1494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>
      <c r="A149" s="376">
        <f t="shared" si="7"/>
        <v>45634</v>
      </c>
      <c r="B149" s="86" t="s">
        <v>1493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>
      <c r="A150" s="376">
        <f t="shared" si="7"/>
        <v>45634</v>
      </c>
      <c r="B150" s="86" t="s">
        <v>1494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>
      <c r="A151" s="376">
        <f t="shared" si="7"/>
        <v>45635</v>
      </c>
      <c r="B151" s="86" t="s">
        <v>1493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>
      <c r="A152" s="376">
        <f t="shared" si="7"/>
        <v>45635</v>
      </c>
      <c r="B152" s="86" t="s">
        <v>1494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>
      <c r="A153" s="376">
        <f t="shared" si="7"/>
        <v>45636</v>
      </c>
      <c r="B153" s="86" t="s">
        <v>1493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>
      <c r="A154" s="376">
        <f t="shared" si="7"/>
        <v>45636</v>
      </c>
      <c r="B154" s="86" t="s">
        <v>1494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>
      <c r="A155" s="376">
        <f t="shared" si="7"/>
        <v>45637</v>
      </c>
      <c r="B155" s="86" t="s">
        <v>1493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>
      <c r="A156" s="376">
        <f t="shared" si="7"/>
        <v>45637</v>
      </c>
      <c r="B156" s="86" t="s">
        <v>1494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>
      <c r="A157" s="376">
        <f t="shared" si="7"/>
        <v>45638</v>
      </c>
      <c r="B157" s="86" t="s">
        <v>1493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>
      <c r="A158" s="376">
        <f t="shared" si="7"/>
        <v>45638</v>
      </c>
      <c r="B158" s="86" t="s">
        <v>1494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>
      <c r="A159" s="376">
        <f t="shared" ref="A159:A184" si="9">A157+1</f>
        <v>45639</v>
      </c>
      <c r="B159" s="86" t="s">
        <v>1493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>
      <c r="A160" s="376">
        <f t="shared" si="9"/>
        <v>45639</v>
      </c>
      <c r="B160" s="86" t="s">
        <v>1494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>
      <c r="A161" s="376">
        <f t="shared" si="9"/>
        <v>45640</v>
      </c>
      <c r="B161" s="86" t="s">
        <v>1493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>
      <c r="A162" s="376">
        <f t="shared" si="9"/>
        <v>45640</v>
      </c>
      <c r="B162" s="86" t="s">
        <v>1494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>
      <c r="A163" s="376">
        <f t="shared" si="9"/>
        <v>45641</v>
      </c>
      <c r="B163" s="86" t="s">
        <v>1493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>
      <c r="A164" s="376">
        <f t="shared" si="9"/>
        <v>45641</v>
      </c>
      <c r="B164" s="86" t="s">
        <v>1494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>
      <c r="A165" s="376">
        <f t="shared" si="9"/>
        <v>45642</v>
      </c>
      <c r="B165" s="86" t="s">
        <v>1493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>
      <c r="A166" s="376">
        <f t="shared" si="9"/>
        <v>45642</v>
      </c>
      <c r="B166" s="86" t="s">
        <v>1494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>
      <c r="A167" s="376">
        <f t="shared" si="9"/>
        <v>45643</v>
      </c>
      <c r="B167" s="86" t="s">
        <v>1493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>
      <c r="A168" s="376">
        <f t="shared" si="9"/>
        <v>45643</v>
      </c>
      <c r="B168" s="86" t="s">
        <v>1494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>
      <c r="A169" s="376">
        <f t="shared" si="9"/>
        <v>45644</v>
      </c>
      <c r="B169" s="86" t="s">
        <v>1493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>
      <c r="A170" s="376">
        <f t="shared" si="9"/>
        <v>45644</v>
      </c>
      <c r="B170" s="86" t="s">
        <v>1494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>
      <c r="A171" s="376">
        <f t="shared" si="9"/>
        <v>45645</v>
      </c>
      <c r="B171" s="86" t="s">
        <v>1493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>
      <c r="A172" s="376">
        <f t="shared" si="9"/>
        <v>45645</v>
      </c>
      <c r="B172" s="86" t="s">
        <v>1494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>
      <c r="A173" s="376">
        <f t="shared" si="9"/>
        <v>45646</v>
      </c>
      <c r="B173" s="86" t="s">
        <v>1493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>
      <c r="A174" s="376">
        <f t="shared" si="9"/>
        <v>45646</v>
      </c>
      <c r="B174" s="86" t="s">
        <v>1494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>
      <c r="A175" s="376">
        <f t="shared" si="9"/>
        <v>45647</v>
      </c>
      <c r="B175" s="86" t="s">
        <v>1493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>
      <c r="A176" s="376">
        <f t="shared" si="9"/>
        <v>45647</v>
      </c>
      <c r="B176" s="86" t="s">
        <v>1494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>
      <c r="A177" s="376">
        <f t="shared" si="9"/>
        <v>45648</v>
      </c>
      <c r="B177" s="86" t="s">
        <v>1493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>
      <c r="A178" s="376">
        <f t="shared" si="9"/>
        <v>45648</v>
      </c>
      <c r="B178" s="86" t="s">
        <v>1494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>
      <c r="A179" s="376">
        <f t="shared" si="9"/>
        <v>45649</v>
      </c>
      <c r="B179" s="86" t="s">
        <v>1493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>
      <c r="A180" s="376">
        <f t="shared" si="9"/>
        <v>45649</v>
      </c>
      <c r="B180" s="86" t="s">
        <v>1494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>
      <c r="A181" s="376">
        <f t="shared" si="9"/>
        <v>45650</v>
      </c>
      <c r="B181" s="86" t="s">
        <v>1493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>
      <c r="A182" s="376">
        <f t="shared" si="9"/>
        <v>45650</v>
      </c>
      <c r="B182" s="86" t="s">
        <v>1494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>
      <c r="A183" s="376">
        <f t="shared" si="9"/>
        <v>45651</v>
      </c>
      <c r="B183" s="86" t="s">
        <v>1493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>
      <c r="A184" s="382">
        <f t="shared" si="9"/>
        <v>45651</v>
      </c>
      <c r="B184" s="383" t="s">
        <v>1494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>
      <c r="A186" s="369">
        <f>A183+1</f>
        <v>45652</v>
      </c>
      <c r="B186" s="370" t="s">
        <v>1493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>
      <c r="A187" s="376">
        <f>A184+1</f>
        <v>45652</v>
      </c>
      <c r="B187" s="86" t="s">
        <v>1494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>
      <c r="A188" s="376">
        <f t="shared" ref="A188:A219" si="11">A186+1</f>
        <v>45653</v>
      </c>
      <c r="B188" s="86" t="s">
        <v>1493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>
      <c r="A189" s="376">
        <f t="shared" si="11"/>
        <v>45653</v>
      </c>
      <c r="B189" s="86" t="s">
        <v>1494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>
      <c r="A190" s="376">
        <f t="shared" si="11"/>
        <v>45654</v>
      </c>
      <c r="B190" s="86" t="s">
        <v>1493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>
      <c r="A191" s="376">
        <f t="shared" si="11"/>
        <v>45654</v>
      </c>
      <c r="B191" s="86" t="s">
        <v>1494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>
      <c r="A192" s="376">
        <f t="shared" si="11"/>
        <v>45655</v>
      </c>
      <c r="B192" s="86" t="s">
        <v>1493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>
      <c r="A193" s="376">
        <f t="shared" si="11"/>
        <v>45655</v>
      </c>
      <c r="B193" s="86" t="s">
        <v>1494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>
      <c r="A194" s="376">
        <f t="shared" si="11"/>
        <v>45656</v>
      </c>
      <c r="B194" s="86" t="s">
        <v>1493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>
      <c r="A195" s="376">
        <f t="shared" si="11"/>
        <v>45656</v>
      </c>
      <c r="B195" s="86" t="s">
        <v>1494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>
      <c r="A196" s="376">
        <f t="shared" si="11"/>
        <v>45657</v>
      </c>
      <c r="B196" s="86" t="s">
        <v>1493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>
      <c r="A197" s="376">
        <f t="shared" si="11"/>
        <v>45657</v>
      </c>
      <c r="B197" s="86" t="s">
        <v>1494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>
      <c r="A198" s="376">
        <f t="shared" si="11"/>
        <v>45658</v>
      </c>
      <c r="B198" s="86" t="s">
        <v>1493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>
      <c r="A199" s="376">
        <f t="shared" si="11"/>
        <v>45658</v>
      </c>
      <c r="B199" s="86" t="s">
        <v>1494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>
      <c r="A200" s="376">
        <f t="shared" si="11"/>
        <v>45659</v>
      </c>
      <c r="B200" s="86" t="s">
        <v>1493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>
      <c r="A201" s="376">
        <f t="shared" si="11"/>
        <v>45659</v>
      </c>
      <c r="B201" s="86" t="s">
        <v>1494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>
      <c r="A202" s="376">
        <f t="shared" si="11"/>
        <v>45660</v>
      </c>
      <c r="B202" s="86" t="s">
        <v>1493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>
      <c r="A203" s="376">
        <f t="shared" si="11"/>
        <v>45660</v>
      </c>
      <c r="B203" s="86" t="s">
        <v>1494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>
      <c r="A204" s="376">
        <f t="shared" si="11"/>
        <v>45661</v>
      </c>
      <c r="B204" s="86" t="s">
        <v>1493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>
      <c r="A205" s="376">
        <f t="shared" si="11"/>
        <v>45661</v>
      </c>
      <c r="B205" s="86" t="s">
        <v>1494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>
      <c r="A206" s="376">
        <f t="shared" si="11"/>
        <v>45662</v>
      </c>
      <c r="B206" s="86" t="s">
        <v>1493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>
      <c r="A207" s="376">
        <f t="shared" si="11"/>
        <v>45662</v>
      </c>
      <c r="B207" s="86" t="s">
        <v>1494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>
      <c r="A208" s="376">
        <f t="shared" si="11"/>
        <v>45663</v>
      </c>
      <c r="B208" s="86" t="s">
        <v>1493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>
      <c r="A209" s="376">
        <f t="shared" si="11"/>
        <v>45663</v>
      </c>
      <c r="B209" s="86" t="s">
        <v>1494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>
      <c r="A210" s="376">
        <f t="shared" si="11"/>
        <v>45664</v>
      </c>
      <c r="B210" s="86" t="s">
        <v>1493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>
      <c r="A211" s="376">
        <f t="shared" si="11"/>
        <v>45664</v>
      </c>
      <c r="B211" s="86" t="s">
        <v>1494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>
      <c r="A212" s="376">
        <f t="shared" si="11"/>
        <v>45665</v>
      </c>
      <c r="B212" s="86" t="s">
        <v>1493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>
      <c r="A213" s="376">
        <f t="shared" si="11"/>
        <v>45665</v>
      </c>
      <c r="B213" s="86" t="s">
        <v>1494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>
      <c r="A214" s="376">
        <f t="shared" si="11"/>
        <v>45666</v>
      </c>
      <c r="B214" s="86" t="s">
        <v>1493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>
      <c r="A215" s="376">
        <f t="shared" si="11"/>
        <v>45666</v>
      </c>
      <c r="B215" s="86" t="s">
        <v>1494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>
      <c r="A216" s="376">
        <f t="shared" si="11"/>
        <v>45667</v>
      </c>
      <c r="B216" s="86" t="s">
        <v>1493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>
      <c r="A217" s="376">
        <f t="shared" si="11"/>
        <v>45667</v>
      </c>
      <c r="B217" s="86" t="s">
        <v>1494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>
      <c r="A218" s="376">
        <f t="shared" si="11"/>
        <v>45668</v>
      </c>
      <c r="B218" s="86" t="s">
        <v>1493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>
      <c r="A219" s="376">
        <f t="shared" si="11"/>
        <v>45668</v>
      </c>
      <c r="B219" s="86" t="s">
        <v>1494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>
      <c r="A220" s="376">
        <f t="shared" ref="A220:A247" si="13">A218+1</f>
        <v>45669</v>
      </c>
      <c r="B220" s="86" t="s">
        <v>1493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>
      <c r="A221" s="376">
        <f t="shared" si="13"/>
        <v>45669</v>
      </c>
      <c r="B221" s="86" t="s">
        <v>1494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>
      <c r="A222" s="376">
        <f t="shared" si="13"/>
        <v>45670</v>
      </c>
      <c r="B222" s="86" t="s">
        <v>1493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>
      <c r="A223" s="376">
        <f t="shared" si="13"/>
        <v>45670</v>
      </c>
      <c r="B223" s="86" t="s">
        <v>1494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>
      <c r="A224" s="376">
        <f t="shared" si="13"/>
        <v>45671</v>
      </c>
      <c r="B224" s="86" t="s">
        <v>1493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>
      <c r="A225" s="376">
        <f t="shared" si="13"/>
        <v>45671</v>
      </c>
      <c r="B225" s="86" t="s">
        <v>1494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>
      <c r="A226" s="376">
        <f t="shared" si="13"/>
        <v>45672</v>
      </c>
      <c r="B226" s="86" t="s">
        <v>1493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>
      <c r="A227" s="376">
        <f t="shared" si="13"/>
        <v>45672</v>
      </c>
      <c r="B227" s="86" t="s">
        <v>1494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>
      <c r="A228" s="376">
        <f t="shared" si="13"/>
        <v>45673</v>
      </c>
      <c r="B228" s="86" t="s">
        <v>1493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>
      <c r="A229" s="376">
        <f t="shared" si="13"/>
        <v>45673</v>
      </c>
      <c r="B229" s="86" t="s">
        <v>1494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>
      <c r="A230" s="376">
        <f t="shared" si="13"/>
        <v>45674</v>
      </c>
      <c r="B230" s="86" t="s">
        <v>1493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>
      <c r="A231" s="376">
        <f t="shared" si="13"/>
        <v>45674</v>
      </c>
      <c r="B231" s="86" t="s">
        <v>1494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>
      <c r="A232" s="376">
        <f t="shared" si="13"/>
        <v>45675</v>
      </c>
      <c r="B232" s="86" t="s">
        <v>1493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>
      <c r="A233" s="376">
        <f t="shared" si="13"/>
        <v>45675</v>
      </c>
      <c r="B233" s="86" t="s">
        <v>1494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>
      <c r="A234" s="376">
        <f t="shared" si="13"/>
        <v>45676</v>
      </c>
      <c r="B234" s="86" t="s">
        <v>1493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>
      <c r="A235" s="376">
        <f t="shared" si="13"/>
        <v>45676</v>
      </c>
      <c r="B235" s="86" t="s">
        <v>1494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>
      <c r="A236" s="376">
        <f t="shared" si="13"/>
        <v>45677</v>
      </c>
      <c r="B236" s="86" t="s">
        <v>1493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>
      <c r="A237" s="376">
        <f t="shared" si="13"/>
        <v>45677</v>
      </c>
      <c r="B237" s="86" t="s">
        <v>1494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>
      <c r="A238" s="376">
        <f t="shared" si="13"/>
        <v>45678</v>
      </c>
      <c r="B238" s="86" t="s">
        <v>1493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>
      <c r="A239" s="376">
        <f t="shared" si="13"/>
        <v>45678</v>
      </c>
      <c r="B239" s="86" t="s">
        <v>1494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>
      <c r="A240" s="376">
        <f t="shared" si="13"/>
        <v>45679</v>
      </c>
      <c r="B240" s="86" t="s">
        <v>1493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>
      <c r="A241" s="376">
        <f t="shared" si="13"/>
        <v>45679</v>
      </c>
      <c r="B241" s="86" t="s">
        <v>1494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>
      <c r="A242" s="376">
        <f t="shared" si="13"/>
        <v>45680</v>
      </c>
      <c r="B242" s="86" t="s">
        <v>1493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>
      <c r="A243" s="376">
        <f t="shared" si="13"/>
        <v>45680</v>
      </c>
      <c r="B243" s="86" t="s">
        <v>1494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>
      <c r="A244" s="376">
        <f t="shared" si="13"/>
        <v>45681</v>
      </c>
      <c r="B244" s="86" t="s">
        <v>1493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>
      <c r="A245" s="376">
        <f t="shared" si="13"/>
        <v>45681</v>
      </c>
      <c r="B245" s="86" t="s">
        <v>1494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>
      <c r="A246" s="376">
        <f t="shared" si="13"/>
        <v>45682</v>
      </c>
      <c r="B246" s="86" t="s">
        <v>1493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>
      <c r="A247" s="382">
        <f t="shared" si="13"/>
        <v>45682</v>
      </c>
      <c r="B247" s="383" t="s">
        <v>1494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>
      <c r="A249" s="369">
        <f>A246+1</f>
        <v>45683</v>
      </c>
      <c r="B249" s="370" t="s">
        <v>1493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>
      <c r="A250" s="376">
        <f>A247+1</f>
        <v>45683</v>
      </c>
      <c r="B250" s="86" t="s">
        <v>1494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>
      <c r="A251" s="376">
        <f t="shared" ref="A251:A282" si="15">A249+1</f>
        <v>45684</v>
      </c>
      <c r="B251" s="86" t="s">
        <v>1493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>
      <c r="A252" s="376">
        <f t="shared" si="15"/>
        <v>45684</v>
      </c>
      <c r="B252" s="86" t="s">
        <v>1494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>
      <c r="A253" s="376">
        <f t="shared" si="15"/>
        <v>45685</v>
      </c>
      <c r="B253" s="86" t="s">
        <v>1493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>
      <c r="A254" s="376">
        <f t="shared" si="15"/>
        <v>45685</v>
      </c>
      <c r="B254" s="86" t="s">
        <v>1494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>
      <c r="A255" s="376">
        <f t="shared" si="15"/>
        <v>45686</v>
      </c>
      <c r="B255" s="86" t="s">
        <v>1493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>
      <c r="A256" s="376">
        <f t="shared" si="15"/>
        <v>45686</v>
      </c>
      <c r="B256" s="86" t="s">
        <v>1494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>
      <c r="A257" s="376">
        <f t="shared" si="15"/>
        <v>45687</v>
      </c>
      <c r="B257" s="86" t="s">
        <v>1493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>
      <c r="A258" s="376">
        <f t="shared" si="15"/>
        <v>45687</v>
      </c>
      <c r="B258" s="86" t="s">
        <v>1494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>
      <c r="A259" s="376">
        <f t="shared" si="15"/>
        <v>45688</v>
      </c>
      <c r="B259" s="86" t="s">
        <v>1493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>
      <c r="A260" s="376">
        <f t="shared" si="15"/>
        <v>45688</v>
      </c>
      <c r="B260" s="86" t="s">
        <v>1494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>
      <c r="A261" s="376">
        <f t="shared" si="15"/>
        <v>45689</v>
      </c>
      <c r="B261" s="86" t="s">
        <v>1493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>
      <c r="A262" s="376">
        <f t="shared" si="15"/>
        <v>45689</v>
      </c>
      <c r="B262" s="86" t="s">
        <v>1494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>
      <c r="A263" s="376">
        <f t="shared" si="15"/>
        <v>45690</v>
      </c>
      <c r="B263" s="86" t="s">
        <v>1493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>
      <c r="A264" s="376">
        <f t="shared" si="15"/>
        <v>45690</v>
      </c>
      <c r="B264" s="86" t="s">
        <v>1494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>
      <c r="A265" s="376">
        <f t="shared" si="15"/>
        <v>45691</v>
      </c>
      <c r="B265" s="86" t="s">
        <v>1493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>
      <c r="A266" s="376">
        <f t="shared" si="15"/>
        <v>45691</v>
      </c>
      <c r="B266" s="86" t="s">
        <v>1494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>
      <c r="A267" s="376">
        <f t="shared" si="15"/>
        <v>45692</v>
      </c>
      <c r="B267" s="86" t="s">
        <v>1493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>
      <c r="A268" s="376">
        <f t="shared" si="15"/>
        <v>45692</v>
      </c>
      <c r="B268" s="86" t="s">
        <v>1494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>
      <c r="A269" s="376">
        <f t="shared" si="15"/>
        <v>45693</v>
      </c>
      <c r="B269" s="86" t="s">
        <v>1493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>
      <c r="A270" s="376">
        <f t="shared" si="15"/>
        <v>45693</v>
      </c>
      <c r="B270" s="86" t="s">
        <v>1494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>
      <c r="A271" s="376">
        <f t="shared" si="15"/>
        <v>45694</v>
      </c>
      <c r="B271" s="86" t="s">
        <v>1493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>
      <c r="A272" s="376">
        <f t="shared" si="15"/>
        <v>45694</v>
      </c>
      <c r="B272" s="86" t="s">
        <v>1494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>
      <c r="A273" s="376">
        <f t="shared" si="15"/>
        <v>45695</v>
      </c>
      <c r="B273" s="86" t="s">
        <v>1493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>
      <c r="A274" s="376">
        <f t="shared" si="15"/>
        <v>45695</v>
      </c>
      <c r="B274" s="86" t="s">
        <v>1494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>
      <c r="A275" s="376">
        <f t="shared" si="15"/>
        <v>45696</v>
      </c>
      <c r="B275" s="86" t="s">
        <v>1493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>
      <c r="A276" s="376">
        <f t="shared" si="15"/>
        <v>45696</v>
      </c>
      <c r="B276" s="86" t="s">
        <v>1494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>
      <c r="A277" s="376">
        <f t="shared" si="15"/>
        <v>45697</v>
      </c>
      <c r="B277" s="86" t="s">
        <v>1493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>
      <c r="A278" s="376">
        <f t="shared" si="15"/>
        <v>45697</v>
      </c>
      <c r="B278" s="86" t="s">
        <v>1494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>
      <c r="A279" s="376">
        <f t="shared" si="15"/>
        <v>45698</v>
      </c>
      <c r="B279" s="86" t="s">
        <v>1493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>
      <c r="A280" s="376">
        <f t="shared" si="15"/>
        <v>45698</v>
      </c>
      <c r="B280" s="86" t="s">
        <v>1494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>
      <c r="A281" s="376">
        <f t="shared" si="15"/>
        <v>45699</v>
      </c>
      <c r="B281" s="86" t="s">
        <v>1493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>
      <c r="A282" s="376">
        <f t="shared" si="15"/>
        <v>45699</v>
      </c>
      <c r="B282" s="86" t="s">
        <v>1494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>
      <c r="A283" s="376">
        <f t="shared" ref="A283:A310" si="17">A281+1</f>
        <v>45700</v>
      </c>
      <c r="B283" s="86" t="s">
        <v>1493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>
      <c r="A284" s="376">
        <f t="shared" si="17"/>
        <v>45700</v>
      </c>
      <c r="B284" s="86" t="s">
        <v>1494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>
      <c r="A285" s="376">
        <f t="shared" si="17"/>
        <v>45701</v>
      </c>
      <c r="B285" s="86" t="s">
        <v>1493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>
      <c r="A286" s="376">
        <f t="shared" si="17"/>
        <v>45701</v>
      </c>
      <c r="B286" s="86" t="s">
        <v>1494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>
      <c r="A287" s="376">
        <f t="shared" si="17"/>
        <v>45702</v>
      </c>
      <c r="B287" s="86" t="s">
        <v>1493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>
      <c r="A288" s="376">
        <f t="shared" si="17"/>
        <v>45702</v>
      </c>
      <c r="B288" s="86" t="s">
        <v>1494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>
      <c r="A289" s="376">
        <f t="shared" si="17"/>
        <v>45703</v>
      </c>
      <c r="B289" s="86" t="s">
        <v>1493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>
      <c r="A290" s="376">
        <f t="shared" si="17"/>
        <v>45703</v>
      </c>
      <c r="B290" s="86" t="s">
        <v>1494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>
      <c r="A291" s="376">
        <f t="shared" si="17"/>
        <v>45704</v>
      </c>
      <c r="B291" s="86" t="s">
        <v>1493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>
      <c r="A292" s="376">
        <f t="shared" si="17"/>
        <v>45704</v>
      </c>
      <c r="B292" s="86" t="s">
        <v>1494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>
      <c r="A293" s="376">
        <f t="shared" si="17"/>
        <v>45705</v>
      </c>
      <c r="B293" s="86" t="s">
        <v>1493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>
      <c r="A294" s="376">
        <f t="shared" si="17"/>
        <v>45705</v>
      </c>
      <c r="B294" s="86" t="s">
        <v>1494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>
      <c r="A295" s="376">
        <f t="shared" si="17"/>
        <v>45706</v>
      </c>
      <c r="B295" s="86" t="s">
        <v>1493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>
      <c r="A296" s="376">
        <f t="shared" si="17"/>
        <v>45706</v>
      </c>
      <c r="B296" s="86" t="s">
        <v>1494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>
      <c r="A297" s="376">
        <f t="shared" si="17"/>
        <v>45707</v>
      </c>
      <c r="B297" s="86" t="s">
        <v>1493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>
      <c r="A298" s="376">
        <f t="shared" si="17"/>
        <v>45707</v>
      </c>
      <c r="B298" s="86" t="s">
        <v>1494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>
      <c r="A299" s="376">
        <f t="shared" si="17"/>
        <v>45708</v>
      </c>
      <c r="B299" s="86" t="s">
        <v>1493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>
      <c r="A300" s="376">
        <f t="shared" si="17"/>
        <v>45708</v>
      </c>
      <c r="B300" s="86" t="s">
        <v>1494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>
      <c r="A301" s="376">
        <f t="shared" si="17"/>
        <v>45709</v>
      </c>
      <c r="B301" s="86" t="s">
        <v>1493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>
      <c r="A302" s="376">
        <f t="shared" si="17"/>
        <v>45709</v>
      </c>
      <c r="B302" s="86" t="s">
        <v>1494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>
      <c r="A303" s="376">
        <f t="shared" si="17"/>
        <v>45710</v>
      </c>
      <c r="B303" s="86" t="s">
        <v>1493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>
      <c r="A304" s="376">
        <f t="shared" si="17"/>
        <v>45710</v>
      </c>
      <c r="B304" s="86" t="s">
        <v>1494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>
      <c r="A305" s="376">
        <f t="shared" si="17"/>
        <v>45711</v>
      </c>
      <c r="B305" s="86" t="s">
        <v>1493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>
      <c r="A306" s="376">
        <f t="shared" si="17"/>
        <v>45711</v>
      </c>
      <c r="B306" s="86" t="s">
        <v>1494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>
      <c r="A307" s="376">
        <f t="shared" si="17"/>
        <v>45712</v>
      </c>
      <c r="B307" s="86" t="s">
        <v>1493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>
      <c r="A308" s="376">
        <f t="shared" si="17"/>
        <v>45712</v>
      </c>
      <c r="B308" s="86" t="s">
        <v>1494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>
      <c r="A309" s="376">
        <f t="shared" si="17"/>
        <v>45713</v>
      </c>
      <c r="B309" s="86" t="s">
        <v>1493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>
      <c r="A310" s="382">
        <f t="shared" si="17"/>
        <v>45713</v>
      </c>
      <c r="B310" s="383" t="s">
        <v>1494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>
      <c r="A312" s="369">
        <f>A309+1</f>
        <v>45714</v>
      </c>
      <c r="B312" s="370" t="s">
        <v>1493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>
      <c r="A313" s="376">
        <f>A310+1</f>
        <v>45714</v>
      </c>
      <c r="B313" s="86" t="s">
        <v>1494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>
      <c r="A314" s="376">
        <f t="shared" ref="A314:A345" si="19">A312+1</f>
        <v>45715</v>
      </c>
      <c r="B314" s="86" t="s">
        <v>1493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>
      <c r="A315" s="376">
        <f t="shared" si="19"/>
        <v>45715</v>
      </c>
      <c r="B315" s="86" t="s">
        <v>1494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>
      <c r="A316" s="376">
        <f t="shared" si="19"/>
        <v>45716</v>
      </c>
      <c r="B316" s="86" t="s">
        <v>1493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>
      <c r="A317" s="376">
        <f t="shared" si="19"/>
        <v>45716</v>
      </c>
      <c r="B317" s="86" t="s">
        <v>1494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>
      <c r="A318" s="376">
        <f t="shared" si="19"/>
        <v>45717</v>
      </c>
      <c r="B318" s="86" t="s">
        <v>1493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>
      <c r="A319" s="376">
        <f t="shared" si="19"/>
        <v>45717</v>
      </c>
      <c r="B319" s="86" t="s">
        <v>1494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>
      <c r="A320" s="376">
        <f t="shared" si="19"/>
        <v>45718</v>
      </c>
      <c r="B320" s="86" t="s">
        <v>1493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>
      <c r="A321" s="376">
        <f t="shared" si="19"/>
        <v>45718</v>
      </c>
      <c r="B321" s="86" t="s">
        <v>1494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>
      <c r="A322" s="376">
        <f t="shared" si="19"/>
        <v>45719</v>
      </c>
      <c r="B322" s="86" t="s">
        <v>1493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>
      <c r="A323" s="376">
        <f t="shared" si="19"/>
        <v>45719</v>
      </c>
      <c r="B323" s="86" t="s">
        <v>1494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>
      <c r="A324" s="376">
        <f t="shared" si="19"/>
        <v>45720</v>
      </c>
      <c r="B324" s="86" t="s">
        <v>1493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>
      <c r="A325" s="376">
        <f t="shared" si="19"/>
        <v>45720</v>
      </c>
      <c r="B325" s="86" t="s">
        <v>1494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>
      <c r="A326" s="376">
        <f t="shared" si="19"/>
        <v>45721</v>
      </c>
      <c r="B326" s="86" t="s">
        <v>1493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>
      <c r="A327" s="376">
        <f t="shared" si="19"/>
        <v>45721</v>
      </c>
      <c r="B327" s="86" t="s">
        <v>1494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>
      <c r="A328" s="376">
        <f t="shared" si="19"/>
        <v>45722</v>
      </c>
      <c r="B328" s="86" t="s">
        <v>1493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>
      <c r="A329" s="376">
        <f t="shared" si="19"/>
        <v>45722</v>
      </c>
      <c r="B329" s="86" t="s">
        <v>1494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>
      <c r="A330" s="376">
        <f t="shared" si="19"/>
        <v>45723</v>
      </c>
      <c r="B330" s="86" t="s">
        <v>1493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>
      <c r="A331" s="376">
        <f t="shared" si="19"/>
        <v>45723</v>
      </c>
      <c r="B331" s="86" t="s">
        <v>1494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>
      <c r="A332" s="376">
        <f t="shared" si="19"/>
        <v>45724</v>
      </c>
      <c r="B332" s="86" t="s">
        <v>1493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>
      <c r="A333" s="376">
        <f t="shared" si="19"/>
        <v>45724</v>
      </c>
      <c r="B333" s="86" t="s">
        <v>1494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>
      <c r="A334" s="376">
        <f t="shared" si="19"/>
        <v>45725</v>
      </c>
      <c r="B334" s="86" t="s">
        <v>1493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>
      <c r="A335" s="376">
        <f t="shared" si="19"/>
        <v>45725</v>
      </c>
      <c r="B335" s="86" t="s">
        <v>1494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>
      <c r="A336" s="376">
        <f t="shared" si="19"/>
        <v>45726</v>
      </c>
      <c r="B336" s="86" t="s">
        <v>1493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>
      <c r="A337" s="376">
        <f t="shared" si="19"/>
        <v>45726</v>
      </c>
      <c r="B337" s="86" t="s">
        <v>1494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>
      <c r="A338" s="376">
        <f t="shared" si="19"/>
        <v>45727</v>
      </c>
      <c r="B338" s="86" t="s">
        <v>1493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>
      <c r="A339" s="376">
        <f t="shared" si="19"/>
        <v>45727</v>
      </c>
      <c r="B339" s="86" t="s">
        <v>1494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>
      <c r="A340" s="376">
        <f t="shared" si="19"/>
        <v>45728</v>
      </c>
      <c r="B340" s="86" t="s">
        <v>1493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>
      <c r="A341" s="376">
        <f t="shared" si="19"/>
        <v>45728</v>
      </c>
      <c r="B341" s="86" t="s">
        <v>1494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>
      <c r="A342" s="376">
        <f t="shared" si="19"/>
        <v>45729</v>
      </c>
      <c r="B342" s="86" t="s">
        <v>1493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>
      <c r="A343" s="376">
        <f t="shared" si="19"/>
        <v>45729</v>
      </c>
      <c r="B343" s="86" t="s">
        <v>1494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>
      <c r="A344" s="376">
        <f t="shared" si="19"/>
        <v>45730</v>
      </c>
      <c r="B344" s="86" t="s">
        <v>1493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>
      <c r="A345" s="376">
        <f t="shared" si="19"/>
        <v>45730</v>
      </c>
      <c r="B345" s="86" t="s">
        <v>1494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>
      <c r="A346" s="376">
        <f t="shared" ref="A346:A367" si="21">A344+1</f>
        <v>45731</v>
      </c>
      <c r="B346" s="86" t="s">
        <v>1493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>
      <c r="A347" s="376">
        <f t="shared" si="21"/>
        <v>45731</v>
      </c>
      <c r="B347" s="86" t="s">
        <v>1494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>
      <c r="A348" s="376">
        <f t="shared" si="21"/>
        <v>45732</v>
      </c>
      <c r="B348" s="86" t="s">
        <v>1493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>
      <c r="A349" s="376">
        <f t="shared" si="21"/>
        <v>45732</v>
      </c>
      <c r="B349" s="86" t="s">
        <v>1494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>
      <c r="A350" s="376">
        <f t="shared" si="21"/>
        <v>45733</v>
      </c>
      <c r="B350" s="86" t="s">
        <v>1493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>
      <c r="A351" s="376">
        <f t="shared" si="21"/>
        <v>45733</v>
      </c>
      <c r="B351" s="86" t="s">
        <v>1494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>
      <c r="A352" s="376">
        <f t="shared" si="21"/>
        <v>45734</v>
      </c>
      <c r="B352" s="86" t="s">
        <v>1493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>
      <c r="A353" s="376">
        <f t="shared" si="21"/>
        <v>45734</v>
      </c>
      <c r="B353" s="86" t="s">
        <v>1494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>
      <c r="A354" s="376">
        <f t="shared" si="21"/>
        <v>45735</v>
      </c>
      <c r="B354" s="86" t="s">
        <v>1493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>
      <c r="A355" s="376">
        <f t="shared" si="21"/>
        <v>45735</v>
      </c>
      <c r="B355" s="86" t="s">
        <v>1494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>
      <c r="A356" s="376">
        <f t="shared" si="21"/>
        <v>45736</v>
      </c>
      <c r="B356" s="86" t="s">
        <v>1493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>
      <c r="A357" s="376">
        <f t="shared" si="21"/>
        <v>45736</v>
      </c>
      <c r="B357" s="86" t="s">
        <v>1494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>
      <c r="A358" s="376">
        <f t="shared" si="21"/>
        <v>45737</v>
      </c>
      <c r="B358" s="86" t="s">
        <v>1493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>
      <c r="A359" s="376">
        <f t="shared" si="21"/>
        <v>45737</v>
      </c>
      <c r="B359" s="86" t="s">
        <v>1494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>
      <c r="A360" s="376">
        <f t="shared" si="21"/>
        <v>45738</v>
      </c>
      <c r="B360" s="86" t="s">
        <v>1493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>
      <c r="A361" s="376">
        <f t="shared" si="21"/>
        <v>45738</v>
      </c>
      <c r="B361" s="86" t="s">
        <v>1494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>
      <c r="A362" s="376">
        <f t="shared" si="21"/>
        <v>45739</v>
      </c>
      <c r="B362" s="86" t="s">
        <v>1493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>
      <c r="A363" s="376">
        <f t="shared" si="21"/>
        <v>45739</v>
      </c>
      <c r="B363" s="86" t="s">
        <v>1494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>
      <c r="A364" s="376">
        <f t="shared" si="21"/>
        <v>45740</v>
      </c>
      <c r="B364" s="86" t="s">
        <v>1493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>
      <c r="A365" s="376">
        <f t="shared" si="21"/>
        <v>45740</v>
      </c>
      <c r="B365" s="86" t="s">
        <v>1494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>
      <c r="A366" s="376">
        <f t="shared" si="21"/>
        <v>45741</v>
      </c>
      <c r="B366" s="86" t="s">
        <v>1493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>
      <c r="A367" s="382">
        <f t="shared" si="21"/>
        <v>45741</v>
      </c>
      <c r="B367" s="383" t="s">
        <v>1494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>
      <c r="A369" s="369">
        <f>A366+1</f>
        <v>45742</v>
      </c>
      <c r="B369" s="370" t="s">
        <v>1493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>
      <c r="A370" s="376">
        <f>A367+1</f>
        <v>45742</v>
      </c>
      <c r="B370" s="86" t="s">
        <v>1494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>
      <c r="A371" s="376">
        <f t="shared" ref="A371:A402" si="23">A369+1</f>
        <v>45743</v>
      </c>
      <c r="B371" s="86" t="s">
        <v>1493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>
      <c r="A372" s="376">
        <f t="shared" si="23"/>
        <v>45743</v>
      </c>
      <c r="B372" s="86" t="s">
        <v>1494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>
      <c r="A373" s="376">
        <f t="shared" si="23"/>
        <v>45744</v>
      </c>
      <c r="B373" s="86" t="s">
        <v>1493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>
      <c r="A374" s="376">
        <f t="shared" si="23"/>
        <v>45744</v>
      </c>
      <c r="B374" s="86" t="s">
        <v>1494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>
      <c r="A375" s="376">
        <f t="shared" si="23"/>
        <v>45745</v>
      </c>
      <c r="B375" s="86" t="s">
        <v>1493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>
      <c r="A376" s="376">
        <f t="shared" si="23"/>
        <v>45745</v>
      </c>
      <c r="B376" s="86" t="s">
        <v>1494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>
      <c r="A377" s="376">
        <f t="shared" si="23"/>
        <v>45746</v>
      </c>
      <c r="B377" s="86" t="s">
        <v>1493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>
      <c r="A378" s="376">
        <f t="shared" si="23"/>
        <v>45746</v>
      </c>
      <c r="B378" s="86" t="s">
        <v>1494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>
      <c r="A379" s="376">
        <f t="shared" si="23"/>
        <v>45747</v>
      </c>
      <c r="B379" s="86" t="s">
        <v>1493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>
      <c r="A380" s="376">
        <f t="shared" si="23"/>
        <v>45747</v>
      </c>
      <c r="B380" s="86" t="s">
        <v>1494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>
      <c r="A381" s="376">
        <f t="shared" si="23"/>
        <v>45748</v>
      </c>
      <c r="B381" s="86" t="s">
        <v>1493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>
      <c r="A382" s="376">
        <f t="shared" si="23"/>
        <v>45748</v>
      </c>
      <c r="B382" s="86" t="s">
        <v>1494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>
      <c r="A383" s="376">
        <f t="shared" si="23"/>
        <v>45749</v>
      </c>
      <c r="B383" s="86" t="s">
        <v>1493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>
      <c r="A384" s="376">
        <f t="shared" si="23"/>
        <v>45749</v>
      </c>
      <c r="B384" s="86" t="s">
        <v>1494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>
      <c r="A385" s="376">
        <f t="shared" si="23"/>
        <v>45750</v>
      </c>
      <c r="B385" s="86" t="s">
        <v>1493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>
      <c r="A386" s="376">
        <f t="shared" si="23"/>
        <v>45750</v>
      </c>
      <c r="B386" s="86" t="s">
        <v>1494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>
      <c r="A387" s="376">
        <f t="shared" si="23"/>
        <v>45751</v>
      </c>
      <c r="B387" s="86" t="s">
        <v>1493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>
      <c r="A388" s="376">
        <f t="shared" si="23"/>
        <v>45751</v>
      </c>
      <c r="B388" s="86" t="s">
        <v>1494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>
      <c r="A389" s="376">
        <f t="shared" si="23"/>
        <v>45752</v>
      </c>
      <c r="B389" s="86" t="s">
        <v>1493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>
      <c r="A390" s="376">
        <f t="shared" si="23"/>
        <v>45752</v>
      </c>
      <c r="B390" s="86" t="s">
        <v>1494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>
      <c r="A391" s="376">
        <f t="shared" si="23"/>
        <v>45753</v>
      </c>
      <c r="B391" s="86" t="s">
        <v>1493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>
      <c r="A392" s="376">
        <f t="shared" si="23"/>
        <v>45753</v>
      </c>
      <c r="B392" s="86" t="s">
        <v>1494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>
      <c r="A393" s="376">
        <f t="shared" si="23"/>
        <v>45754</v>
      </c>
      <c r="B393" s="86" t="s">
        <v>1493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>
      <c r="A394" s="376">
        <f t="shared" si="23"/>
        <v>45754</v>
      </c>
      <c r="B394" s="86" t="s">
        <v>1494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>
      <c r="A395" s="376">
        <f t="shared" si="23"/>
        <v>45755</v>
      </c>
      <c r="B395" s="86" t="s">
        <v>1493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>
      <c r="A396" s="376">
        <f t="shared" si="23"/>
        <v>45755</v>
      </c>
      <c r="B396" s="86" t="s">
        <v>1494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>
      <c r="A397" s="376">
        <f t="shared" si="23"/>
        <v>45756</v>
      </c>
      <c r="B397" s="86" t="s">
        <v>1493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>
      <c r="A398" s="376">
        <f t="shared" si="23"/>
        <v>45756</v>
      </c>
      <c r="B398" s="86" t="s">
        <v>1494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>
      <c r="A399" s="376">
        <f t="shared" si="23"/>
        <v>45757</v>
      </c>
      <c r="B399" s="86" t="s">
        <v>1493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>
      <c r="A400" s="376">
        <f t="shared" si="23"/>
        <v>45757</v>
      </c>
      <c r="B400" s="86" t="s">
        <v>1494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>
      <c r="A401" s="376">
        <f t="shared" si="23"/>
        <v>45758</v>
      </c>
      <c r="B401" s="86" t="s">
        <v>1493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>
      <c r="A402" s="376">
        <f t="shared" si="23"/>
        <v>45758</v>
      </c>
      <c r="B402" s="86" t="s">
        <v>1494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>
      <c r="A403" s="376">
        <f t="shared" ref="A403:A430" si="25">A401+1</f>
        <v>45759</v>
      </c>
      <c r="B403" s="86" t="s">
        <v>1493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>
      <c r="A404" s="376">
        <f t="shared" si="25"/>
        <v>45759</v>
      </c>
      <c r="B404" s="86" t="s">
        <v>1494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>
      <c r="A405" s="376">
        <f t="shared" si="25"/>
        <v>45760</v>
      </c>
      <c r="B405" s="86" t="s">
        <v>1493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>
      <c r="A406" s="376">
        <f t="shared" si="25"/>
        <v>45760</v>
      </c>
      <c r="B406" s="86" t="s">
        <v>1494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>
      <c r="A407" s="376">
        <f t="shared" si="25"/>
        <v>45761</v>
      </c>
      <c r="B407" s="86" t="s">
        <v>1493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>
      <c r="A408" s="376">
        <f t="shared" si="25"/>
        <v>45761</v>
      </c>
      <c r="B408" s="86" t="s">
        <v>1494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>
      <c r="A409" s="376">
        <f t="shared" si="25"/>
        <v>45762</v>
      </c>
      <c r="B409" s="86" t="s">
        <v>1493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>
      <c r="A410" s="376">
        <f t="shared" si="25"/>
        <v>45762</v>
      </c>
      <c r="B410" s="86" t="s">
        <v>1494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>
      <c r="A411" s="376">
        <f t="shared" si="25"/>
        <v>45763</v>
      </c>
      <c r="B411" s="86" t="s">
        <v>1493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>
      <c r="A412" s="376">
        <f t="shared" si="25"/>
        <v>45763</v>
      </c>
      <c r="B412" s="86" t="s">
        <v>1494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>
      <c r="A413" s="376">
        <f t="shared" si="25"/>
        <v>45764</v>
      </c>
      <c r="B413" s="86" t="s">
        <v>1493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>
      <c r="A414" s="376">
        <f t="shared" si="25"/>
        <v>45764</v>
      </c>
      <c r="B414" s="86" t="s">
        <v>1494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>
      <c r="A415" s="376">
        <f t="shared" si="25"/>
        <v>45765</v>
      </c>
      <c r="B415" s="86" t="s">
        <v>1493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>
      <c r="A416" s="376">
        <f t="shared" si="25"/>
        <v>45765</v>
      </c>
      <c r="B416" s="86" t="s">
        <v>1494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>
      <c r="A417" s="376">
        <f t="shared" si="25"/>
        <v>45766</v>
      </c>
      <c r="B417" s="86" t="s">
        <v>1493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>
      <c r="A418" s="376">
        <f t="shared" si="25"/>
        <v>45766</v>
      </c>
      <c r="B418" s="86" t="s">
        <v>1494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>
      <c r="A419" s="376">
        <f t="shared" si="25"/>
        <v>45767</v>
      </c>
      <c r="B419" s="86" t="s">
        <v>1493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>
      <c r="A420" s="376">
        <f t="shared" si="25"/>
        <v>45767</v>
      </c>
      <c r="B420" s="86" t="s">
        <v>1494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>
      <c r="A421" s="376">
        <f t="shared" si="25"/>
        <v>45768</v>
      </c>
      <c r="B421" s="86" t="s">
        <v>1493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>
      <c r="A422" s="376">
        <f t="shared" si="25"/>
        <v>45768</v>
      </c>
      <c r="B422" s="86" t="s">
        <v>1494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>
      <c r="A423" s="376">
        <f t="shared" si="25"/>
        <v>45769</v>
      </c>
      <c r="B423" s="86" t="s">
        <v>1493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>
      <c r="A424" s="376">
        <f t="shared" si="25"/>
        <v>45769</v>
      </c>
      <c r="B424" s="86" t="s">
        <v>1494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>
      <c r="A425" s="376">
        <f t="shared" si="25"/>
        <v>45770</v>
      </c>
      <c r="B425" s="86" t="s">
        <v>1493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>
      <c r="A426" s="376">
        <f t="shared" si="25"/>
        <v>45770</v>
      </c>
      <c r="B426" s="86" t="s">
        <v>1494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>
      <c r="A427" s="376">
        <f t="shared" si="25"/>
        <v>45771</v>
      </c>
      <c r="B427" s="86" t="s">
        <v>1493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>
      <c r="A428" s="376">
        <f t="shared" si="25"/>
        <v>45771</v>
      </c>
      <c r="B428" s="86" t="s">
        <v>1494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>
      <c r="A429" s="376">
        <f t="shared" si="25"/>
        <v>45772</v>
      </c>
      <c r="B429" s="86" t="s">
        <v>1493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>
      <c r="A430" s="382">
        <f t="shared" si="25"/>
        <v>45772</v>
      </c>
      <c r="B430" s="383" t="s">
        <v>1494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>
      <c r="A432" s="369">
        <f>A429+1</f>
        <v>45773</v>
      </c>
      <c r="B432" s="370" t="s">
        <v>1493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>
      <c r="A433" s="376">
        <f>A430+1</f>
        <v>45773</v>
      </c>
      <c r="B433" s="86" t="s">
        <v>1494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>
      <c r="A434" s="376">
        <f t="shared" ref="A434:A465" si="27">A432+1</f>
        <v>45774</v>
      </c>
      <c r="B434" s="86" t="s">
        <v>1493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>
      <c r="A435" s="376">
        <f t="shared" si="27"/>
        <v>45774</v>
      </c>
      <c r="B435" s="86" t="s">
        <v>1494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>
      <c r="A436" s="376">
        <f t="shared" si="27"/>
        <v>45775</v>
      </c>
      <c r="B436" s="86" t="s">
        <v>1493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>
      <c r="A437" s="376">
        <f t="shared" si="27"/>
        <v>45775</v>
      </c>
      <c r="B437" s="86" t="s">
        <v>1494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>
      <c r="A438" s="376">
        <f t="shared" si="27"/>
        <v>45776</v>
      </c>
      <c r="B438" s="86" t="s">
        <v>1493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>
      <c r="A439" s="376">
        <f t="shared" si="27"/>
        <v>45776</v>
      </c>
      <c r="B439" s="86" t="s">
        <v>1494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>
      <c r="A440" s="376">
        <f t="shared" si="27"/>
        <v>45777</v>
      </c>
      <c r="B440" s="86" t="s">
        <v>1493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>
      <c r="A441" s="376">
        <f t="shared" si="27"/>
        <v>45777</v>
      </c>
      <c r="B441" s="86" t="s">
        <v>1494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>
      <c r="A442" s="376">
        <f t="shared" si="27"/>
        <v>45778</v>
      </c>
      <c r="B442" s="86" t="s">
        <v>1493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>
      <c r="A443" s="376">
        <f t="shared" si="27"/>
        <v>45778</v>
      </c>
      <c r="B443" s="86" t="s">
        <v>1494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>
      <c r="A444" s="376">
        <f t="shared" si="27"/>
        <v>45779</v>
      </c>
      <c r="B444" s="86" t="s">
        <v>1493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>
      <c r="A445" s="376">
        <f t="shared" si="27"/>
        <v>45779</v>
      </c>
      <c r="B445" s="86" t="s">
        <v>1494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>
      <c r="A446" s="376">
        <f t="shared" si="27"/>
        <v>45780</v>
      </c>
      <c r="B446" s="86" t="s">
        <v>1493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>
      <c r="A447" s="376">
        <f t="shared" si="27"/>
        <v>45780</v>
      </c>
      <c r="B447" s="86" t="s">
        <v>1494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>
      <c r="A448" s="376">
        <f t="shared" si="27"/>
        <v>45781</v>
      </c>
      <c r="B448" s="86" t="s">
        <v>1493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>
      <c r="A449" s="376">
        <f t="shared" si="27"/>
        <v>45781</v>
      </c>
      <c r="B449" s="86" t="s">
        <v>1494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>
      <c r="A450" s="376">
        <f t="shared" si="27"/>
        <v>45782</v>
      </c>
      <c r="B450" s="86" t="s">
        <v>1493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>
      <c r="A451" s="376">
        <f t="shared" si="27"/>
        <v>45782</v>
      </c>
      <c r="B451" s="86" t="s">
        <v>1494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>
      <c r="A452" s="376">
        <f t="shared" si="27"/>
        <v>45783</v>
      </c>
      <c r="B452" s="86" t="s">
        <v>1493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>
      <c r="A453" s="376">
        <f t="shared" si="27"/>
        <v>45783</v>
      </c>
      <c r="B453" s="86" t="s">
        <v>1494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>
      <c r="A454" s="376">
        <f t="shared" si="27"/>
        <v>45784</v>
      </c>
      <c r="B454" s="86" t="s">
        <v>1493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>
      <c r="A455" s="376">
        <f t="shared" si="27"/>
        <v>45784</v>
      </c>
      <c r="B455" s="86" t="s">
        <v>1494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>
      <c r="A456" s="376">
        <f t="shared" si="27"/>
        <v>45785</v>
      </c>
      <c r="B456" s="86" t="s">
        <v>1493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>
      <c r="A457" s="376">
        <f t="shared" si="27"/>
        <v>45785</v>
      </c>
      <c r="B457" s="86" t="s">
        <v>1494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>
      <c r="A458" s="376">
        <f t="shared" si="27"/>
        <v>45786</v>
      </c>
      <c r="B458" s="86" t="s">
        <v>1493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>
      <c r="A459" s="376">
        <f t="shared" si="27"/>
        <v>45786</v>
      </c>
      <c r="B459" s="86" t="s">
        <v>1494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>
      <c r="A460" s="376">
        <f t="shared" si="27"/>
        <v>45787</v>
      </c>
      <c r="B460" s="86" t="s">
        <v>1493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>
      <c r="A461" s="376">
        <f t="shared" si="27"/>
        <v>45787</v>
      </c>
      <c r="B461" s="86" t="s">
        <v>1494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>
      <c r="A462" s="376">
        <f t="shared" si="27"/>
        <v>45788</v>
      </c>
      <c r="B462" s="86" t="s">
        <v>1493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>
      <c r="A463" s="376">
        <f t="shared" si="27"/>
        <v>45788</v>
      </c>
      <c r="B463" s="86" t="s">
        <v>1494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>
      <c r="A464" s="376">
        <f t="shared" si="27"/>
        <v>45789</v>
      </c>
      <c r="B464" s="86" t="s">
        <v>1493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>
      <c r="A465" s="376">
        <f t="shared" si="27"/>
        <v>45789</v>
      </c>
      <c r="B465" s="86" t="s">
        <v>1494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>
      <c r="A466" s="376">
        <f t="shared" ref="A466:A491" si="29">A464+1</f>
        <v>45790</v>
      </c>
      <c r="B466" s="86" t="s">
        <v>1493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>
      <c r="A467" s="376">
        <f t="shared" si="29"/>
        <v>45790</v>
      </c>
      <c r="B467" s="86" t="s">
        <v>1494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>
      <c r="A468" s="376">
        <f t="shared" si="29"/>
        <v>45791</v>
      </c>
      <c r="B468" s="86" t="s">
        <v>1493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>
      <c r="A469" s="376">
        <f t="shared" si="29"/>
        <v>45791</v>
      </c>
      <c r="B469" s="86" t="s">
        <v>1494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>
      <c r="A470" s="376">
        <f t="shared" si="29"/>
        <v>45792</v>
      </c>
      <c r="B470" s="86" t="s">
        <v>1493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>
      <c r="A471" s="376">
        <f t="shared" si="29"/>
        <v>45792</v>
      </c>
      <c r="B471" s="86" t="s">
        <v>1494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>
      <c r="A472" s="376">
        <f t="shared" si="29"/>
        <v>45793</v>
      </c>
      <c r="B472" s="86" t="s">
        <v>1493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>
      <c r="A473" s="376">
        <f t="shared" si="29"/>
        <v>45793</v>
      </c>
      <c r="B473" s="86" t="s">
        <v>1494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>
      <c r="A474" s="376">
        <f t="shared" si="29"/>
        <v>45794</v>
      </c>
      <c r="B474" s="86" t="s">
        <v>1493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>
      <c r="A475" s="376">
        <f t="shared" si="29"/>
        <v>45794</v>
      </c>
      <c r="B475" s="86" t="s">
        <v>1494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>
      <c r="A476" s="376">
        <f t="shared" si="29"/>
        <v>45795</v>
      </c>
      <c r="B476" s="86" t="s">
        <v>1493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>
      <c r="A477" s="376">
        <f t="shared" si="29"/>
        <v>45795</v>
      </c>
      <c r="B477" s="86" t="s">
        <v>1494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>
      <c r="A478" s="376">
        <f t="shared" si="29"/>
        <v>45796</v>
      </c>
      <c r="B478" s="86" t="s">
        <v>1493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>
      <c r="A479" s="376">
        <f t="shared" si="29"/>
        <v>45796</v>
      </c>
      <c r="B479" s="86" t="s">
        <v>1494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>
      <c r="A480" s="376">
        <f t="shared" si="29"/>
        <v>45797</v>
      </c>
      <c r="B480" s="86" t="s">
        <v>1493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>
      <c r="A481" s="376">
        <f t="shared" si="29"/>
        <v>45797</v>
      </c>
      <c r="B481" s="86" t="s">
        <v>1494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>
      <c r="A482" s="376">
        <f t="shared" si="29"/>
        <v>45798</v>
      </c>
      <c r="B482" s="86" t="s">
        <v>1493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>
      <c r="A483" s="376">
        <f t="shared" si="29"/>
        <v>45798</v>
      </c>
      <c r="B483" s="86" t="s">
        <v>1494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>
      <c r="A484" s="376">
        <f t="shared" si="29"/>
        <v>45799</v>
      </c>
      <c r="B484" s="86" t="s">
        <v>1493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>
      <c r="A485" s="376">
        <f t="shared" si="29"/>
        <v>45799</v>
      </c>
      <c r="B485" s="86" t="s">
        <v>1494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>
      <c r="A486" s="376">
        <f t="shared" si="29"/>
        <v>45800</v>
      </c>
      <c r="B486" s="86" t="s">
        <v>1493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>
      <c r="A487" s="376">
        <f t="shared" si="29"/>
        <v>45800</v>
      </c>
      <c r="B487" s="86" t="s">
        <v>1494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>
      <c r="A488" s="376">
        <f t="shared" si="29"/>
        <v>45801</v>
      </c>
      <c r="B488" s="86" t="s">
        <v>1493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>
      <c r="A489" s="376">
        <f t="shared" si="29"/>
        <v>45801</v>
      </c>
      <c r="B489" s="86" t="s">
        <v>1494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>
      <c r="A490" s="376">
        <f t="shared" si="29"/>
        <v>45802</v>
      </c>
      <c r="B490" s="86" t="s">
        <v>1493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>
      <c r="A491" s="382">
        <f t="shared" si="29"/>
        <v>45802</v>
      </c>
      <c r="B491" s="383" t="s">
        <v>1494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>
      <c r="A493" s="369">
        <f>A490+1</f>
        <v>45803</v>
      </c>
      <c r="B493" s="370" t="s">
        <v>1493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>
      <c r="A494" s="376">
        <f>A491+1</f>
        <v>45803</v>
      </c>
      <c r="B494" s="86" t="s">
        <v>1494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>
      <c r="A495" s="376">
        <f t="shared" ref="A495:A526" si="31">A493+1</f>
        <v>45804</v>
      </c>
      <c r="B495" s="86" t="s">
        <v>1493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>
      <c r="A496" s="376">
        <f t="shared" si="31"/>
        <v>45804</v>
      </c>
      <c r="B496" s="86" t="s">
        <v>1494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>
      <c r="A497" s="376">
        <f t="shared" si="31"/>
        <v>45805</v>
      </c>
      <c r="B497" s="86" t="s">
        <v>1493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>
      <c r="A498" s="376">
        <f t="shared" si="31"/>
        <v>45805</v>
      </c>
      <c r="B498" s="86" t="s">
        <v>1494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>
      <c r="A499" s="376">
        <f t="shared" si="31"/>
        <v>45806</v>
      </c>
      <c r="B499" s="86" t="s">
        <v>1493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>
      <c r="A500" s="376">
        <f t="shared" si="31"/>
        <v>45806</v>
      </c>
      <c r="B500" s="86" t="s">
        <v>1494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>
      <c r="A501" s="376">
        <f t="shared" si="31"/>
        <v>45807</v>
      </c>
      <c r="B501" s="86" t="s">
        <v>1493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>
      <c r="A502" s="376">
        <f t="shared" si="31"/>
        <v>45807</v>
      </c>
      <c r="B502" s="86" t="s">
        <v>1494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>
      <c r="A503" s="376">
        <f t="shared" si="31"/>
        <v>45808</v>
      </c>
      <c r="B503" s="86" t="s">
        <v>1493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>
      <c r="A504" s="376">
        <f t="shared" si="31"/>
        <v>45808</v>
      </c>
      <c r="B504" s="86" t="s">
        <v>1494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>
      <c r="A505" s="376">
        <f t="shared" si="31"/>
        <v>45809</v>
      </c>
      <c r="B505" s="86" t="s">
        <v>1493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>
      <c r="A506" s="376">
        <f t="shared" si="31"/>
        <v>45809</v>
      </c>
      <c r="B506" s="86" t="s">
        <v>1494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>
      <c r="A507" s="376">
        <f t="shared" si="31"/>
        <v>45810</v>
      </c>
      <c r="B507" s="86" t="s">
        <v>1493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>
      <c r="A508" s="376">
        <f t="shared" si="31"/>
        <v>45810</v>
      </c>
      <c r="B508" s="86" t="s">
        <v>1494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>
      <c r="A509" s="376">
        <f t="shared" si="31"/>
        <v>45811</v>
      </c>
      <c r="B509" s="86" t="s">
        <v>1493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>
      <c r="A510" s="376">
        <f t="shared" si="31"/>
        <v>45811</v>
      </c>
      <c r="B510" s="86" t="s">
        <v>1494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>
      <c r="A511" s="376">
        <f t="shared" si="31"/>
        <v>45812</v>
      </c>
      <c r="B511" s="86" t="s">
        <v>1493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>
      <c r="A512" s="376">
        <f t="shared" si="31"/>
        <v>45812</v>
      </c>
      <c r="B512" s="86" t="s">
        <v>1494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>
      <c r="A513" s="376">
        <f t="shared" si="31"/>
        <v>45813</v>
      </c>
      <c r="B513" s="86" t="s">
        <v>1493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>
      <c r="A514" s="376">
        <f t="shared" si="31"/>
        <v>45813</v>
      </c>
      <c r="B514" s="86" t="s">
        <v>1494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>
      <c r="A515" s="376">
        <f t="shared" si="31"/>
        <v>45814</v>
      </c>
      <c r="B515" s="86" t="s">
        <v>1493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>
      <c r="A516" s="376">
        <f t="shared" si="31"/>
        <v>45814</v>
      </c>
      <c r="B516" s="86" t="s">
        <v>1494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>
      <c r="A517" s="376">
        <f t="shared" si="31"/>
        <v>45815</v>
      </c>
      <c r="B517" s="86" t="s">
        <v>1493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>
      <c r="A518" s="376">
        <f t="shared" si="31"/>
        <v>45815</v>
      </c>
      <c r="B518" s="86" t="s">
        <v>1494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>
      <c r="A519" s="376">
        <f t="shared" si="31"/>
        <v>45816</v>
      </c>
      <c r="B519" s="86" t="s">
        <v>1493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>
      <c r="A520" s="376">
        <f t="shared" si="31"/>
        <v>45816</v>
      </c>
      <c r="B520" s="86" t="s">
        <v>1494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>
      <c r="A521" s="376">
        <f t="shared" si="31"/>
        <v>45817</v>
      </c>
      <c r="B521" s="86" t="s">
        <v>1493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>
      <c r="A522" s="376">
        <f t="shared" si="31"/>
        <v>45817</v>
      </c>
      <c r="B522" s="86" t="s">
        <v>1494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>
      <c r="A523" s="376">
        <f t="shared" si="31"/>
        <v>45818</v>
      </c>
      <c r="B523" s="86" t="s">
        <v>1493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>
      <c r="A524" s="376">
        <f t="shared" si="31"/>
        <v>45818</v>
      </c>
      <c r="B524" s="86" t="s">
        <v>1494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>
      <c r="A525" s="376">
        <f t="shared" si="31"/>
        <v>45819</v>
      </c>
      <c r="B525" s="86" t="s">
        <v>1493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>
      <c r="A526" s="376">
        <f t="shared" si="31"/>
        <v>45819</v>
      </c>
      <c r="B526" s="86" t="s">
        <v>1494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>
      <c r="A527" s="376">
        <f t="shared" ref="A527:A554" si="33">A525+1</f>
        <v>45820</v>
      </c>
      <c r="B527" s="86" t="s">
        <v>1493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>
      <c r="A528" s="376">
        <f t="shared" si="33"/>
        <v>45820</v>
      </c>
      <c r="B528" s="86" t="s">
        <v>1494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>
      <c r="A529" s="376">
        <f t="shared" si="33"/>
        <v>45821</v>
      </c>
      <c r="B529" s="86" t="s">
        <v>1493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>
      <c r="A530" s="376">
        <f t="shared" si="33"/>
        <v>45821</v>
      </c>
      <c r="B530" s="86" t="s">
        <v>1494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>
      <c r="A531" s="376">
        <f t="shared" si="33"/>
        <v>45822</v>
      </c>
      <c r="B531" s="86" t="s">
        <v>1493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>
      <c r="A532" s="376">
        <f t="shared" si="33"/>
        <v>45822</v>
      </c>
      <c r="B532" s="86" t="s">
        <v>1494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>
      <c r="A533" s="376">
        <f t="shared" si="33"/>
        <v>45823</v>
      </c>
      <c r="B533" s="86" t="s">
        <v>1493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>
      <c r="A534" s="376">
        <f t="shared" si="33"/>
        <v>45823</v>
      </c>
      <c r="B534" s="86" t="s">
        <v>1494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>
      <c r="A535" s="376">
        <f t="shared" si="33"/>
        <v>45824</v>
      </c>
      <c r="B535" s="86" t="s">
        <v>1493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>
      <c r="A536" s="376">
        <f t="shared" si="33"/>
        <v>45824</v>
      </c>
      <c r="B536" s="86" t="s">
        <v>1494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>
      <c r="A537" s="376">
        <f t="shared" si="33"/>
        <v>45825</v>
      </c>
      <c r="B537" s="86" t="s">
        <v>1493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>
      <c r="A538" s="376">
        <f t="shared" si="33"/>
        <v>45825</v>
      </c>
      <c r="B538" s="86" t="s">
        <v>1494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>
      <c r="A539" s="376">
        <f t="shared" si="33"/>
        <v>45826</v>
      </c>
      <c r="B539" s="86" t="s">
        <v>1493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>
      <c r="A540" s="376">
        <f t="shared" si="33"/>
        <v>45826</v>
      </c>
      <c r="B540" s="86" t="s">
        <v>1494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>
      <c r="A541" s="376">
        <f t="shared" si="33"/>
        <v>45827</v>
      </c>
      <c r="B541" s="86" t="s">
        <v>1493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>
      <c r="A542" s="376">
        <f t="shared" si="33"/>
        <v>45827</v>
      </c>
      <c r="B542" s="86" t="s">
        <v>1494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>
      <c r="A543" s="376">
        <f t="shared" si="33"/>
        <v>45828</v>
      </c>
      <c r="B543" s="86" t="s">
        <v>1493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>
      <c r="A544" s="376">
        <f t="shared" si="33"/>
        <v>45828</v>
      </c>
      <c r="B544" s="86" t="s">
        <v>1494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>
      <c r="A545" s="376">
        <f t="shared" si="33"/>
        <v>45829</v>
      </c>
      <c r="B545" s="86" t="s">
        <v>1493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>
      <c r="A546" s="376">
        <f t="shared" si="33"/>
        <v>45829</v>
      </c>
      <c r="B546" s="86" t="s">
        <v>1494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>
      <c r="A547" s="376">
        <f t="shared" si="33"/>
        <v>45830</v>
      </c>
      <c r="B547" s="86" t="s">
        <v>1493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>
      <c r="A548" s="376">
        <f t="shared" si="33"/>
        <v>45830</v>
      </c>
      <c r="B548" s="86" t="s">
        <v>1494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>
      <c r="A549" s="376">
        <f t="shared" si="33"/>
        <v>45831</v>
      </c>
      <c r="B549" s="86" t="s">
        <v>1493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>
      <c r="A550" s="376">
        <f t="shared" si="33"/>
        <v>45831</v>
      </c>
      <c r="B550" s="86" t="s">
        <v>1494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>
      <c r="A551" s="376">
        <f t="shared" si="33"/>
        <v>45832</v>
      </c>
      <c r="B551" s="86" t="s">
        <v>1493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>
      <c r="A552" s="376">
        <f t="shared" si="33"/>
        <v>45832</v>
      </c>
      <c r="B552" s="86" t="s">
        <v>1494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>
      <c r="A553" s="376">
        <f t="shared" si="33"/>
        <v>45833</v>
      </c>
      <c r="B553" s="86" t="s">
        <v>1493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>
      <c r="A554" s="382">
        <f t="shared" si="33"/>
        <v>45833</v>
      </c>
      <c r="B554" s="383" t="s">
        <v>1494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/>
    <row r="556" spans="1:43" ht="15">
      <c r="A556" s="369">
        <f>A554+1</f>
        <v>45834</v>
      </c>
      <c r="B556" s="370" t="s">
        <v>1493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>
      <c r="A557" s="376">
        <f>A556</f>
        <v>45834</v>
      </c>
      <c r="B557" s="86" t="s">
        <v>1494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>
      <c r="A558" s="376">
        <f t="shared" ref="A558:A613" si="35">A556+1</f>
        <v>45835</v>
      </c>
      <c r="B558" s="86" t="s">
        <v>1493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>
      <c r="A559" s="376">
        <f t="shared" si="35"/>
        <v>45835</v>
      </c>
      <c r="B559" s="86" t="s">
        <v>1494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>
      <c r="A560" s="376">
        <f t="shared" si="35"/>
        <v>45836</v>
      </c>
      <c r="B560" s="86" t="s">
        <v>1493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>
      <c r="A561" s="376">
        <f t="shared" si="35"/>
        <v>45836</v>
      </c>
      <c r="B561" s="86" t="s">
        <v>1494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>
      <c r="A562" s="376">
        <f t="shared" si="35"/>
        <v>45837</v>
      </c>
      <c r="B562" s="86" t="s">
        <v>1493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>
      <c r="A563" s="376">
        <f t="shared" si="35"/>
        <v>45837</v>
      </c>
      <c r="B563" s="86" t="s">
        <v>1494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>
      <c r="A564" s="376">
        <f t="shared" si="35"/>
        <v>45838</v>
      </c>
      <c r="B564" s="86" t="s">
        <v>1493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>
      <c r="A565" s="376">
        <f t="shared" si="35"/>
        <v>45838</v>
      </c>
      <c r="B565" s="86" t="s">
        <v>1494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>
      <c r="A566" s="376">
        <f t="shared" si="35"/>
        <v>45839</v>
      </c>
      <c r="B566" s="86" t="s">
        <v>1493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>
      <c r="A567" s="376">
        <f t="shared" si="35"/>
        <v>45839</v>
      </c>
      <c r="B567" s="86" t="s">
        <v>1494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1497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>
      <c r="A568" s="376">
        <f t="shared" si="35"/>
        <v>45840</v>
      </c>
      <c r="B568" s="86" t="s">
        <v>1493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>
      <c r="A569" s="376">
        <f t="shared" si="35"/>
        <v>45840</v>
      </c>
      <c r="B569" s="86" t="s">
        <v>1494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>
      <c r="A570" s="376">
        <f t="shared" si="35"/>
        <v>45841</v>
      </c>
      <c r="B570" s="86" t="s">
        <v>1493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>
      <c r="A571" s="376">
        <f t="shared" si="35"/>
        <v>45841</v>
      </c>
      <c r="B571" s="86" t="s">
        <v>1494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>
      <c r="A572" s="376">
        <f t="shared" si="35"/>
        <v>45842</v>
      </c>
      <c r="B572" s="86" t="s">
        <v>1493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>
      <c r="A573" s="376">
        <f t="shared" si="35"/>
        <v>45842</v>
      </c>
      <c r="B573" s="86" t="s">
        <v>1494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>
      <c r="A574" s="376">
        <f t="shared" si="35"/>
        <v>45843</v>
      </c>
      <c r="B574" s="86" t="s">
        <v>1493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>
      <c r="A575" s="376">
        <f t="shared" si="35"/>
        <v>45843</v>
      </c>
      <c r="B575" s="86" t="s">
        <v>1494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>
      <c r="A576" s="376">
        <f t="shared" si="35"/>
        <v>45844</v>
      </c>
      <c r="B576" s="86" t="s">
        <v>1493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>
      <c r="A577" s="376">
        <f t="shared" si="35"/>
        <v>45844</v>
      </c>
      <c r="B577" s="86" t="s">
        <v>1494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>
      <c r="A578" s="376">
        <f t="shared" si="35"/>
        <v>45845</v>
      </c>
      <c r="B578" s="86" t="s">
        <v>1493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>
      <c r="A579" s="376">
        <f t="shared" si="35"/>
        <v>45845</v>
      </c>
      <c r="B579" s="86" t="s">
        <v>1494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>
      <c r="A580" s="376">
        <f t="shared" si="35"/>
        <v>45846</v>
      </c>
      <c r="B580" s="86" t="s">
        <v>1493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>
      <c r="A581" s="376">
        <f t="shared" si="35"/>
        <v>45846</v>
      </c>
      <c r="B581" s="86" t="s">
        <v>1494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>
      <c r="A582" s="376">
        <f t="shared" si="35"/>
        <v>45847</v>
      </c>
      <c r="B582" s="86" t="s">
        <v>1493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>
      <c r="A583" s="376">
        <f t="shared" si="35"/>
        <v>45847</v>
      </c>
      <c r="B583" s="86" t="s">
        <v>1494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>
      <c r="A584" s="376">
        <f t="shared" si="35"/>
        <v>45848</v>
      </c>
      <c r="B584" s="86" t="s">
        <v>1493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>
      <c r="A585" s="376">
        <f t="shared" si="35"/>
        <v>45848</v>
      </c>
      <c r="B585" s="86" t="s">
        <v>1494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>
      <c r="A586" s="376">
        <f t="shared" si="35"/>
        <v>45849</v>
      </c>
      <c r="B586" s="86" t="s">
        <v>1493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>
      <c r="A587" s="376">
        <f t="shared" si="35"/>
        <v>45849</v>
      </c>
      <c r="B587" s="86" t="s">
        <v>1494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>
      <c r="A588" s="376">
        <f t="shared" si="35"/>
        <v>45850</v>
      </c>
      <c r="B588" s="86" t="s">
        <v>1493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>
      <c r="A589" s="376">
        <f t="shared" si="35"/>
        <v>45850</v>
      </c>
      <c r="B589" s="86" t="s">
        <v>1494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>
      <c r="A590" s="376">
        <f t="shared" si="35"/>
        <v>45851</v>
      </c>
      <c r="B590" s="86" t="s">
        <v>1493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>
      <c r="A591" s="376">
        <f t="shared" si="35"/>
        <v>45851</v>
      </c>
      <c r="B591" s="86" t="s">
        <v>1494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>
      <c r="A592" s="376">
        <f t="shared" si="35"/>
        <v>45852</v>
      </c>
      <c r="B592" s="86" t="s">
        <v>1493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>
      <c r="A593" s="376">
        <f t="shared" si="35"/>
        <v>45852</v>
      </c>
      <c r="B593" s="86" t="s">
        <v>1494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>
      <c r="A594" s="376">
        <f t="shared" si="35"/>
        <v>45853</v>
      </c>
      <c r="B594" s="86" t="s">
        <v>1493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>
      <c r="A595" s="376">
        <f t="shared" si="35"/>
        <v>45853</v>
      </c>
      <c r="B595" s="86" t="s">
        <v>1494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>
      <c r="A596" s="376">
        <f t="shared" si="35"/>
        <v>45854</v>
      </c>
      <c r="B596" s="86" t="s">
        <v>1493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>
      <c r="A597" s="376">
        <f t="shared" si="35"/>
        <v>45854</v>
      </c>
      <c r="B597" s="86" t="s">
        <v>1494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>
      <c r="A598" s="376">
        <f t="shared" si="35"/>
        <v>45855</v>
      </c>
      <c r="B598" s="86" t="s">
        <v>1493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>
      <c r="A599" s="376">
        <f t="shared" si="35"/>
        <v>45855</v>
      </c>
      <c r="B599" s="86" t="s">
        <v>1494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>
      <c r="A600" s="376">
        <f t="shared" si="35"/>
        <v>45856</v>
      </c>
      <c r="B600" s="86" t="s">
        <v>1493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>
      <c r="A601" s="376">
        <f t="shared" si="35"/>
        <v>45856</v>
      </c>
      <c r="B601" s="86" t="s">
        <v>1494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>
      <c r="A602" s="376">
        <f t="shared" si="35"/>
        <v>45857</v>
      </c>
      <c r="B602" s="86" t="s">
        <v>1493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1498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>
      <c r="A603" s="376">
        <f t="shared" si="35"/>
        <v>45857</v>
      </c>
      <c r="B603" s="86" t="s">
        <v>1494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>
      <c r="A604" s="376">
        <f t="shared" si="35"/>
        <v>45858</v>
      </c>
      <c r="B604" s="86" t="s">
        <v>1493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>
      <c r="A605" s="376">
        <f t="shared" si="35"/>
        <v>45858</v>
      </c>
      <c r="B605" s="86" t="s">
        <v>1494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>
      <c r="A606" s="376">
        <f t="shared" si="35"/>
        <v>45859</v>
      </c>
      <c r="B606" s="86" t="s">
        <v>1493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>
      <c r="A607" s="376">
        <f t="shared" si="35"/>
        <v>45859</v>
      </c>
      <c r="B607" s="86" t="s">
        <v>1494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>
      <c r="A608" s="376">
        <f t="shared" si="35"/>
        <v>45860</v>
      </c>
      <c r="B608" s="86" t="s">
        <v>1493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>
      <c r="A609" s="376">
        <f t="shared" si="35"/>
        <v>45860</v>
      </c>
      <c r="B609" s="86" t="s">
        <v>1494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>
      <c r="A610" s="376">
        <f t="shared" si="35"/>
        <v>45861</v>
      </c>
      <c r="B610" s="86" t="s">
        <v>1493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>
      <c r="A611" s="376">
        <f t="shared" si="35"/>
        <v>45861</v>
      </c>
      <c r="B611" s="86" t="s">
        <v>1494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>
      <c r="A612" s="376">
        <f t="shared" si="35"/>
        <v>45862</v>
      </c>
      <c r="B612" s="86" t="s">
        <v>1493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>
      <c r="A613" s="376">
        <f t="shared" si="35"/>
        <v>45862</v>
      </c>
      <c r="B613" s="86" t="s">
        <v>1494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>
      <c r="A614" s="376">
        <f>A612+1</f>
        <v>45863</v>
      </c>
      <c r="B614" s="86" t="s">
        <v>1493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>
      <c r="A615" s="382">
        <f>A613+1</f>
        <v>45863</v>
      </c>
      <c r="B615" s="383" t="s">
        <v>1494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/>
    <row r="617" spans="1:43" ht="15">
      <c r="A617" s="369">
        <f>A615+1</f>
        <v>45864</v>
      </c>
      <c r="B617" s="370" t="s">
        <v>1493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>
      <c r="A618" s="376">
        <f>A617</f>
        <v>45864</v>
      </c>
      <c r="B618" s="86" t="s">
        <v>1494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>
      <c r="A619" s="376">
        <f t="shared" ref="A619:A674" si="37">A617+1</f>
        <v>45865</v>
      </c>
      <c r="B619" s="86" t="s">
        <v>1493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>
      <c r="A620" s="376">
        <f t="shared" si="37"/>
        <v>45865</v>
      </c>
      <c r="B620" s="86" t="s">
        <v>1494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>
      <c r="A621" s="376">
        <f t="shared" si="37"/>
        <v>45866</v>
      </c>
      <c r="B621" s="86" t="s">
        <v>1493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>
      <c r="A622" s="376">
        <f t="shared" si="37"/>
        <v>45866</v>
      </c>
      <c r="B622" s="86" t="s">
        <v>1494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>
      <c r="A623" s="376">
        <f t="shared" si="37"/>
        <v>45867</v>
      </c>
      <c r="B623" s="86" t="s">
        <v>1493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>
      <c r="A624" s="376">
        <f t="shared" si="37"/>
        <v>45867</v>
      </c>
      <c r="B624" s="86" t="s">
        <v>1494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>
      <c r="A625" s="376">
        <f t="shared" si="37"/>
        <v>45868</v>
      </c>
      <c r="B625" s="86" t="s">
        <v>1493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>
      <c r="A626" s="376">
        <f t="shared" si="37"/>
        <v>45868</v>
      </c>
      <c r="B626" s="86" t="s">
        <v>1494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>
      <c r="A627" s="376">
        <f t="shared" si="37"/>
        <v>45869</v>
      </c>
      <c r="B627" s="86" t="s">
        <v>1493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>
      <c r="A628" s="376">
        <f t="shared" si="37"/>
        <v>45869</v>
      </c>
      <c r="B628" s="86" t="s">
        <v>1494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>
      <c r="A629" s="376">
        <f t="shared" si="37"/>
        <v>45870</v>
      </c>
      <c r="B629" s="86" t="s">
        <v>1493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>
      <c r="A630" s="376">
        <f t="shared" si="37"/>
        <v>45870</v>
      </c>
      <c r="B630" s="86" t="s">
        <v>1494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>
      <c r="A631" s="376">
        <f t="shared" si="37"/>
        <v>45871</v>
      </c>
      <c r="B631" s="86" t="s">
        <v>1493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>
      <c r="A632" s="376">
        <f t="shared" si="37"/>
        <v>45871</v>
      </c>
      <c r="B632" s="86" t="s">
        <v>1494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>
      <c r="A633" s="376">
        <f t="shared" si="37"/>
        <v>45872</v>
      </c>
      <c r="B633" s="86" t="s">
        <v>1493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>
      <c r="A634" s="376">
        <f t="shared" si="37"/>
        <v>45872</v>
      </c>
      <c r="B634" s="86" t="s">
        <v>1494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>
      <c r="A635" s="376">
        <f t="shared" si="37"/>
        <v>45873</v>
      </c>
      <c r="B635" s="86" t="s">
        <v>1493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>
      <c r="A636" s="376">
        <f t="shared" si="37"/>
        <v>45873</v>
      </c>
      <c r="B636" s="86" t="s">
        <v>1494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>
      <c r="A637" s="376">
        <f t="shared" si="37"/>
        <v>45874</v>
      </c>
      <c r="B637" s="86" t="s">
        <v>1493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>
      <c r="A638" s="376">
        <f t="shared" si="37"/>
        <v>45874</v>
      </c>
      <c r="B638" s="86" t="s">
        <v>1494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>
      <c r="A639" s="376">
        <f t="shared" si="37"/>
        <v>45875</v>
      </c>
      <c r="B639" s="86" t="s">
        <v>1493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>
      <c r="A640" s="376">
        <f t="shared" si="37"/>
        <v>45875</v>
      </c>
      <c r="B640" s="86" t="s">
        <v>1494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>
      <c r="A641" s="376">
        <f t="shared" si="37"/>
        <v>45876</v>
      </c>
      <c r="B641" s="86" t="s">
        <v>1493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>
      <c r="A642" s="376">
        <f t="shared" si="37"/>
        <v>45876</v>
      </c>
      <c r="B642" s="86" t="s">
        <v>1494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>
      <c r="A643" s="376">
        <f t="shared" si="37"/>
        <v>45877</v>
      </c>
      <c r="B643" s="86" t="s">
        <v>1493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>
      <c r="A644" s="376">
        <f t="shared" si="37"/>
        <v>45877</v>
      </c>
      <c r="B644" s="86" t="s">
        <v>1494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>
      <c r="A645" s="376">
        <f t="shared" si="37"/>
        <v>45878</v>
      </c>
      <c r="B645" s="86" t="s">
        <v>1493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>
      <c r="A646" s="376">
        <f t="shared" si="37"/>
        <v>45878</v>
      </c>
      <c r="B646" s="86" t="s">
        <v>1494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>
      <c r="A647" s="376">
        <f t="shared" si="37"/>
        <v>45879</v>
      </c>
      <c r="B647" s="86" t="s">
        <v>1493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>
      <c r="A648" s="376">
        <f t="shared" si="37"/>
        <v>45879</v>
      </c>
      <c r="B648" s="86" t="s">
        <v>1494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>
      <c r="A649" s="376">
        <f t="shared" si="37"/>
        <v>45880</v>
      </c>
      <c r="B649" s="86" t="s">
        <v>1493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>
      <c r="A650" s="376">
        <f t="shared" si="37"/>
        <v>45880</v>
      </c>
      <c r="B650" s="86" t="s">
        <v>1494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>
      <c r="A651" s="376">
        <f t="shared" si="37"/>
        <v>45881</v>
      </c>
      <c r="B651" s="86" t="s">
        <v>1493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>
      <c r="A652" s="376">
        <f t="shared" si="37"/>
        <v>45881</v>
      </c>
      <c r="B652" s="86" t="s">
        <v>1494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>
      <c r="A653" s="376">
        <f t="shared" si="37"/>
        <v>45882</v>
      </c>
      <c r="B653" s="86" t="s">
        <v>1493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>
      <c r="A654" s="376">
        <f t="shared" si="37"/>
        <v>45882</v>
      </c>
      <c r="B654" s="86" t="s">
        <v>1494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>
      <c r="A655" s="376">
        <f t="shared" si="37"/>
        <v>45883</v>
      </c>
      <c r="B655" s="86" t="s">
        <v>1493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>
      <c r="A656" s="376">
        <f t="shared" si="37"/>
        <v>45883</v>
      </c>
      <c r="B656" s="86" t="s">
        <v>1494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>
      <c r="A657" s="376">
        <f t="shared" si="37"/>
        <v>45884</v>
      </c>
      <c r="B657" s="86" t="s">
        <v>1493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>
      <c r="A658" s="376">
        <f t="shared" si="37"/>
        <v>45884</v>
      </c>
      <c r="B658" s="86" t="s">
        <v>1494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>
      <c r="A659" s="376">
        <f t="shared" si="37"/>
        <v>45885</v>
      </c>
      <c r="B659" s="86" t="s">
        <v>1493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>
      <c r="A660" s="376">
        <f t="shared" si="37"/>
        <v>45885</v>
      </c>
      <c r="B660" s="86" t="s">
        <v>1494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>
      <c r="A661" s="376">
        <f t="shared" si="37"/>
        <v>45886</v>
      </c>
      <c r="B661" s="86" t="s">
        <v>1493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>
      <c r="A662" s="376">
        <f t="shared" si="37"/>
        <v>45886</v>
      </c>
      <c r="B662" s="86" t="s">
        <v>1494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>
      <c r="A663" s="376">
        <f t="shared" si="37"/>
        <v>45887</v>
      </c>
      <c r="B663" s="86" t="s">
        <v>1493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>
      <c r="A664" s="376">
        <f t="shared" si="37"/>
        <v>45887</v>
      </c>
      <c r="B664" s="86" t="s">
        <v>1494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>
      <c r="A665" s="376">
        <f t="shared" si="37"/>
        <v>45888</v>
      </c>
      <c r="B665" s="86" t="s">
        <v>1493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>
      <c r="A666" s="376">
        <f t="shared" si="37"/>
        <v>45888</v>
      </c>
      <c r="B666" s="86" t="s">
        <v>1494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>
      <c r="A667" s="376">
        <f t="shared" si="37"/>
        <v>45889</v>
      </c>
      <c r="B667" s="86" t="s">
        <v>1493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>
      <c r="A668" s="376">
        <f t="shared" si="37"/>
        <v>45889</v>
      </c>
      <c r="B668" s="86" t="s">
        <v>1494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>
      <c r="A669" s="376">
        <f t="shared" si="37"/>
        <v>45890</v>
      </c>
      <c r="B669" s="86" t="s">
        <v>1493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>
      <c r="A670" s="376">
        <f t="shared" si="37"/>
        <v>45890</v>
      </c>
      <c r="B670" s="86" t="s">
        <v>1494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>
      <c r="A671" s="376">
        <f t="shared" si="37"/>
        <v>45891</v>
      </c>
      <c r="B671" s="86" t="s">
        <v>1493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>
      <c r="A672" s="376">
        <f t="shared" si="37"/>
        <v>45891</v>
      </c>
      <c r="B672" s="86" t="s">
        <v>1494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>
      <c r="A673" s="376">
        <f t="shared" si="37"/>
        <v>45892</v>
      </c>
      <c r="B673" s="86" t="s">
        <v>1493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>
      <c r="A674" s="376">
        <f t="shared" si="37"/>
        <v>45892</v>
      </c>
      <c r="B674" s="86" t="s">
        <v>1494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>
      <c r="A675" s="376">
        <f>A673+1</f>
        <v>45893</v>
      </c>
      <c r="B675" s="86" t="s">
        <v>1493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>
      <c r="A676" s="376">
        <f>A674+1</f>
        <v>45893</v>
      </c>
      <c r="B676" s="86" t="s">
        <v>1494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>
      <c r="A677" s="428">
        <f>A675+1</f>
        <v>45894</v>
      </c>
      <c r="B677" s="429" t="s">
        <v>1493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>
      <c r="A678" s="382">
        <f>A676+1</f>
        <v>45894</v>
      </c>
      <c r="B678" s="383" t="s">
        <v>1494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/>
    <row r="680" spans="1:43" ht="15">
      <c r="A680" s="369">
        <f>A677+1</f>
        <v>45895</v>
      </c>
      <c r="B680" s="370" t="s">
        <v>1493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>
      <c r="A681" s="376">
        <f>A680</f>
        <v>45895</v>
      </c>
      <c r="B681" s="86" t="s">
        <v>1494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>
      <c r="A682" s="376">
        <f t="shared" ref="A682:A741" si="39">A680+1</f>
        <v>45896</v>
      </c>
      <c r="B682" s="86" t="s">
        <v>1493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>
      <c r="A683" s="376">
        <f t="shared" si="39"/>
        <v>45896</v>
      </c>
      <c r="B683" s="86" t="s">
        <v>1494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>
      <c r="A684" s="376">
        <f t="shared" si="39"/>
        <v>45897</v>
      </c>
      <c r="B684" s="86" t="s">
        <v>1493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>
      <c r="A685" s="376">
        <f t="shared" si="39"/>
        <v>45897</v>
      </c>
      <c r="B685" s="86" t="s">
        <v>1494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>
      <c r="A686" s="376">
        <f t="shared" si="39"/>
        <v>45898</v>
      </c>
      <c r="B686" s="86" t="s">
        <v>1493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>
      <c r="A687" s="376">
        <f t="shared" si="39"/>
        <v>45898</v>
      </c>
      <c r="B687" s="86" t="s">
        <v>1494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>
      <c r="A688" s="376">
        <f t="shared" si="39"/>
        <v>45899</v>
      </c>
      <c r="B688" s="86" t="s">
        <v>1493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>
      <c r="A689" s="376">
        <f t="shared" si="39"/>
        <v>45899</v>
      </c>
      <c r="B689" s="86" t="s">
        <v>1494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>
      <c r="A690" s="376">
        <f t="shared" si="39"/>
        <v>45900</v>
      </c>
      <c r="B690" s="86" t="s">
        <v>1493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>
      <c r="A691" s="376">
        <f t="shared" si="39"/>
        <v>45900</v>
      </c>
      <c r="B691" s="86" t="s">
        <v>1494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>
      <c r="A692" s="376">
        <f t="shared" si="39"/>
        <v>45901</v>
      </c>
      <c r="B692" s="86" t="s">
        <v>1493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>
      <c r="A693" s="376">
        <f t="shared" si="39"/>
        <v>45901</v>
      </c>
      <c r="B693" s="86" t="s">
        <v>1494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>
      <c r="A694" s="376">
        <f t="shared" si="39"/>
        <v>45902</v>
      </c>
      <c r="B694" s="86" t="s">
        <v>1493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>
      <c r="A695" s="376">
        <f t="shared" si="39"/>
        <v>45902</v>
      </c>
      <c r="B695" s="86" t="s">
        <v>1494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>
      <c r="A696" s="376">
        <f t="shared" si="39"/>
        <v>45903</v>
      </c>
      <c r="B696" s="86" t="s">
        <v>1493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>
      <c r="A697" s="376">
        <f t="shared" si="39"/>
        <v>45903</v>
      </c>
      <c r="B697" s="86" t="s">
        <v>1494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>
      <c r="A698" s="376">
        <f t="shared" si="39"/>
        <v>45904</v>
      </c>
      <c r="B698" s="86" t="s">
        <v>1493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>
      <c r="A699" s="376">
        <f t="shared" si="39"/>
        <v>45904</v>
      </c>
      <c r="B699" s="86" t="s">
        <v>1494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>
      <c r="A700" s="376">
        <f t="shared" si="39"/>
        <v>45905</v>
      </c>
      <c r="B700" s="86" t="s">
        <v>1493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>
      <c r="A701" s="376">
        <f t="shared" si="39"/>
        <v>45905</v>
      </c>
      <c r="B701" s="86" t="s">
        <v>1494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>
      <c r="A702" s="376">
        <f t="shared" si="39"/>
        <v>45906</v>
      </c>
      <c r="B702" s="86" t="s">
        <v>1493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>
      <c r="A703" s="376">
        <f t="shared" si="39"/>
        <v>45906</v>
      </c>
      <c r="B703" s="86" t="s">
        <v>1494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>
      <c r="A704" s="376">
        <f t="shared" si="39"/>
        <v>45907</v>
      </c>
      <c r="B704" s="86" t="s">
        <v>1493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>
      <c r="A705" s="376">
        <f t="shared" si="39"/>
        <v>45907</v>
      </c>
      <c r="B705" s="86" t="s">
        <v>1494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>
      <c r="A706" s="376">
        <f t="shared" si="39"/>
        <v>45908</v>
      </c>
      <c r="B706" s="86" t="s">
        <v>1493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>
      <c r="A707" s="376">
        <f t="shared" si="39"/>
        <v>45908</v>
      </c>
      <c r="B707" s="86" t="s">
        <v>1494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>
      <c r="A708" s="376">
        <f t="shared" si="39"/>
        <v>45909</v>
      </c>
      <c r="B708" s="86" t="s">
        <v>1493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>
      <c r="A709" s="376">
        <f t="shared" si="39"/>
        <v>45909</v>
      </c>
      <c r="B709" s="86" t="s">
        <v>1494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>
      <c r="A710" s="376">
        <f t="shared" si="39"/>
        <v>45910</v>
      </c>
      <c r="B710" s="86" t="s">
        <v>1493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>
      <c r="A711" s="376">
        <f t="shared" si="39"/>
        <v>45910</v>
      </c>
      <c r="B711" s="86" t="s">
        <v>1494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>
      <c r="A712" s="376">
        <f t="shared" si="39"/>
        <v>45911</v>
      </c>
      <c r="B712" s="86" t="s">
        <v>1493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>
      <c r="A713" s="376">
        <f t="shared" si="39"/>
        <v>45911</v>
      </c>
      <c r="B713" s="86" t="s">
        <v>1494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>
      <c r="A714" s="376">
        <f t="shared" si="39"/>
        <v>45912</v>
      </c>
      <c r="B714" s="86" t="s">
        <v>1493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>
      <c r="A715" s="376">
        <f t="shared" si="39"/>
        <v>45912</v>
      </c>
      <c r="B715" s="86" t="s">
        <v>1494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>
      <c r="A716" s="376">
        <f t="shared" si="39"/>
        <v>45913</v>
      </c>
      <c r="B716" s="86" t="s">
        <v>1493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>
      <c r="A717" s="376">
        <f t="shared" si="39"/>
        <v>45913</v>
      </c>
      <c r="B717" s="86" t="s">
        <v>1494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>
      <c r="A718" s="376">
        <f t="shared" si="39"/>
        <v>45914</v>
      </c>
      <c r="B718" s="86" t="s">
        <v>1493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>
      <c r="A719" s="376">
        <f t="shared" si="39"/>
        <v>45914</v>
      </c>
      <c r="B719" s="86" t="s">
        <v>1494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>
      <c r="A720" s="376">
        <f t="shared" si="39"/>
        <v>45915</v>
      </c>
      <c r="B720" s="86" t="s">
        <v>1493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>
      <c r="A721" s="376">
        <f t="shared" si="39"/>
        <v>45915</v>
      </c>
      <c r="B721" s="86" t="s">
        <v>1494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>
      <c r="A722" s="376">
        <f t="shared" si="39"/>
        <v>45916</v>
      </c>
      <c r="B722" s="86" t="s">
        <v>1493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>
      <c r="A723" s="376">
        <f t="shared" si="39"/>
        <v>45916</v>
      </c>
      <c r="B723" s="86" t="s">
        <v>1494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>
      <c r="A724" s="376">
        <f t="shared" si="39"/>
        <v>45917</v>
      </c>
      <c r="B724" s="86" t="s">
        <v>1493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>
      <c r="A725" s="376">
        <f t="shared" si="39"/>
        <v>45917</v>
      </c>
      <c r="B725" s="86" t="s">
        <v>1494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>
      <c r="A726" s="376">
        <f t="shared" si="39"/>
        <v>45918</v>
      </c>
      <c r="B726" s="86" t="s">
        <v>1493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>
      <c r="A727" s="376">
        <f t="shared" si="39"/>
        <v>45918</v>
      </c>
      <c r="B727" s="86" t="s">
        <v>1494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>
      <c r="A728" s="376">
        <f t="shared" si="39"/>
        <v>45919</v>
      </c>
      <c r="B728" s="86" t="s">
        <v>1493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>
      <c r="A729" s="376">
        <f t="shared" si="39"/>
        <v>45919</v>
      </c>
      <c r="B729" s="86" t="s">
        <v>1494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>
      <c r="A730" s="376">
        <f t="shared" si="39"/>
        <v>45920</v>
      </c>
      <c r="B730" s="86" t="s">
        <v>1493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>
      <c r="A731" s="376">
        <f t="shared" si="39"/>
        <v>45920</v>
      </c>
      <c r="B731" s="86" t="s">
        <v>1494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>
      <c r="A732" s="376">
        <f t="shared" si="39"/>
        <v>45921</v>
      </c>
      <c r="B732" s="86" t="s">
        <v>1493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>
      <c r="A733" s="376">
        <f t="shared" si="39"/>
        <v>45921</v>
      </c>
      <c r="B733" s="86" t="s">
        <v>1494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>
      <c r="A734" s="376">
        <f t="shared" si="39"/>
        <v>45922</v>
      </c>
      <c r="B734" s="86" t="s">
        <v>1493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>
      <c r="A735" s="376">
        <f t="shared" si="39"/>
        <v>45922</v>
      </c>
      <c r="B735" s="86" t="s">
        <v>1494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>
      <c r="A736" s="376">
        <f t="shared" si="39"/>
        <v>45923</v>
      </c>
      <c r="B736" s="86" t="s">
        <v>1493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>
      <c r="A737" s="376">
        <f t="shared" si="39"/>
        <v>45923</v>
      </c>
      <c r="B737" s="86" t="s">
        <v>1494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>
      <c r="A738" s="376">
        <f t="shared" si="39"/>
        <v>45924</v>
      </c>
      <c r="B738" s="86" t="s">
        <v>1493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>
      <c r="A739" s="376">
        <f t="shared" si="39"/>
        <v>45924</v>
      </c>
      <c r="B739" s="86" t="s">
        <v>1494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>
      <c r="A740" s="428">
        <f t="shared" si="39"/>
        <v>45925</v>
      </c>
      <c r="B740" s="429" t="s">
        <v>1493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>
      <c r="A741" s="382">
        <f t="shared" si="39"/>
        <v>45925</v>
      </c>
      <c r="B741" s="383" t="s">
        <v>1494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/>
    <row r="743" spans="1:43" ht="15">
      <c r="A743" s="369">
        <f>A740+1</f>
        <v>45926</v>
      </c>
      <c r="B743" s="370" t="s">
        <v>1493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>
      <c r="A744" s="376">
        <f>A743</f>
        <v>45926</v>
      </c>
      <c r="B744" s="86" t="s">
        <v>1494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>
      <c r="A745" s="376">
        <f t="shared" ref="A745:A800" si="41">A743+1</f>
        <v>45927</v>
      </c>
      <c r="B745" s="86" t="s">
        <v>1493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>
      <c r="A746" s="376">
        <f t="shared" si="41"/>
        <v>45927</v>
      </c>
      <c r="B746" s="86" t="s">
        <v>1494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>
      <c r="A747" s="376">
        <f t="shared" si="41"/>
        <v>45928</v>
      </c>
      <c r="B747" s="86" t="s">
        <v>1493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>
      <c r="A748" s="376">
        <f t="shared" si="41"/>
        <v>45928</v>
      </c>
      <c r="B748" s="86" t="s">
        <v>1494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>
      <c r="A749" s="376">
        <f t="shared" si="41"/>
        <v>45929</v>
      </c>
      <c r="B749" s="86" t="s">
        <v>1493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>
      <c r="A750" s="376">
        <f t="shared" si="41"/>
        <v>45929</v>
      </c>
      <c r="B750" s="86" t="s">
        <v>1494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>
      <c r="A751" s="376">
        <f t="shared" si="41"/>
        <v>45930</v>
      </c>
      <c r="B751" s="86" t="s">
        <v>1493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>
      <c r="A752" s="376">
        <f t="shared" si="41"/>
        <v>45930</v>
      </c>
      <c r="B752" s="86" t="s">
        <v>1494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>
      <c r="A753" s="376">
        <f t="shared" si="41"/>
        <v>45931</v>
      </c>
      <c r="B753" s="86" t="s">
        <v>1493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>
      <c r="A754" s="376">
        <f t="shared" si="41"/>
        <v>45931</v>
      </c>
      <c r="B754" s="86" t="s">
        <v>1494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>
      <c r="A755" s="376">
        <f t="shared" si="41"/>
        <v>45932</v>
      </c>
      <c r="B755" s="86" t="s">
        <v>1493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>
      <c r="A756" s="376">
        <f t="shared" si="41"/>
        <v>45932</v>
      </c>
      <c r="B756" s="86" t="s">
        <v>1494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>
      <c r="A757" s="376">
        <f t="shared" si="41"/>
        <v>45933</v>
      </c>
      <c r="B757" s="86" t="s">
        <v>1493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>
      <c r="A758" s="376">
        <f t="shared" si="41"/>
        <v>45933</v>
      </c>
      <c r="B758" s="86" t="s">
        <v>1494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>
      <c r="A759" s="376">
        <f t="shared" si="41"/>
        <v>45934</v>
      </c>
      <c r="B759" s="86" t="s">
        <v>1493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>
      <c r="A760" s="376">
        <f t="shared" si="41"/>
        <v>45934</v>
      </c>
      <c r="B760" s="86" t="s">
        <v>1494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>
      <c r="A761" s="376">
        <f t="shared" si="41"/>
        <v>45935</v>
      </c>
      <c r="B761" s="86" t="s">
        <v>1493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>
      <c r="A762" s="376">
        <f t="shared" si="41"/>
        <v>45935</v>
      </c>
      <c r="B762" s="86" t="s">
        <v>1494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>
      <c r="A763" s="376">
        <f t="shared" si="41"/>
        <v>45936</v>
      </c>
      <c r="B763" s="86" t="s">
        <v>1493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>
      <c r="A764" s="376">
        <f t="shared" si="41"/>
        <v>45936</v>
      </c>
      <c r="B764" s="86" t="s">
        <v>1494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>
      <c r="A765" s="376">
        <f t="shared" si="41"/>
        <v>45937</v>
      </c>
      <c r="B765" s="86" t="s">
        <v>1493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>
      <c r="A766" s="376">
        <f t="shared" si="41"/>
        <v>45937</v>
      </c>
      <c r="B766" s="86" t="s">
        <v>1494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>
      <c r="A767" s="376">
        <f t="shared" si="41"/>
        <v>45938</v>
      </c>
      <c r="B767" s="86" t="s">
        <v>1493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>
      <c r="A768" s="376">
        <f t="shared" si="41"/>
        <v>45938</v>
      </c>
      <c r="B768" s="86" t="s">
        <v>1494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>
      <c r="A769" s="376">
        <f t="shared" si="41"/>
        <v>45939</v>
      </c>
      <c r="B769" s="86" t="s">
        <v>1493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>
      <c r="A770" s="376">
        <f t="shared" si="41"/>
        <v>45939</v>
      </c>
      <c r="B770" s="86" t="s">
        <v>1494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>
      <c r="A771" s="376">
        <f t="shared" si="41"/>
        <v>45940</v>
      </c>
      <c r="B771" s="86" t="s">
        <v>1493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>
      <c r="A772" s="376">
        <f t="shared" si="41"/>
        <v>45940</v>
      </c>
      <c r="B772" s="86" t="s">
        <v>1494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>
      <c r="A773" s="376">
        <f t="shared" si="41"/>
        <v>45941</v>
      </c>
      <c r="B773" s="86" t="s">
        <v>1493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>
      <c r="A774" s="376">
        <f t="shared" si="41"/>
        <v>45941</v>
      </c>
      <c r="B774" s="86" t="s">
        <v>1494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>
      <c r="A775" s="376">
        <f t="shared" si="41"/>
        <v>45942</v>
      </c>
      <c r="B775" s="86" t="s">
        <v>1493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>
      <c r="A776" s="376">
        <f t="shared" si="41"/>
        <v>45942</v>
      </c>
      <c r="B776" s="86" t="s">
        <v>1494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>
      <c r="A777" s="376">
        <f t="shared" si="41"/>
        <v>45943</v>
      </c>
      <c r="B777" s="86" t="s">
        <v>1493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>
      <c r="A778" s="376">
        <f t="shared" si="41"/>
        <v>45943</v>
      </c>
      <c r="B778" s="86" t="s">
        <v>1494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>
      <c r="A779" s="376">
        <f t="shared" si="41"/>
        <v>45944</v>
      </c>
      <c r="B779" s="86" t="s">
        <v>1493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>
      <c r="A780" s="376">
        <f t="shared" si="41"/>
        <v>45944</v>
      </c>
      <c r="B780" s="86" t="s">
        <v>1494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>
      <c r="A781" s="376">
        <f t="shared" si="41"/>
        <v>45945</v>
      </c>
      <c r="B781" s="86" t="s">
        <v>1493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>
      <c r="A782" s="376">
        <f t="shared" si="41"/>
        <v>45945</v>
      </c>
      <c r="B782" s="86" t="s">
        <v>1494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>
      <c r="A783" s="376">
        <f t="shared" si="41"/>
        <v>45946</v>
      </c>
      <c r="B783" s="86" t="s">
        <v>1493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>
      <c r="A784" s="376">
        <f t="shared" si="41"/>
        <v>45946</v>
      </c>
      <c r="B784" s="86" t="s">
        <v>1494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>
      <c r="A785" s="376">
        <f t="shared" si="41"/>
        <v>45947</v>
      </c>
      <c r="B785" s="86" t="s">
        <v>1493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>
      <c r="A786" s="376">
        <f t="shared" si="41"/>
        <v>45947</v>
      </c>
      <c r="B786" s="86" t="s">
        <v>1494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>
      <c r="A787" s="376">
        <f t="shared" si="41"/>
        <v>45948</v>
      </c>
      <c r="B787" s="86" t="s">
        <v>1493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>
      <c r="A788" s="376">
        <f t="shared" si="41"/>
        <v>45948</v>
      </c>
      <c r="B788" s="86" t="s">
        <v>1494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>
      <c r="A789" s="376">
        <f t="shared" si="41"/>
        <v>45949</v>
      </c>
      <c r="B789" s="86" t="s">
        <v>1493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>
      <c r="A790" s="376">
        <f t="shared" si="41"/>
        <v>45949</v>
      </c>
      <c r="B790" s="86" t="s">
        <v>1494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>
      <c r="A791" s="376">
        <f t="shared" si="41"/>
        <v>45950</v>
      </c>
      <c r="B791" s="86" t="s">
        <v>1493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>
      <c r="A792" s="376">
        <f t="shared" si="41"/>
        <v>45950</v>
      </c>
      <c r="B792" s="86" t="s">
        <v>1494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>
      <c r="A793" s="376">
        <f t="shared" si="41"/>
        <v>45951</v>
      </c>
      <c r="B793" s="86" t="s">
        <v>1493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>
      <c r="A794" s="376">
        <f t="shared" si="41"/>
        <v>45951</v>
      </c>
      <c r="B794" s="86" t="s">
        <v>1494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>
      <c r="A795" s="376">
        <f t="shared" si="41"/>
        <v>45952</v>
      </c>
      <c r="B795" s="86" t="s">
        <v>1493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>
      <c r="A796" s="376">
        <f t="shared" si="41"/>
        <v>45952</v>
      </c>
      <c r="B796" s="86" t="s">
        <v>1494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>
      <c r="A797" s="376">
        <f t="shared" si="41"/>
        <v>45953</v>
      </c>
      <c r="B797" s="86" t="s">
        <v>1493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>
      <c r="A798" s="376">
        <f t="shared" si="41"/>
        <v>45953</v>
      </c>
      <c r="B798" s="86" t="s">
        <v>1494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>
      <c r="A799" s="376">
        <f t="shared" si="41"/>
        <v>45954</v>
      </c>
      <c r="B799" s="86" t="s">
        <v>1493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>
      <c r="A800" s="376">
        <f t="shared" si="41"/>
        <v>45954</v>
      </c>
      <c r="B800" s="86" t="s">
        <v>1494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>
      <c r="A801" s="428">
        <f>A799+1</f>
        <v>45955</v>
      </c>
      <c r="B801" s="429" t="s">
        <v>1493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>
      <c r="A802" s="382">
        <f>A800+1</f>
        <v>45955</v>
      </c>
      <c r="B802" s="383" t="s">
        <v>1494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/>
    <row r="804" spans="1:43" ht="15">
      <c r="A804" s="369">
        <f>A801+1</f>
        <v>45956</v>
      </c>
      <c r="B804" s="370" t="s">
        <v>1493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>
      <c r="A805" s="376">
        <f>A804</f>
        <v>45956</v>
      </c>
      <c r="B805" s="86" t="s">
        <v>1494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>
      <c r="A806" s="376">
        <f t="shared" ref="A806:A870" si="44">A804+1</f>
        <v>45957</v>
      </c>
      <c r="B806" s="86" t="s">
        <v>1493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>
      <c r="A807" s="376">
        <f t="shared" si="44"/>
        <v>45957</v>
      </c>
      <c r="B807" s="86" t="s">
        <v>1494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>
      <c r="A808" s="376">
        <f t="shared" si="44"/>
        <v>45958</v>
      </c>
      <c r="B808" s="86" t="s">
        <v>1493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>
      <c r="A809" s="376">
        <f t="shared" si="44"/>
        <v>45958</v>
      </c>
      <c r="B809" s="86" t="s">
        <v>1494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>
      <c r="A810" s="376">
        <f t="shared" si="44"/>
        <v>45959</v>
      </c>
      <c r="B810" s="86" t="s">
        <v>1493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>
      <c r="A811" s="376">
        <f t="shared" si="44"/>
        <v>45959</v>
      </c>
      <c r="B811" s="86" t="s">
        <v>1494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>
      <c r="A812" s="376">
        <f t="shared" si="44"/>
        <v>45960</v>
      </c>
      <c r="B812" s="86" t="s">
        <v>1493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>
      <c r="A813" s="376">
        <f t="shared" si="44"/>
        <v>45960</v>
      </c>
      <c r="B813" s="86" t="s">
        <v>1494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>
      <c r="A814" s="376">
        <f t="shared" si="44"/>
        <v>45961</v>
      </c>
      <c r="B814" s="86" t="s">
        <v>1493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>
      <c r="A815" s="376">
        <f t="shared" si="44"/>
        <v>45961</v>
      </c>
      <c r="B815" s="86" t="s">
        <v>1494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>
      <c r="A816" s="376">
        <f t="shared" si="44"/>
        <v>45962</v>
      </c>
      <c r="B816" s="86" t="s">
        <v>1493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>
      <c r="A817" s="376">
        <f t="shared" si="44"/>
        <v>45962</v>
      </c>
      <c r="B817" s="86" t="s">
        <v>1494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>
      <c r="A818" s="376">
        <f t="shared" si="44"/>
        <v>45963</v>
      </c>
      <c r="B818" s="86" t="s">
        <v>1493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>
      <c r="A819" s="376">
        <f t="shared" si="44"/>
        <v>45963</v>
      </c>
      <c r="B819" s="86" t="s">
        <v>1494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>
      <c r="A820" s="376">
        <f t="shared" si="44"/>
        <v>45964</v>
      </c>
      <c r="B820" s="86" t="s">
        <v>1493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>
      <c r="A821" s="376">
        <f t="shared" si="44"/>
        <v>45964</v>
      </c>
      <c r="B821" s="86" t="s">
        <v>1494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>
      <c r="A822" s="376">
        <f t="shared" si="44"/>
        <v>45965</v>
      </c>
      <c r="B822" s="86" t="s">
        <v>1493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>
      <c r="A823" s="376">
        <f t="shared" si="44"/>
        <v>45965</v>
      </c>
      <c r="B823" s="86" t="s">
        <v>1494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>
      <c r="A824" s="376">
        <f t="shared" si="44"/>
        <v>45966</v>
      </c>
      <c r="B824" s="86" t="s">
        <v>1493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>
      <c r="A825" s="376">
        <f t="shared" si="44"/>
        <v>45966</v>
      </c>
      <c r="B825" s="86" t="s">
        <v>1494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>
      <c r="A826" s="376">
        <f t="shared" si="44"/>
        <v>45967</v>
      </c>
      <c r="B826" s="86" t="s">
        <v>1493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>
      <c r="A827" s="376">
        <f t="shared" si="44"/>
        <v>45967</v>
      </c>
      <c r="B827" s="86" t="s">
        <v>1494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>
      <c r="A828" s="376">
        <f t="shared" si="44"/>
        <v>45968</v>
      </c>
      <c r="B828" s="86" t="s">
        <v>1493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>
      <c r="A829" s="376">
        <f t="shared" si="44"/>
        <v>45968</v>
      </c>
      <c r="B829" s="86" t="s">
        <v>1494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>
      <c r="A830" s="376">
        <f t="shared" si="44"/>
        <v>45969</v>
      </c>
      <c r="B830" s="86" t="s">
        <v>1493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>
      <c r="A831" s="376">
        <f t="shared" si="44"/>
        <v>45969</v>
      </c>
      <c r="B831" s="86" t="s">
        <v>1494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>
      <c r="A832" s="376">
        <f t="shared" si="44"/>
        <v>45970</v>
      </c>
      <c r="B832" s="86" t="s">
        <v>1493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>
      <c r="A833" s="376">
        <f t="shared" si="44"/>
        <v>45970</v>
      </c>
      <c r="B833" s="86" t="s">
        <v>1494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>
      <c r="A834" s="376">
        <f t="shared" si="44"/>
        <v>45971</v>
      </c>
      <c r="B834" s="86" t="s">
        <v>1493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>
      <c r="A835" s="376">
        <f t="shared" si="44"/>
        <v>45971</v>
      </c>
      <c r="B835" s="86" t="s">
        <v>1494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>
      <c r="A836" s="376">
        <f t="shared" si="44"/>
        <v>45972</v>
      </c>
      <c r="B836" s="86" t="s">
        <v>1493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>
      <c r="A837" s="376">
        <f t="shared" si="44"/>
        <v>45972</v>
      </c>
      <c r="B837" s="86" t="s">
        <v>1494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>
      <c r="A838" s="376">
        <f t="shared" si="44"/>
        <v>45973</v>
      </c>
      <c r="B838" s="86" t="s">
        <v>1493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>
      <c r="A839" s="376">
        <f t="shared" si="44"/>
        <v>45973</v>
      </c>
      <c r="B839" s="86" t="s">
        <v>1494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>
      <c r="A840" s="376">
        <f t="shared" si="44"/>
        <v>45974</v>
      </c>
      <c r="B840" s="86" t="s">
        <v>1493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>
      <c r="A841" s="376">
        <f t="shared" si="44"/>
        <v>45974</v>
      </c>
      <c r="B841" s="86" t="s">
        <v>1494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>
      <c r="A842" s="376">
        <f t="shared" si="44"/>
        <v>45975</v>
      </c>
      <c r="B842" s="86" t="s">
        <v>1493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>
      <c r="A843" s="376">
        <f t="shared" si="44"/>
        <v>45975</v>
      </c>
      <c r="B843" s="86" t="s">
        <v>1494</v>
      </c>
      <c r="C843" s="94" t="str">
        <f t="shared" si="45"/>
        <v>45975 1200H</v>
      </c>
      <c r="D843" s="523" t="s">
        <v>1499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>
      <c r="A844" s="376">
        <f t="shared" si="44"/>
        <v>45976</v>
      </c>
      <c r="B844" s="86" t="s">
        <v>1493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>
      <c r="A845" s="376">
        <f t="shared" si="44"/>
        <v>45976</v>
      </c>
      <c r="B845" s="86" t="s">
        <v>1494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>
      <c r="A846" s="376">
        <f t="shared" si="44"/>
        <v>45977</v>
      </c>
      <c r="B846" s="86" t="s">
        <v>1493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>
      <c r="A847" s="376">
        <f t="shared" si="44"/>
        <v>45977</v>
      </c>
      <c r="B847" s="86" t="s">
        <v>1494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>
      <c r="A848" s="376">
        <f t="shared" si="44"/>
        <v>45978</v>
      </c>
      <c r="B848" s="86" t="s">
        <v>1493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>
      <c r="A849" s="376">
        <f t="shared" si="44"/>
        <v>45978</v>
      </c>
      <c r="B849" s="86" t="s">
        <v>1494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>
      <c r="A850" s="376">
        <f t="shared" si="44"/>
        <v>45979</v>
      </c>
      <c r="B850" s="86" t="s">
        <v>1493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>
      <c r="A851" s="376">
        <f t="shared" si="44"/>
        <v>45979</v>
      </c>
      <c r="B851" s="86" t="s">
        <v>1494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>
      <c r="A852" s="376">
        <f t="shared" si="44"/>
        <v>45980</v>
      </c>
      <c r="B852" s="86" t="s">
        <v>1493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>
      <c r="A853" s="376">
        <f t="shared" si="44"/>
        <v>45980</v>
      </c>
      <c r="B853" s="86" t="s">
        <v>1494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>
      <c r="A854" s="376">
        <f t="shared" si="44"/>
        <v>45981</v>
      </c>
      <c r="B854" s="86" t="s">
        <v>1493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>
      <c r="A855" s="376">
        <f t="shared" si="44"/>
        <v>45981</v>
      </c>
      <c r="B855" s="86" t="s">
        <v>1494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>
      <c r="A856" s="376">
        <f t="shared" si="44"/>
        <v>45982</v>
      </c>
      <c r="B856" s="86" t="s">
        <v>1493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>
      <c r="A857" s="376">
        <f t="shared" si="44"/>
        <v>45982</v>
      </c>
      <c r="B857" s="86" t="s">
        <v>1494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>
      <c r="A858" s="376">
        <f t="shared" si="44"/>
        <v>45983</v>
      </c>
      <c r="B858" s="86" t="s">
        <v>1493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>
      <c r="A859" s="376">
        <f t="shared" si="44"/>
        <v>45983</v>
      </c>
      <c r="B859" s="86" t="s">
        <v>1494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>
      <c r="A860" s="376">
        <f t="shared" si="44"/>
        <v>45984</v>
      </c>
      <c r="B860" s="86" t="s">
        <v>1493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>
      <c r="A861" s="376">
        <f t="shared" si="44"/>
        <v>45984</v>
      </c>
      <c r="B861" s="86" t="s">
        <v>1494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>
      <c r="A862" s="376">
        <f t="shared" si="44"/>
        <v>45985</v>
      </c>
      <c r="B862" s="86" t="s">
        <v>1493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>
      <c r="A863" s="376">
        <f t="shared" si="44"/>
        <v>45985</v>
      </c>
      <c r="B863" s="86" t="s">
        <v>1494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>
      <c r="A864" s="428">
        <f t="shared" si="44"/>
        <v>45986</v>
      </c>
      <c r="B864" s="429" t="s">
        <v>1493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>
      <c r="A865" s="382">
        <f t="shared" si="44"/>
        <v>45986</v>
      </c>
      <c r="B865" s="383" t="s">
        <v>1494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/>
    <row r="867" spans="1:43" ht="15">
      <c r="A867" s="369">
        <f>A864+1</f>
        <v>45987</v>
      </c>
      <c r="B867" s="370" t="s">
        <v>1493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>
      <c r="A868" s="527">
        <f>A865+1</f>
        <v>45987</v>
      </c>
      <c r="B868" s="86" t="s">
        <v>1494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>
      <c r="A869" s="527">
        <f t="shared" si="44"/>
        <v>45988</v>
      </c>
      <c r="B869" s="86" t="s">
        <v>1493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>
      <c r="A870" s="527">
        <f t="shared" si="44"/>
        <v>45988</v>
      </c>
      <c r="B870" s="86" t="s">
        <v>1494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>
      <c r="A871" s="527">
        <f t="shared" ref="A871:A904" si="47">A869+1</f>
        <v>45989</v>
      </c>
      <c r="B871" s="86" t="s">
        <v>1493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>
      <c r="A872" s="527">
        <f t="shared" si="47"/>
        <v>45989</v>
      </c>
      <c r="B872" s="86" t="s">
        <v>1494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>
      <c r="A873" s="527">
        <f t="shared" si="47"/>
        <v>45990</v>
      </c>
      <c r="B873" s="86" t="s">
        <v>1493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>
      <c r="A874" s="527">
        <f t="shared" si="47"/>
        <v>45990</v>
      </c>
      <c r="B874" s="86" t="s">
        <v>1494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>
      <c r="A875" s="527">
        <f t="shared" si="47"/>
        <v>45991</v>
      </c>
      <c r="B875" s="86" t="s">
        <v>1493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>
      <c r="A876" s="527">
        <f t="shared" si="47"/>
        <v>45991</v>
      </c>
      <c r="B876" s="86" t="s">
        <v>1494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>
      <c r="A877" s="527">
        <f t="shared" si="47"/>
        <v>45992</v>
      </c>
      <c r="B877" s="86" t="s">
        <v>1493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>
      <c r="A878" s="527">
        <f t="shared" si="47"/>
        <v>45992</v>
      </c>
      <c r="B878" s="86" t="s">
        <v>1494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>
      <c r="A879" s="527">
        <f t="shared" si="47"/>
        <v>45993</v>
      </c>
      <c r="B879" s="86" t="s">
        <v>1493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>
      <c r="A880" s="527">
        <f t="shared" si="47"/>
        <v>45993</v>
      </c>
      <c r="B880" s="86" t="s">
        <v>1494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>
      <c r="A881" s="527">
        <f t="shared" si="47"/>
        <v>45994</v>
      </c>
      <c r="B881" s="86" t="s">
        <v>1493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>
      <c r="A882" s="527">
        <f t="shared" si="47"/>
        <v>45994</v>
      </c>
      <c r="B882" s="86" t="s">
        <v>1494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>
      <c r="A883" s="527">
        <f t="shared" si="47"/>
        <v>45995</v>
      </c>
      <c r="B883" s="86" t="s">
        <v>1493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>
      <c r="A884" s="527">
        <f t="shared" si="47"/>
        <v>45995</v>
      </c>
      <c r="B884" s="86" t="s">
        <v>1494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>
      <c r="A885" s="527">
        <f t="shared" si="47"/>
        <v>45996</v>
      </c>
      <c r="B885" s="86" t="s">
        <v>1493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>
      <c r="A886" s="527">
        <f t="shared" si="47"/>
        <v>45996</v>
      </c>
      <c r="B886" s="86" t="s">
        <v>1494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>
      <c r="A887" s="527">
        <f t="shared" si="47"/>
        <v>45997</v>
      </c>
      <c r="B887" s="86" t="s">
        <v>1493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>
      <c r="A888" s="527">
        <f t="shared" si="47"/>
        <v>45997</v>
      </c>
      <c r="B888" s="86" t="s">
        <v>1494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>
      <c r="A889" s="527">
        <f t="shared" si="47"/>
        <v>45998</v>
      </c>
      <c r="B889" s="86" t="s">
        <v>1493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>
      <c r="A890" s="527">
        <f t="shared" si="47"/>
        <v>45998</v>
      </c>
      <c r="B890" s="86" t="s">
        <v>1494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>
      <c r="A891" s="527">
        <f t="shared" si="47"/>
        <v>45999</v>
      </c>
      <c r="B891" s="86" t="s">
        <v>1493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48.000999999999998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>
      <c r="A892" s="527">
        <f t="shared" si="47"/>
        <v>45999</v>
      </c>
      <c r="B892" s="86" t="s">
        <v>1494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>
      <c r="A893" s="527">
        <f t="shared" si="47"/>
        <v>46000</v>
      </c>
      <c r="B893" s="86" t="s">
        <v>1493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>
      <c r="A894" s="527">
        <f t="shared" si="47"/>
        <v>46000</v>
      </c>
      <c r="B894" s="86" t="s">
        <v>1494</v>
      </c>
      <c r="C894" s="94" t="str">
        <f t="shared" si="48"/>
        <v>46000 1200H</v>
      </c>
      <c r="D894" s="355"/>
      <c r="E894" s="356"/>
      <c r="F894" s="355"/>
      <c r="G894" s="356"/>
      <c r="H894" s="355"/>
      <c r="I894" s="358"/>
      <c r="J894" s="355"/>
      <c r="K894" s="358"/>
      <c r="L894" s="449"/>
      <c r="M894" s="447"/>
      <c r="N894" s="447"/>
      <c r="O894" s="448"/>
      <c r="P894" s="449"/>
      <c r="Q894" s="447"/>
      <c r="R894" s="447"/>
      <c r="S894" s="447"/>
      <c r="T894" s="447"/>
      <c r="U894" s="447"/>
      <c r="V894" s="447"/>
      <c r="W894" s="447"/>
      <c r="X894" s="447"/>
      <c r="Y894" s="447"/>
      <c r="Z894" s="447"/>
      <c r="AA894" s="447"/>
      <c r="AB894" s="447"/>
      <c r="AC894" s="447"/>
      <c r="AD894" s="447"/>
      <c r="AE894" s="447"/>
      <c r="AF894" s="447"/>
      <c r="AG894" s="421"/>
      <c r="AH894" s="447"/>
      <c r="AI894" s="448"/>
      <c r="AJ894" s="447"/>
      <c r="AK894" s="421"/>
      <c r="AL894" s="450"/>
      <c r="AM894" s="448"/>
      <c r="AN894" s="450"/>
      <c r="AO894" s="448"/>
      <c r="AP894" s="450"/>
      <c r="AQ894" s="448"/>
    </row>
    <row r="895" spans="1:43" ht="15">
      <c r="A895" s="527">
        <f t="shared" si="47"/>
        <v>46001</v>
      </c>
      <c r="B895" s="86" t="s">
        <v>1493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>
      <c r="A896" s="527">
        <f t="shared" si="47"/>
        <v>46001</v>
      </c>
      <c r="B896" s="86" t="s">
        <v>1494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>
      <c r="A897" s="527">
        <f t="shared" si="47"/>
        <v>46002</v>
      </c>
      <c r="B897" s="86" t="s">
        <v>1493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>
      <c r="A898" s="527">
        <f t="shared" si="47"/>
        <v>46002</v>
      </c>
      <c r="B898" s="86" t="s">
        <v>1494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>
      <c r="A899" s="527">
        <f t="shared" si="47"/>
        <v>46003</v>
      </c>
      <c r="B899" s="86" t="s">
        <v>1493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>
      <c r="A900" s="527">
        <f t="shared" si="47"/>
        <v>46003</v>
      </c>
      <c r="B900" s="86" t="s">
        <v>1494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>
      <c r="A901" s="527">
        <f t="shared" si="47"/>
        <v>46004</v>
      </c>
      <c r="B901" s="86" t="s">
        <v>1493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>
      <c r="A902" s="527">
        <f t="shared" si="47"/>
        <v>46004</v>
      </c>
      <c r="B902" s="86" t="s">
        <v>1494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>
      <c r="A903" s="527">
        <f t="shared" si="47"/>
        <v>46005</v>
      </c>
      <c r="B903" s="86" t="s">
        <v>1493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>
      <c r="A904" s="527">
        <f t="shared" si="47"/>
        <v>46005</v>
      </c>
      <c r="B904" s="86" t="s">
        <v>1494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>
      <c r="C905" s="94" t="str">
        <f t="shared" si="48"/>
        <v xml:space="preserve"> </v>
      </c>
    </row>
    <row r="906" spans="1:43" ht="15">
      <c r="C906" s="94" t="str">
        <f t="shared" si="48"/>
        <v xml:space="preserve"> </v>
      </c>
    </row>
    <row r="907" spans="1:43" ht="15">
      <c r="C907" s="94" t="str">
        <f t="shared" si="48"/>
        <v xml:space="preserve"> </v>
      </c>
    </row>
    <row r="908" spans="1:43" ht="15">
      <c r="C908" s="94" t="str">
        <f t="shared" si="48"/>
        <v xml:space="preserve"> </v>
      </c>
    </row>
    <row r="909" spans="1:43" ht="15">
      <c r="C909" s="94" t="str">
        <f t="shared" si="48"/>
        <v xml:space="preserve"> </v>
      </c>
    </row>
    <row r="910" spans="1:43" ht="15">
      <c r="C910" s="94" t="str">
        <f t="shared" si="48"/>
        <v xml:space="preserve"> </v>
      </c>
    </row>
    <row r="911" spans="1:43" ht="15">
      <c r="C911" s="94" t="str">
        <f t="shared" si="48"/>
        <v xml:space="preserve"> </v>
      </c>
    </row>
    <row r="912" spans="1:43" ht="15">
      <c r="C912" s="94" t="str">
        <f t="shared" si="48"/>
        <v xml:space="preserve"> </v>
      </c>
    </row>
    <row r="913" spans="3:3" ht="15">
      <c r="C913" s="94" t="str">
        <f t="shared" si="48"/>
        <v xml:space="preserve"> </v>
      </c>
    </row>
    <row r="914" spans="3:3" ht="15">
      <c r="C914" s="94" t="str">
        <f t="shared" si="48"/>
        <v xml:space="preserve"> </v>
      </c>
    </row>
    <row r="915" spans="3:3" ht="15">
      <c r="C915" s="94" t="str">
        <f t="shared" si="48"/>
        <v xml:space="preserve"> </v>
      </c>
    </row>
    <row r="916" spans="3:3" ht="15">
      <c r="C916" s="94" t="str">
        <f t="shared" si="48"/>
        <v xml:space="preserve"> </v>
      </c>
    </row>
    <row r="917" spans="3:3" ht="15">
      <c r="C917" s="94" t="str">
        <f t="shared" si="48"/>
        <v xml:space="preserve"> </v>
      </c>
    </row>
    <row r="918" spans="3:3" ht="15">
      <c r="C918" s="94" t="str">
        <f t="shared" si="48"/>
        <v xml:space="preserve"> </v>
      </c>
    </row>
    <row r="919" spans="3:3" ht="15">
      <c r="C919" s="94" t="str">
        <f t="shared" si="48"/>
        <v xml:space="preserve"> </v>
      </c>
    </row>
    <row r="920" spans="3:3" ht="15">
      <c r="C920" s="94" t="str">
        <f t="shared" si="48"/>
        <v xml:space="preserve"> </v>
      </c>
    </row>
    <row r="921" spans="3:3" ht="15">
      <c r="C921" s="94" t="str">
        <f t="shared" si="48"/>
        <v xml:space="preserve"> </v>
      </c>
    </row>
    <row r="922" spans="3:3" ht="15">
      <c r="C922" s="94" t="str">
        <f t="shared" si="48"/>
        <v xml:space="preserve"> </v>
      </c>
    </row>
    <row r="923" spans="3:3" ht="15">
      <c r="C923" s="94" t="str">
        <f t="shared" si="48"/>
        <v xml:space="preserve"> </v>
      </c>
    </row>
    <row r="924" spans="3:3" ht="15">
      <c r="C924" s="94" t="str">
        <f t="shared" si="48"/>
        <v xml:space="preserve"> </v>
      </c>
    </row>
    <row r="925" spans="3:3" ht="15">
      <c r="C925" s="94" t="str">
        <f t="shared" si="48"/>
        <v xml:space="preserve"> </v>
      </c>
    </row>
    <row r="926" spans="3:3" ht="15">
      <c r="C926" s="94" t="str">
        <f t="shared" si="48"/>
        <v xml:space="preserve"> </v>
      </c>
    </row>
    <row r="927" spans="3:3" ht="15">
      <c r="C927" s="94" t="str">
        <f t="shared" si="48"/>
        <v xml:space="preserve"> </v>
      </c>
    </row>
    <row r="928" spans="3:3" ht="15">
      <c r="C928" s="94" t="str">
        <f t="shared" si="48"/>
        <v xml:space="preserve"> </v>
      </c>
    </row>
    <row r="929" spans="3:3" ht="15">
      <c r="C929" s="94" t="str">
        <f t="shared" si="48"/>
        <v xml:space="preserve"> </v>
      </c>
    </row>
    <row r="930" spans="3:3" ht="15">
      <c r="C930" s="94" t="str">
        <f t="shared" si="48"/>
        <v xml:space="preserve"> </v>
      </c>
    </row>
    <row r="931" spans="3:3" ht="15">
      <c r="C931" s="94" t="str">
        <f t="shared" si="48"/>
        <v xml:space="preserve"> </v>
      </c>
    </row>
    <row r="932" spans="3:3" ht="15">
      <c r="C932" s="94" t="str">
        <f t="shared" si="48"/>
        <v xml:space="preserve"> </v>
      </c>
    </row>
    <row r="933" spans="3:3" ht="15">
      <c r="C933" s="94" t="str">
        <f t="shared" si="48"/>
        <v xml:space="preserve"> </v>
      </c>
    </row>
    <row r="934" spans="3:3" ht="15">
      <c r="C934" s="94" t="str">
        <f t="shared" si="48"/>
        <v xml:space="preserve"> </v>
      </c>
    </row>
    <row r="935" spans="3:3" ht="15">
      <c r="C935" s="94" t="str">
        <f t="shared" si="48"/>
        <v xml:space="preserve"> </v>
      </c>
    </row>
    <row r="936" spans="3:3" ht="15">
      <c r="C936" s="94" t="str">
        <f t="shared" si="48"/>
        <v xml:space="preserve"> </v>
      </c>
    </row>
    <row r="937" spans="3:3" ht="15">
      <c r="C937" s="94" t="str">
        <f t="shared" si="48"/>
        <v xml:space="preserve"> </v>
      </c>
    </row>
    <row r="938" spans="3:3" ht="15">
      <c r="C938" s="94" t="str">
        <f t="shared" si="48"/>
        <v xml:space="preserve"> </v>
      </c>
    </row>
    <row r="939" spans="3:3" ht="15">
      <c r="C939" s="94" t="str">
        <f t="shared" ref="C939:C1002" si="49">A939 &amp; " " &amp;B939</f>
        <v xml:space="preserve"> </v>
      </c>
    </row>
    <row r="940" spans="3:3" ht="15">
      <c r="C940" s="94" t="str">
        <f t="shared" si="49"/>
        <v xml:space="preserve"> </v>
      </c>
    </row>
    <row r="941" spans="3:3" ht="15">
      <c r="C941" s="94" t="str">
        <f t="shared" si="49"/>
        <v xml:space="preserve"> </v>
      </c>
    </row>
    <row r="942" spans="3:3" ht="15">
      <c r="C942" s="94" t="str">
        <f t="shared" si="49"/>
        <v xml:space="preserve"> </v>
      </c>
    </row>
    <row r="943" spans="3:3" ht="15">
      <c r="C943" s="94" t="str">
        <f t="shared" si="49"/>
        <v xml:space="preserve"> </v>
      </c>
    </row>
    <row r="944" spans="3:3" ht="15">
      <c r="C944" s="94" t="str">
        <f t="shared" si="49"/>
        <v xml:space="preserve"> </v>
      </c>
    </row>
    <row r="945" spans="3:3" ht="15">
      <c r="C945" s="94" t="str">
        <f t="shared" si="49"/>
        <v xml:space="preserve"> </v>
      </c>
    </row>
    <row r="946" spans="3:3" ht="15">
      <c r="C946" s="94" t="str">
        <f t="shared" si="49"/>
        <v xml:space="preserve"> </v>
      </c>
    </row>
    <row r="947" spans="3:3" ht="15">
      <c r="C947" s="94" t="str">
        <f t="shared" si="49"/>
        <v xml:space="preserve"> </v>
      </c>
    </row>
    <row r="948" spans="3:3" ht="15">
      <c r="C948" s="94" t="str">
        <f t="shared" si="49"/>
        <v xml:space="preserve"> </v>
      </c>
    </row>
    <row r="949" spans="3:3" ht="15">
      <c r="C949" s="94" t="str">
        <f t="shared" si="49"/>
        <v xml:space="preserve"> </v>
      </c>
    </row>
    <row r="950" spans="3:3" ht="15">
      <c r="C950" s="94" t="str">
        <f t="shared" si="49"/>
        <v xml:space="preserve"> </v>
      </c>
    </row>
    <row r="951" spans="3:3" ht="15">
      <c r="C951" s="94" t="str">
        <f t="shared" si="49"/>
        <v xml:space="preserve"> </v>
      </c>
    </row>
    <row r="952" spans="3:3" ht="15">
      <c r="C952" s="94" t="str">
        <f t="shared" si="49"/>
        <v xml:space="preserve"> </v>
      </c>
    </row>
    <row r="953" spans="3:3" ht="15">
      <c r="C953" s="94" t="str">
        <f t="shared" si="49"/>
        <v xml:space="preserve"> </v>
      </c>
    </row>
    <row r="954" spans="3:3" ht="15">
      <c r="C954" s="94" t="str">
        <f t="shared" si="49"/>
        <v xml:space="preserve"> </v>
      </c>
    </row>
    <row r="955" spans="3:3" ht="15">
      <c r="C955" s="94" t="str">
        <f t="shared" si="49"/>
        <v xml:space="preserve"> </v>
      </c>
    </row>
    <row r="956" spans="3:3" ht="15">
      <c r="C956" s="94" t="str">
        <f t="shared" si="49"/>
        <v xml:space="preserve"> </v>
      </c>
    </row>
    <row r="957" spans="3:3" ht="15">
      <c r="C957" s="94" t="str">
        <f t="shared" si="49"/>
        <v xml:space="preserve"> </v>
      </c>
    </row>
    <row r="958" spans="3:3" ht="15">
      <c r="C958" s="94" t="str">
        <f t="shared" si="49"/>
        <v xml:space="preserve"> </v>
      </c>
    </row>
    <row r="959" spans="3:3" ht="15">
      <c r="C959" s="94" t="str">
        <f t="shared" si="49"/>
        <v xml:space="preserve"> </v>
      </c>
    </row>
    <row r="960" spans="3:3" ht="15">
      <c r="C960" s="94" t="str">
        <f t="shared" si="49"/>
        <v xml:space="preserve"> </v>
      </c>
    </row>
    <row r="961" spans="3:3" ht="15">
      <c r="C961" s="94" t="str">
        <f t="shared" si="49"/>
        <v xml:space="preserve"> </v>
      </c>
    </row>
    <row r="962" spans="3:3" ht="15">
      <c r="C962" s="94" t="str">
        <f t="shared" si="49"/>
        <v xml:space="preserve"> </v>
      </c>
    </row>
    <row r="963" spans="3:3" ht="15">
      <c r="C963" s="94" t="str">
        <f t="shared" si="49"/>
        <v xml:space="preserve"> </v>
      </c>
    </row>
    <row r="964" spans="3:3" ht="15">
      <c r="C964" s="94" t="str">
        <f t="shared" si="49"/>
        <v xml:space="preserve"> </v>
      </c>
    </row>
    <row r="965" spans="3:3" ht="15">
      <c r="C965" s="94" t="str">
        <f t="shared" si="49"/>
        <v xml:space="preserve"> </v>
      </c>
    </row>
    <row r="966" spans="3:3" ht="15">
      <c r="C966" s="94" t="str">
        <f t="shared" si="49"/>
        <v xml:space="preserve"> </v>
      </c>
    </row>
    <row r="967" spans="3:3" ht="15">
      <c r="C967" s="94" t="str">
        <f t="shared" si="49"/>
        <v xml:space="preserve"> </v>
      </c>
    </row>
    <row r="968" spans="3:3" ht="15">
      <c r="C968" s="94" t="str">
        <f t="shared" si="49"/>
        <v xml:space="preserve"> </v>
      </c>
    </row>
    <row r="969" spans="3:3" ht="15">
      <c r="C969" s="94" t="str">
        <f t="shared" si="49"/>
        <v xml:space="preserve"> </v>
      </c>
    </row>
    <row r="970" spans="3:3" ht="15">
      <c r="C970" s="94" t="str">
        <f t="shared" si="49"/>
        <v xml:space="preserve"> </v>
      </c>
    </row>
    <row r="971" spans="3:3" ht="15">
      <c r="C971" s="94" t="str">
        <f t="shared" si="49"/>
        <v xml:space="preserve"> </v>
      </c>
    </row>
    <row r="972" spans="3:3" ht="15">
      <c r="C972" s="94" t="str">
        <f t="shared" si="49"/>
        <v xml:space="preserve"> </v>
      </c>
    </row>
    <row r="973" spans="3:3" ht="15">
      <c r="C973" s="94" t="str">
        <f t="shared" si="49"/>
        <v xml:space="preserve"> </v>
      </c>
    </row>
    <row r="974" spans="3:3" ht="15">
      <c r="C974" s="94" t="str">
        <f t="shared" si="49"/>
        <v xml:space="preserve"> </v>
      </c>
    </row>
    <row r="975" spans="3:3" ht="15">
      <c r="C975" s="94" t="str">
        <f t="shared" si="49"/>
        <v xml:space="preserve"> </v>
      </c>
    </row>
    <row r="976" spans="3:3" ht="15">
      <c r="C976" s="94" t="str">
        <f t="shared" si="49"/>
        <v xml:space="preserve"> </v>
      </c>
    </row>
    <row r="977" spans="3:3" ht="15">
      <c r="C977" s="94" t="str">
        <f t="shared" si="49"/>
        <v xml:space="preserve"> </v>
      </c>
    </row>
    <row r="978" spans="3:3" ht="15">
      <c r="C978" s="94" t="str">
        <f t="shared" si="49"/>
        <v xml:space="preserve"> </v>
      </c>
    </row>
    <row r="979" spans="3:3" ht="15">
      <c r="C979" s="94" t="str">
        <f t="shared" si="49"/>
        <v xml:space="preserve"> </v>
      </c>
    </row>
    <row r="980" spans="3:3" ht="15">
      <c r="C980" s="94" t="str">
        <f t="shared" si="49"/>
        <v xml:space="preserve"> </v>
      </c>
    </row>
    <row r="981" spans="3:3" ht="15">
      <c r="C981" s="94" t="str">
        <f t="shared" si="49"/>
        <v xml:space="preserve"> </v>
      </c>
    </row>
    <row r="982" spans="3:3" ht="15">
      <c r="C982" s="94" t="str">
        <f t="shared" si="49"/>
        <v xml:space="preserve"> </v>
      </c>
    </row>
    <row r="983" spans="3:3" ht="15">
      <c r="C983" s="94" t="str">
        <f t="shared" si="49"/>
        <v xml:space="preserve"> </v>
      </c>
    </row>
    <row r="984" spans="3:3" ht="15">
      <c r="C984" s="94" t="str">
        <f t="shared" si="49"/>
        <v xml:space="preserve"> </v>
      </c>
    </row>
    <row r="985" spans="3:3" ht="15">
      <c r="C985" s="94" t="str">
        <f t="shared" si="49"/>
        <v xml:space="preserve"> </v>
      </c>
    </row>
    <row r="986" spans="3:3" ht="15">
      <c r="C986" s="94" t="str">
        <f t="shared" si="49"/>
        <v xml:space="preserve"> </v>
      </c>
    </row>
    <row r="987" spans="3:3" ht="15">
      <c r="C987" s="94" t="str">
        <f t="shared" si="49"/>
        <v xml:space="preserve"> </v>
      </c>
    </row>
    <row r="988" spans="3:3" ht="15">
      <c r="C988" s="94" t="str">
        <f t="shared" si="49"/>
        <v xml:space="preserve"> </v>
      </c>
    </row>
    <row r="989" spans="3:3" ht="15">
      <c r="C989" s="94" t="str">
        <f t="shared" si="49"/>
        <v xml:space="preserve"> </v>
      </c>
    </row>
    <row r="990" spans="3:3" ht="15">
      <c r="C990" s="94" t="str">
        <f t="shared" si="49"/>
        <v xml:space="preserve"> </v>
      </c>
    </row>
    <row r="991" spans="3:3" ht="15">
      <c r="C991" s="94" t="str">
        <f t="shared" si="49"/>
        <v xml:space="preserve"> </v>
      </c>
    </row>
    <row r="992" spans="3:3" ht="15">
      <c r="C992" s="94" t="str">
        <f t="shared" si="49"/>
        <v xml:space="preserve"> </v>
      </c>
    </row>
    <row r="993" spans="3:3" ht="15">
      <c r="C993" s="94" t="str">
        <f t="shared" si="49"/>
        <v xml:space="preserve"> </v>
      </c>
    </row>
    <row r="994" spans="3:3" ht="15">
      <c r="C994" s="94" t="str">
        <f t="shared" si="49"/>
        <v xml:space="preserve"> </v>
      </c>
    </row>
    <row r="995" spans="3:3" ht="15">
      <c r="C995" s="94" t="str">
        <f t="shared" si="49"/>
        <v xml:space="preserve"> </v>
      </c>
    </row>
    <row r="996" spans="3:3" ht="15">
      <c r="C996" s="94" t="str">
        <f t="shared" si="49"/>
        <v xml:space="preserve"> </v>
      </c>
    </row>
    <row r="997" spans="3:3" ht="15">
      <c r="C997" s="94" t="str">
        <f t="shared" si="49"/>
        <v xml:space="preserve"> </v>
      </c>
    </row>
    <row r="998" spans="3:3" ht="15">
      <c r="C998" s="94" t="str">
        <f t="shared" si="49"/>
        <v xml:space="preserve"> </v>
      </c>
    </row>
    <row r="999" spans="3:3" ht="15">
      <c r="C999" s="94" t="str">
        <f t="shared" si="49"/>
        <v xml:space="preserve"> </v>
      </c>
    </row>
    <row r="1000" spans="3:3" ht="15">
      <c r="C1000" s="94" t="str">
        <f t="shared" si="49"/>
        <v xml:space="preserve"> </v>
      </c>
    </row>
    <row r="1001" spans="3:3" ht="15">
      <c r="C1001" s="94" t="str">
        <f t="shared" si="49"/>
        <v xml:space="preserve"> </v>
      </c>
    </row>
    <row r="1002" spans="3:3" ht="15">
      <c r="C1002" s="94" t="str">
        <f t="shared" si="49"/>
        <v xml:space="preserve"> </v>
      </c>
    </row>
    <row r="1003" spans="3:3" ht="15">
      <c r="C1003" s="94" t="str">
        <f t="shared" ref="C1003:C1066" si="50">A1003 &amp; " " &amp;B1003</f>
        <v xml:space="preserve"> </v>
      </c>
    </row>
    <row r="1004" spans="3:3" ht="15">
      <c r="C1004" s="94" t="str">
        <f t="shared" si="50"/>
        <v xml:space="preserve"> </v>
      </c>
    </row>
    <row r="1005" spans="3:3" ht="15">
      <c r="C1005" s="94" t="str">
        <f t="shared" si="50"/>
        <v xml:space="preserve"> </v>
      </c>
    </row>
    <row r="1006" spans="3:3" ht="15">
      <c r="C1006" s="94" t="str">
        <f t="shared" si="50"/>
        <v xml:space="preserve"> </v>
      </c>
    </row>
    <row r="1007" spans="3:3" ht="15">
      <c r="C1007" s="94" t="str">
        <f t="shared" si="50"/>
        <v xml:space="preserve"> </v>
      </c>
    </row>
    <row r="1008" spans="3:3" ht="15">
      <c r="C1008" s="94" t="str">
        <f t="shared" si="50"/>
        <v xml:space="preserve"> </v>
      </c>
    </row>
    <row r="1009" spans="3:3" ht="15">
      <c r="C1009" s="94" t="str">
        <f t="shared" si="50"/>
        <v xml:space="preserve"> </v>
      </c>
    </row>
    <row r="1010" spans="3:3" ht="15">
      <c r="C1010" s="94" t="str">
        <f t="shared" si="50"/>
        <v xml:space="preserve"> </v>
      </c>
    </row>
    <row r="1011" spans="3:3" ht="15">
      <c r="C1011" s="94" t="str">
        <f t="shared" si="50"/>
        <v xml:space="preserve"> </v>
      </c>
    </row>
    <row r="1012" spans="3:3" ht="15">
      <c r="C1012" s="94" t="str">
        <f t="shared" si="50"/>
        <v xml:space="preserve"> </v>
      </c>
    </row>
    <row r="1013" spans="3:3" ht="15">
      <c r="C1013" s="94" t="str">
        <f t="shared" si="50"/>
        <v xml:space="preserve"> </v>
      </c>
    </row>
    <row r="1014" spans="3:3" ht="15">
      <c r="C1014" s="94" t="str">
        <f t="shared" si="50"/>
        <v xml:space="preserve"> </v>
      </c>
    </row>
    <row r="1015" spans="3:3" ht="15">
      <c r="C1015" s="94" t="str">
        <f t="shared" si="50"/>
        <v xml:space="preserve"> </v>
      </c>
    </row>
    <row r="1016" spans="3:3" ht="15">
      <c r="C1016" s="94" t="str">
        <f t="shared" si="50"/>
        <v xml:space="preserve"> </v>
      </c>
    </row>
    <row r="1017" spans="3:3" ht="15">
      <c r="C1017" s="94" t="str">
        <f t="shared" si="50"/>
        <v xml:space="preserve"> </v>
      </c>
    </row>
    <row r="1018" spans="3:3" ht="15">
      <c r="C1018" s="94" t="str">
        <f t="shared" si="50"/>
        <v xml:space="preserve"> </v>
      </c>
    </row>
    <row r="1019" spans="3:3" ht="15">
      <c r="C1019" s="94" t="str">
        <f t="shared" si="50"/>
        <v xml:space="preserve"> </v>
      </c>
    </row>
    <row r="1020" spans="3:3" ht="15">
      <c r="C1020" s="94" t="str">
        <f t="shared" si="50"/>
        <v xml:space="preserve"> </v>
      </c>
    </row>
    <row r="1021" spans="3:3" ht="15">
      <c r="C1021" s="94" t="str">
        <f t="shared" si="50"/>
        <v xml:space="preserve"> </v>
      </c>
    </row>
    <row r="1022" spans="3:3" ht="15">
      <c r="C1022" s="94" t="str">
        <f t="shared" si="50"/>
        <v xml:space="preserve"> </v>
      </c>
    </row>
    <row r="1023" spans="3:3" ht="15">
      <c r="C1023" s="94" t="str">
        <f t="shared" si="50"/>
        <v xml:space="preserve"> </v>
      </c>
    </row>
    <row r="1024" spans="3:3" ht="15">
      <c r="C1024" s="94" t="str">
        <f t="shared" si="50"/>
        <v xml:space="preserve"> </v>
      </c>
    </row>
    <row r="1025" spans="3:3" ht="15">
      <c r="C1025" s="94" t="str">
        <f t="shared" si="50"/>
        <v xml:space="preserve"> </v>
      </c>
    </row>
    <row r="1026" spans="3:3" ht="15">
      <c r="C1026" s="94" t="str">
        <f t="shared" si="50"/>
        <v xml:space="preserve"> </v>
      </c>
    </row>
    <row r="1027" spans="3:3" ht="15">
      <c r="C1027" s="94" t="str">
        <f t="shared" si="50"/>
        <v xml:space="preserve"> </v>
      </c>
    </row>
    <row r="1028" spans="3:3" ht="15">
      <c r="C1028" s="94" t="str">
        <f t="shared" si="50"/>
        <v xml:space="preserve"> </v>
      </c>
    </row>
    <row r="1029" spans="3:3" ht="15">
      <c r="C1029" s="94" t="str">
        <f t="shared" si="50"/>
        <v xml:space="preserve"> </v>
      </c>
    </row>
    <row r="1030" spans="3:3" ht="15">
      <c r="C1030" s="94" t="str">
        <f t="shared" si="50"/>
        <v xml:space="preserve"> </v>
      </c>
    </row>
    <row r="1031" spans="3:3" ht="15">
      <c r="C1031" s="94" t="str">
        <f t="shared" si="50"/>
        <v xml:space="preserve"> </v>
      </c>
    </row>
    <row r="1032" spans="3:3" ht="15">
      <c r="C1032" s="94" t="str">
        <f t="shared" si="50"/>
        <v xml:space="preserve"> </v>
      </c>
    </row>
    <row r="1033" spans="3:3" ht="15">
      <c r="C1033" s="94" t="str">
        <f t="shared" si="50"/>
        <v xml:space="preserve"> </v>
      </c>
    </row>
    <row r="1034" spans="3:3" ht="15">
      <c r="C1034" s="94" t="str">
        <f t="shared" si="50"/>
        <v xml:space="preserve"> </v>
      </c>
    </row>
    <row r="1035" spans="3:3" ht="15">
      <c r="C1035" s="94" t="str">
        <f t="shared" si="50"/>
        <v xml:space="preserve"> </v>
      </c>
    </row>
    <row r="1036" spans="3:3" ht="15">
      <c r="C1036" s="94" t="str">
        <f t="shared" si="50"/>
        <v xml:space="preserve"> </v>
      </c>
    </row>
    <row r="1037" spans="3:3" ht="15">
      <c r="C1037" s="94" t="str">
        <f t="shared" si="50"/>
        <v xml:space="preserve"> </v>
      </c>
    </row>
    <row r="1038" spans="3:3" ht="15">
      <c r="C1038" s="94" t="str">
        <f t="shared" si="50"/>
        <v xml:space="preserve"> </v>
      </c>
    </row>
    <row r="1039" spans="3:3" ht="15">
      <c r="C1039" s="94" t="str">
        <f t="shared" si="50"/>
        <v xml:space="preserve"> </v>
      </c>
    </row>
    <row r="1040" spans="3:3" ht="15">
      <c r="C1040" s="94" t="str">
        <f t="shared" si="50"/>
        <v xml:space="preserve"> </v>
      </c>
    </row>
    <row r="1041" spans="3:3" ht="15">
      <c r="C1041" s="94" t="str">
        <f t="shared" si="50"/>
        <v xml:space="preserve"> </v>
      </c>
    </row>
    <row r="1042" spans="3:3" ht="15">
      <c r="C1042" s="94" t="str">
        <f t="shared" si="50"/>
        <v xml:space="preserve"> </v>
      </c>
    </row>
    <row r="1043" spans="3:3" ht="15">
      <c r="C1043" s="94" t="str">
        <f t="shared" si="50"/>
        <v xml:space="preserve"> </v>
      </c>
    </row>
    <row r="1044" spans="3:3" ht="15">
      <c r="C1044" s="94" t="str">
        <f t="shared" si="50"/>
        <v xml:space="preserve"> </v>
      </c>
    </row>
    <row r="1045" spans="3:3" ht="15">
      <c r="C1045" s="94" t="str">
        <f t="shared" si="50"/>
        <v xml:space="preserve"> </v>
      </c>
    </row>
    <row r="1046" spans="3:3" ht="15">
      <c r="C1046" s="94" t="str">
        <f t="shared" si="50"/>
        <v xml:space="preserve"> </v>
      </c>
    </row>
    <row r="1047" spans="3:3" ht="15">
      <c r="C1047" s="94" t="str">
        <f t="shared" si="50"/>
        <v xml:space="preserve"> </v>
      </c>
    </row>
    <row r="1048" spans="3:3" ht="15">
      <c r="C1048" s="94" t="str">
        <f t="shared" si="50"/>
        <v xml:space="preserve"> </v>
      </c>
    </row>
    <row r="1049" spans="3:3" ht="15">
      <c r="C1049" s="94" t="str">
        <f t="shared" si="50"/>
        <v xml:space="preserve"> </v>
      </c>
    </row>
    <row r="1050" spans="3:3" ht="15">
      <c r="C1050" s="94" t="str">
        <f t="shared" si="50"/>
        <v xml:space="preserve"> </v>
      </c>
    </row>
    <row r="1051" spans="3:3" ht="15">
      <c r="C1051" s="94" t="str">
        <f t="shared" si="50"/>
        <v xml:space="preserve"> </v>
      </c>
    </row>
    <row r="1052" spans="3:3" ht="15">
      <c r="C1052" s="94" t="str">
        <f t="shared" si="50"/>
        <v xml:space="preserve"> </v>
      </c>
    </row>
    <row r="1053" spans="3:3" ht="15">
      <c r="C1053" s="94" t="str">
        <f t="shared" si="50"/>
        <v xml:space="preserve"> </v>
      </c>
    </row>
    <row r="1054" spans="3:3" ht="15">
      <c r="C1054" s="94" t="str">
        <f t="shared" si="50"/>
        <v xml:space="preserve"> </v>
      </c>
    </row>
    <row r="1055" spans="3:3" ht="15">
      <c r="C1055" s="94" t="str">
        <f t="shared" si="50"/>
        <v xml:space="preserve"> </v>
      </c>
    </row>
    <row r="1056" spans="3:3" ht="15">
      <c r="C1056" s="94" t="str">
        <f t="shared" si="50"/>
        <v xml:space="preserve"> </v>
      </c>
    </row>
    <row r="1057" spans="3:3" ht="15">
      <c r="C1057" s="94" t="str">
        <f t="shared" si="50"/>
        <v xml:space="preserve"> </v>
      </c>
    </row>
    <row r="1058" spans="3:3" ht="15">
      <c r="C1058" s="94" t="str">
        <f t="shared" si="50"/>
        <v xml:space="preserve"> </v>
      </c>
    </row>
    <row r="1059" spans="3:3" ht="15">
      <c r="C1059" s="94" t="str">
        <f t="shared" si="50"/>
        <v xml:space="preserve"> </v>
      </c>
    </row>
    <row r="1060" spans="3:3" ht="15">
      <c r="C1060" s="94" t="str">
        <f t="shared" si="50"/>
        <v xml:space="preserve"> </v>
      </c>
    </row>
    <row r="1061" spans="3:3" ht="15">
      <c r="C1061" s="94" t="str">
        <f t="shared" si="50"/>
        <v xml:space="preserve"> </v>
      </c>
    </row>
    <row r="1062" spans="3:3" ht="15">
      <c r="C1062" s="94" t="str">
        <f t="shared" si="50"/>
        <v xml:space="preserve"> </v>
      </c>
    </row>
    <row r="1063" spans="3:3" ht="15">
      <c r="C1063" s="94" t="str">
        <f t="shared" si="50"/>
        <v xml:space="preserve"> </v>
      </c>
    </row>
    <row r="1064" spans="3:3" ht="15">
      <c r="C1064" s="94" t="str">
        <f t="shared" si="50"/>
        <v xml:space="preserve"> </v>
      </c>
    </row>
    <row r="1065" spans="3:3" ht="15">
      <c r="C1065" s="94" t="str">
        <f t="shared" si="50"/>
        <v xml:space="preserve"> </v>
      </c>
    </row>
    <row r="1066" spans="3:3" ht="15">
      <c r="C1066" s="94" t="str">
        <f t="shared" si="50"/>
        <v xml:space="preserve"> </v>
      </c>
    </row>
    <row r="1067" spans="3:3" ht="15">
      <c r="C1067" s="94" t="str">
        <f t="shared" ref="C1067:C1130" si="51">A1067 &amp; " " &amp;B1067</f>
        <v xml:space="preserve"> </v>
      </c>
    </row>
    <row r="1068" spans="3:3" ht="15">
      <c r="C1068" s="94" t="str">
        <f t="shared" si="51"/>
        <v xml:space="preserve"> </v>
      </c>
    </row>
    <row r="1069" spans="3:3" ht="15">
      <c r="C1069" s="94" t="str">
        <f t="shared" si="51"/>
        <v xml:space="preserve"> </v>
      </c>
    </row>
    <row r="1070" spans="3:3" ht="15">
      <c r="C1070" s="94" t="str">
        <f t="shared" si="51"/>
        <v xml:space="preserve"> </v>
      </c>
    </row>
    <row r="1071" spans="3:3" ht="15">
      <c r="C1071" s="94" t="str">
        <f t="shared" si="51"/>
        <v xml:space="preserve"> </v>
      </c>
    </row>
    <row r="1072" spans="3:3" ht="15">
      <c r="C1072" s="94" t="str">
        <f t="shared" si="51"/>
        <v xml:space="preserve"> </v>
      </c>
    </row>
    <row r="1073" spans="3:3" ht="15">
      <c r="C1073" s="94" t="str">
        <f t="shared" si="51"/>
        <v xml:space="preserve"> </v>
      </c>
    </row>
    <row r="1074" spans="3:3" ht="15">
      <c r="C1074" s="94" t="str">
        <f t="shared" si="51"/>
        <v xml:space="preserve"> </v>
      </c>
    </row>
    <row r="1075" spans="3:3" ht="15">
      <c r="C1075" s="94" t="str">
        <f t="shared" si="51"/>
        <v xml:space="preserve"> </v>
      </c>
    </row>
    <row r="1076" spans="3:3" ht="15">
      <c r="C1076" s="94" t="str">
        <f t="shared" si="51"/>
        <v xml:space="preserve"> </v>
      </c>
    </row>
    <row r="1077" spans="3:3" ht="15">
      <c r="C1077" s="94" t="str">
        <f t="shared" si="51"/>
        <v xml:space="preserve"> </v>
      </c>
    </row>
    <row r="1078" spans="3:3" ht="15">
      <c r="C1078" s="94" t="str">
        <f t="shared" si="51"/>
        <v xml:space="preserve"> </v>
      </c>
    </row>
    <row r="1079" spans="3:3" ht="15">
      <c r="C1079" s="94" t="str">
        <f t="shared" si="51"/>
        <v xml:space="preserve"> </v>
      </c>
    </row>
    <row r="1080" spans="3:3" ht="15">
      <c r="C1080" s="94" t="str">
        <f t="shared" si="51"/>
        <v xml:space="preserve"> </v>
      </c>
    </row>
    <row r="1081" spans="3:3" ht="15">
      <c r="C1081" s="94" t="str">
        <f t="shared" si="51"/>
        <v xml:space="preserve"> </v>
      </c>
    </row>
    <row r="1082" spans="3:3" ht="15">
      <c r="C1082" s="94" t="str">
        <f t="shared" si="51"/>
        <v xml:space="preserve"> </v>
      </c>
    </row>
    <row r="1083" spans="3:3" ht="15">
      <c r="C1083" s="94" t="str">
        <f t="shared" si="51"/>
        <v xml:space="preserve"> </v>
      </c>
    </row>
    <row r="1084" spans="3:3" ht="15">
      <c r="C1084" s="94" t="str">
        <f t="shared" si="51"/>
        <v xml:space="preserve"> </v>
      </c>
    </row>
    <row r="1085" spans="3:3" ht="15">
      <c r="C1085" s="94" t="str">
        <f t="shared" si="51"/>
        <v xml:space="preserve"> </v>
      </c>
    </row>
    <row r="1086" spans="3:3" ht="15">
      <c r="C1086" s="94" t="str">
        <f t="shared" si="51"/>
        <v xml:space="preserve"> </v>
      </c>
    </row>
    <row r="1087" spans="3:3" ht="15">
      <c r="C1087" s="94" t="str">
        <f t="shared" si="51"/>
        <v xml:space="preserve"> </v>
      </c>
    </row>
    <row r="1088" spans="3:3" ht="15">
      <c r="C1088" s="94" t="str">
        <f t="shared" si="51"/>
        <v xml:space="preserve"> </v>
      </c>
    </row>
    <row r="1089" spans="3:3" ht="15">
      <c r="C1089" s="94" t="str">
        <f t="shared" si="51"/>
        <v xml:space="preserve"> </v>
      </c>
    </row>
    <row r="1090" spans="3:3" ht="15">
      <c r="C1090" s="94" t="str">
        <f t="shared" si="51"/>
        <v xml:space="preserve"> </v>
      </c>
    </row>
    <row r="1091" spans="3:3" ht="15">
      <c r="C1091" s="94" t="str">
        <f t="shared" si="51"/>
        <v xml:space="preserve"> </v>
      </c>
    </row>
    <row r="1092" spans="3:3" ht="15">
      <c r="C1092" s="94" t="str">
        <f t="shared" si="51"/>
        <v xml:space="preserve"> </v>
      </c>
    </row>
    <row r="1093" spans="3:3" ht="15">
      <c r="C1093" s="94" t="str">
        <f t="shared" si="51"/>
        <v xml:space="preserve"> </v>
      </c>
    </row>
    <row r="1094" spans="3:3" ht="15">
      <c r="C1094" s="94" t="str">
        <f t="shared" si="51"/>
        <v xml:space="preserve"> </v>
      </c>
    </row>
    <row r="1095" spans="3:3" ht="15">
      <c r="C1095" s="94" t="str">
        <f t="shared" si="51"/>
        <v xml:space="preserve"> </v>
      </c>
    </row>
    <row r="1096" spans="3:3" ht="15">
      <c r="C1096" s="94" t="str">
        <f t="shared" si="51"/>
        <v xml:space="preserve"> </v>
      </c>
    </row>
    <row r="1097" spans="3:3" ht="15">
      <c r="C1097" s="94" t="str">
        <f t="shared" si="51"/>
        <v xml:space="preserve"> </v>
      </c>
    </row>
    <row r="1098" spans="3:3" ht="15">
      <c r="C1098" s="94" t="str">
        <f t="shared" si="51"/>
        <v xml:space="preserve"> </v>
      </c>
    </row>
    <row r="1099" spans="3:3" ht="15">
      <c r="C1099" s="94" t="str">
        <f t="shared" si="51"/>
        <v xml:space="preserve"> </v>
      </c>
    </row>
    <row r="1100" spans="3:3" ht="15">
      <c r="C1100" s="94" t="str">
        <f t="shared" si="51"/>
        <v xml:space="preserve"> </v>
      </c>
    </row>
    <row r="1101" spans="3:3" ht="15">
      <c r="C1101" s="94" t="str">
        <f t="shared" si="51"/>
        <v xml:space="preserve"> </v>
      </c>
    </row>
    <row r="1102" spans="3:3" ht="15">
      <c r="C1102" s="94" t="str">
        <f t="shared" si="51"/>
        <v xml:space="preserve"> </v>
      </c>
    </row>
    <row r="1103" spans="3:3" ht="15">
      <c r="C1103" s="94" t="str">
        <f t="shared" si="51"/>
        <v xml:space="preserve"> </v>
      </c>
    </row>
    <row r="1104" spans="3:3" ht="15">
      <c r="C1104" s="94" t="str">
        <f t="shared" si="51"/>
        <v xml:space="preserve"> </v>
      </c>
    </row>
    <row r="1105" spans="3:3" ht="15">
      <c r="C1105" s="94" t="str">
        <f t="shared" si="51"/>
        <v xml:space="preserve"> </v>
      </c>
    </row>
    <row r="1106" spans="3:3" ht="15">
      <c r="C1106" s="94" t="str">
        <f t="shared" si="51"/>
        <v xml:space="preserve"> </v>
      </c>
    </row>
    <row r="1107" spans="3:3" ht="15">
      <c r="C1107" s="94" t="str">
        <f t="shared" si="51"/>
        <v xml:space="preserve"> </v>
      </c>
    </row>
    <row r="1108" spans="3:3" ht="15">
      <c r="C1108" s="94" t="str">
        <f t="shared" si="51"/>
        <v xml:space="preserve"> </v>
      </c>
    </row>
    <row r="1109" spans="3:3" ht="15">
      <c r="C1109" s="94" t="str">
        <f t="shared" si="51"/>
        <v xml:space="preserve"> </v>
      </c>
    </row>
    <row r="1110" spans="3:3" ht="15">
      <c r="C1110" s="94" t="str">
        <f t="shared" si="51"/>
        <v xml:space="preserve"> </v>
      </c>
    </row>
    <row r="1111" spans="3:3" ht="15">
      <c r="C1111" s="94" t="str">
        <f t="shared" si="51"/>
        <v xml:space="preserve"> </v>
      </c>
    </row>
    <row r="1112" spans="3:3" ht="15">
      <c r="C1112" s="94" t="str">
        <f t="shared" si="51"/>
        <v xml:space="preserve"> </v>
      </c>
    </row>
    <row r="1113" spans="3:3" ht="15">
      <c r="C1113" s="94" t="str">
        <f t="shared" si="51"/>
        <v xml:space="preserve"> </v>
      </c>
    </row>
    <row r="1114" spans="3:3" ht="15">
      <c r="C1114" s="94" t="str">
        <f t="shared" si="51"/>
        <v xml:space="preserve"> </v>
      </c>
    </row>
    <row r="1115" spans="3:3" ht="15">
      <c r="C1115" s="94" t="str">
        <f t="shared" si="51"/>
        <v xml:space="preserve"> </v>
      </c>
    </row>
    <row r="1116" spans="3:3" ht="15">
      <c r="C1116" s="94" t="str">
        <f t="shared" si="51"/>
        <v xml:space="preserve"> </v>
      </c>
    </row>
    <row r="1117" spans="3:3" ht="15">
      <c r="C1117" s="94" t="str">
        <f t="shared" si="51"/>
        <v xml:space="preserve"> </v>
      </c>
    </row>
    <row r="1118" spans="3:3" ht="15">
      <c r="C1118" s="94" t="str">
        <f t="shared" si="51"/>
        <v xml:space="preserve"> </v>
      </c>
    </row>
    <row r="1119" spans="3:3" ht="15">
      <c r="C1119" s="94" t="str">
        <f t="shared" si="51"/>
        <v xml:space="preserve"> </v>
      </c>
    </row>
    <row r="1120" spans="3:3" ht="15">
      <c r="C1120" s="94" t="str">
        <f t="shared" si="51"/>
        <v xml:space="preserve"> </v>
      </c>
    </row>
    <row r="1121" spans="3:3" ht="15">
      <c r="C1121" s="94" t="str">
        <f t="shared" si="51"/>
        <v xml:space="preserve"> </v>
      </c>
    </row>
    <row r="1122" spans="3:3" ht="15">
      <c r="C1122" s="94" t="str">
        <f t="shared" si="51"/>
        <v xml:space="preserve"> </v>
      </c>
    </row>
    <row r="1123" spans="3:3" ht="15">
      <c r="C1123" s="94" t="str">
        <f t="shared" si="51"/>
        <v xml:space="preserve"> </v>
      </c>
    </row>
    <row r="1124" spans="3:3" ht="15">
      <c r="C1124" s="94" t="str">
        <f t="shared" si="51"/>
        <v xml:space="preserve"> </v>
      </c>
    </row>
    <row r="1125" spans="3:3" ht="15">
      <c r="C1125" s="94" t="str">
        <f t="shared" si="51"/>
        <v xml:space="preserve"> </v>
      </c>
    </row>
    <row r="1126" spans="3:3" ht="15">
      <c r="C1126" s="94" t="str">
        <f t="shared" si="51"/>
        <v xml:space="preserve"> </v>
      </c>
    </row>
    <row r="1127" spans="3:3" ht="15">
      <c r="C1127" s="94" t="str">
        <f t="shared" si="51"/>
        <v xml:space="preserve"> </v>
      </c>
    </row>
    <row r="1128" spans="3:3" ht="15">
      <c r="C1128" s="94" t="str">
        <f t="shared" si="51"/>
        <v xml:space="preserve"> </v>
      </c>
    </row>
    <row r="1129" spans="3:3" ht="15">
      <c r="C1129" s="94" t="str">
        <f t="shared" si="51"/>
        <v xml:space="preserve"> </v>
      </c>
    </row>
    <row r="1130" spans="3:3" ht="15">
      <c r="C1130" s="94" t="str">
        <f t="shared" si="51"/>
        <v xml:space="preserve"> </v>
      </c>
    </row>
    <row r="1131" spans="3:3" ht="15">
      <c r="C1131" s="94" t="str">
        <f t="shared" ref="C1131:C1194" si="52">A1131 &amp; " " &amp;B1131</f>
        <v xml:space="preserve"> </v>
      </c>
    </row>
    <row r="1132" spans="3:3" ht="15">
      <c r="C1132" s="94" t="str">
        <f t="shared" si="52"/>
        <v xml:space="preserve"> </v>
      </c>
    </row>
    <row r="1133" spans="3:3" ht="15">
      <c r="C1133" s="94" t="str">
        <f t="shared" si="52"/>
        <v xml:space="preserve"> </v>
      </c>
    </row>
    <row r="1134" spans="3:3" ht="15">
      <c r="C1134" s="94" t="str">
        <f t="shared" si="52"/>
        <v xml:space="preserve"> </v>
      </c>
    </row>
    <row r="1135" spans="3:3" ht="15">
      <c r="C1135" s="94" t="str">
        <f t="shared" si="52"/>
        <v xml:space="preserve"> </v>
      </c>
    </row>
    <row r="1136" spans="3:3" ht="15">
      <c r="C1136" s="94" t="str">
        <f t="shared" si="52"/>
        <v xml:space="preserve"> </v>
      </c>
    </row>
    <row r="1137" spans="3:3" ht="15">
      <c r="C1137" s="94" t="str">
        <f t="shared" si="52"/>
        <v xml:space="preserve"> </v>
      </c>
    </row>
    <row r="1138" spans="3:3" ht="15">
      <c r="C1138" s="94" t="str">
        <f t="shared" si="52"/>
        <v xml:space="preserve"> </v>
      </c>
    </row>
    <row r="1139" spans="3:3" ht="15">
      <c r="C1139" s="94" t="str">
        <f t="shared" si="52"/>
        <v xml:space="preserve"> </v>
      </c>
    </row>
    <row r="1140" spans="3:3" ht="15">
      <c r="C1140" s="94" t="str">
        <f t="shared" si="52"/>
        <v xml:space="preserve"> </v>
      </c>
    </row>
    <row r="1141" spans="3:3" ht="15">
      <c r="C1141" s="94" t="str">
        <f t="shared" si="52"/>
        <v xml:space="preserve"> </v>
      </c>
    </row>
    <row r="1142" spans="3:3" ht="15">
      <c r="C1142" s="94" t="str">
        <f t="shared" si="52"/>
        <v xml:space="preserve"> </v>
      </c>
    </row>
    <row r="1143" spans="3:3" ht="15">
      <c r="C1143" s="94" t="str">
        <f t="shared" si="52"/>
        <v xml:space="preserve"> </v>
      </c>
    </row>
    <row r="1144" spans="3:3" ht="15">
      <c r="C1144" s="94" t="str">
        <f t="shared" si="52"/>
        <v xml:space="preserve"> </v>
      </c>
    </row>
    <row r="1145" spans="3:3" ht="15">
      <c r="C1145" s="94" t="str">
        <f t="shared" si="52"/>
        <v xml:space="preserve"> </v>
      </c>
    </row>
    <row r="1146" spans="3:3" ht="15">
      <c r="C1146" s="94" t="str">
        <f t="shared" si="52"/>
        <v xml:space="preserve"> </v>
      </c>
    </row>
    <row r="1147" spans="3:3" ht="15">
      <c r="C1147" s="94" t="str">
        <f t="shared" si="52"/>
        <v xml:space="preserve"> </v>
      </c>
    </row>
    <row r="1148" spans="3:3" ht="15">
      <c r="C1148" s="94" t="str">
        <f t="shared" si="52"/>
        <v xml:space="preserve"> </v>
      </c>
    </row>
    <row r="1149" spans="3:3" ht="15">
      <c r="C1149" s="94" t="str">
        <f t="shared" si="52"/>
        <v xml:space="preserve"> </v>
      </c>
    </row>
    <row r="1150" spans="3:3" ht="15">
      <c r="C1150" s="94" t="str">
        <f t="shared" si="52"/>
        <v xml:space="preserve"> </v>
      </c>
    </row>
    <row r="1151" spans="3:3" ht="15">
      <c r="C1151" s="94" t="str">
        <f t="shared" si="52"/>
        <v xml:space="preserve"> </v>
      </c>
    </row>
    <row r="1152" spans="3:3" ht="15">
      <c r="C1152" s="94" t="str">
        <f t="shared" si="52"/>
        <v xml:space="preserve"> </v>
      </c>
    </row>
    <row r="1153" spans="3:3" ht="15">
      <c r="C1153" s="94" t="str">
        <f t="shared" si="52"/>
        <v xml:space="preserve"> </v>
      </c>
    </row>
    <row r="1154" spans="3:3" ht="15">
      <c r="C1154" s="94" t="str">
        <f t="shared" si="52"/>
        <v xml:space="preserve"> </v>
      </c>
    </row>
    <row r="1155" spans="3:3" ht="15">
      <c r="C1155" s="94" t="str">
        <f t="shared" si="52"/>
        <v xml:space="preserve"> </v>
      </c>
    </row>
    <row r="1156" spans="3:3" ht="15">
      <c r="C1156" s="94" t="str">
        <f t="shared" si="52"/>
        <v xml:space="preserve"> </v>
      </c>
    </row>
    <row r="1157" spans="3:3" ht="15">
      <c r="C1157" s="94" t="str">
        <f t="shared" si="52"/>
        <v xml:space="preserve"> </v>
      </c>
    </row>
    <row r="1158" spans="3:3" ht="15">
      <c r="C1158" s="94" t="str">
        <f t="shared" si="52"/>
        <v xml:space="preserve"> </v>
      </c>
    </row>
    <row r="1159" spans="3:3" ht="15">
      <c r="C1159" s="94" t="str">
        <f t="shared" si="52"/>
        <v xml:space="preserve"> </v>
      </c>
    </row>
    <row r="1160" spans="3:3" ht="15">
      <c r="C1160" s="94" t="str">
        <f t="shared" si="52"/>
        <v xml:space="preserve"> </v>
      </c>
    </row>
    <row r="1161" spans="3:3" ht="15">
      <c r="C1161" s="94" t="str">
        <f t="shared" si="52"/>
        <v xml:space="preserve"> </v>
      </c>
    </row>
    <row r="1162" spans="3:3" ht="15">
      <c r="C1162" s="94" t="str">
        <f t="shared" si="52"/>
        <v xml:space="preserve"> </v>
      </c>
    </row>
    <row r="1163" spans="3:3" ht="15">
      <c r="C1163" s="94" t="str">
        <f t="shared" si="52"/>
        <v xml:space="preserve"> </v>
      </c>
    </row>
    <row r="1164" spans="3:3" ht="15">
      <c r="C1164" s="94" t="str">
        <f t="shared" si="52"/>
        <v xml:space="preserve"> </v>
      </c>
    </row>
    <row r="1165" spans="3:3" ht="15">
      <c r="C1165" s="94" t="str">
        <f t="shared" si="52"/>
        <v xml:space="preserve"> </v>
      </c>
    </row>
    <row r="1166" spans="3:3" ht="15">
      <c r="C1166" s="94" t="str">
        <f t="shared" si="52"/>
        <v xml:space="preserve"> </v>
      </c>
    </row>
    <row r="1167" spans="3:3" ht="15">
      <c r="C1167" s="94" t="str">
        <f t="shared" si="52"/>
        <v xml:space="preserve"> </v>
      </c>
    </row>
    <row r="1168" spans="3:3" ht="15">
      <c r="C1168" s="94" t="str">
        <f t="shared" si="52"/>
        <v xml:space="preserve"> </v>
      </c>
    </row>
    <row r="1169" spans="3:3" ht="15">
      <c r="C1169" s="94" t="str">
        <f t="shared" si="52"/>
        <v xml:space="preserve"> </v>
      </c>
    </row>
    <row r="1170" spans="3:3" ht="15">
      <c r="C1170" s="94" t="str">
        <f t="shared" si="52"/>
        <v xml:space="preserve"> </v>
      </c>
    </row>
    <row r="1171" spans="3:3" ht="15">
      <c r="C1171" s="94" t="str">
        <f t="shared" si="52"/>
        <v xml:space="preserve"> </v>
      </c>
    </row>
    <row r="1172" spans="3:3" ht="15">
      <c r="C1172" s="94" t="str">
        <f t="shared" si="52"/>
        <v xml:space="preserve"> </v>
      </c>
    </row>
    <row r="1173" spans="3:3" ht="15">
      <c r="C1173" s="94" t="str">
        <f t="shared" si="52"/>
        <v xml:space="preserve"> </v>
      </c>
    </row>
    <row r="1174" spans="3:3" ht="15">
      <c r="C1174" s="94" t="str">
        <f t="shared" si="52"/>
        <v xml:space="preserve"> </v>
      </c>
    </row>
    <row r="1175" spans="3:3" ht="15">
      <c r="C1175" s="94" t="str">
        <f t="shared" si="52"/>
        <v xml:space="preserve"> </v>
      </c>
    </row>
    <row r="1176" spans="3:3" ht="15">
      <c r="C1176" s="94" t="str">
        <f t="shared" si="52"/>
        <v xml:space="preserve"> </v>
      </c>
    </row>
    <row r="1177" spans="3:3" ht="15">
      <c r="C1177" s="94" t="str">
        <f t="shared" si="52"/>
        <v xml:space="preserve"> </v>
      </c>
    </row>
    <row r="1178" spans="3:3" ht="15">
      <c r="C1178" s="94" t="str">
        <f t="shared" si="52"/>
        <v xml:space="preserve"> </v>
      </c>
    </row>
    <row r="1179" spans="3:3" ht="15">
      <c r="C1179" s="94" t="str">
        <f t="shared" si="52"/>
        <v xml:space="preserve"> </v>
      </c>
    </row>
    <row r="1180" spans="3:3" ht="15">
      <c r="C1180" s="94" t="str">
        <f t="shared" si="52"/>
        <v xml:space="preserve"> </v>
      </c>
    </row>
    <row r="1181" spans="3:3" ht="15">
      <c r="C1181" s="94" t="str">
        <f t="shared" si="52"/>
        <v xml:space="preserve"> </v>
      </c>
    </row>
    <row r="1182" spans="3:3" ht="15">
      <c r="C1182" s="94" t="str">
        <f t="shared" si="52"/>
        <v xml:space="preserve"> </v>
      </c>
    </row>
    <row r="1183" spans="3:3" ht="15">
      <c r="C1183" s="94" t="str">
        <f t="shared" si="52"/>
        <v xml:space="preserve"> </v>
      </c>
    </row>
    <row r="1184" spans="3:3" ht="15">
      <c r="C1184" s="94" t="str">
        <f t="shared" si="52"/>
        <v xml:space="preserve"> </v>
      </c>
    </row>
    <row r="1185" spans="3:3" ht="15">
      <c r="C1185" s="94" t="str">
        <f t="shared" si="52"/>
        <v xml:space="preserve"> </v>
      </c>
    </row>
    <row r="1186" spans="3:3" ht="15">
      <c r="C1186" s="94" t="str">
        <f t="shared" si="52"/>
        <v xml:space="preserve"> </v>
      </c>
    </row>
    <row r="1187" spans="3:3" ht="15">
      <c r="C1187" s="94" t="str">
        <f t="shared" si="52"/>
        <v xml:space="preserve"> </v>
      </c>
    </row>
    <row r="1188" spans="3:3" ht="15">
      <c r="C1188" s="94" t="str">
        <f t="shared" si="52"/>
        <v xml:space="preserve"> </v>
      </c>
    </row>
    <row r="1189" spans="3:3" ht="15">
      <c r="C1189" s="94" t="str">
        <f t="shared" si="52"/>
        <v xml:space="preserve"> </v>
      </c>
    </row>
    <row r="1190" spans="3:3" ht="15">
      <c r="C1190" s="94" t="str">
        <f t="shared" si="52"/>
        <v xml:space="preserve"> </v>
      </c>
    </row>
    <row r="1191" spans="3:3" ht="15">
      <c r="C1191" s="94" t="str">
        <f t="shared" si="52"/>
        <v xml:space="preserve"> </v>
      </c>
    </row>
    <row r="1192" spans="3:3" ht="15">
      <c r="C1192" s="94" t="str">
        <f t="shared" si="52"/>
        <v xml:space="preserve"> </v>
      </c>
    </row>
    <row r="1193" spans="3:3" ht="15">
      <c r="C1193" s="94" t="str">
        <f t="shared" si="52"/>
        <v xml:space="preserve"> </v>
      </c>
    </row>
    <row r="1194" spans="3:3" ht="15">
      <c r="C1194" s="94" t="str">
        <f t="shared" si="52"/>
        <v xml:space="preserve"> </v>
      </c>
    </row>
    <row r="1195" spans="3:3" ht="15">
      <c r="C1195" s="94" t="str">
        <f t="shared" ref="C1195:C1258" si="53">A1195 &amp; " " &amp;B1195</f>
        <v xml:space="preserve"> </v>
      </c>
    </row>
    <row r="1196" spans="3:3" ht="15">
      <c r="C1196" s="94" t="str">
        <f t="shared" si="53"/>
        <v xml:space="preserve"> </v>
      </c>
    </row>
    <row r="1197" spans="3:3" ht="15">
      <c r="C1197" s="94" t="str">
        <f t="shared" si="53"/>
        <v xml:space="preserve"> </v>
      </c>
    </row>
    <row r="1198" spans="3:3" ht="15">
      <c r="C1198" s="94" t="str">
        <f t="shared" si="53"/>
        <v xml:space="preserve"> </v>
      </c>
    </row>
    <row r="1199" spans="3:3" ht="15">
      <c r="C1199" s="94" t="str">
        <f t="shared" si="53"/>
        <v xml:space="preserve"> </v>
      </c>
    </row>
    <row r="1200" spans="3:3" ht="15">
      <c r="C1200" s="94" t="str">
        <f t="shared" si="53"/>
        <v xml:space="preserve"> </v>
      </c>
    </row>
    <row r="1201" spans="3:3" ht="15">
      <c r="C1201" s="94" t="str">
        <f t="shared" si="53"/>
        <v xml:space="preserve"> </v>
      </c>
    </row>
    <row r="1202" spans="3:3" ht="15">
      <c r="C1202" s="94" t="str">
        <f t="shared" si="53"/>
        <v xml:space="preserve"> </v>
      </c>
    </row>
    <row r="1203" spans="3:3" ht="15">
      <c r="C1203" s="94" t="str">
        <f t="shared" si="53"/>
        <v xml:space="preserve"> </v>
      </c>
    </row>
    <row r="1204" spans="3:3" ht="15">
      <c r="C1204" s="94" t="str">
        <f t="shared" si="53"/>
        <v xml:space="preserve"> </v>
      </c>
    </row>
    <row r="1205" spans="3:3" ht="15">
      <c r="C1205" s="94" t="str">
        <f t="shared" si="53"/>
        <v xml:space="preserve"> </v>
      </c>
    </row>
    <row r="1206" spans="3:3" ht="15">
      <c r="C1206" s="94" t="str">
        <f t="shared" si="53"/>
        <v xml:space="preserve"> </v>
      </c>
    </row>
    <row r="1207" spans="3:3" ht="15">
      <c r="C1207" s="94" t="str">
        <f t="shared" si="53"/>
        <v xml:space="preserve"> </v>
      </c>
    </row>
    <row r="1208" spans="3:3" ht="15">
      <c r="C1208" s="94" t="str">
        <f t="shared" si="53"/>
        <v xml:space="preserve"> </v>
      </c>
    </row>
    <row r="1209" spans="3:3" ht="15">
      <c r="C1209" s="94" t="str">
        <f t="shared" si="53"/>
        <v xml:space="preserve"> </v>
      </c>
    </row>
    <row r="1210" spans="3:3" ht="15">
      <c r="C1210" s="94" t="str">
        <f t="shared" si="53"/>
        <v xml:space="preserve"> </v>
      </c>
    </row>
    <row r="1211" spans="3:3" ht="15">
      <c r="C1211" s="94" t="str">
        <f t="shared" si="53"/>
        <v xml:space="preserve"> </v>
      </c>
    </row>
    <row r="1212" spans="3:3" ht="15">
      <c r="C1212" s="94" t="str">
        <f t="shared" si="53"/>
        <v xml:space="preserve"> </v>
      </c>
    </row>
    <row r="1213" spans="3:3" ht="15">
      <c r="C1213" s="94" t="str">
        <f t="shared" si="53"/>
        <v xml:space="preserve"> </v>
      </c>
    </row>
    <row r="1214" spans="3:3" ht="15">
      <c r="C1214" s="94" t="str">
        <f t="shared" si="53"/>
        <v xml:space="preserve"> </v>
      </c>
    </row>
    <row r="1215" spans="3:3" ht="15">
      <c r="C1215" s="94" t="str">
        <f t="shared" si="53"/>
        <v xml:space="preserve"> </v>
      </c>
    </row>
    <row r="1216" spans="3:3" ht="15">
      <c r="C1216" s="94" t="str">
        <f t="shared" si="53"/>
        <v xml:space="preserve"> </v>
      </c>
    </row>
    <row r="1217" spans="3:3" ht="15">
      <c r="C1217" s="94" t="str">
        <f t="shared" si="53"/>
        <v xml:space="preserve"> </v>
      </c>
    </row>
    <row r="1218" spans="3:3" ht="15">
      <c r="C1218" s="94" t="str">
        <f t="shared" si="53"/>
        <v xml:space="preserve"> </v>
      </c>
    </row>
    <row r="1219" spans="3:3" ht="15">
      <c r="C1219" s="94" t="str">
        <f t="shared" si="53"/>
        <v xml:space="preserve"> </v>
      </c>
    </row>
    <row r="1220" spans="3:3" ht="15">
      <c r="C1220" s="94" t="str">
        <f t="shared" si="53"/>
        <v xml:space="preserve"> </v>
      </c>
    </row>
    <row r="1221" spans="3:3" ht="15">
      <c r="C1221" s="94" t="str">
        <f t="shared" si="53"/>
        <v xml:space="preserve"> </v>
      </c>
    </row>
    <row r="1222" spans="3:3" ht="15">
      <c r="C1222" s="94" t="str">
        <f t="shared" si="53"/>
        <v xml:space="preserve"> </v>
      </c>
    </row>
    <row r="1223" spans="3:3" ht="15">
      <c r="C1223" s="94" t="str">
        <f t="shared" si="53"/>
        <v xml:space="preserve"> </v>
      </c>
    </row>
    <row r="1224" spans="3:3" ht="15">
      <c r="C1224" s="94" t="str">
        <f t="shared" si="53"/>
        <v xml:space="preserve"> </v>
      </c>
    </row>
    <row r="1225" spans="3:3" ht="15">
      <c r="C1225" s="94" t="str">
        <f t="shared" si="53"/>
        <v xml:space="preserve"> </v>
      </c>
    </row>
    <row r="1226" spans="3:3" ht="15">
      <c r="C1226" s="94" t="str">
        <f t="shared" si="53"/>
        <v xml:space="preserve"> </v>
      </c>
    </row>
    <row r="1227" spans="3:3" ht="15">
      <c r="C1227" s="94" t="str">
        <f t="shared" si="53"/>
        <v xml:space="preserve"> </v>
      </c>
    </row>
    <row r="1228" spans="3:3" ht="15">
      <c r="C1228" s="94" t="str">
        <f t="shared" si="53"/>
        <v xml:space="preserve"> </v>
      </c>
    </row>
    <row r="1229" spans="3:3" ht="15">
      <c r="C1229" s="94" t="str">
        <f t="shared" si="53"/>
        <v xml:space="preserve"> </v>
      </c>
    </row>
    <row r="1230" spans="3:3" ht="15">
      <c r="C1230" s="94" t="str">
        <f t="shared" si="53"/>
        <v xml:space="preserve"> </v>
      </c>
    </row>
    <row r="1231" spans="3:3" ht="15">
      <c r="C1231" s="94" t="str">
        <f t="shared" si="53"/>
        <v xml:space="preserve"> </v>
      </c>
    </row>
    <row r="1232" spans="3:3" ht="15">
      <c r="C1232" s="94" t="str">
        <f t="shared" si="53"/>
        <v xml:space="preserve"> </v>
      </c>
    </row>
    <row r="1233" spans="3:3" ht="15">
      <c r="C1233" s="94" t="str">
        <f t="shared" si="53"/>
        <v xml:space="preserve"> </v>
      </c>
    </row>
    <row r="1234" spans="3:3" ht="15">
      <c r="C1234" s="94" t="str">
        <f t="shared" si="53"/>
        <v xml:space="preserve"> </v>
      </c>
    </row>
    <row r="1235" spans="3:3" ht="15">
      <c r="C1235" s="94" t="str">
        <f t="shared" si="53"/>
        <v xml:space="preserve"> </v>
      </c>
    </row>
    <row r="1236" spans="3:3" ht="15">
      <c r="C1236" s="94" t="str">
        <f t="shared" si="53"/>
        <v xml:space="preserve"> </v>
      </c>
    </row>
    <row r="1237" spans="3:3" ht="15">
      <c r="C1237" s="94" t="str">
        <f t="shared" si="53"/>
        <v xml:space="preserve"> </v>
      </c>
    </row>
    <row r="1238" spans="3:3" ht="15">
      <c r="C1238" s="94" t="str">
        <f t="shared" si="53"/>
        <v xml:space="preserve"> </v>
      </c>
    </row>
    <row r="1239" spans="3:3" ht="15">
      <c r="C1239" s="94" t="str">
        <f t="shared" si="53"/>
        <v xml:space="preserve"> </v>
      </c>
    </row>
    <row r="1240" spans="3:3" ht="15">
      <c r="C1240" s="94" t="str">
        <f t="shared" si="53"/>
        <v xml:space="preserve"> </v>
      </c>
    </row>
    <row r="1241" spans="3:3" ht="15">
      <c r="C1241" s="94" t="str">
        <f t="shared" si="53"/>
        <v xml:space="preserve"> </v>
      </c>
    </row>
    <row r="1242" spans="3:3" ht="15">
      <c r="C1242" s="94" t="str">
        <f t="shared" si="53"/>
        <v xml:space="preserve"> </v>
      </c>
    </row>
    <row r="1243" spans="3:3" ht="15">
      <c r="C1243" s="94" t="str">
        <f t="shared" si="53"/>
        <v xml:space="preserve"> </v>
      </c>
    </row>
    <row r="1244" spans="3:3" ht="15">
      <c r="C1244" s="94" t="str">
        <f t="shared" si="53"/>
        <v xml:space="preserve"> </v>
      </c>
    </row>
    <row r="1245" spans="3:3" ht="15">
      <c r="C1245" s="94" t="str">
        <f t="shared" si="53"/>
        <v xml:space="preserve"> </v>
      </c>
    </row>
    <row r="1246" spans="3:3" ht="15">
      <c r="C1246" s="94" t="str">
        <f t="shared" si="53"/>
        <v xml:space="preserve"> </v>
      </c>
    </row>
    <row r="1247" spans="3:3" ht="15">
      <c r="C1247" s="94" t="str">
        <f t="shared" si="53"/>
        <v xml:space="preserve"> </v>
      </c>
    </row>
    <row r="1248" spans="3:3" ht="15">
      <c r="C1248" s="94" t="str">
        <f t="shared" si="53"/>
        <v xml:space="preserve"> </v>
      </c>
    </row>
    <row r="1249" spans="3:3" ht="15">
      <c r="C1249" s="94" t="str">
        <f t="shared" si="53"/>
        <v xml:space="preserve"> </v>
      </c>
    </row>
    <row r="1250" spans="3:3" ht="15">
      <c r="C1250" s="94" t="str">
        <f t="shared" si="53"/>
        <v xml:space="preserve"> </v>
      </c>
    </row>
    <row r="1251" spans="3:3" ht="15">
      <c r="C1251" s="94" t="str">
        <f t="shared" si="53"/>
        <v xml:space="preserve"> </v>
      </c>
    </row>
    <row r="1252" spans="3:3" ht="15">
      <c r="C1252" s="94" t="str">
        <f t="shared" si="53"/>
        <v xml:space="preserve"> </v>
      </c>
    </row>
    <row r="1253" spans="3:3" ht="15">
      <c r="C1253" s="94" t="str">
        <f t="shared" si="53"/>
        <v xml:space="preserve"> </v>
      </c>
    </row>
    <row r="1254" spans="3:3" ht="15">
      <c r="C1254" s="94" t="str">
        <f t="shared" si="53"/>
        <v xml:space="preserve"> </v>
      </c>
    </row>
    <row r="1255" spans="3:3" ht="15">
      <c r="C1255" s="94" t="str">
        <f t="shared" si="53"/>
        <v xml:space="preserve"> </v>
      </c>
    </row>
    <row r="1256" spans="3:3" ht="15">
      <c r="C1256" s="94" t="str">
        <f t="shared" si="53"/>
        <v xml:space="preserve"> </v>
      </c>
    </row>
    <row r="1257" spans="3:3" ht="15">
      <c r="C1257" s="94" t="str">
        <f t="shared" si="53"/>
        <v xml:space="preserve"> </v>
      </c>
    </row>
    <row r="1258" spans="3:3" ht="15">
      <c r="C1258" s="94" t="str">
        <f t="shared" si="53"/>
        <v xml:space="preserve"> </v>
      </c>
    </row>
    <row r="1259" spans="3:3" ht="15">
      <c r="C1259" s="94" t="str">
        <f t="shared" ref="C1259:C1322" si="54">A1259 &amp; " " &amp;B1259</f>
        <v xml:space="preserve"> </v>
      </c>
    </row>
    <row r="1260" spans="3:3" ht="15">
      <c r="C1260" s="94" t="str">
        <f t="shared" si="54"/>
        <v xml:space="preserve"> </v>
      </c>
    </row>
    <row r="1261" spans="3:3" ht="15">
      <c r="C1261" s="94" t="str">
        <f t="shared" si="54"/>
        <v xml:space="preserve"> </v>
      </c>
    </row>
    <row r="1262" spans="3:3" ht="15">
      <c r="C1262" s="94" t="str">
        <f t="shared" si="54"/>
        <v xml:space="preserve"> </v>
      </c>
    </row>
    <row r="1263" spans="3:3" ht="15">
      <c r="C1263" s="94" t="str">
        <f t="shared" si="54"/>
        <v xml:space="preserve"> </v>
      </c>
    </row>
    <row r="1264" spans="3:3" ht="15">
      <c r="C1264" s="94" t="str">
        <f t="shared" si="54"/>
        <v xml:space="preserve"> </v>
      </c>
    </row>
    <row r="1265" spans="3:3" ht="15">
      <c r="C1265" s="94" t="str">
        <f t="shared" si="54"/>
        <v xml:space="preserve"> </v>
      </c>
    </row>
    <row r="1266" spans="3:3" ht="15">
      <c r="C1266" s="94" t="str">
        <f t="shared" si="54"/>
        <v xml:space="preserve"> </v>
      </c>
    </row>
    <row r="1267" spans="3:3" ht="15">
      <c r="C1267" s="94" t="str">
        <f t="shared" si="54"/>
        <v xml:space="preserve"> </v>
      </c>
    </row>
    <row r="1268" spans="3:3" ht="15">
      <c r="C1268" s="94" t="str">
        <f t="shared" si="54"/>
        <v xml:space="preserve"> </v>
      </c>
    </row>
    <row r="1269" spans="3:3" ht="15">
      <c r="C1269" s="94" t="str">
        <f t="shared" si="54"/>
        <v xml:space="preserve"> </v>
      </c>
    </row>
    <row r="1270" spans="3:3" ht="15">
      <c r="C1270" s="94" t="str">
        <f t="shared" si="54"/>
        <v xml:space="preserve"> </v>
      </c>
    </row>
    <row r="1271" spans="3:3" ht="15">
      <c r="C1271" s="94" t="str">
        <f t="shared" si="54"/>
        <v xml:space="preserve"> </v>
      </c>
    </row>
    <row r="1272" spans="3:3" ht="15">
      <c r="C1272" s="94" t="str">
        <f t="shared" si="54"/>
        <v xml:space="preserve"> </v>
      </c>
    </row>
    <row r="1273" spans="3:3" ht="15">
      <c r="C1273" s="94" t="str">
        <f t="shared" si="54"/>
        <v xml:space="preserve"> </v>
      </c>
    </row>
    <row r="1274" spans="3:3" ht="15">
      <c r="C1274" s="94" t="str">
        <f t="shared" si="54"/>
        <v xml:space="preserve"> </v>
      </c>
    </row>
    <row r="1275" spans="3:3" ht="15">
      <c r="C1275" s="94" t="str">
        <f t="shared" si="54"/>
        <v xml:space="preserve"> </v>
      </c>
    </row>
    <row r="1276" spans="3:3" ht="15">
      <c r="C1276" s="94" t="str">
        <f t="shared" si="54"/>
        <v xml:space="preserve"> </v>
      </c>
    </row>
    <row r="1277" spans="3:3" ht="15">
      <c r="C1277" s="94" t="str">
        <f t="shared" si="54"/>
        <v xml:space="preserve"> </v>
      </c>
    </row>
    <row r="1278" spans="3:3" ht="15">
      <c r="C1278" s="94" t="str">
        <f t="shared" si="54"/>
        <v xml:space="preserve"> </v>
      </c>
    </row>
    <row r="1279" spans="3:3" ht="15">
      <c r="C1279" s="94" t="str">
        <f t="shared" si="54"/>
        <v xml:space="preserve"> </v>
      </c>
    </row>
    <row r="1280" spans="3:3" ht="15">
      <c r="C1280" s="94" t="str">
        <f t="shared" si="54"/>
        <v xml:space="preserve"> </v>
      </c>
    </row>
    <row r="1281" spans="3:3" ht="15">
      <c r="C1281" s="94" t="str">
        <f t="shared" si="54"/>
        <v xml:space="preserve"> </v>
      </c>
    </row>
    <row r="1282" spans="3:3" ht="15">
      <c r="C1282" s="94" t="str">
        <f t="shared" si="54"/>
        <v xml:space="preserve"> </v>
      </c>
    </row>
    <row r="1283" spans="3:3" ht="15">
      <c r="C1283" s="94" t="str">
        <f t="shared" si="54"/>
        <v xml:space="preserve"> </v>
      </c>
    </row>
    <row r="1284" spans="3:3" ht="15">
      <c r="C1284" s="94" t="str">
        <f t="shared" si="54"/>
        <v xml:space="preserve"> </v>
      </c>
    </row>
    <row r="1285" spans="3:3" ht="15">
      <c r="C1285" s="94" t="str">
        <f t="shared" si="54"/>
        <v xml:space="preserve"> </v>
      </c>
    </row>
    <row r="1286" spans="3:3" ht="15">
      <c r="C1286" s="94" t="str">
        <f t="shared" si="54"/>
        <v xml:space="preserve"> </v>
      </c>
    </row>
    <row r="1287" spans="3:3" ht="15">
      <c r="C1287" s="94" t="str">
        <f t="shared" si="54"/>
        <v xml:space="preserve"> </v>
      </c>
    </row>
    <row r="1288" spans="3:3" ht="15">
      <c r="C1288" s="94" t="str">
        <f t="shared" si="54"/>
        <v xml:space="preserve"> </v>
      </c>
    </row>
    <row r="1289" spans="3:3" ht="15">
      <c r="C1289" s="94" t="str">
        <f t="shared" si="54"/>
        <v xml:space="preserve"> </v>
      </c>
    </row>
    <row r="1290" spans="3:3" ht="15">
      <c r="C1290" s="94" t="str">
        <f t="shared" si="54"/>
        <v xml:space="preserve"> </v>
      </c>
    </row>
    <row r="1291" spans="3:3" ht="15">
      <c r="C1291" s="94" t="str">
        <f t="shared" si="54"/>
        <v xml:space="preserve"> </v>
      </c>
    </row>
    <row r="1292" spans="3:3" ht="15">
      <c r="C1292" s="94" t="str">
        <f t="shared" si="54"/>
        <v xml:space="preserve"> </v>
      </c>
    </row>
    <row r="1293" spans="3:3" ht="15">
      <c r="C1293" s="94" t="str">
        <f t="shared" si="54"/>
        <v xml:space="preserve"> </v>
      </c>
    </row>
    <row r="1294" spans="3:3" ht="15">
      <c r="C1294" s="94" t="str">
        <f t="shared" si="54"/>
        <v xml:space="preserve"> </v>
      </c>
    </row>
    <row r="1295" spans="3:3" ht="15">
      <c r="C1295" s="94" t="str">
        <f t="shared" si="54"/>
        <v xml:space="preserve"> </v>
      </c>
    </row>
    <row r="1296" spans="3:3" ht="15">
      <c r="C1296" s="94" t="str">
        <f t="shared" si="54"/>
        <v xml:space="preserve"> </v>
      </c>
    </row>
    <row r="1297" spans="3:3" ht="15">
      <c r="C1297" s="94" t="str">
        <f t="shared" si="54"/>
        <v xml:space="preserve"> </v>
      </c>
    </row>
    <row r="1298" spans="3:3" ht="15">
      <c r="C1298" s="94" t="str">
        <f t="shared" si="54"/>
        <v xml:space="preserve"> </v>
      </c>
    </row>
    <row r="1299" spans="3:3" ht="15">
      <c r="C1299" s="94" t="str">
        <f t="shared" si="54"/>
        <v xml:space="preserve"> </v>
      </c>
    </row>
    <row r="1300" spans="3:3" ht="15">
      <c r="C1300" s="94" t="str">
        <f t="shared" si="54"/>
        <v xml:space="preserve"> </v>
      </c>
    </row>
    <row r="1301" spans="3:3" ht="15">
      <c r="C1301" s="94" t="str">
        <f t="shared" si="54"/>
        <v xml:space="preserve"> </v>
      </c>
    </row>
    <row r="1302" spans="3:3" ht="15">
      <c r="C1302" s="94" t="str">
        <f t="shared" si="54"/>
        <v xml:space="preserve"> </v>
      </c>
    </row>
    <row r="1303" spans="3:3" ht="15">
      <c r="C1303" s="94" t="str">
        <f t="shared" si="54"/>
        <v xml:space="preserve"> </v>
      </c>
    </row>
    <row r="1304" spans="3:3" ht="15">
      <c r="C1304" s="94" t="str">
        <f t="shared" si="54"/>
        <v xml:space="preserve"> </v>
      </c>
    </row>
    <row r="1305" spans="3:3" ht="15">
      <c r="C1305" s="94" t="str">
        <f t="shared" si="54"/>
        <v xml:space="preserve"> </v>
      </c>
    </row>
    <row r="1306" spans="3:3" ht="15">
      <c r="C1306" s="94" t="str">
        <f t="shared" si="54"/>
        <v xml:space="preserve"> </v>
      </c>
    </row>
    <row r="1307" spans="3:3" ht="15">
      <c r="C1307" s="94" t="str">
        <f t="shared" si="54"/>
        <v xml:space="preserve"> </v>
      </c>
    </row>
    <row r="1308" spans="3:3" ht="15">
      <c r="C1308" s="94" t="str">
        <f t="shared" si="54"/>
        <v xml:space="preserve"> </v>
      </c>
    </row>
    <row r="1309" spans="3:3" ht="15">
      <c r="C1309" s="94" t="str">
        <f t="shared" si="54"/>
        <v xml:space="preserve"> </v>
      </c>
    </row>
    <row r="1310" spans="3:3" ht="15">
      <c r="C1310" s="94" t="str">
        <f t="shared" si="54"/>
        <v xml:space="preserve"> </v>
      </c>
    </row>
    <row r="1311" spans="3:3" ht="15">
      <c r="C1311" s="94" t="str">
        <f t="shared" si="54"/>
        <v xml:space="preserve"> </v>
      </c>
    </row>
    <row r="1312" spans="3:3" ht="15">
      <c r="C1312" s="94" t="str">
        <f t="shared" si="54"/>
        <v xml:space="preserve"> </v>
      </c>
    </row>
    <row r="1313" spans="3:3" ht="15">
      <c r="C1313" s="94" t="str">
        <f t="shared" si="54"/>
        <v xml:space="preserve"> </v>
      </c>
    </row>
    <row r="1314" spans="3:3" ht="15">
      <c r="C1314" s="94" t="str">
        <f t="shared" si="54"/>
        <v xml:space="preserve"> </v>
      </c>
    </row>
    <row r="1315" spans="3:3" ht="15">
      <c r="C1315" s="94" t="str">
        <f t="shared" si="54"/>
        <v xml:space="preserve"> </v>
      </c>
    </row>
    <row r="1316" spans="3:3" ht="15">
      <c r="C1316" s="94" t="str">
        <f t="shared" si="54"/>
        <v xml:space="preserve"> </v>
      </c>
    </row>
    <row r="1317" spans="3:3" ht="15">
      <c r="C1317" s="94" t="str">
        <f t="shared" si="54"/>
        <v xml:space="preserve"> </v>
      </c>
    </row>
    <row r="1318" spans="3:3" ht="15">
      <c r="C1318" s="94" t="str">
        <f t="shared" si="54"/>
        <v xml:space="preserve"> </v>
      </c>
    </row>
    <row r="1319" spans="3:3" ht="15">
      <c r="C1319" s="94" t="str">
        <f t="shared" si="54"/>
        <v xml:space="preserve"> </v>
      </c>
    </row>
    <row r="1320" spans="3:3" ht="15">
      <c r="C1320" s="94" t="str">
        <f t="shared" si="54"/>
        <v xml:space="preserve"> </v>
      </c>
    </row>
    <row r="1321" spans="3:3" ht="15">
      <c r="C1321" s="94" t="str">
        <f t="shared" si="54"/>
        <v xml:space="preserve"> </v>
      </c>
    </row>
    <row r="1322" spans="3:3" ht="15">
      <c r="C1322" s="94" t="str">
        <f t="shared" si="54"/>
        <v xml:space="preserve"> </v>
      </c>
    </row>
    <row r="1323" spans="3:3" ht="15">
      <c r="C1323" s="94" t="str">
        <f t="shared" ref="C1323:C1386" si="55">A1323 &amp; " " &amp;B1323</f>
        <v xml:space="preserve"> </v>
      </c>
    </row>
    <row r="1324" spans="3:3" ht="15">
      <c r="C1324" s="94" t="str">
        <f t="shared" si="55"/>
        <v xml:space="preserve"> </v>
      </c>
    </row>
    <row r="1325" spans="3:3" ht="15">
      <c r="C1325" s="94" t="str">
        <f t="shared" si="55"/>
        <v xml:space="preserve"> </v>
      </c>
    </row>
    <row r="1326" spans="3:3" ht="15">
      <c r="C1326" s="94" t="str">
        <f t="shared" si="55"/>
        <v xml:space="preserve"> </v>
      </c>
    </row>
    <row r="1327" spans="3:3" ht="15">
      <c r="C1327" s="94" t="str">
        <f t="shared" si="55"/>
        <v xml:space="preserve"> </v>
      </c>
    </row>
    <row r="1328" spans="3:3" ht="15">
      <c r="C1328" s="94" t="str">
        <f t="shared" si="55"/>
        <v xml:space="preserve"> </v>
      </c>
    </row>
    <row r="1329" spans="3:3" ht="15">
      <c r="C1329" s="94" t="str">
        <f t="shared" si="55"/>
        <v xml:space="preserve"> </v>
      </c>
    </row>
    <row r="1330" spans="3:3" ht="15">
      <c r="C1330" s="94" t="str">
        <f t="shared" si="55"/>
        <v xml:space="preserve"> </v>
      </c>
    </row>
    <row r="1331" spans="3:3" ht="15">
      <c r="C1331" s="94" t="str">
        <f t="shared" si="55"/>
        <v xml:space="preserve"> </v>
      </c>
    </row>
    <row r="1332" spans="3:3" ht="15">
      <c r="C1332" s="94" t="str">
        <f t="shared" si="55"/>
        <v xml:space="preserve"> </v>
      </c>
    </row>
    <row r="1333" spans="3:3" ht="15">
      <c r="C1333" s="94" t="str">
        <f t="shared" si="55"/>
        <v xml:space="preserve"> </v>
      </c>
    </row>
    <row r="1334" spans="3:3" ht="15">
      <c r="C1334" s="94" t="str">
        <f t="shared" si="55"/>
        <v xml:space="preserve"> </v>
      </c>
    </row>
    <row r="1335" spans="3:3" ht="15">
      <c r="C1335" s="94" t="str">
        <f t="shared" si="55"/>
        <v xml:space="preserve"> </v>
      </c>
    </row>
    <row r="1336" spans="3:3" ht="15">
      <c r="C1336" s="94" t="str">
        <f t="shared" si="55"/>
        <v xml:space="preserve"> </v>
      </c>
    </row>
    <row r="1337" spans="3:3" ht="15">
      <c r="C1337" s="94" t="str">
        <f t="shared" si="55"/>
        <v xml:space="preserve"> </v>
      </c>
    </row>
    <row r="1338" spans="3:3" ht="15">
      <c r="C1338" s="94" t="str">
        <f t="shared" si="55"/>
        <v xml:space="preserve"> </v>
      </c>
    </row>
    <row r="1339" spans="3:3" ht="15">
      <c r="C1339" s="94" t="str">
        <f t="shared" si="55"/>
        <v xml:space="preserve"> </v>
      </c>
    </row>
    <row r="1340" spans="3:3" ht="15">
      <c r="C1340" s="94" t="str">
        <f t="shared" si="55"/>
        <v xml:space="preserve"> </v>
      </c>
    </row>
    <row r="1341" spans="3:3" ht="15">
      <c r="C1341" s="94" t="str">
        <f t="shared" si="55"/>
        <v xml:space="preserve"> </v>
      </c>
    </row>
    <row r="1342" spans="3:3" ht="15">
      <c r="C1342" s="94" t="str">
        <f t="shared" si="55"/>
        <v xml:space="preserve"> </v>
      </c>
    </row>
    <row r="1343" spans="3:3" ht="15">
      <c r="C1343" s="94" t="str">
        <f t="shared" si="55"/>
        <v xml:space="preserve"> </v>
      </c>
    </row>
    <row r="1344" spans="3:3" ht="15">
      <c r="C1344" s="94" t="str">
        <f t="shared" si="55"/>
        <v xml:space="preserve"> </v>
      </c>
    </row>
    <row r="1345" spans="3:3" ht="15">
      <c r="C1345" s="94" t="str">
        <f t="shared" si="55"/>
        <v xml:space="preserve"> </v>
      </c>
    </row>
    <row r="1346" spans="3:3" ht="15">
      <c r="C1346" s="94" t="str">
        <f t="shared" si="55"/>
        <v xml:space="preserve"> </v>
      </c>
    </row>
    <row r="1347" spans="3:3" ht="15">
      <c r="C1347" s="94" t="str">
        <f t="shared" si="55"/>
        <v xml:space="preserve"> </v>
      </c>
    </row>
    <row r="1348" spans="3:3" ht="15">
      <c r="C1348" s="94" t="str">
        <f t="shared" si="55"/>
        <v xml:space="preserve"> </v>
      </c>
    </row>
    <row r="1349" spans="3:3" ht="15">
      <c r="C1349" s="94" t="str">
        <f t="shared" si="55"/>
        <v xml:space="preserve"> </v>
      </c>
    </row>
    <row r="1350" spans="3:3" ht="15">
      <c r="C1350" s="94" t="str">
        <f t="shared" si="55"/>
        <v xml:space="preserve"> </v>
      </c>
    </row>
    <row r="1351" spans="3:3" ht="15">
      <c r="C1351" s="94" t="str">
        <f t="shared" si="55"/>
        <v xml:space="preserve"> </v>
      </c>
    </row>
    <row r="1352" spans="3:3" ht="15">
      <c r="C1352" s="94" t="str">
        <f t="shared" si="55"/>
        <v xml:space="preserve"> </v>
      </c>
    </row>
    <row r="1353" spans="3:3" ht="15">
      <c r="C1353" s="94" t="str">
        <f t="shared" si="55"/>
        <v xml:space="preserve"> </v>
      </c>
    </row>
    <row r="1354" spans="3:3" ht="15">
      <c r="C1354" s="94" t="str">
        <f t="shared" si="55"/>
        <v xml:space="preserve"> </v>
      </c>
    </row>
    <row r="1355" spans="3:3" ht="15">
      <c r="C1355" s="94" t="str">
        <f t="shared" si="55"/>
        <v xml:space="preserve"> </v>
      </c>
    </row>
    <row r="1356" spans="3:3" ht="15">
      <c r="C1356" s="94" t="str">
        <f t="shared" si="55"/>
        <v xml:space="preserve"> </v>
      </c>
    </row>
    <row r="1357" spans="3:3" ht="15">
      <c r="C1357" s="94" t="str">
        <f t="shared" si="55"/>
        <v xml:space="preserve"> </v>
      </c>
    </row>
    <row r="1358" spans="3:3" ht="15">
      <c r="C1358" s="94" t="str">
        <f t="shared" si="55"/>
        <v xml:space="preserve"> </v>
      </c>
    </row>
    <row r="1359" spans="3:3" ht="15">
      <c r="C1359" s="94" t="str">
        <f t="shared" si="55"/>
        <v xml:space="preserve"> </v>
      </c>
    </row>
    <row r="1360" spans="3:3" ht="15">
      <c r="C1360" s="94" t="str">
        <f t="shared" si="55"/>
        <v xml:space="preserve"> </v>
      </c>
    </row>
    <row r="1361" spans="3:3" ht="15">
      <c r="C1361" s="94" t="str">
        <f t="shared" si="55"/>
        <v xml:space="preserve"> </v>
      </c>
    </row>
    <row r="1362" spans="3:3" ht="15">
      <c r="C1362" s="94" t="str">
        <f t="shared" si="55"/>
        <v xml:space="preserve"> </v>
      </c>
    </row>
    <row r="1363" spans="3:3" ht="15">
      <c r="C1363" s="94" t="str">
        <f t="shared" si="55"/>
        <v xml:space="preserve"> </v>
      </c>
    </row>
    <row r="1364" spans="3:3" ht="15">
      <c r="C1364" s="94" t="str">
        <f t="shared" si="55"/>
        <v xml:space="preserve"> </v>
      </c>
    </row>
    <row r="1365" spans="3:3" ht="15">
      <c r="C1365" s="94" t="str">
        <f t="shared" si="55"/>
        <v xml:space="preserve"> </v>
      </c>
    </row>
    <row r="1366" spans="3:3" ht="15">
      <c r="C1366" s="94" t="str">
        <f t="shared" si="55"/>
        <v xml:space="preserve"> </v>
      </c>
    </row>
    <row r="1367" spans="3:3" ht="15">
      <c r="C1367" s="94" t="str">
        <f t="shared" si="55"/>
        <v xml:space="preserve"> </v>
      </c>
    </row>
    <row r="1368" spans="3:3" ht="15">
      <c r="C1368" s="94" t="str">
        <f t="shared" si="55"/>
        <v xml:space="preserve"> </v>
      </c>
    </row>
    <row r="1369" spans="3:3" ht="15">
      <c r="C1369" s="94" t="str">
        <f t="shared" si="55"/>
        <v xml:space="preserve"> </v>
      </c>
    </row>
    <row r="1370" spans="3:3" ht="15">
      <c r="C1370" s="94" t="str">
        <f t="shared" si="55"/>
        <v xml:space="preserve"> </v>
      </c>
    </row>
    <row r="1371" spans="3:3" ht="15">
      <c r="C1371" s="94" t="str">
        <f t="shared" si="55"/>
        <v xml:space="preserve"> </v>
      </c>
    </row>
    <row r="1372" spans="3:3" ht="15">
      <c r="C1372" s="94" t="str">
        <f t="shared" si="55"/>
        <v xml:space="preserve"> </v>
      </c>
    </row>
    <row r="1373" spans="3:3" ht="15">
      <c r="C1373" s="94" t="str">
        <f t="shared" si="55"/>
        <v xml:space="preserve"> </v>
      </c>
    </row>
    <row r="1374" spans="3:3" ht="15">
      <c r="C1374" s="94" t="str">
        <f t="shared" si="55"/>
        <v xml:space="preserve"> </v>
      </c>
    </row>
    <row r="1375" spans="3:3" ht="15">
      <c r="C1375" s="94" t="str">
        <f t="shared" si="55"/>
        <v xml:space="preserve"> </v>
      </c>
    </row>
    <row r="1376" spans="3:3" ht="15">
      <c r="C1376" s="94" t="str">
        <f t="shared" si="55"/>
        <v xml:space="preserve"> </v>
      </c>
    </row>
    <row r="1377" spans="3:3" ht="15">
      <c r="C1377" s="94" t="str">
        <f t="shared" si="55"/>
        <v xml:space="preserve"> </v>
      </c>
    </row>
    <row r="1378" spans="3:3" ht="15">
      <c r="C1378" s="94" t="str">
        <f t="shared" si="55"/>
        <v xml:space="preserve"> </v>
      </c>
    </row>
    <row r="1379" spans="3:3" ht="15">
      <c r="C1379" s="94" t="str">
        <f t="shared" si="55"/>
        <v xml:space="preserve"> </v>
      </c>
    </row>
    <row r="1380" spans="3:3" ht="15">
      <c r="C1380" s="94" t="str">
        <f t="shared" si="55"/>
        <v xml:space="preserve"> </v>
      </c>
    </row>
    <row r="1381" spans="3:3" ht="15">
      <c r="C1381" s="94" t="str">
        <f t="shared" si="55"/>
        <v xml:space="preserve"> </v>
      </c>
    </row>
    <row r="1382" spans="3:3" ht="15">
      <c r="C1382" s="94" t="str">
        <f t="shared" si="55"/>
        <v xml:space="preserve"> </v>
      </c>
    </row>
    <row r="1383" spans="3:3" ht="15">
      <c r="C1383" s="94" t="str">
        <f t="shared" si="55"/>
        <v xml:space="preserve"> </v>
      </c>
    </row>
    <row r="1384" spans="3:3" ht="15">
      <c r="C1384" s="94" t="str">
        <f t="shared" si="55"/>
        <v xml:space="preserve"> </v>
      </c>
    </row>
    <row r="1385" spans="3:3" ht="15">
      <c r="C1385" s="94" t="str">
        <f t="shared" si="55"/>
        <v xml:space="preserve"> </v>
      </c>
    </row>
    <row r="1386" spans="3:3" ht="15">
      <c r="C1386" s="94" t="str">
        <f t="shared" si="55"/>
        <v xml:space="preserve"> </v>
      </c>
    </row>
    <row r="1387" spans="3:3" ht="15">
      <c r="C1387" s="94" t="str">
        <f t="shared" ref="C1387:C1423" si="56">A1387 &amp; " " &amp;B1387</f>
        <v xml:space="preserve"> </v>
      </c>
    </row>
    <row r="1388" spans="3:3" ht="15">
      <c r="C1388" s="94" t="str">
        <f t="shared" si="56"/>
        <v xml:space="preserve"> </v>
      </c>
    </row>
    <row r="1389" spans="3:3" ht="15">
      <c r="C1389" s="94" t="str">
        <f t="shared" si="56"/>
        <v xml:space="preserve"> </v>
      </c>
    </row>
    <row r="1390" spans="3:3" ht="15">
      <c r="C1390" s="94" t="str">
        <f t="shared" si="56"/>
        <v xml:space="preserve"> </v>
      </c>
    </row>
    <row r="1391" spans="3:3" ht="15">
      <c r="C1391" s="94" t="str">
        <f t="shared" si="56"/>
        <v xml:space="preserve"> </v>
      </c>
    </row>
    <row r="1392" spans="3:3" ht="15">
      <c r="C1392" s="94" t="str">
        <f t="shared" si="56"/>
        <v xml:space="preserve"> </v>
      </c>
    </row>
    <row r="1393" spans="3:3" ht="15">
      <c r="C1393" s="94" t="str">
        <f t="shared" si="56"/>
        <v xml:space="preserve"> </v>
      </c>
    </row>
    <row r="1394" spans="3:3" ht="15">
      <c r="C1394" s="94" t="str">
        <f t="shared" si="56"/>
        <v xml:space="preserve"> </v>
      </c>
    </row>
    <row r="1395" spans="3:3" ht="15">
      <c r="C1395" s="94" t="str">
        <f t="shared" si="56"/>
        <v xml:space="preserve"> </v>
      </c>
    </row>
    <row r="1396" spans="3:3" ht="15">
      <c r="C1396" s="94" t="str">
        <f t="shared" si="56"/>
        <v xml:space="preserve"> </v>
      </c>
    </row>
    <row r="1397" spans="3:3" ht="15">
      <c r="C1397" s="94" t="str">
        <f t="shared" si="56"/>
        <v xml:space="preserve"> </v>
      </c>
    </row>
    <row r="1398" spans="3:3" ht="15">
      <c r="C1398" s="94" t="str">
        <f t="shared" si="56"/>
        <v xml:space="preserve"> </v>
      </c>
    </row>
    <row r="1399" spans="3:3" ht="15">
      <c r="C1399" s="94" t="str">
        <f t="shared" si="56"/>
        <v xml:space="preserve"> </v>
      </c>
    </row>
    <row r="1400" spans="3:3" ht="15">
      <c r="C1400" s="94" t="str">
        <f t="shared" si="56"/>
        <v xml:space="preserve"> </v>
      </c>
    </row>
    <row r="1401" spans="3:3" ht="15">
      <c r="C1401" s="94" t="str">
        <f t="shared" si="56"/>
        <v xml:space="preserve"> </v>
      </c>
    </row>
    <row r="1402" spans="3:3" ht="15">
      <c r="C1402" s="94" t="str">
        <f t="shared" si="56"/>
        <v xml:space="preserve"> </v>
      </c>
    </row>
    <row r="1403" spans="3:3" ht="15">
      <c r="C1403" s="94" t="str">
        <f t="shared" si="56"/>
        <v xml:space="preserve"> </v>
      </c>
    </row>
    <row r="1404" spans="3:3" ht="15">
      <c r="C1404" s="94" t="str">
        <f t="shared" si="56"/>
        <v xml:space="preserve"> </v>
      </c>
    </row>
    <row r="1405" spans="3:3" ht="15">
      <c r="C1405" s="94" t="str">
        <f t="shared" si="56"/>
        <v xml:space="preserve"> </v>
      </c>
    </row>
    <row r="1406" spans="3:3" ht="15">
      <c r="C1406" s="94" t="str">
        <f t="shared" si="56"/>
        <v xml:space="preserve"> </v>
      </c>
    </row>
    <row r="1407" spans="3:3" ht="15">
      <c r="C1407" s="94" t="str">
        <f t="shared" si="56"/>
        <v xml:space="preserve"> </v>
      </c>
    </row>
    <row r="1408" spans="3:3" ht="15">
      <c r="C1408" s="94" t="str">
        <f t="shared" si="56"/>
        <v xml:space="preserve"> </v>
      </c>
    </row>
    <row r="1409" spans="3:3" ht="15">
      <c r="C1409" s="94" t="str">
        <f t="shared" si="56"/>
        <v xml:space="preserve"> </v>
      </c>
    </row>
    <row r="1410" spans="3:3" ht="15">
      <c r="C1410" s="94" t="str">
        <f t="shared" si="56"/>
        <v xml:space="preserve"> </v>
      </c>
    </row>
    <row r="1411" spans="3:3" ht="15">
      <c r="C1411" s="94" t="str">
        <f t="shared" si="56"/>
        <v xml:space="preserve"> </v>
      </c>
    </row>
    <row r="1412" spans="3:3" ht="15">
      <c r="C1412" s="94" t="str">
        <f t="shared" si="56"/>
        <v xml:space="preserve"> </v>
      </c>
    </row>
    <row r="1413" spans="3:3" ht="15">
      <c r="C1413" s="94" t="str">
        <f t="shared" si="56"/>
        <v xml:space="preserve"> </v>
      </c>
    </row>
    <row r="1414" spans="3:3" ht="15">
      <c r="C1414" s="94" t="str">
        <f t="shared" si="56"/>
        <v xml:space="preserve"> </v>
      </c>
    </row>
    <row r="1415" spans="3:3" ht="15">
      <c r="C1415" s="94" t="str">
        <f t="shared" si="56"/>
        <v xml:space="preserve"> </v>
      </c>
    </row>
    <row r="1416" spans="3:3" ht="15">
      <c r="C1416" s="94" t="str">
        <f t="shared" si="56"/>
        <v xml:space="preserve"> </v>
      </c>
    </row>
    <row r="1417" spans="3:3" ht="15">
      <c r="C1417" s="94" t="str">
        <f t="shared" si="56"/>
        <v xml:space="preserve"> </v>
      </c>
    </row>
    <row r="1418" spans="3:3" ht="15">
      <c r="C1418" s="94" t="str">
        <f t="shared" si="56"/>
        <v xml:space="preserve"> </v>
      </c>
    </row>
    <row r="1419" spans="3:3" ht="15">
      <c r="C1419" s="94" t="str">
        <f t="shared" si="56"/>
        <v xml:space="preserve"> </v>
      </c>
    </row>
    <row r="1420" spans="3:3" ht="15">
      <c r="C1420" s="94" t="str">
        <f t="shared" si="56"/>
        <v xml:space="preserve"> </v>
      </c>
    </row>
    <row r="1421" spans="3:3" ht="15">
      <c r="C1421" s="94" t="str">
        <f t="shared" si="56"/>
        <v xml:space="preserve"> </v>
      </c>
    </row>
    <row r="1422" spans="3:3" ht="15">
      <c r="C1422" s="94" t="str">
        <f t="shared" si="56"/>
        <v xml:space="preserve"> </v>
      </c>
    </row>
    <row r="1423" spans="3:3" ht="15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zoomScale="85" zoomScaleNormal="85" workbookViewId="0">
      <selection activeCell="AE49" sqref="AE49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>
      <c r="B3" s="114"/>
      <c r="C3" s="649" t="s">
        <v>1500</v>
      </c>
      <c r="D3" s="649" t="s">
        <v>1501</v>
      </c>
      <c r="E3" s="648" t="s">
        <v>1502</v>
      </c>
      <c r="F3" s="683" t="s">
        <v>1503</v>
      </c>
      <c r="G3" s="683" t="s">
        <v>1504</v>
      </c>
      <c r="H3" s="683" t="s">
        <v>1505</v>
      </c>
      <c r="I3" s="660" t="s">
        <v>1506</v>
      </c>
      <c r="J3" s="660" t="s">
        <v>1507</v>
      </c>
      <c r="K3" s="663"/>
      <c r="L3" s="660" t="s">
        <v>1508</v>
      </c>
      <c r="M3" s="663"/>
      <c r="N3" s="649" t="s">
        <v>1509</v>
      </c>
      <c r="O3" s="649"/>
      <c r="P3" s="649" t="s">
        <v>1510</v>
      </c>
      <c r="Q3" s="649"/>
      <c r="R3" s="666" t="s">
        <v>1511</v>
      </c>
      <c r="S3" s="667"/>
      <c r="T3" s="672" t="s">
        <v>1512</v>
      </c>
      <c r="U3" s="667"/>
      <c r="V3" s="675" t="s">
        <v>1513</v>
      </c>
      <c r="W3" s="678" t="s">
        <v>1514</v>
      </c>
      <c r="X3" s="681" t="s">
        <v>1515</v>
      </c>
      <c r="Y3" s="678" t="s">
        <v>1516</v>
      </c>
      <c r="Z3" s="675" t="s">
        <v>1517</v>
      </c>
      <c r="AA3" s="648" t="s">
        <v>1518</v>
      </c>
      <c r="AB3" s="648" t="s">
        <v>1519</v>
      </c>
      <c r="AC3" s="648" t="s">
        <v>1520</v>
      </c>
      <c r="AD3" s="114"/>
      <c r="AE3" s="114"/>
      <c r="AF3" s="114"/>
      <c r="AG3" s="139"/>
      <c r="AH3" s="650" t="s">
        <v>114</v>
      </c>
      <c r="AI3" s="652">
        <f ca="1">TODAY()</f>
        <v>46000</v>
      </c>
      <c r="AJ3" s="653"/>
      <c r="AK3" s="114"/>
    </row>
    <row r="4" spans="1:39" ht="15" customHeight="1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1521</v>
      </c>
      <c r="AH4" s="651"/>
      <c r="AI4" s="654"/>
      <c r="AJ4" s="655"/>
      <c r="AK4" s="114"/>
    </row>
    <row r="5" spans="1:39" ht="15" customHeight="1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1522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>
      <c r="B6" s="114"/>
      <c r="C6" s="649"/>
      <c r="D6" s="649"/>
      <c r="E6" s="649"/>
      <c r="F6" s="677"/>
      <c r="G6" s="677"/>
      <c r="H6" s="677"/>
      <c r="I6" s="662"/>
      <c r="J6" s="137" t="s">
        <v>1523</v>
      </c>
      <c r="K6" s="137" t="s">
        <v>1524</v>
      </c>
      <c r="L6" s="137" t="s">
        <v>1523</v>
      </c>
      <c r="M6" s="137" t="s">
        <v>1524</v>
      </c>
      <c r="N6" s="137"/>
      <c r="O6" s="137"/>
      <c r="P6" s="137" t="s">
        <v>1523</v>
      </c>
      <c r="Q6" s="137" t="s">
        <v>1524</v>
      </c>
      <c r="R6" s="158" t="s">
        <v>1523</v>
      </c>
      <c r="S6" s="137" t="s">
        <v>1524</v>
      </c>
      <c r="T6" s="137" t="s">
        <v>1523</v>
      </c>
      <c r="U6" s="137" t="s">
        <v>1524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>
      <c r="A9" s="103"/>
      <c r="B9" s="114"/>
      <c r="C9" s="133" t="s">
        <v>1525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1494</v>
      </c>
      <c r="H9" s="168">
        <f ca="1" xml:space="preserve"> NOW() - (F9 + TIME(LEFT($G$9, 2), MID($G$9, 3, 2), 0))</f>
        <v>14.366475810187694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-224260.08</v>
      </c>
      <c r="Y9" s="172">
        <f ca="1">X9/H9/24</f>
        <v>-650.4149050509501</v>
      </c>
      <c r="Z9" s="173">
        <f ca="1">AC9/H9/24</f>
        <v>-650.4149050509501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-88474.68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-224260.08</v>
      </c>
      <c r="AD9" s="114"/>
      <c r="AE9" s="113" t="s">
        <v>1526</v>
      </c>
      <c r="AF9" s="642">
        <f ca="1">$AB$9/$E$9</f>
        <v>-0.62138880320399692</v>
      </c>
      <c r="AG9" s="643"/>
      <c r="AH9" s="643"/>
      <c r="AI9" s="644"/>
      <c r="AJ9" s="106"/>
      <c r="AK9" s="114"/>
    </row>
    <row r="10" spans="1:39" ht="15.75" thickBot="1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1527</v>
      </c>
      <c r="AF12" s="642">
        <f ca="1">$AC$9/$D$9</f>
        <v>-18.85083419072404</v>
      </c>
      <c r="AG12" s="643"/>
      <c r="AH12" s="643"/>
      <c r="AI12" s="644"/>
      <c r="AJ12" s="106"/>
      <c r="AK12" s="114"/>
    </row>
    <row r="13" spans="1:39" ht="15.75" thickBot="1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1528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>
      <c r="B17" s="114"/>
      <c r="C17" s="133" t="s">
        <v>1529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1494</v>
      </c>
      <c r="H17" s="168">
        <f ca="1" xml:space="preserve"> NOW() - (F17 + TIME(LEFT($G$17, 2), MID($G$17, 3, 2), 0))</f>
        <v>45.366475925926352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-650.14801086802879</v>
      </c>
      <c r="Z17" s="173">
        <f ca="1">AC17/H17/24</f>
        <v>-650.14801086802879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1526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1530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>
      <c r="B20" s="114"/>
      <c r="C20" s="113" t="s">
        <v>135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1527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>
      <c r="B21" s="114"/>
      <c r="C21" s="113" t="s">
        <v>136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>
      <c r="B25" s="114"/>
      <c r="C25" s="133" t="s">
        <v>1531</v>
      </c>
      <c r="D25" s="177">
        <f>E25/12</f>
        <v>15000</v>
      </c>
      <c r="E25" s="167">
        <v>180000</v>
      </c>
      <c r="F25" s="130">
        <v>45986</v>
      </c>
      <c r="G25" s="131" t="s">
        <v>1494</v>
      </c>
      <c r="H25" s="168">
        <f ca="1" xml:space="preserve"> NOW() - (F25 + TIME(LEFT($G$25, 2), MID($G$25, 3, 2), 0))</f>
        <v>14.366475925926352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-713072.52</v>
      </c>
      <c r="Y25" s="172">
        <f ca="1">X25/H25/24</f>
        <v>-2068.1032114759355</v>
      </c>
      <c r="Z25" s="173">
        <f ca="1">AC25/H25/24</f>
        <v>-2068.1032114759355</v>
      </c>
      <c r="AA25" s="182">
        <f ca="1">SUM(AA28:AA29)</f>
        <v>0</v>
      </c>
      <c r="AB25" s="291">
        <f ca="1">SUM(AB28:AB32)</f>
        <v>-566622.38079920004</v>
      </c>
      <c r="AC25" s="308">
        <f ca="1">SUM(AC28:AC32)</f>
        <v>-713072.52</v>
      </c>
      <c r="AD25" s="114"/>
      <c r="AE25" s="113" t="s">
        <v>1526</v>
      </c>
      <c r="AF25" s="642">
        <f ca="1">AB25/$E$25</f>
        <v>-3.1479021155511111</v>
      </c>
      <c r="AG25" s="643"/>
      <c r="AH25" s="643"/>
      <c r="AI25" s="644"/>
      <c r="AJ25" s="106"/>
      <c r="AK25" s="114"/>
      <c r="AM25" s="187">
        <f ca="1">(E25-AB25)/67/24</f>
        <v>464.31740099452736</v>
      </c>
    </row>
    <row r="26" spans="2:39" ht="15.75" customHeight="1" thickBot="1">
      <c r="B26" s="114"/>
      <c r="C26" s="113" t="s">
        <v>1532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>
      <c r="B28" s="114"/>
      <c r="C28" s="113" t="s">
        <v>1533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0</v>
      </c>
      <c r="AB28" s="293">
        <f ca="1">(((((INDEX(BILLING!$R:$R,MATCH($AI$3&amp;" "&amp;$AI$5,BILLING!$C:$C,0))-J28)*$D$60)-
((INDEX(BILLING!$S:$S,MATCH($AI$3&amp;" "&amp;$AI$5,BILLING!$C:$C,0))-K28)*$D$60))))/1000</f>
        <v>-396620.4</v>
      </c>
      <c r="AC28" s="281">
        <f ca="1">(((((INDEX(BILLING!$R:$R,MATCH($AI$3&amp;" "&amp;$AI$5,BILLING!$C:$C,0))-R28)*$D$60)-
((INDEX(BILLING!$S:$S,MATCH($AI$3&amp;" "&amp;$AI$5,BILLING!$C:$C,0))-S28)*$D$60))))/1000</f>
        <v>-430647.6</v>
      </c>
      <c r="AD28" s="114"/>
      <c r="AE28" s="113" t="s">
        <v>1527</v>
      </c>
      <c r="AF28" s="642">
        <f ca="1">$AC$25/$D$25</f>
        <v>-47.538167999999999</v>
      </c>
      <c r="AG28" s="643"/>
      <c r="AH28" s="643"/>
      <c r="AI28" s="644"/>
      <c r="AJ28" s="106"/>
      <c r="AK28" s="114"/>
    </row>
    <row r="29" spans="2:39" ht="15.75" customHeight="1" thickBot="1">
      <c r="B29" s="114"/>
      <c r="C29" s="113" t="s">
        <v>120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0</v>
      </c>
      <c r="AB29" s="293">
        <f ca="1">(((((INDEX(BILLING!$P:$P,MATCH($AI$3&amp;" "&amp;$AI$5,BILLING!$C:$C,0))-J29)*$D$59)-
((INDEX(BILLING!$Q:$Q,MATCH($AI$3&amp;" "&amp;$AI$5,BILLING!$C:$C,0))-K29)*$D$59))))/1000</f>
        <v>-170977.5</v>
      </c>
      <c r="AC29" s="281">
        <f ca="1">(((((INDEX(BILLING!$P:$P,MATCH($AI$3&amp;" "&amp;$AI$5,BILLING!$C:$C,0))-R29)*$D$59)-
((INDEX(BILLING!$Q:$Q,MATCH($AI$3&amp;" "&amp;$AI$5,BILLING!$C:$C,0))-S29)*$D$59))))/1000</f>
        <v>-276204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>
      <c r="B30" s="114"/>
      <c r="C30" s="113" t="s">
        <v>1534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>
      <c r="B31" s="114"/>
      <c r="C31" s="113" t="s">
        <v>1535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-233.15679919999997</v>
      </c>
      <c r="AC32" s="281">
        <f ca="1">(((((INDEX(BILLING!$AP:$AP,MATCH($AI$3&amp;" "&amp;$AI$5,BILLING!$C:$C,0))-R32)*$D$66)-
((INDEX(BILLING!$AM:$AM,MATCH($AI$3&amp;" "&amp;$AI$5,BILLING!$C:$C,0))-S32)*$D$66))))/1000</f>
        <v>-6220.92</v>
      </c>
      <c r="AD32" s="114"/>
      <c r="AE32" s="113"/>
      <c r="AF32" s="142"/>
      <c r="AG32" s="142"/>
      <c r="AH32" s="142"/>
      <c r="AI32" s="142"/>
      <c r="AJ32" s="106"/>
      <c r="AK32" s="114"/>
    </row>
    <row r="33" spans="2:39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1528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>
      <c r="B36" s="114"/>
      <c r="C36" s="133" t="s">
        <v>1536</v>
      </c>
      <c r="D36" s="167">
        <f>4686</f>
        <v>4686</v>
      </c>
      <c r="E36" s="167">
        <f>D36*12</f>
        <v>56232</v>
      </c>
      <c r="F36" s="130">
        <v>45986</v>
      </c>
      <c r="G36" s="131" t="s">
        <v>1494</v>
      </c>
      <c r="H36" s="168">
        <f ca="1" xml:space="preserve"> NOW() - (F36 + TIME(LEFT($G$36, 2), MID($G$36, 3, 2), 0))</f>
        <v>14.366475925926352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-194148.19199999998</v>
      </c>
      <c r="Y36" s="172">
        <f ca="1">X36/H36/24</f>
        <v>-563.08227861234434</v>
      </c>
      <c r="Z36" s="173">
        <f ca="1">AC36/H36/24</f>
        <v>-563.08227861234434</v>
      </c>
      <c r="AA36" s="182"/>
      <c r="AB36" s="291">
        <f ca="1">SUM(AB39:AB41)</f>
        <v>-173904.92</v>
      </c>
      <c r="AC36" s="308">
        <f ca="1">SUM(AC39:AC41)</f>
        <v>-194148.19199999998</v>
      </c>
      <c r="AD36" s="114"/>
      <c r="AE36" s="113" t="s">
        <v>1526</v>
      </c>
      <c r="AF36" s="642">
        <f ca="1">AB36/$E$36</f>
        <v>-3.0926326646749183</v>
      </c>
      <c r="AG36" s="643"/>
      <c r="AH36" s="643"/>
      <c r="AI36" s="644"/>
      <c r="AJ36" s="106"/>
      <c r="AK36" s="114"/>
      <c r="AM36" s="187">
        <f ca="1">(E36-AB36)/67/24</f>
        <v>143.1199751243781</v>
      </c>
    </row>
    <row r="37" spans="2:39" ht="15.75" customHeight="1" thickBot="1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>
      <c r="B39" s="114"/>
      <c r="C39" s="113" t="s">
        <v>121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-86630.796000000002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-94076.093999999997</v>
      </c>
      <c r="AD39" s="114"/>
      <c r="AE39" s="113" t="s">
        <v>1527</v>
      </c>
      <c r="AF39" s="642">
        <f ca="1">$AC$36/$D$36</f>
        <v>-41.431539052496795</v>
      </c>
      <c r="AG39" s="643"/>
      <c r="AH39" s="643"/>
      <c r="AI39" s="644"/>
      <c r="AJ39" s="106"/>
      <c r="AK39" s="114"/>
    </row>
    <row r="40" spans="2:39" ht="15.75" customHeight="1" thickBot="1">
      <c r="B40" s="114"/>
      <c r="C40" s="113" t="s">
        <v>123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-10254.523999999999</v>
      </c>
      <c r="AC40" s="281">
        <f ca="1">(((((INDEX(BILLING!$AD:$AD,MATCH($AI$3&amp;" "&amp;$AI$5,BILLING!$C:$C,0))-T40)*$D$58)-
((INDEX(BILLING!$AE:$AE,MATCH($AI$3&amp;" "&amp;$AI$5,BILLING!$C:$C,0))-U40)*$D$58))))/1000</f>
        <v>-15171.198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>
      <c r="B41" s="114"/>
      <c r="C41" s="325" t="s">
        <v>122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-77019.600000000006</v>
      </c>
      <c r="AB41" s="335">
        <f ca="1">(((((INDEX(BILLING!$Z:$Z,MATCH($AI$3&amp;" "&amp;$AI$5,BILLING!$C:$C,0))-P41)*$D$57)-
((INDEX(BILLING!$AA:$AA,MATCH($AI$3&amp;" "&amp;$AI$5,BILLING!$C:$C,0))-Q41)*$D$57))))/1000</f>
        <v>-77019.600000000006</v>
      </c>
      <c r="AC41" s="336">
        <f ca="1">(((((INDEX(BILLING!$Z:$Z,MATCH($AI$3&amp;" "&amp;$AI$5,BILLING!$C:$C,0))-T41)*$D$57)-
((INDEX(BILLING!$AA:$AA,MATCH($AI$3&amp;" "&amp;$AI$5,BILLING!$C:$C,0))-U41)*$D$57))))/1000</f>
        <v>-84900.9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0</v>
      </c>
      <c r="AC42" s="281">
        <f ca="1">(((((INDEX(BILLING!$AN:$AN,MATCH($AI$3&amp;" "&amp;$AI$5,BILLING!$C:$C,0))-R42)*$D$67)-
((INDEX(BILLING!$AO:$AO,MATCH($AI$3&amp;" "&amp;$AI$5,BILLING!$C:$C,0))-S42)*$D$67))))/1000</f>
        <v>-7723.4830143999989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>
      <c r="B43" s="114"/>
      <c r="C43" s="322" t="s">
        <v>1537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>
      <c r="V46" s="71"/>
      <c r="W46" s="71"/>
      <c r="X46" s="71"/>
      <c r="Y46" s="71"/>
      <c r="Z46" s="71"/>
      <c r="AA46" s="71"/>
      <c r="AB46" s="71"/>
    </row>
    <row r="47" spans="2:39">
      <c r="R47"/>
      <c r="S47"/>
      <c r="T47"/>
      <c r="U47"/>
    </row>
    <row r="48" spans="2:39">
      <c r="R48"/>
      <c r="S48"/>
      <c r="T48"/>
      <c r="U48"/>
    </row>
    <row r="49" spans="3:21">
      <c r="C49" t="s">
        <v>1538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>
      <c r="C52" s="65" t="s">
        <v>1539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>
      <c r="C53" s="65" t="s">
        <v>1540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>
      <c r="C54" s="65" t="s">
        <v>1541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>
      <c r="C55" s="65" t="s">
        <v>1542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>
      <c r="C56" s="65" t="s">
        <v>1543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>
      <c r="C58" s="65" t="s">
        <v>1544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>
      <c r="C60" s="91" t="s">
        <v>1545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>
      <c r="C61" s="91" t="s">
        <v>1546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>
      <c r="C62" s="91" t="s">
        <v>1547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>
      <c r="C63" s="301" t="s">
        <v>1548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>
      <c r="C64" s="279" t="s">
        <v>1549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>
      <c r="C65" s="279" t="s">
        <v>1550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>
      <c r="C66" t="s">
        <v>1551</v>
      </c>
      <c r="D66" s="300">
        <v>12000</v>
      </c>
      <c r="F66" t="s">
        <v>1552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>
      <c r="C67" t="s">
        <v>1553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C68" t="s">
        <v>1554</v>
      </c>
      <c r="D68" s="300">
        <v>19200</v>
      </c>
      <c r="F68"/>
    </row>
    <row r="69" spans="3:21">
      <c r="C69" t="s">
        <v>1555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>
      <c r="B3" s="114"/>
      <c r="C3" s="649" t="s">
        <v>1500</v>
      </c>
      <c r="D3" s="649" t="s">
        <v>1501</v>
      </c>
      <c r="E3" s="648" t="s">
        <v>1502</v>
      </c>
      <c r="F3" s="683" t="s">
        <v>1503</v>
      </c>
      <c r="G3" s="683" t="s">
        <v>1504</v>
      </c>
      <c r="H3" s="683" t="s">
        <v>1505</v>
      </c>
      <c r="I3" s="660" t="s">
        <v>1506</v>
      </c>
      <c r="J3" s="660" t="s">
        <v>1556</v>
      </c>
      <c r="K3" s="663"/>
      <c r="L3" s="660" t="s">
        <v>1557</v>
      </c>
      <c r="M3" s="663"/>
      <c r="N3" s="649" t="s">
        <v>1558</v>
      </c>
      <c r="O3" s="649"/>
      <c r="P3" s="666" t="s">
        <v>1511</v>
      </c>
      <c r="Q3" s="667"/>
      <c r="R3" s="672" t="s">
        <v>1512</v>
      </c>
      <c r="S3" s="667"/>
      <c r="T3" s="675" t="s">
        <v>1513</v>
      </c>
      <c r="U3" s="678" t="s">
        <v>1514</v>
      </c>
      <c r="V3" s="681" t="s">
        <v>1515</v>
      </c>
      <c r="W3" s="678" t="s">
        <v>1516</v>
      </c>
      <c r="X3" s="675" t="s">
        <v>1517</v>
      </c>
      <c r="Y3" s="648" t="s">
        <v>1518</v>
      </c>
      <c r="Z3" s="648" t="s">
        <v>1519</v>
      </c>
      <c r="AA3" s="648" t="s">
        <v>1520</v>
      </c>
      <c r="AB3" s="114"/>
      <c r="AC3" s="114"/>
      <c r="AD3" s="114"/>
      <c r="AE3" s="139"/>
      <c r="AF3" s="650" t="s">
        <v>114</v>
      </c>
      <c r="AG3" s="652">
        <f ca="1">TODAY()</f>
        <v>46000</v>
      </c>
      <c r="AH3" s="653"/>
      <c r="AI3" s="114"/>
    </row>
    <row r="4" spans="1:37" ht="15" customHeight="1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1521</v>
      </c>
      <c r="AF4" s="651"/>
      <c r="AG4" s="654"/>
      <c r="AH4" s="655"/>
      <c r="AI4" s="114"/>
    </row>
    <row r="5" spans="1:37" ht="15" customHeight="1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1522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>
      <c r="B6" s="114"/>
      <c r="C6" s="649"/>
      <c r="D6" s="649"/>
      <c r="E6" s="649"/>
      <c r="F6" s="677"/>
      <c r="G6" s="677"/>
      <c r="H6" s="677"/>
      <c r="I6" s="662"/>
      <c r="J6" s="137" t="s">
        <v>1523</v>
      </c>
      <c r="K6" s="137" t="s">
        <v>1524</v>
      </c>
      <c r="L6" s="137" t="s">
        <v>1523</v>
      </c>
      <c r="M6" s="137" t="s">
        <v>1524</v>
      </c>
      <c r="N6" s="137" t="s">
        <v>1523</v>
      </c>
      <c r="O6" s="137" t="s">
        <v>1524</v>
      </c>
      <c r="P6" s="158" t="s">
        <v>1523</v>
      </c>
      <c r="Q6" s="137" t="s">
        <v>1524</v>
      </c>
      <c r="R6" s="137" t="s">
        <v>1523</v>
      </c>
      <c r="S6" s="137" t="s">
        <v>1524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>
      <c r="A9" s="103"/>
      <c r="B9" s="114"/>
      <c r="C9" s="133" t="s">
        <v>1559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1494</v>
      </c>
      <c r="H9" s="168">
        <f ca="1" xml:space="preserve"> NOW() - (F9 + TIME(LEFT($G$9, 2), MID($G$9, 3, 2), 0))</f>
        <v>349.36647592592635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-99324.479999999996</v>
      </c>
      <c r="W9" s="172">
        <f ca="1">V9/H9/24</f>
        <v>-11.845784541953192</v>
      </c>
      <c r="X9" s="173">
        <f ca="1">AA9/H9/24</f>
        <v>-11.845784541953192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-99324.479999999996</v>
      </c>
      <c r="AB9" s="114"/>
      <c r="AC9" s="113" t="s">
        <v>1526</v>
      </c>
      <c r="AD9" s="642">
        <f ca="1">$AA$9/$E$9</f>
        <v>-0.69762094735067703</v>
      </c>
      <c r="AE9" s="643"/>
      <c r="AF9" s="643"/>
      <c r="AG9" s="644"/>
      <c r="AH9" s="106"/>
      <c r="AI9" s="114"/>
    </row>
    <row r="10" spans="1:37" ht="15.75" thickBot="1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1527</v>
      </c>
      <c r="AD12" s="642">
        <f ca="1">$AA$9/$D$9</f>
        <v>-8.349401479488904</v>
      </c>
      <c r="AE12" s="643"/>
      <c r="AF12" s="643"/>
      <c r="AG12" s="644"/>
      <c r="AH12" s="106"/>
      <c r="AI12" s="114"/>
    </row>
    <row r="13" spans="1:37" ht="15.75" thickBot="1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>
      <c r="B17" s="114"/>
      <c r="C17" s="133" t="s">
        <v>1560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1494</v>
      </c>
      <c r="H17" s="168">
        <f ca="1" xml:space="preserve"> NOW() - (F17 + TIME(LEFT($G$17, 2), MID($G$17, 3, 2), 0))</f>
        <v>349.36647592592635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-80.591349218739467</v>
      </c>
      <c r="X17" s="173">
        <f ca="1">AA17/H17/24</f>
        <v>-80.591349218739467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1526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1530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>
      <c r="B20" s="114"/>
      <c r="C20" s="113" t="s">
        <v>135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1527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>
      <c r="B21" s="114"/>
      <c r="C21" s="113" t="s">
        <v>136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>
      <c r="B25" s="114"/>
      <c r="C25" s="133" t="s">
        <v>1531</v>
      </c>
      <c r="D25" s="177">
        <f>E25/12</f>
        <v>15000</v>
      </c>
      <c r="E25" s="167">
        <v>180000</v>
      </c>
      <c r="F25" s="130">
        <v>45651</v>
      </c>
      <c r="G25" s="131" t="s">
        <v>1494</v>
      </c>
      <c r="H25" s="168">
        <f ca="1" xml:space="preserve"> NOW() - (F25 + TIME(LEFT($G$25, 2), MID($G$25, 3, 2), 0))</f>
        <v>349.36647592592635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-640568.19500000007</v>
      </c>
      <c r="W25" s="172">
        <f ca="1">V25/H25/24</f>
        <v>-76.39640119331969</v>
      </c>
      <c r="X25" s="173">
        <f ca="1">AA25/H25/24</f>
        <v>-76.39640119331969</v>
      </c>
      <c r="Y25" s="182">
        <f ca="1">SUM(Y28:Y31)</f>
        <v>-474809.69999999995</v>
      </c>
      <c r="Z25" s="182">
        <f ca="1">SUM(Z28:Z31)</f>
        <v>-462891.3</v>
      </c>
      <c r="AA25" s="132">
        <f ca="1">SUM(AA28:AA31)</f>
        <v>-640568.19500000007</v>
      </c>
      <c r="AB25" s="114"/>
      <c r="AC25" s="113" t="s">
        <v>1526</v>
      </c>
      <c r="AD25" s="642">
        <f ca="1">Z25/$E$25</f>
        <v>-2.5716183333333333</v>
      </c>
      <c r="AE25" s="643"/>
      <c r="AF25" s="643"/>
      <c r="AG25" s="644"/>
      <c r="AH25" s="106"/>
      <c r="AI25" s="114"/>
      <c r="AK25" s="187">
        <f ca="1">(E25-Z25)/67/24</f>
        <v>399.80802238805973</v>
      </c>
    </row>
    <row r="26" spans="2:37" ht="15.75" customHeight="1" thickBot="1">
      <c r="B26" s="114"/>
      <c r="C26" s="113" t="s">
        <v>1532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>
      <c r="B28" s="114"/>
      <c r="C28" s="113" t="s">
        <v>1533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-351364.8</v>
      </c>
      <c r="Z28" s="165">
        <f ca="1">(((((INDEX(BILLING!$R:$R,MATCH($AG$3&amp;" "&amp;$AG$5,BILLING!$C:$C,0))-J28)*$D$57)-
((INDEX(BILLING!$S:$S,MATCH($AG$3&amp;" "&amp;$AG$5,BILLING!$C:$C,0))-K28)*$D$57))))/1000</f>
        <v>-348256.8</v>
      </c>
      <c r="AA28" s="132">
        <f ca="1">(((((INDEX(BILLING!$R:$R,MATCH($AG$3&amp;" "&amp;$AG$5,BILLING!$C:$C,0))-P28)*$D$57)-
((INDEX(BILLING!$S:$S,MATCH($AG$3&amp;" "&amp;$AG$5,BILLING!$C:$C,0))-Q28)*$D$57))))/1000</f>
        <v>-395671.2</v>
      </c>
      <c r="AB28" s="114"/>
      <c r="AC28" s="113" t="s">
        <v>1527</v>
      </c>
      <c r="AD28" s="642">
        <f ca="1">$AA$25/$D$25</f>
        <v>-42.70454633333334</v>
      </c>
      <c r="AE28" s="643"/>
      <c r="AF28" s="643"/>
      <c r="AG28" s="644"/>
      <c r="AH28" s="106"/>
      <c r="AI28" s="114"/>
    </row>
    <row r="29" spans="2:37" ht="15.75" customHeight="1" thickBot="1">
      <c r="B29" s="114"/>
      <c r="C29" s="113" t="s">
        <v>120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-57870.3</v>
      </c>
      <c r="Z29" s="165">
        <f ca="1">(((((INDEX(BILLING!$P:$P,MATCH($AG$3&amp;" "&amp;$AG$5,BILLING!$C:$C,0))-J29)*$D$56)-
((INDEX(BILLING!$Q:$Q,MATCH($AG$3&amp;" "&amp;$AG$5,BILLING!$C:$C,0))-K29)*$D$56))))/1000</f>
        <v>-49746.6</v>
      </c>
      <c r="AA29" s="132">
        <f ca="1">(((((INDEX(BILLING!$P:$P,MATCH($AG$3&amp;" "&amp;$AG$5,BILLING!$C:$C,0))-P29)*$D$56)-
((INDEX(BILLING!$Q:$Q,MATCH($AG$3&amp;" "&amp;$AG$5,BILLING!$C:$C,0))-Q29)*$D$56))))/1000</f>
        <v>-168674.1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>
      <c r="B30" s="114"/>
      <c r="C30" s="113" t="s">
        <v>1561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>
      <c r="B31" s="114"/>
      <c r="C31" s="113" t="s">
        <v>122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-65574.600000000006</v>
      </c>
      <c r="Z31" s="165">
        <f ca="1">(((((INDEX(BILLING!$Z:$Z,MATCH($AG$3&amp;" "&amp;$AG$5,BILLING!$C:$C,0))-L31)*$D$54)-
((INDEX(BILLING!$AA:$AA,MATCH($AG$3&amp;" "&amp;$AG$5,BILLING!$C:$C,0))-M31)*$D$54))))/1000</f>
        <v>-64887.9</v>
      </c>
      <c r="AA31" s="132">
        <f ca="1">(((((INDEX(BILLING!$Z:$Z,MATCH($AG$3&amp;" "&amp;$AG$5,BILLING!$C:$C,0))-R31)*$D$54)-
((INDEX(BILLING!$AA:$AA,MATCH($AG$3&amp;" "&amp;$AG$5,BILLING!$C:$C,0))-S31)*$D$54))))/1000</f>
        <v>-75327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>
      <c r="B32" s="114"/>
      <c r="C32" s="113" t="s">
        <v>1535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0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>
      <c r="B36" s="114"/>
      <c r="C36" s="133" t="s">
        <v>1562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1494</v>
      </c>
      <c r="H36" s="168">
        <f ca="1" xml:space="preserve"> NOW() - (F36 + TIME(LEFT($G$36, 2), MID($G$36, 3, 2), 0))</f>
        <v>349.36647581018769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-91767.144</v>
      </c>
      <c r="W36" s="172">
        <f ca="1">V36/H36/24</f>
        <v>-10.944470247561462</v>
      </c>
      <c r="X36" s="173">
        <f ca="1">AA36/H36/24</f>
        <v>-10.944470247561462</v>
      </c>
      <c r="Y36" s="182"/>
      <c r="Z36" s="182">
        <f ca="1">SUM(Z39:Z40)</f>
        <v>-59629.233999999997</v>
      </c>
      <c r="AA36" s="132">
        <f ca="1">SUM(AA39:AA40)</f>
        <v>-91767.144</v>
      </c>
      <c r="AB36" s="114"/>
      <c r="AC36" s="113" t="s">
        <v>1526</v>
      </c>
      <c r="AD36" s="642">
        <f ca="1">Z36/$E$36</f>
        <v>-1.7799771343283368</v>
      </c>
      <c r="AE36" s="643"/>
      <c r="AF36" s="643"/>
      <c r="AG36" s="644"/>
      <c r="AH36" s="106"/>
      <c r="AI36" s="114"/>
      <c r="AK36" s="187">
        <f ca="1">(E36-Z36)/67/24</f>
        <v>57.916190298507708</v>
      </c>
    </row>
    <row r="37" spans="2:37" ht="15.75" customHeight="1" thickBot="1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>
      <c r="B39" s="114"/>
      <c r="C39" s="113" t="s">
        <v>121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-56464.59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-82599.384000000005</v>
      </c>
      <c r="AB39" s="114"/>
      <c r="AC39" s="113" t="s">
        <v>1527</v>
      </c>
      <c r="AD39" s="642">
        <f ca="1">$AA$36/$D$36</f>
        <v>-32.871812776119008</v>
      </c>
      <c r="AE39" s="643"/>
      <c r="AF39" s="643"/>
      <c r="AG39" s="644"/>
      <c r="AH39" s="106"/>
      <c r="AI39" s="114"/>
    </row>
    <row r="40" spans="2:37" ht="15.75" customHeight="1" thickBot="1">
      <c r="B40" s="114"/>
      <c r="C40" s="113" t="s">
        <v>123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-3164.6439999999998</v>
      </c>
      <c r="AA40" s="156">
        <f ca="1">(((((INDEX(BILLING!$AD:$AD,MATCH($AG$3&amp;" "&amp;$AG$5,BILLING!$C:$C,0))-R40)*$D$55)-
((INDEX(BILLING!$AE:$AE,MATCH($AG$3&amp;" "&amp;$AG$5,BILLING!$C:$C,0))-S40)*$D$55))))/1000</f>
        <v>-9167.76</v>
      </c>
      <c r="AB40" s="114"/>
      <c r="AC40" s="113"/>
      <c r="AD40" s="645"/>
      <c r="AE40" s="646"/>
      <c r="AF40" s="646"/>
      <c r="AG40" s="647"/>
      <c r="AH40" s="106"/>
      <c r="AI40" s="114"/>
    </row>
    <row r="41" spans="2:37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>
      <c r="T43" s="71"/>
      <c r="U43" s="71"/>
      <c r="V43" s="71"/>
      <c r="W43" s="71"/>
      <c r="X43" s="71"/>
      <c r="Y43" s="71"/>
      <c r="Z43" s="71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1538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65" t="s">
        <v>1539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65" t="s">
        <v>1540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65" t="s">
        <v>1541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1542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>
      <c r="C53" s="65" t="s">
        <v>1543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>
      <c r="C55" s="65" t="s">
        <v>1544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>
      <c r="C57" s="91" t="s">
        <v>1545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>
      <c r="C58" s="91" t="s">
        <v>1546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>
      <c r="C59" s="91" t="s">
        <v>1547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>
      <c r="C60" s="61" t="s">
        <v>1548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>
      <c r="C62" s="91" t="s">
        <v>1563</v>
      </c>
      <c r="D62" s="130">
        <v>45560</v>
      </c>
      <c r="F62" s="131" t="s">
        <v>1494</v>
      </c>
      <c r="H62" s="140"/>
    </row>
    <row r="63" spans="3:19">
      <c r="C63" s="91" t="s">
        <v>1564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>
      <c r="B3" s="114"/>
      <c r="C3" s="649" t="s">
        <v>1500</v>
      </c>
      <c r="D3" s="649" t="s">
        <v>1501</v>
      </c>
      <c r="E3" s="648" t="s">
        <v>1502</v>
      </c>
      <c r="F3" s="683" t="s">
        <v>1503</v>
      </c>
      <c r="G3" s="683" t="s">
        <v>1504</v>
      </c>
      <c r="H3" s="683" t="s">
        <v>1505</v>
      </c>
      <c r="I3" s="660" t="s">
        <v>1506</v>
      </c>
      <c r="J3" s="660" t="s">
        <v>1507</v>
      </c>
      <c r="K3" s="663"/>
      <c r="L3" s="660" t="s">
        <v>1508</v>
      </c>
      <c r="M3" s="663"/>
      <c r="N3" s="649" t="s">
        <v>1558</v>
      </c>
      <c r="O3" s="649"/>
      <c r="P3" s="666" t="s">
        <v>1511</v>
      </c>
      <c r="Q3" s="667"/>
      <c r="R3" s="672" t="s">
        <v>1512</v>
      </c>
      <c r="S3" s="667"/>
      <c r="T3" s="675" t="s">
        <v>1513</v>
      </c>
      <c r="U3" s="678" t="s">
        <v>1514</v>
      </c>
      <c r="V3" s="681" t="s">
        <v>1515</v>
      </c>
      <c r="W3" s="678" t="s">
        <v>1516</v>
      </c>
      <c r="X3" s="675" t="s">
        <v>1517</v>
      </c>
      <c r="Y3" s="648" t="s">
        <v>1518</v>
      </c>
      <c r="Z3" s="648" t="s">
        <v>1519</v>
      </c>
      <c r="AA3" s="648" t="s">
        <v>1520</v>
      </c>
      <c r="AB3" s="114"/>
      <c r="AC3" s="114"/>
      <c r="AD3" s="114"/>
      <c r="AE3" s="139"/>
      <c r="AF3" s="650" t="s">
        <v>114</v>
      </c>
      <c r="AG3" s="652">
        <f ca="1">TODAY()</f>
        <v>46000</v>
      </c>
      <c r="AH3" s="653"/>
      <c r="AI3" s="114"/>
    </row>
    <row r="4" spans="1:37" ht="15" customHeight="1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1521</v>
      </c>
      <c r="AF4" s="651"/>
      <c r="AG4" s="654"/>
      <c r="AH4" s="655"/>
      <c r="AI4" s="114"/>
    </row>
    <row r="5" spans="1:37" ht="15" customHeight="1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1522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>
      <c r="B6" s="114"/>
      <c r="C6" s="649"/>
      <c r="D6" s="649"/>
      <c r="E6" s="649"/>
      <c r="F6" s="677"/>
      <c r="G6" s="677"/>
      <c r="H6" s="677"/>
      <c r="I6" s="662"/>
      <c r="J6" s="137" t="s">
        <v>1523</v>
      </c>
      <c r="K6" s="137" t="s">
        <v>1524</v>
      </c>
      <c r="L6" s="137" t="s">
        <v>1523</v>
      </c>
      <c r="M6" s="137" t="s">
        <v>1524</v>
      </c>
      <c r="N6" s="137" t="s">
        <v>1523</v>
      </c>
      <c r="O6" s="137" t="s">
        <v>1524</v>
      </c>
      <c r="P6" s="158" t="s">
        <v>1523</v>
      </c>
      <c r="Q6" s="137" t="s">
        <v>1524</v>
      </c>
      <c r="R6" s="137" t="s">
        <v>1523</v>
      </c>
      <c r="S6" s="137" t="s">
        <v>1524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>
      <c r="A9" s="103"/>
      <c r="B9" s="114"/>
      <c r="C9" s="133" t="s">
        <v>1565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1494</v>
      </c>
      <c r="H9" s="168">
        <f ca="1" xml:space="preserve"> NOW() - (F9 + TIME(LEFT($G$9, 2), MID($G$9, 3, 2), 0))</f>
        <v>287.36647592592635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-112533.24</v>
      </c>
      <c r="W9" s="172">
        <f ca="1">V9/H9/24</f>
        <v>-16.31674322793533</v>
      </c>
      <c r="X9" s="173">
        <f ca="1">AA9/H9/24</f>
        <v>-16.31674322793533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-88474.68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-112533.24</v>
      </c>
      <c r="AB9" s="114"/>
      <c r="AC9" s="113" t="s">
        <v>1526</v>
      </c>
      <c r="AD9" s="642">
        <f ca="1">$Z$9/$E$9</f>
        <v>-0.62141568803730962</v>
      </c>
      <c r="AE9" s="643"/>
      <c r="AF9" s="643"/>
      <c r="AG9" s="644"/>
      <c r="AH9" s="106"/>
      <c r="AI9" s="114"/>
    </row>
    <row r="10" spans="1:37" ht="15.75" thickBot="1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1527</v>
      </c>
      <c r="AD12" s="642">
        <f ca="1">$AA$9/$D$9</f>
        <v>-9.4597545393409561</v>
      </c>
      <c r="AE12" s="643"/>
      <c r="AF12" s="643"/>
      <c r="AG12" s="644"/>
      <c r="AH12" s="106"/>
      <c r="AI12" s="114"/>
    </row>
    <row r="13" spans="1:37" ht="15.75" thickBot="1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>
      <c r="B17" s="114"/>
      <c r="C17" s="133" t="s">
        <v>1529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1494</v>
      </c>
      <c r="H17" s="168">
        <f ca="1" xml:space="preserve"> NOW() - (F17 + TIME(LEFT($G$17, 2), MID($G$17, 3, 2), 0))</f>
        <v>287.36647592592635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-99.014032488144721</v>
      </c>
      <c r="X17" s="173">
        <f ca="1">AA17/H17/24</f>
        <v>-99.014032488144721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1526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1530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>
      <c r="B20" s="114"/>
      <c r="C20" s="113" t="s">
        <v>135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1527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>
      <c r="B21" s="114"/>
      <c r="C21" s="113" t="s">
        <v>136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>
      <c r="B25" s="114"/>
      <c r="C25" s="133" t="s">
        <v>1531</v>
      </c>
      <c r="D25" s="177">
        <f>E25/12</f>
        <v>15000</v>
      </c>
      <c r="E25" s="167">
        <v>180000</v>
      </c>
      <c r="F25" s="130">
        <v>45713</v>
      </c>
      <c r="G25" s="131" t="s">
        <v>1494</v>
      </c>
      <c r="H25" s="168">
        <f ca="1" xml:space="preserve"> NOW() - (F25 + TIME(LEFT($G$25, 2), MID($G$25, 3, 2), 0))</f>
        <v>287.36647592592635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-896526.522</v>
      </c>
      <c r="W25" s="172">
        <f ca="1">V25/H25/24</f>
        <v>-129.99175227255446</v>
      </c>
      <c r="X25" s="173">
        <f ca="1">AA25/H25/24</f>
        <v>-129.99175227255446</v>
      </c>
      <c r="Y25" s="182">
        <f ca="1">SUM(Y28:Y31)</f>
        <v>-474809.69999999995</v>
      </c>
      <c r="Z25" s="291">
        <f ca="1">SUM(Z28:Z33)</f>
        <v>-872043.13900000008</v>
      </c>
      <c r="AA25" s="308">
        <f ca="1">SUM(AA28:AA33)</f>
        <v>-896526.522</v>
      </c>
      <c r="AB25" s="114"/>
      <c r="AC25" s="113" t="s">
        <v>1526</v>
      </c>
      <c r="AD25" s="642">
        <f ca="1">Z25/$E$25</f>
        <v>-4.8446841055555563</v>
      </c>
      <c r="AE25" s="643"/>
      <c r="AF25" s="643"/>
      <c r="AG25" s="644"/>
      <c r="AH25" s="106"/>
      <c r="AI25" s="114"/>
      <c r="AK25" s="187">
        <f ca="1">(E25-Z25)/67/24</f>
        <v>654.25568345771137</v>
      </c>
    </row>
    <row r="26" spans="2:37" ht="15.75" customHeight="1" thickBot="1">
      <c r="B26" s="114"/>
      <c r="C26" s="113" t="s">
        <v>1532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>
      <c r="B28" s="114"/>
      <c r="C28" s="113" t="s">
        <v>1533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-351364.8</v>
      </c>
      <c r="Z28" s="293">
        <f ca="1">(((((INDEX(BILLING!$R:$R,MATCH($AG$3&amp;" "&amp;$AG$5,BILLING!$C:$C,0))-J28)*$D$59)-
((INDEX(BILLING!$S:$S,MATCH($AG$3&amp;" "&amp;$AG$5,BILLING!$C:$C,0))-K28)*$D$59))))/1000</f>
        <v>-396620.4</v>
      </c>
      <c r="AA28" s="281">
        <f ca="1">(((((INDEX(BILLING!$R:$R,MATCH($AG$3&amp;" "&amp;$AG$5,BILLING!$C:$C,0))-P28)*$D$59)-
((INDEX(BILLING!$S:$S,MATCH($AG$3&amp;" "&amp;$AG$5,BILLING!$C:$C,0))-Q28)*$D$59))))/1000</f>
        <v>-403982.39999999997</v>
      </c>
      <c r="AB28" s="114"/>
      <c r="AC28" s="113" t="s">
        <v>1527</v>
      </c>
      <c r="AD28" s="642">
        <f ca="1">$AA$25/$D$25</f>
        <v>-59.768434800000001</v>
      </c>
      <c r="AE28" s="643"/>
      <c r="AF28" s="643"/>
      <c r="AG28" s="644"/>
      <c r="AH28" s="106"/>
      <c r="AI28" s="114"/>
    </row>
    <row r="29" spans="2:37" ht="15.75" customHeight="1" thickBot="1">
      <c r="B29" s="114"/>
      <c r="C29" s="113" t="s">
        <v>120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-57870.3</v>
      </c>
      <c r="Z29" s="293">
        <f ca="1">(((((INDEX(BILLING!$P:$P,MATCH($AG$3&amp;" "&amp;$AG$5,BILLING!$C:$C,0))-J29)*$D$58)-
((INDEX(BILLING!$Q:$Q,MATCH($AG$3&amp;" "&amp;$AG$5,BILLING!$C:$C,0))-K29)*$D$58))))/1000</f>
        <v>-170977.5</v>
      </c>
      <c r="AA29" s="281">
        <f ca="1">(((((INDEX(BILLING!$P:$P,MATCH($AG$3&amp;" "&amp;$AG$5,BILLING!$C:$C,0))-P29)*$D$58)-
((INDEX(BILLING!$Q:$Q,MATCH($AG$3&amp;" "&amp;$AG$5,BILLING!$C:$C,0))-Q29)*$D$58))))/1000</f>
        <v>-183678.6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>
      <c r="B30" s="114"/>
      <c r="C30" s="113" t="s">
        <v>1561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>
      <c r="B31" s="114"/>
      <c r="C31" s="113" t="s">
        <v>122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-65574.600000000006</v>
      </c>
      <c r="Z31" s="293">
        <f ca="1">(((((INDEX(BILLING!$Z:$Z,MATCH($AG$3&amp;" "&amp;$AG$5,BILLING!$C:$C,0))-L31)*$D$56)-
((INDEX(BILLING!$AA:$AA,MATCH($AG$3&amp;" "&amp;$AG$5,BILLING!$C:$C,0))-M31)*$D$56))))/1000</f>
        <v>-75517.448999999993</v>
      </c>
      <c r="AA31" s="281">
        <f ca="1">(((((INDEX(BILLING!$Z:$Z,MATCH($AG$3&amp;" "&amp;$AG$5,BILLING!$C:$C,0))-R31)*$D$56)-
((INDEX(BILLING!$AA:$AA,MATCH($AG$3&amp;" "&amp;$AG$5,BILLING!$C:$C,0))-S31)*$D$56))))/1000</f>
        <v>-77019.600000000006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>
      <c r="B32" s="114"/>
      <c r="C32" s="113" t="s">
        <v>1535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>
      <c r="B33" s="114"/>
      <c r="C33" s="113" t="s">
        <v>1566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>
      <c r="B37" s="114"/>
      <c r="C37" s="133" t="s">
        <v>1536</v>
      </c>
      <c r="D37" s="167">
        <f>4686</f>
        <v>4686</v>
      </c>
      <c r="E37" s="167">
        <f>D37*12</f>
        <v>56232</v>
      </c>
      <c r="F37" s="130">
        <v>45713</v>
      </c>
      <c r="G37" s="131" t="s">
        <v>1494</v>
      </c>
      <c r="H37" s="168">
        <f ca="1" xml:space="preserve"> NOW() - (F37 + TIME(LEFT($G$37, 2), MID($G$37, 3, 2), 0))</f>
        <v>287.36647581018769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-96885.32</v>
      </c>
      <c r="W37" s="172">
        <f ca="1">V37/H37/24</f>
        <v>-14.047875006825059</v>
      </c>
      <c r="X37" s="173">
        <f ca="1">AA37/H37/24</f>
        <v>-14.047875006825059</v>
      </c>
      <c r="Y37" s="182"/>
      <c r="Z37" s="291">
        <f ca="1">SUM(Z40:Z42)</f>
        <v>-92136.687999999995</v>
      </c>
      <c r="AA37" s="308">
        <f ca="1">SUM(AA40:AA42)</f>
        <v>-96885.32</v>
      </c>
      <c r="AB37" s="114"/>
      <c r="AC37" s="113" t="s">
        <v>1526</v>
      </c>
      <c r="AD37" s="642">
        <f ca="1">Z37/$E$37</f>
        <v>-1.6385098876084792</v>
      </c>
      <c r="AE37" s="643"/>
      <c r="AF37" s="643"/>
      <c r="AG37" s="644"/>
      <c r="AH37" s="106"/>
      <c r="AI37" s="114"/>
      <c r="AK37" s="187">
        <f ca="1">(E37-Z37)/67/24</f>
        <v>92.269084577114427</v>
      </c>
    </row>
    <row r="38" spans="2:37" ht="15.75" customHeight="1" thickBot="1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>
      <c r="B40" s="114"/>
      <c r="C40" s="113" t="s">
        <v>121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-82845.546000000002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-86630.796000000002</v>
      </c>
      <c r="AB40" s="114"/>
      <c r="AC40" s="113" t="s">
        <v>1527</v>
      </c>
      <c r="AD40" s="642">
        <f ca="1">$AA$37/$D$37</f>
        <v>-20.675484421681606</v>
      </c>
      <c r="AE40" s="643"/>
      <c r="AF40" s="643"/>
      <c r="AG40" s="644"/>
      <c r="AH40" s="106"/>
      <c r="AI40" s="114"/>
    </row>
    <row r="41" spans="2:37" ht="15.75" customHeight="1" thickBot="1">
      <c r="B41" s="114"/>
      <c r="C41" s="113" t="s">
        <v>123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-9291.1419999999998</v>
      </c>
      <c r="AA41" s="281">
        <f ca="1">(((((INDEX(BILLING!$AD:$AD,MATCH($AG$3&amp;" "&amp;$AG$5,BILLING!$C:$C,0))-R41)*$D$57)-
((INDEX(BILLING!$AE:$AE,MATCH($AG$3&amp;" "&amp;$AG$5,BILLING!$C:$C,0))-S41)*$D$57))))/1000</f>
        <v>-10254.523999999999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>
      <c r="B42" s="114"/>
      <c r="C42" s="296" t="s">
        <v>1537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>
      <c r="T45" s="71"/>
      <c r="U45" s="71"/>
      <c r="V45" s="71"/>
      <c r="W45" s="71"/>
      <c r="X45" s="71"/>
      <c r="Y45" s="71"/>
      <c r="Z45" s="71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1538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65" t="s">
        <v>1539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1540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65" t="s">
        <v>1541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65" t="s">
        <v>1542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>
      <c r="C55" s="65" t="s">
        <v>1543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65" t="s">
        <v>1544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>
      <c r="C59" s="91" t="s">
        <v>1545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91" t="s">
        <v>1546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>
      <c r="C61" s="91" t="s">
        <v>1547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>
      <c r="C62" s="301" t="s">
        <v>1548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>
      <c r="C63" s="279" t="s">
        <v>1549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>
      <c r="C64" s="279" t="s">
        <v>1550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7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1567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1546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1568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1569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1547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1480</v>
      </c>
    </row>
    <row r="28" spans="1:26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1570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>
      <c r="A1" s="311" t="s">
        <v>162</v>
      </c>
      <c r="B1" s="153" t="s">
        <v>1571</v>
      </c>
      <c r="C1" s="153" t="s">
        <v>1572</v>
      </c>
      <c r="D1" s="317" t="s">
        <v>1573</v>
      </c>
      <c r="E1" s="317" t="s">
        <v>1574</v>
      </c>
      <c r="F1" s="315" t="s">
        <v>1575</v>
      </c>
      <c r="G1" s="315" t="s">
        <v>1576</v>
      </c>
      <c r="H1" s="316"/>
    </row>
    <row r="2" spans="1:8">
      <c r="A2" s="32" t="s">
        <v>170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38.473420254631492</v>
      </c>
      <c r="F2" s="75">
        <v>45962</v>
      </c>
      <c r="G2" s="75">
        <v>45963</v>
      </c>
    </row>
    <row r="3" spans="1:8">
      <c r="A3" s="32" t="s">
        <v>179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>
      <c r="A4" s="32" t="s">
        <v>191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>
      <c r="A5" s="32" t="s">
        <v>185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>
      <c r="A6" s="20" t="s">
        <v>319</v>
      </c>
      <c r="B6" s="84">
        <f>SUMIFS('GEN SWITCHING LOGS'!$F:$F,'GEN SWITCHING LOGS'!$A:$A,$A6,'GEN SWITCHING LOGS'!$G:$G,"")</f>
        <v>4.4340277777737356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>
      <c r="A7" s="20" t="s">
        <v>376</v>
      </c>
      <c r="B7" s="84">
        <f>SUMIFS('GEN SWITCHING LOGS'!$F:$F,'GEN SWITCHING LOGS'!$A:$A,$A7,'GEN SWITCHING LOGS'!$G:$G,"")</f>
        <v>3.9750000000130967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>
      <c r="A8" s="20" t="s">
        <v>306</v>
      </c>
      <c r="B8" s="84">
        <f>SUMIFS('GEN SWITCHING LOGS'!$F:$F,'GEN SWITCHING LOGS'!$A:$A,$A8,'GEN SWITCHING LOGS'!$G:$G,"")</f>
        <v>4.8194444444525288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>
      <c r="A9" s="20" t="s">
        <v>309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>
      <c r="A10" s="20" t="s">
        <v>311</v>
      </c>
      <c r="B10" s="84">
        <f>SUMIFS('GEN SWITCHING LOGS'!$F:$F,'GEN SWITCHING LOGS'!$A:$A,$A10,'GEN SWITCHING LOGS'!$G:$G,"")</f>
        <v>4.8222222222175333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>
      <c r="A11" s="20" t="s">
        <v>314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>
      <c r="A12" s="20" t="s">
        <v>247</v>
      </c>
      <c r="B12" s="84">
        <f>SUMIFS('GEN SWITCHING LOGS'!$F:$F,'GEN SWITCHING LOGS'!$A:$A,$A12,'GEN SWITCHING LOGS'!$G:$G,"")</f>
        <v>4.6680555555722094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>
      <c r="A13" s="20" t="s">
        <v>250</v>
      </c>
      <c r="B13" s="84">
        <f>SUMIFS('GEN SWITCHING LOGS'!$F:$F,'GEN SWITCHING LOGS'!$A:$A,$A13,'GEN SWITCHING LOGS'!$G:$G,"")</f>
        <v>4.648611111122591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>
      <c r="A14" s="20" t="s">
        <v>253</v>
      </c>
      <c r="B14" s="84">
        <f>SUMIFS('GEN SWITCHING LOGS'!$F:$F,'GEN SWITCHING LOGS'!$A:$A,$A14,'GEN SWITCHING LOGS'!$G:$G,"")</f>
        <v>4.5993055555591127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>
      <c r="A15" s="20" t="s">
        <v>261</v>
      </c>
      <c r="B15" s="84">
        <f>SUMIFS('GEN SWITCHING LOGS'!$F:$F,'GEN SWITCHING LOGS'!$A:$A,$A15,'GEN SWITCHING LOGS'!$G:$G,"")</f>
        <v>4.3097222222349956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>
      <c r="A16" s="20" t="s">
        <v>266</v>
      </c>
      <c r="B16" s="84">
        <f>SUMIFS('GEN SWITCHING LOGS'!$F:$F,'GEN SWITCHING LOGS'!$A:$A,$A16,'GEN SWITCHING LOGS'!$G:$G,"")</f>
        <v>4.4472222222248092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>
      <c r="A17" s="20" t="s">
        <v>269</v>
      </c>
      <c r="B17" s="84">
        <f>SUMIFS('GEN SWITCHING LOGS'!$F:$F,'GEN SWITCHING LOGS'!$A:$A,$A17,'GEN SWITCHING LOGS'!$G:$G,"")</f>
        <v>4.413888888884685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>
      <c r="A18" s="20" t="s">
        <v>272</v>
      </c>
      <c r="B18" s="84">
        <f>SUMIFS('GEN SWITCHING LOGS'!$F:$F,'GEN SWITCHING LOGS'!$A:$A,$A18,'GEN SWITCHING LOGS'!$G:$G,"")</f>
        <v>4.1513888888948713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>
      <c r="A19" s="20" t="s">
        <v>329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>
      <c r="A20" s="32" t="s">
        <v>1577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>
      <c r="A21" s="32" t="s">
        <v>1578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>
      <c r="A22" s="32" t="s">
        <v>1579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>
      <c r="A23" s="32" t="s">
        <v>1580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>
      <c r="A24" s="32" t="s">
        <v>284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>
      <c r="A25" s="32" t="s">
        <v>198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>
      <c r="A26" s="32" t="s">
        <v>173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>
      <c r="A27" s="32" t="s">
        <v>181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>
      <c r="A28" s="32" t="s">
        <v>183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>
      <c r="A29" s="32" t="s">
        <v>189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>
      <c r="A30" s="85" t="s">
        <v>560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>
      <c r="A31" s="85" t="s">
        <v>232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>
      <c r="A32" s="85" t="s">
        <v>241</v>
      </c>
      <c r="B32" s="84">
        <f>SUMIFS('GEN SWITCHING LOGS'!$F:$F,'GEN SWITCHING LOGS'!$A:$A,$A32,'GEN SWITCHING LOGS'!$G:$G,"")</f>
        <v>1.5562499999941792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>
      <c r="A33" s="85" t="s">
        <v>244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>
      <c r="A34" s="85" t="s">
        <v>184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>
      <c r="A35" s="85" t="s">
        <v>238</v>
      </c>
      <c r="B35" s="84">
        <f>SUMIFS('GEN SWITCHING LOGS'!$F:$F,'GEN SWITCHING LOGS'!$A:$A,$A35,'GEN SWITCHING LOGS'!$G:$G,"")</f>
        <v>1.1125000000029104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>
      <c r="A36" s="32" t="s">
        <v>1581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>
      <c r="A37" s="32" t="s">
        <v>1582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>
      <c r="A38" s="32" t="s">
        <v>210</v>
      </c>
      <c r="B38" s="84">
        <f>SUMIFS('GEN SWITCHING LOGS'!$F:$F,'GEN SWITCHING LOGS'!$A:$A,$A38,'GEN SWITCHING LOGS'!$G:$G,"")</f>
        <v>2.6430555555343744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>
      <c r="A39" s="32" t="s">
        <v>219</v>
      </c>
      <c r="B39" s="84">
        <f>SUMIFS('GEN SWITCHING LOGS'!$F:$F,'GEN SWITCHING LOGS'!$A:$A,$A39,'GEN SWITCHING LOGS'!$G:$G,"")</f>
        <v>2.6444444444496185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>
      <c r="A40" s="32" t="s">
        <v>1583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>
      <c r="A41" s="32" t="s">
        <v>224</v>
      </c>
      <c r="B41" s="84">
        <f>SUMIFS('GEN SWITCHING LOGS'!$F:$F,'GEN SWITCHING LOGS'!$A:$A,$A41,'GEN SWITCHING LOGS'!$G:$G,"")</f>
        <v>2.5027777777577285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>
      <c r="A42" s="32" t="s">
        <v>229</v>
      </c>
      <c r="B42" s="84">
        <f>SUMIFS('GEN SWITCHING LOGS'!$F:$F,'GEN SWITCHING LOGS'!$A:$A,$A42,'GEN SWITCHING LOGS'!$G:$G,"")</f>
        <v>2.6638888888992369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>
      <c r="A43" s="32" t="s">
        <v>1584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>
      <c r="A44" s="20" t="s">
        <v>1585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>
      <c r="A45" s="32" t="s">
        <v>1586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>
      <c r="A46" s="32" t="s">
        <v>1587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>
      <c r="A47" s="32" t="s">
        <v>212</v>
      </c>
      <c r="B47" s="84">
        <f>SUMIFS('GEN SWITCHING LOGS'!$F:$F,'GEN SWITCHING LOGS'!$A:$A,$A47,'GEN SWITCHING LOGS'!$G:$G,"")</f>
        <v>2.7020833333444898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>
      <c r="A48" s="32" t="s">
        <v>1588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>
      <c r="A49" s="32" t="s">
        <v>1589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>
      <c r="A50" s="32" t="s">
        <v>1590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>
      <c r="A51" s="32" t="s">
        <v>204</v>
      </c>
      <c r="B51" s="84">
        <f>SUMIFS('GEN SWITCHING LOGS'!$F:$F,'GEN SWITCHING LOGS'!$A:$A,$A51,'GEN SWITCHING LOGS'!$G:$G,"")</f>
        <v>5.4374999999708962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>
      <c r="A52" s="32" t="s">
        <v>1591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>
      <c r="A53" s="32" t="s">
        <v>195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>
      <c r="A54" s="32" t="s">
        <v>1592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>
      <c r="A55" s="32" t="s">
        <v>1593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>
      <c r="A56" s="32" t="s">
        <v>1594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>
      <c r="A57" s="32" t="s">
        <v>1595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>
      <c r="A58" s="32" t="s">
        <v>1596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>
      <c r="A59" s="32" t="s">
        <v>1597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>
      <c r="A60" s="32" t="s">
        <v>1598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>
      <c r="A61" s="32" t="s">
        <v>1599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>
      <c r="A62" s="32" t="s">
        <v>1600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>
      <c r="A63" s="32" t="s">
        <v>217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>
      <c r="A64" s="32" t="s">
        <v>201</v>
      </c>
      <c r="B64" s="84">
        <f>SUMIFS('GEN SWITCHING LOGS'!$F:$F,'GEN SWITCHING LOGS'!$A:$A,$A64,'GEN SWITCHING LOGS'!$G:$G,"")</f>
        <v>4.7805555555169121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/>
</file>

<file path=customXml/itemProps2.xml><?xml version="1.0" encoding="utf-8"?>
<ds:datastoreItem xmlns:ds="http://schemas.openxmlformats.org/officeDocument/2006/customXml" ds:itemID="{18152286-B276-468B-905E-886A917CC1F1}"/>
</file>

<file path=customXml/itemProps3.xml><?xml version="1.0" encoding="utf-8"?>
<ds:datastoreItem xmlns:ds="http://schemas.openxmlformats.org/officeDocument/2006/customXml" ds:itemID="{8E637272-78BF-4153-88F4-A33A6682A65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AURIN, TIMOTHY</cp:lastModifiedBy>
  <cp:revision/>
  <dcterms:created xsi:type="dcterms:W3CDTF">2023-03-31T14:14:01Z</dcterms:created>
  <dcterms:modified xsi:type="dcterms:W3CDTF">2025-12-09T13:38:58Z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