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\DF\lib\"/>
    </mc:Choice>
  </mc:AlternateContent>
  <bookViews>
    <workbookView xWindow="0" yWindow="0" windowWidth="2205" windowHeight="0"/>
  </bookViews>
  <sheets>
    <sheet name="Account" sheetId="2" r:id="rId1"/>
    <sheet name="INI" sheetId="6" r:id="rId2"/>
    <sheet name="Transaction_Log" sheetId="5" r:id="rId3"/>
    <sheet name="Ro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2" i="6"/>
  <c r="G2" i="5"/>
  <c r="I6" i="5"/>
  <c r="I7" i="5"/>
  <c r="I8" i="5"/>
  <c r="I9" i="5"/>
  <c r="I10" i="5"/>
  <c r="I11" i="5"/>
  <c r="I5" i="5"/>
  <c r="I6" i="6"/>
  <c r="I7" i="6"/>
  <c r="I8" i="6"/>
  <c r="I9" i="6"/>
  <c r="I10" i="6"/>
  <c r="I11" i="6"/>
  <c r="I5" i="6"/>
  <c r="G7" i="6" l="1"/>
  <c r="G8" i="6"/>
  <c r="G9" i="6"/>
  <c r="G10" i="6"/>
  <c r="G11" i="6"/>
  <c r="G6" i="6"/>
  <c r="H11" i="6"/>
  <c r="H10" i="6"/>
  <c r="H9" i="6"/>
  <c r="H8" i="6"/>
  <c r="H7" i="6"/>
  <c r="H6" i="6"/>
  <c r="H5" i="6"/>
  <c r="G5" i="6"/>
  <c r="G4" i="6"/>
  <c r="H4" i="3" l="1"/>
  <c r="H5" i="3"/>
  <c r="H6" i="3"/>
  <c r="H7" i="3"/>
  <c r="H8" i="3"/>
  <c r="H3" i="3"/>
  <c r="H6" i="2"/>
  <c r="H7" i="2"/>
  <c r="H8" i="2"/>
  <c r="H9" i="2"/>
  <c r="H10" i="2"/>
  <c r="H11" i="2"/>
  <c r="H12" i="2"/>
  <c r="H13" i="2"/>
  <c r="H14" i="2"/>
  <c r="H15" i="2"/>
  <c r="H5" i="2"/>
  <c r="H11" i="5"/>
  <c r="H5" i="5"/>
  <c r="H6" i="5"/>
  <c r="H7" i="5"/>
  <c r="H8" i="5"/>
  <c r="H9" i="5"/>
  <c r="H10" i="5"/>
  <c r="G11" i="5"/>
  <c r="G10" i="5"/>
  <c r="G9" i="5"/>
  <c r="G8" i="5"/>
  <c r="G7" i="5"/>
  <c r="G6" i="5"/>
  <c r="G5" i="5"/>
  <c r="G4" i="5"/>
  <c r="G14" i="2" l="1"/>
  <c r="G13" i="2"/>
  <c r="G10" i="2"/>
  <c r="G8" i="2"/>
  <c r="G12" i="2"/>
  <c r="G4" i="3" l="1"/>
  <c r="G8" i="3"/>
  <c r="G7" i="3"/>
  <c r="G6" i="3"/>
  <c r="G5" i="3"/>
  <c r="G3" i="3"/>
  <c r="G2" i="3"/>
  <c r="G15" i="2"/>
  <c r="G11" i="2"/>
  <c r="G9" i="2"/>
  <c r="G7" i="2"/>
  <c r="G6" i="2"/>
  <c r="G5" i="2"/>
  <c r="G4" i="2"/>
</calcChain>
</file>

<file path=xl/sharedStrings.xml><?xml version="1.0" encoding="utf-8"?>
<sst xmlns="http://schemas.openxmlformats.org/spreadsheetml/2006/main" count="127" uniqueCount="57">
  <si>
    <t>Table Name</t>
    <phoneticPr fontId="1" type="noConversion"/>
  </si>
  <si>
    <t>Column Name</t>
    <phoneticPr fontId="1" type="noConversion"/>
  </si>
  <si>
    <t>Type</t>
    <phoneticPr fontId="1" type="noConversion"/>
  </si>
  <si>
    <t>Length</t>
    <phoneticPr fontId="1" type="noConversion"/>
  </si>
  <si>
    <t>Id</t>
  </si>
  <si>
    <t>UNIQUEIDENTIFIER</t>
  </si>
  <si>
    <t>Constrains</t>
    <phoneticPr fontId="1" type="noConversion"/>
  </si>
  <si>
    <t>NOT NULL DEFAULT NEWID()</t>
  </si>
  <si>
    <t>)</t>
    <phoneticPr fontId="1" type="noConversion"/>
  </si>
  <si>
    <t>VARCHAR</t>
    <phoneticPr fontId="1" type="noConversion"/>
  </si>
  <si>
    <t>Cdt</t>
    <phoneticPr fontId="1" type="noConversion"/>
  </si>
  <si>
    <t>DATETIME</t>
    <phoneticPr fontId="1" type="noConversion"/>
  </si>
  <si>
    <t>NVARCHAR</t>
    <phoneticPr fontId="1" type="noConversion"/>
  </si>
  <si>
    <t>Defalut</t>
    <phoneticPr fontId="1" type="noConversion"/>
  </si>
  <si>
    <t>NEWID()</t>
    <phoneticPr fontId="1" type="noConversion"/>
  </si>
  <si>
    <t>AllowNull</t>
    <phoneticPr fontId="1" type="noConversion"/>
  </si>
  <si>
    <t>GETDATE()</t>
    <phoneticPr fontId="1" type="noConversion"/>
  </si>
  <si>
    <t>VARCHAR</t>
    <phoneticPr fontId="1" type="noConversion"/>
  </si>
  <si>
    <t>Acc_No</t>
    <phoneticPr fontId="1" type="noConversion"/>
  </si>
  <si>
    <t>Active</t>
    <phoneticPr fontId="1" type="noConversion"/>
  </si>
  <si>
    <t>BIT</t>
    <phoneticPr fontId="1" type="noConversion"/>
  </si>
  <si>
    <t>Role</t>
    <phoneticPr fontId="1" type="noConversion"/>
  </si>
  <si>
    <t>VARCHAR</t>
    <phoneticPr fontId="1" type="noConversion"/>
  </si>
  <si>
    <t>Account</t>
    <phoneticPr fontId="1" type="noConversion"/>
  </si>
  <si>
    <t>Role</t>
    <phoneticPr fontId="1" type="noConversion"/>
  </si>
  <si>
    <t>RoleID</t>
    <phoneticPr fontId="1" type="noConversion"/>
  </si>
  <si>
    <t>Role</t>
    <phoneticPr fontId="1" type="noConversion"/>
  </si>
  <si>
    <t>INT</t>
    <phoneticPr fontId="1" type="noConversion"/>
  </si>
  <si>
    <t>LastLogin</t>
    <phoneticPr fontId="1" type="noConversion"/>
  </si>
  <si>
    <t>DATETIME</t>
    <phoneticPr fontId="1" type="noConversion"/>
  </si>
  <si>
    <t>Psw</t>
    <phoneticPr fontId="1" type="noConversion"/>
  </si>
  <si>
    <t>VARCHAR</t>
    <phoneticPr fontId="1" type="noConversion"/>
  </si>
  <si>
    <t>Acc_Name</t>
    <phoneticPr fontId="1" type="noConversion"/>
  </si>
  <si>
    <t>Email</t>
    <phoneticPr fontId="1" type="noConversion"/>
  </si>
  <si>
    <t>VARCHAR</t>
    <phoneticPr fontId="1" type="noConversion"/>
  </si>
  <si>
    <t>Setting</t>
    <phoneticPr fontId="1" type="noConversion"/>
  </si>
  <si>
    <t>Remark</t>
    <phoneticPr fontId="1" type="noConversion"/>
  </si>
  <si>
    <t>Application_Name</t>
  </si>
  <si>
    <t>VARCHAR</t>
    <phoneticPr fontId="1" type="noConversion"/>
  </si>
  <si>
    <t>Data</t>
    <phoneticPr fontId="1" type="noConversion"/>
  </si>
  <si>
    <t>Description</t>
  </si>
  <si>
    <t>Editor</t>
    <phoneticPr fontId="1" type="noConversion"/>
  </si>
  <si>
    <t>Message</t>
    <phoneticPr fontId="1" type="noConversion"/>
  </si>
  <si>
    <t>Transaction_Log</t>
    <phoneticPr fontId="1" type="noConversion"/>
  </si>
  <si>
    <t>INI</t>
    <phoneticPr fontId="1" type="noConversion"/>
  </si>
  <si>
    <t>Item</t>
  </si>
  <si>
    <t>Data</t>
  </si>
  <si>
    <t>Editor</t>
  </si>
  <si>
    <t>Udt</t>
    <phoneticPr fontId="1" type="noConversion"/>
  </si>
  <si>
    <t>''</t>
    <phoneticPr fontId="1" type="noConversion"/>
  </si>
  <si>
    <t>''</t>
    <phoneticPr fontId="1" type="noConversion"/>
  </si>
  <si>
    <t>''</t>
    <phoneticPr fontId="1" type="noConversion"/>
  </si>
  <si>
    <t>Drop Constrains</t>
    <phoneticPr fontId="1" type="noConversion"/>
  </si>
  <si>
    <t>Drop Constrains</t>
    <phoneticPr fontId="1" type="noConversion"/>
  </si>
  <si>
    <t>GO</t>
    <phoneticPr fontId="1" type="noConversion"/>
  </si>
  <si>
    <t>GO</t>
    <phoneticPr fontId="1" type="noConversion"/>
  </si>
  <si>
    <t>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</si>
</sst>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H5" sqref="H5:H15"/>
    </sheetView>
  </sheetViews>
  <sheetFormatPr defaultRowHeight="16.5" x14ac:dyDescent="0.25"/>
  <cols>
    <col min="1" max="1" width="11.125" bestFit="1" customWidth="1"/>
    <col min="2" max="2" width="13.12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23</v>
      </c>
    </row>
    <row r="2" spans="1:14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OBJECT_ID(N'[dbo].[Account]') AND type in (N'U')) DROP TABLE [dbo].[Account] </v>
      </c>
    </row>
    <row r="3" spans="1:14" x14ac:dyDescent="0.25">
      <c r="G3" t="s">
        <v>55</v>
      </c>
    </row>
    <row r="4" spans="1:14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Account(</v>
      </c>
      <c r="H4" t="s">
        <v>6</v>
      </c>
    </row>
    <row r="5" spans="1:14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Account ADD CONSTRAINT df_Account_Id DEFAULT NEWID() FOR Id</v>
      </c>
      <c r="N5" t="s">
        <v>7</v>
      </c>
    </row>
    <row r="6" spans="1:14" x14ac:dyDescent="0.25">
      <c r="B6" t="s">
        <v>32</v>
      </c>
      <c r="C6" t="s">
        <v>12</v>
      </c>
      <c r="D6">
        <v>20</v>
      </c>
      <c r="F6" s="1" t="s">
        <v>56</v>
      </c>
      <c r="G6" t="str">
        <f>B6 &amp; " " &amp; C6 &amp; IF(D6&lt;&gt;"","("&amp;D6&amp;")","") &amp; IF(E6=1,","," NOT NULL ,")</f>
        <v>Acc_Name NVARCHAR(20) NOT NULL ,</v>
      </c>
      <c r="H6" t="str">
        <f t="shared" ref="H6:H15" si="0">"ALTER TABLE " &amp; $B$1 &amp;" ADD CONSTRAINT df_" &amp; $B$1 &amp;"_"&amp; B6&amp; " DEFAULT "&amp;F6&amp;" FOR " &amp; B6</f>
        <v>ALTER TABLE Account ADD CONSTRAINT df_Account_Acc_Name DEFAULT '' FOR Acc_Name</v>
      </c>
    </row>
    <row r="7" spans="1:14" x14ac:dyDescent="0.25">
      <c r="B7" t="s">
        <v>18</v>
      </c>
      <c r="C7" t="s">
        <v>17</v>
      </c>
      <c r="D7">
        <v>20</v>
      </c>
      <c r="F7" s="1" t="s">
        <v>56</v>
      </c>
      <c r="G7" t="str">
        <f t="shared" ref="G7:G15" si="1">B7 &amp; " " &amp; C7 &amp; IF(D7&lt;&gt;"","("&amp;D7&amp;")","") &amp; IF(E7=1,","," NOT NULL ,")</f>
        <v>Acc_No VARCHAR(20) NOT NULL ,</v>
      </c>
      <c r="H7" t="str">
        <f t="shared" si="0"/>
        <v>ALTER TABLE Account ADD CONSTRAINT df_Account_Acc_No DEFAULT '' FOR Acc_No</v>
      </c>
    </row>
    <row r="8" spans="1:14" x14ac:dyDescent="0.25">
      <c r="B8" t="s">
        <v>30</v>
      </c>
      <c r="C8" t="s">
        <v>31</v>
      </c>
      <c r="D8">
        <v>200</v>
      </c>
      <c r="F8" s="1" t="s">
        <v>56</v>
      </c>
      <c r="G8" t="str">
        <f t="shared" si="1"/>
        <v>Psw VARCHAR(200) NOT NULL ,</v>
      </c>
      <c r="H8" t="str">
        <f t="shared" si="0"/>
        <v>ALTER TABLE Account ADD CONSTRAINT df_Account_Psw DEFAULT '' FOR Psw</v>
      </c>
    </row>
    <row r="9" spans="1:14" x14ac:dyDescent="0.25">
      <c r="B9" t="s">
        <v>19</v>
      </c>
      <c r="C9" t="s">
        <v>20</v>
      </c>
      <c r="F9" s="1">
        <v>0</v>
      </c>
      <c r="G9" t="str">
        <f t="shared" si="1"/>
        <v>Active BIT NOT NULL ,</v>
      </c>
      <c r="H9" t="str">
        <f t="shared" si="0"/>
        <v>ALTER TABLE Account ADD CONSTRAINT df_Account_Active DEFAULT 0 FOR Active</v>
      </c>
    </row>
    <row r="10" spans="1:14" x14ac:dyDescent="0.25">
      <c r="B10" t="s">
        <v>33</v>
      </c>
      <c r="C10" t="s">
        <v>34</v>
      </c>
      <c r="D10">
        <v>200</v>
      </c>
      <c r="F10" s="1" t="s">
        <v>56</v>
      </c>
      <c r="G10" t="str">
        <f t="shared" si="1"/>
        <v>Email VARCHAR(200) NOT NULL ,</v>
      </c>
      <c r="H10" t="str">
        <f t="shared" si="0"/>
        <v>ALTER TABLE Account ADD CONSTRAINT df_Account_Email DEFAULT '' FOR Email</v>
      </c>
    </row>
    <row r="11" spans="1:14" x14ac:dyDescent="0.25">
      <c r="B11" t="s">
        <v>21</v>
      </c>
      <c r="C11" t="s">
        <v>22</v>
      </c>
      <c r="D11">
        <v>3</v>
      </c>
      <c r="F11" s="1" t="s">
        <v>56</v>
      </c>
      <c r="G11" t="str">
        <f>B11 &amp; " " &amp; C11 &amp; IF(D11&lt;&gt;"","("&amp;D11&amp;")","") &amp; IF(E11=1,","," NOT NULL ,")</f>
        <v>Role VARCHAR(3) NOT NULL ,</v>
      </c>
      <c r="H11" t="str">
        <f t="shared" si="0"/>
        <v>ALTER TABLE Account ADD CONSTRAINT df_Account_Role DEFAULT '' FOR Role</v>
      </c>
    </row>
    <row r="12" spans="1:14" x14ac:dyDescent="0.25">
      <c r="B12" t="s">
        <v>28</v>
      </c>
      <c r="C12" t="s">
        <v>29</v>
      </c>
      <c r="E12">
        <v>1</v>
      </c>
      <c r="F12" t="s">
        <v>16</v>
      </c>
      <c r="G12" t="str">
        <f t="shared" si="1"/>
        <v>LastLogin DATETIME,</v>
      </c>
      <c r="H12" t="str">
        <f t="shared" si="0"/>
        <v>ALTER TABLE Account ADD CONSTRAINT df_Account_LastLogin DEFAULT GETDATE() FOR LastLogin</v>
      </c>
    </row>
    <row r="13" spans="1:14" x14ac:dyDescent="0.25">
      <c r="B13" t="s">
        <v>35</v>
      </c>
      <c r="C13" t="s">
        <v>31</v>
      </c>
      <c r="D13">
        <v>1000</v>
      </c>
      <c r="F13" s="1" t="s">
        <v>56</v>
      </c>
      <c r="G13" t="str">
        <f t="shared" si="1"/>
        <v>Setting VARCHAR(1000) NOT NULL ,</v>
      </c>
      <c r="H13" t="str">
        <f t="shared" si="0"/>
        <v>ALTER TABLE Account ADD CONSTRAINT df_Account_Setting DEFAULT '' FOR Setting</v>
      </c>
    </row>
    <row r="14" spans="1:14" x14ac:dyDescent="0.25">
      <c r="B14" t="s">
        <v>36</v>
      </c>
      <c r="C14" t="s">
        <v>31</v>
      </c>
      <c r="D14">
        <v>200</v>
      </c>
      <c r="F14" s="1" t="s">
        <v>56</v>
      </c>
      <c r="G14" t="str">
        <f t="shared" si="1"/>
        <v>Remark VARCHAR(200) NOT NULL ,</v>
      </c>
      <c r="H14" t="str">
        <f t="shared" si="0"/>
        <v>ALTER TABLE Account ADD CONSTRAINT df_Account_Remark DEFAULT '' FOR Remark</v>
      </c>
    </row>
    <row r="15" spans="1:14" x14ac:dyDescent="0.25">
      <c r="B15" t="s">
        <v>10</v>
      </c>
      <c r="C15" t="s">
        <v>11</v>
      </c>
      <c r="F15" t="s">
        <v>16</v>
      </c>
      <c r="G15" t="str">
        <f t="shared" si="1"/>
        <v>Cdt DATETIME NOT NULL ,</v>
      </c>
      <c r="H15" t="str">
        <f t="shared" si="0"/>
        <v>ALTER TABLE Account ADD CONSTRAINT df_Account_Cdt DEFAULT GETDATE() FOR Cdt</v>
      </c>
    </row>
    <row r="16" spans="1:14" x14ac:dyDescent="0.25">
      <c r="G1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" sqref="A1:F1048576"/>
    </sheetView>
  </sheetViews>
  <sheetFormatPr defaultRowHeight="16.5" x14ac:dyDescent="0.25"/>
  <cols>
    <col min="1" max="1" width="11.125" bestFit="1" customWidth="1"/>
    <col min="2" max="2" width="13.12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46.5" customWidth="1"/>
    <col min="8" max="8" width="41.5" customWidth="1"/>
  </cols>
  <sheetData>
    <row r="1" spans="1:9" x14ac:dyDescent="0.25">
      <c r="A1" t="s">
        <v>0</v>
      </c>
      <c r="B1" t="s">
        <v>44</v>
      </c>
    </row>
    <row r="2" spans="1:9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OBJECT_ID(N'[dbo].[INI]') AND type in (N'U')) DROP TABLE [dbo].[INI] </v>
      </c>
    </row>
    <row r="3" spans="1:9" x14ac:dyDescent="0.25">
      <c r="G3" t="s">
        <v>54</v>
      </c>
    </row>
    <row r="4" spans="1:9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INI(</v>
      </c>
      <c r="H4" t="s">
        <v>6</v>
      </c>
      <c r="I4" t="s">
        <v>52</v>
      </c>
    </row>
    <row r="5" spans="1:9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INI ADD CONSTRAINT df_INI_Id DEFAULT NEWID() FOR Id</v>
      </c>
      <c r="I5" t="str">
        <f>" ALTER TABLE "&amp;$B$1&amp;" DROP CONSTRAINT df_" &amp; $B$1 &amp;"_"&amp; B5</f>
        <v xml:space="preserve"> ALTER TABLE INI DROP CONSTRAINT df_INI_Id</v>
      </c>
    </row>
    <row r="6" spans="1:9" x14ac:dyDescent="0.25">
      <c r="B6" t="s">
        <v>45</v>
      </c>
      <c r="C6" t="s">
        <v>9</v>
      </c>
      <c r="D6">
        <v>100</v>
      </c>
      <c r="F6" s="1" t="s">
        <v>50</v>
      </c>
      <c r="G6" t="str">
        <f>B6 &amp; " " &amp; C6 &amp; IF(D6&lt;&gt;"","("&amp;D6&amp;")","") &amp; IF(E6=1,","," NOT NULL ,")</f>
        <v>Item VARCHAR(100) NOT NULL ,</v>
      </c>
      <c r="H6" t="str">
        <f t="shared" ref="H6:H11" si="0">"ALTER TABLE " &amp; $B$1 &amp;" ADD CONSTRAINT df_" &amp; $B$1 &amp;"_"&amp; B6&amp; " DEFAULT "&amp;F6&amp;" FOR " &amp; B6</f>
        <v>ALTER TABLE INI ADD CONSTRAINT df_INI_Item DEFAULT '' FOR Item</v>
      </c>
      <c r="I6" t="str">
        <f t="shared" ref="I6:I11" si="1">" ALTER TABLE "&amp;$B$1&amp;" DROP CONSTRAINT df_" &amp; $B$1 &amp;"_"&amp; B6</f>
        <v xml:space="preserve"> ALTER TABLE INI DROP CONSTRAINT df_INI_Item</v>
      </c>
    </row>
    <row r="7" spans="1:9" x14ac:dyDescent="0.25">
      <c r="B7" t="s">
        <v>46</v>
      </c>
      <c r="C7" t="s">
        <v>12</v>
      </c>
      <c r="D7">
        <v>4000</v>
      </c>
      <c r="F7" s="1" t="s">
        <v>51</v>
      </c>
      <c r="G7" t="str">
        <f t="shared" ref="G7:G11" si="2">B7 &amp; " " &amp; C7 &amp; IF(D7&lt;&gt;"","("&amp;D7&amp;")","") &amp; IF(E7=1,","," NOT NULL ,")</f>
        <v>Data NVARCHAR(4000) NOT NULL ,</v>
      </c>
      <c r="H7" t="str">
        <f t="shared" si="0"/>
        <v>ALTER TABLE INI ADD CONSTRAINT df_INI_Data DEFAULT '' FOR Data</v>
      </c>
      <c r="I7" t="str">
        <f t="shared" si="1"/>
        <v xml:space="preserve"> ALTER TABLE INI DROP CONSTRAINT df_INI_Data</v>
      </c>
    </row>
    <row r="8" spans="1:9" x14ac:dyDescent="0.25">
      <c r="B8" t="s">
        <v>40</v>
      </c>
      <c r="C8" t="s">
        <v>9</v>
      </c>
      <c r="D8">
        <v>1000</v>
      </c>
      <c r="F8" s="1" t="s">
        <v>51</v>
      </c>
      <c r="G8" t="str">
        <f t="shared" si="2"/>
        <v>Description VARCHAR(1000) NOT NULL ,</v>
      </c>
      <c r="H8" t="str">
        <f t="shared" si="0"/>
        <v>ALTER TABLE INI ADD CONSTRAINT df_INI_Description DEFAULT '' FOR Description</v>
      </c>
      <c r="I8" t="str">
        <f t="shared" si="1"/>
        <v xml:space="preserve"> ALTER TABLE INI DROP CONSTRAINT df_INI_Description</v>
      </c>
    </row>
    <row r="9" spans="1:9" x14ac:dyDescent="0.25">
      <c r="B9" t="s">
        <v>47</v>
      </c>
      <c r="C9" t="s">
        <v>9</v>
      </c>
      <c r="D9">
        <v>100</v>
      </c>
      <c r="F9" s="1" t="s">
        <v>49</v>
      </c>
      <c r="G9" t="str">
        <f t="shared" si="2"/>
        <v>Editor VARCHAR(100) NOT NULL ,</v>
      </c>
      <c r="H9" t="str">
        <f t="shared" si="0"/>
        <v>ALTER TABLE INI ADD CONSTRAINT df_INI_Editor DEFAULT '' FOR Editor</v>
      </c>
      <c r="I9" t="str">
        <f t="shared" si="1"/>
        <v xml:space="preserve"> ALTER TABLE INI DROP CONSTRAINT df_INI_Editor</v>
      </c>
    </row>
    <row r="10" spans="1:9" x14ac:dyDescent="0.25">
      <c r="B10" t="s">
        <v>10</v>
      </c>
      <c r="C10" t="s">
        <v>11</v>
      </c>
      <c r="F10" t="s">
        <v>16</v>
      </c>
      <c r="G10" t="str">
        <f t="shared" si="2"/>
        <v>Cdt DATETIME NOT NULL ,</v>
      </c>
      <c r="H10" t="str">
        <f t="shared" si="0"/>
        <v>ALTER TABLE INI ADD CONSTRAINT df_INI_Cdt DEFAULT GETDATE() FOR Cdt</v>
      </c>
      <c r="I10" t="str">
        <f t="shared" si="1"/>
        <v xml:space="preserve"> ALTER TABLE INI DROP CONSTRAINT df_INI_Cdt</v>
      </c>
    </row>
    <row r="11" spans="1:9" x14ac:dyDescent="0.25">
      <c r="B11" t="s">
        <v>48</v>
      </c>
      <c r="C11" t="s">
        <v>11</v>
      </c>
      <c r="F11" t="s">
        <v>16</v>
      </c>
      <c r="G11" t="str">
        <f t="shared" si="2"/>
        <v>Udt DATETIME NOT NULL ,</v>
      </c>
      <c r="H11" t="str">
        <f t="shared" si="0"/>
        <v>ALTER TABLE INI ADD CONSTRAINT df_INI_Udt DEFAULT GETDATE() FOR Udt</v>
      </c>
      <c r="I11" t="str">
        <f t="shared" si="1"/>
        <v xml:space="preserve"> ALTER TABLE INI DROP CONSTRAINT df_INI_Udt</v>
      </c>
    </row>
    <row r="12" spans="1:9" x14ac:dyDescent="0.25">
      <c r="G1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F1" sqref="A1:F1048576"/>
    </sheetView>
  </sheetViews>
  <sheetFormatPr defaultRowHeight="16.5" x14ac:dyDescent="0.25"/>
  <cols>
    <col min="1" max="1" width="11.125" bestFit="1" customWidth="1"/>
    <col min="2" max="2" width="16.87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43</v>
      </c>
    </row>
    <row r="2" spans="1:14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OBJECT_ID(N'[dbo].[Transaction_Log]') AND type in (N'U')) DROP TABLE [dbo].[Transaction_Log] </v>
      </c>
    </row>
    <row r="3" spans="1:14" x14ac:dyDescent="0.25">
      <c r="G3" t="s">
        <v>54</v>
      </c>
    </row>
    <row r="4" spans="1:14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Transaction_Log(</v>
      </c>
      <c r="H4" t="s">
        <v>6</v>
      </c>
      <c r="I4" t="s">
        <v>53</v>
      </c>
    </row>
    <row r="5" spans="1:14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Transaction_Log ADD CONSTRAINT df_Transaction_Log_Id DEFAULT NEWID() FOR Id</v>
      </c>
      <c r="I5" t="str">
        <f>" ALTER TABLE "&amp;$B$1&amp;" DROP CONSTRAINT df_" &amp; $B$1 &amp;"_"&amp; B5</f>
        <v xml:space="preserve"> ALTER TABLE Transaction_Log DROP CONSTRAINT df_Transaction_Log_Id</v>
      </c>
      <c r="N5" t="s">
        <v>7</v>
      </c>
    </row>
    <row r="6" spans="1:14" x14ac:dyDescent="0.25">
      <c r="B6" t="s">
        <v>37</v>
      </c>
      <c r="C6" t="s">
        <v>38</v>
      </c>
      <c r="D6">
        <v>50</v>
      </c>
      <c r="G6" t="str">
        <f>B6 &amp; " " &amp; C6 &amp; IF(D6&lt;&gt;"","("&amp;D6&amp;")","") &amp; IF(E6=1,","," NOT NULL ,")</f>
        <v>Application_Name VARCHAR(50) NOT NULL ,</v>
      </c>
      <c r="H6" t="str">
        <f t="shared" ref="H6:H10" si="0">"ALTER TABLE " &amp; $B$1 &amp;" ADD CONSTRAINT df_" &amp; $B$1 &amp;"_"&amp; B6&amp; " DEFAULT '"&amp;F6&amp;"' FOR " &amp; B6</f>
        <v>ALTER TABLE Transaction_Log ADD CONSTRAINT df_Transaction_Log_Application_Name DEFAULT '' FOR Application_Name</v>
      </c>
      <c r="I6" t="str">
        <f t="shared" ref="I6:I11" si="1">" ALTER TABLE "&amp;$B$1&amp;" DROP CONSTRAINT df_" &amp; $B$1 &amp;"_"&amp; B6</f>
        <v xml:space="preserve"> ALTER TABLE Transaction_Log DROP CONSTRAINT df_Transaction_Log_Application_Name</v>
      </c>
    </row>
    <row r="7" spans="1:14" x14ac:dyDescent="0.25">
      <c r="B7" t="s">
        <v>39</v>
      </c>
      <c r="C7" t="s">
        <v>9</v>
      </c>
      <c r="D7">
        <v>1000</v>
      </c>
      <c r="G7" t="str">
        <f t="shared" ref="G7:G11" si="2">B7 &amp; " " &amp; C7 &amp; IF(D7&lt;&gt;"","("&amp;D7&amp;")","") &amp; IF(E7=1,","," NOT NULL ,")</f>
        <v>Data VARCHAR(1000) NOT NULL ,</v>
      </c>
      <c r="H7" t="str">
        <f t="shared" si="0"/>
        <v>ALTER TABLE Transaction_Log ADD CONSTRAINT df_Transaction_Log_Data DEFAULT '' FOR Data</v>
      </c>
      <c r="I7" t="str">
        <f t="shared" si="1"/>
        <v xml:space="preserve"> ALTER TABLE Transaction_Log DROP CONSTRAINT df_Transaction_Log_Data</v>
      </c>
    </row>
    <row r="8" spans="1:14" x14ac:dyDescent="0.25">
      <c r="B8" t="s">
        <v>40</v>
      </c>
      <c r="C8" t="s">
        <v>12</v>
      </c>
      <c r="D8">
        <v>4000</v>
      </c>
      <c r="G8" t="str">
        <f t="shared" si="2"/>
        <v>Description NVARCHAR(4000) NOT NULL ,</v>
      </c>
      <c r="H8" t="str">
        <f t="shared" si="0"/>
        <v>ALTER TABLE Transaction_Log ADD CONSTRAINT df_Transaction_Log_Description DEFAULT '' FOR Description</v>
      </c>
      <c r="I8" t="str">
        <f t="shared" si="1"/>
        <v xml:space="preserve"> ALTER TABLE Transaction_Log DROP CONSTRAINT df_Transaction_Log_Description</v>
      </c>
    </row>
    <row r="9" spans="1:14" x14ac:dyDescent="0.25">
      <c r="B9" t="s">
        <v>41</v>
      </c>
      <c r="C9" t="s">
        <v>9</v>
      </c>
      <c r="D9">
        <v>50</v>
      </c>
      <c r="G9" t="str">
        <f t="shared" si="2"/>
        <v>Editor VARCHAR(50) NOT NULL ,</v>
      </c>
      <c r="H9" t="str">
        <f t="shared" si="0"/>
        <v>ALTER TABLE Transaction_Log ADD CONSTRAINT df_Transaction_Log_Editor DEFAULT '' FOR Editor</v>
      </c>
      <c r="I9" t="str">
        <f t="shared" si="1"/>
        <v xml:space="preserve"> ALTER TABLE Transaction_Log DROP CONSTRAINT df_Transaction_Log_Editor</v>
      </c>
    </row>
    <row r="10" spans="1:14" x14ac:dyDescent="0.25">
      <c r="B10" t="s">
        <v>42</v>
      </c>
      <c r="C10" t="s">
        <v>12</v>
      </c>
      <c r="D10">
        <v>4000</v>
      </c>
      <c r="G10" t="str">
        <f t="shared" si="2"/>
        <v>Message NVARCHAR(4000) NOT NULL ,</v>
      </c>
      <c r="H10" t="str">
        <f t="shared" si="0"/>
        <v>ALTER TABLE Transaction_Log ADD CONSTRAINT df_Transaction_Log_Message DEFAULT '' FOR Message</v>
      </c>
      <c r="I10" t="str">
        <f t="shared" si="1"/>
        <v xml:space="preserve"> ALTER TABLE Transaction_Log DROP CONSTRAINT df_Transaction_Log_Message</v>
      </c>
    </row>
    <row r="11" spans="1:14" x14ac:dyDescent="0.25">
      <c r="B11" t="s">
        <v>10</v>
      </c>
      <c r="C11" t="s">
        <v>11</v>
      </c>
      <c r="F11" t="s">
        <v>16</v>
      </c>
      <c r="G11" t="str">
        <f t="shared" si="2"/>
        <v>Cdt DATETIME NOT NULL ,</v>
      </c>
      <c r="H11" t="str">
        <f>"ALTER TABLE " &amp; $B$1 &amp;" ADD CONSTRAINT df_" &amp; $B$1 &amp;"_"&amp; B11&amp; " DEFAULT "&amp;F11&amp;" FOR " &amp; B11</f>
        <v>ALTER TABLE Transaction_Log ADD CONSTRAINT df_Transaction_Log_Cdt DEFAULT GETDATE() FOR Cdt</v>
      </c>
      <c r="I11" t="str">
        <f t="shared" si="1"/>
        <v xml:space="preserve"> ALTER TABLE Transaction_Log DROP CONSTRAINT df_Transaction_Log_Cdt</v>
      </c>
    </row>
    <row r="12" spans="1:14" x14ac:dyDescent="0.25">
      <c r="G1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9" sqref="G9"/>
    </sheetView>
  </sheetViews>
  <sheetFormatPr defaultRowHeight="16.5" x14ac:dyDescent="0.25"/>
  <cols>
    <col min="2" max="2" width="13.125" bestFit="1" customWidth="1"/>
    <col min="3" max="3" width="29.87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24</v>
      </c>
    </row>
    <row r="2" spans="1:14" x14ac:dyDescent="0.25">
      <c r="B2" t="s">
        <v>1</v>
      </c>
      <c r="C2" t="s">
        <v>2</v>
      </c>
      <c r="D2" t="s">
        <v>3</v>
      </c>
      <c r="E2" t="s">
        <v>15</v>
      </c>
      <c r="F2" t="s">
        <v>13</v>
      </c>
      <c r="G2" t="str">
        <f>"CREATE TABLE "&amp;B1&amp;"("</f>
        <v>CREATE TABLE Role(</v>
      </c>
      <c r="H2" t="s">
        <v>6</v>
      </c>
    </row>
    <row r="3" spans="1:14" x14ac:dyDescent="0.25">
      <c r="B3" t="s">
        <v>4</v>
      </c>
      <c r="C3" t="s">
        <v>5</v>
      </c>
      <c r="F3" t="s">
        <v>14</v>
      </c>
      <c r="G3" t="str">
        <f>B3&amp;" "&amp;C3&amp;IF(E3=1,""," NOT NULL ")&amp;IF(D3&lt;&gt;"","("&amp;D3&amp;"),",",")</f>
        <v>Id UNIQUEIDENTIFIER NOT NULL ,</v>
      </c>
      <c r="H3" t="str">
        <f>"ALTER TABLE " &amp; $B$1 &amp;" ADD CONSTRAINT df_" &amp; $B$1 &amp;"_"&amp; B3&amp; " DEFAULT "&amp;F3&amp;" FOR " &amp; B3</f>
        <v>ALTER TABLE Role ADD CONSTRAINT df_Role_Id DEFAULT NEWID() FOR Id</v>
      </c>
      <c r="N3" t="s">
        <v>7</v>
      </c>
    </row>
    <row r="4" spans="1:14" x14ac:dyDescent="0.25">
      <c r="B4" t="s">
        <v>25</v>
      </c>
      <c r="C4" t="s">
        <v>27</v>
      </c>
      <c r="G4" t="str">
        <f>B4 &amp; " " &amp; C4 &amp; IF(D4&lt;&gt;"","("&amp;D4&amp;")","") &amp; IF(E4=1,","," NOT NULL IDENTITY(1,1) ,")</f>
        <v>RoleID INT NOT NULL IDENTITY(1,1) ,</v>
      </c>
      <c r="H4" t="str">
        <f t="shared" ref="H4:H8" si="0">"ALTER TABLE " &amp; $B$1 &amp;" ADD CONSTRAINT df_" &amp; $B$1 &amp;"_"&amp; B4&amp; " DEFAULT "&amp;F4&amp;" FOR " &amp; B4</f>
        <v>ALTER TABLE Role ADD CONSTRAINT df_Role_RoleID DEFAULT  FOR RoleID</v>
      </c>
    </row>
    <row r="5" spans="1:14" x14ac:dyDescent="0.25">
      <c r="B5" t="s">
        <v>26</v>
      </c>
      <c r="C5" t="s">
        <v>17</v>
      </c>
      <c r="D5">
        <v>20</v>
      </c>
      <c r="G5" t="str">
        <f t="shared" ref="G5:G7" si="1">B5 &amp; " " &amp; C5 &amp; IF(D5&lt;&gt;"","("&amp;D5&amp;")","") &amp; IF(E5=1,","," NOT NULL ,")</f>
        <v>Role VARCHAR(20) NOT NULL ,</v>
      </c>
      <c r="H5" t="str">
        <f t="shared" si="0"/>
        <v>ALTER TABLE Role ADD CONSTRAINT df_Role_Role DEFAULT  FOR Role</v>
      </c>
    </row>
    <row r="6" spans="1:14" x14ac:dyDescent="0.25">
      <c r="B6" t="s">
        <v>19</v>
      </c>
      <c r="C6" t="s">
        <v>20</v>
      </c>
      <c r="G6" t="str">
        <f t="shared" si="1"/>
        <v>Active BIT NOT NULL ,</v>
      </c>
      <c r="H6" t="str">
        <f t="shared" si="0"/>
        <v>ALTER TABLE Role ADD CONSTRAINT df_Role_Active DEFAULT  FOR Active</v>
      </c>
    </row>
    <row r="7" spans="1:14" x14ac:dyDescent="0.25">
      <c r="B7" t="s">
        <v>21</v>
      </c>
      <c r="C7" t="s">
        <v>22</v>
      </c>
      <c r="D7">
        <v>3</v>
      </c>
      <c r="G7" t="str">
        <f t="shared" si="1"/>
        <v>Role VARCHAR(3) NOT NULL ,</v>
      </c>
      <c r="H7" t="str">
        <f t="shared" si="0"/>
        <v>ALTER TABLE Role ADD CONSTRAINT df_Role_Role DEFAULT  FOR Role</v>
      </c>
    </row>
    <row r="8" spans="1:14" x14ac:dyDescent="0.25">
      <c r="B8" t="s">
        <v>10</v>
      </c>
      <c r="C8" t="s">
        <v>11</v>
      </c>
      <c r="F8" t="s">
        <v>16</v>
      </c>
      <c r="G8" t="str">
        <f>B8 &amp; " " &amp; C8 &amp; IF(D8&lt;&gt;"","("&amp;D8&amp;")","") &amp; IF(E8=1,","," NOT NULL ,")</f>
        <v>Cdt DATETIME NOT NULL ,</v>
      </c>
      <c r="H8" t="str">
        <f t="shared" si="0"/>
        <v>ALTER TABLE Role ADD CONSTRAINT df_Role_Cdt DEFAULT GETDATE() FOR Cdt</v>
      </c>
    </row>
    <row r="9" spans="1:14" x14ac:dyDescent="0.25">
      <c r="G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INI</vt:lpstr>
      <vt:lpstr>Transaction_Log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PEI-JHOU</dc:creator>
  <cp:lastModifiedBy>Patrick Lai</cp:lastModifiedBy>
  <dcterms:created xsi:type="dcterms:W3CDTF">2022-11-18T09:19:43Z</dcterms:created>
  <dcterms:modified xsi:type="dcterms:W3CDTF">2022-12-22T06:33:18Z</dcterms:modified>
</cp:coreProperties>
</file>