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9C356DCF-344F-CC49-A642-06C27E24FBA1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<sst xmlns="http://schemas.openxmlformats.org/spreadsheetml/2006/main" count="519" uniqueCount="342">
  <si>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</si>
  <si>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</si>
  <si>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</si>
  <si>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</si>
  <si>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</si>
  <si>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</si>
  <si>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</si>
  <si>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</si>
  <si>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</si>
  <si>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</si>
  <si>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</si>
  <si>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</si>
  <si>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</si>
  <si>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</si>
  <si>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</si>
  <si>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</si>
  <si>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</si>
  <si>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</si>
  <si>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</si>
  <si>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</si>
  <si>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</si>
  <si>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</si>
  <si>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</si>
  <si>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</si>
  <si>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</si>
  <si>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</si>
  <si>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</si>
  <si>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</si>
  <si>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</si>
  <si>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</si>
  <si>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</si>
  <si>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</si>
  <si>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</si>
  <si>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</si>
  <si>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</si>
  <si>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</si>
  <si>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</si>
  <si>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</si>
  <si>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</si>
  <si>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</si>
  <si>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</si>
  <si>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</si>
  <si>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</si>
  <si>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</si>
  <si>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</si>
  <si>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</si>
  <si>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</si>
  <si>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</si>
  <si>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</si>
  <si>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</si>
  <si>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</si>
  <si>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</si>
  <si>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</si>
  <si>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</si>
  <si>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</si>
  <si>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</si>
  <si>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</si>
  <si>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</si>
  <si>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</si>
  <si>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</si>
  <si>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</si>
  <si>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</si>
  <si>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</si>
  <si>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</si>
  <si>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</si>
  <si>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</si>
  <si>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</si>
  <si>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</si>
  <si>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</si>
  <si>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</si>
  <si>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</si>
  <si>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</si>
  <si>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</si>
  <si>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</si>
  <si>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</si>
  <si>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</si>
  <si>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</si>
  <si>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</si>
  <si>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</si>
  <si>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</si>
  <si>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</si>
  <si>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</si>
  <si>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</si>
  <si>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</si>
  <si>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</si>
  <si>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</si>
  <si>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</si>
  <si>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</si>
  <si>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</si>
  <si>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</si>
  <si>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</si>
  <si>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</si>
  <si>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</si>
  <si>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</si>
  <si>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</si>
  <si>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</si>
  <si>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</si>
  <si>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</si>
  <si>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</si>
  <si>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</si>
  <si>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</si>
  <si>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</si>
  <si>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</si>
  <si>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</si>
  <si>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</si>
  <si>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</si>
  <si>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</si>
  <si>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</si>
  <si>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</si>
  <si>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</si>
  <si>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</si>
  <si>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</si>
  <si>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</si>
  <si>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</si>
  <si>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</si>
  <si>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</si>
  <si>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</si>
  <si>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</si>
  <si>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</si>
  <si>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</si>
  <si>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</si>
  <si>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</si>
  <si>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</si>
  <si>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</si>
  <si>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</si>
  <si>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</si>
  <si>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</si>
  <si>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</si>
  <si>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</si>
  <si>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</si>
  <si>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</si>
  <si>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</si>
  <si>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</si>
  <si>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</si>
  <si>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</si>
  <si>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</si>
  <si>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</si>
  <si>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</si>
  <si>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</si>
  <si>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</si>
  <si>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</si>
  <si>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</si>
  <si>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</si>
  <si>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</si>
  <si>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</si>
  <si>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</si>
  <si>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</si>
  <si>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</si>
  <si>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</si>
  <si>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</si>
  <si>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</si>
  <si>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</si>
  <si>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</si>
  <si>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</si>
  <si>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</si>
  <si>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</si>
  <si>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</si>
  <si>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</si>
  <si>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</si>
  <si>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</si>
  <si>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</si>
  <si>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</si>
  <si>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</si>
  <si>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</si>
  <si>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</si>
  <si>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</si>
  <si>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</si>
  <si>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</si>
  <si>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</si>
  <si>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</si>
  <si>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</si>
  <si>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</si>
  <si>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</si>
  <si>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</si>
  <si>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</si>
  <si>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</si>
  <si>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</si>
  <si>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</si>
  <si>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</si>
  <si>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</si>
  <si>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</si>
  <si>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</si>
  <si>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</si>
  <si>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</si>
  <si>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</si>
  <si>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</si>
  <si>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</si>
  <si>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</si>
  <si>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</si>
  <si>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</si>
  <si>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</si>
  <si>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</si>
  <si>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</si>
  <si>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</si>
  <si>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</si>
  <si>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</si>
  <si>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</si>
  <si>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</si>
  <si>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</si>
  <si>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</si>
  <si>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</si>
  <si>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</si>
  <si>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</si>
  <si>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</si>
  <si>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</si>
  <si>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</si>
  <si>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</si>
  <si>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</si>
  <si>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</si>
  <si>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</si>
  <si>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</si>
  <si>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</si>
  <si>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</si>
  <si>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</si>
  <si>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</si>
  <si>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</si>
  <si>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</si>
  <si>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</si>
  <si>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</si>
  <si>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</si>
  <si>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</si>
  <si>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</si>
  <si>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</si>
  <si>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</si>
  <si>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</si>
  <si>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</si>
  <si>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</si>
  <si>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</si>
  <si>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</si>
  <si>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</si>
  <si>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</si>
  <si>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</si>
  <si>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</si>
  <si>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</si>
  <si>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</si>
  <si>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</si>
  <si>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</si>
  <si>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</si>
  <si>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</si>
  <si>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</si>
  <si>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</si>
  <si>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</si>
  <si>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</si>
  <si>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</si>
  <si>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</si>
  <si>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</si>
  <si>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</si>
  <si>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</si>
  <si>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</si>
  <si>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</si>
  <si>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</si>
  <si>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</si>
  <si>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</si>
  <si>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</si>
  <si>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</si>
  <si>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</si>
  <si>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</si>
  <si>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</si>
  <si>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</si>
  <si>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</si>
  <si>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</si>
  <si>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</si>
  <si>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</si>
  <si>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</si>
  <si>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</si>
  <si>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</si>
  <si>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</si>
  <si>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</si>
  <si>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</si>
  <si>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</si>
  <si>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</si>
  <si>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</si>
  <si>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</si>
  <si>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</si>
  <si>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</si>
  <si>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</si>
  <si>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</si>
  <si>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</si>
  <si>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</si>
  <si>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>자원1</t>
  </si>
  <si>
    <t>자원2</t>
  </si>
  <si>
    <t>자원3</t>
  </si>
  <si>
    <t xml:space="preserve">생산력1을 올린다 </t>
  </si>
  <si>
    <t>자원1 구하기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</si>
  <si>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</si>
  <si>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</si>
  <si>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</si>
  <si>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</si>
  <si>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</si>
  <si>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</si>
  <si>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</si>
  <si>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</si>
  <si>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</si>
  <si>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</si>
  <si>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</si>
  <si>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</si>
  <si>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Resource1:4,Ability1:-6</t>
  </si>
  <si>
    <t>Resource2:4,Ability2:-6</t>
  </si>
  <si>
    <t>Resource3:4,Ability3:-6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</si>
  <si>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</si>
  <si>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</si>
  <si>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</si>
  <si>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</si>
  <si>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</si>
  <si>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</si>
  <si>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</si>
  <si>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</si>
  <si>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</si>
  <si>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</si>
  <si>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</si>
  <si>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HP,27,50,8</t>
  </si>
  <si>
    <t>MP,20,50,8</t>
  </si>
  <si>
    <t>Gold,20,50,8</t>
  </si>
  <si>
    <t>Ability1,20,50,0</t>
  </si>
  <si>
    <t>Ability2,20,50,0</t>
  </si>
  <si>
    <t>Ability3,20,50,0</t>
  </si>
  <si>
    <t>Resource1,20,50,0</t>
  </si>
  <si>
    <t>Resource2,20,50,0</t>
  </si>
  <si>
    <t>Resource3,20,50,0</t>
  </si>
  <si>
    <t>Sight,20,50,0</t>
  </si>
  <si>
    <t>Leadership,0,50,0</t>
  </si>
  <si>
    <t>Friendship,0,50,0</t>
  </si>
  <si>
    <t>HP,20,50,8
MP,20,50,8
Gold,20,50,8
Ability1,20,50,0
Ability2,20,50,0
Ability3,20,50,0
Resource1,20,50,0
Resource2,20,50,0
Resource3,20,50,0
Sight,20,50,0
Leadership,0,50,0
Friendship,0,50,0</t>
  </si>
  <si>
    <t>6,8,12</t>
  </si>
  <si>
    <t>HP,20,50,10
MP,20,50,6
Gold,20,50,8
Ability1,20,50,0
Ability2,20,50,0
Ability3,20,50,0
Resource1,20,50,0
Resource2,20,50,0
Resource3,20,50,0
Sight,20,50,0
Leadership,0,50,0
Friendship,0,50,0</t>
  </si>
  <si>
    <t>HP,20,50,8
MP,20,50,10
Gold,20,50,6
Ability1,20,50,0
Ability2,20,50,0
Ability3,20,50,0
Resource1,20,50,0
Resource2,20,50,0
Resource3,20,50,0
Sight,20,50,0
Leadership,0,50,0
Friendship,0,50,0</t>
  </si>
  <si>
    <t>HP,20,50,6
MP,20,50,8
Gold,20,50,10
Ability1,20,50,0
Ability2,20,50,0
Ability3,20,50,0
Resource1,20,50,0
Resource2,20,50,0
Resource3,20,50,0
Sight,20,50,0
Leadership,0,50,0
Friendship,0,50,0</t>
  </si>
  <si>
    <t>HP,20,50,12
MP,20,50,4
Gold,20,50,8
Ability1,20,50,0
Ability2,20,50,0
Ability3,20,50,0
Resource1,20,50,0
Resource2,20,50,0
Resource3,20,50,0
Sight,20,50,0
Leadership,0,50,0
Friendship,0,50,0</t>
  </si>
  <si>
    <t>HP,20,50,8
MP,20,50,12
Gold,20,50,4
Ability1,20,50,0
Ability2,20,50,0
Ability3,20,50,0
Resource1,20,50,0
Resource2,20,50,0
Resource3,20,50,0
Sight,20,50,0
Leadership,0,50,0
Friendship,0,50,0</t>
  </si>
  <si>
    <t>HP,20,50,4
MP,20,50,8
Gold,20,50,12
Ability1,20,50,0
Ability2,20,50,0
Ability3,20,50,0
Resource1,20,50,0
Resource2,20,50,0
Resource3,20,50,0
Sight,20,50,0
Leadership,0,50,0
Friendship,0,50,0</t>
  </si>
  <si>
    <t>HP,20,50,6
MP,20,50,6
Gold,20,50,12
Ability1,20,50,0
Ability2,20,50,0
Ability3,20,50,0
Resource1,20,50,0
Resource2,20,50,0
Resource3,20,50,0
Sight,20,50,0
Leadership,0,50,0
Friendship,0,50,0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</si>
  <si>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</si>
  <si>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</si>
  <si>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</si>
  <si>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</si>
  <si>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</si>
  <si>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</si>
  <si>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102.5,0,-80
106,9,-120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</si>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</sst>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F1" zoomScale="90" zoomScaleNormal="90" workbookViewId="0">
      <selection activeCell="R6" sqref="R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38.5" bestFit="1" customWidth="1"/>
    <col min="7" max="7" width="59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21.33203125" bestFit="1" customWidth="1"/>
    <col min="16" max="16" width="11.5" bestFit="1" customWidth="1"/>
    <col min="17" max="17" width="10.83203125" style="4"/>
    <col min="18" max="18" width="50.33203125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123</v>
      </c>
      <c r="F1" t="s">
        <v>4</v>
      </c>
      <c r="G1" t="s">
        <v>5</v>
      </c>
      <c r="H1" t="s">
        <v>6</v>
      </c>
      <c r="I1" s="1" t="s">
        <v>7</v>
      </c>
      <c r="J1" s="1" t="s">
        <v>124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125</v>
      </c>
      <c r="Q1" s="5" t="s">
        <v>13</v>
      </c>
      <c r="R1" t="s">
        <v>109</v>
      </c>
      <c r="S1" t="s">
        <v>110</v>
      </c>
    </row>
    <row r="2" spans="1:19" ht="39" customHeight="1" x14ac:dyDescent="0.2">
      <c r="A2" t="s">
        <v>89</v>
      </c>
      <c r="C2" s="1">
        <v>0</v>
      </c>
      <c r="D2" t="s">
        <v>15</v>
      </c>
      <c r="E2">
        <v>1</v>
      </c>
      <c r="F2" t="s">
        <v>90</v>
      </c>
      <c r="H2" t="s">
        <v>91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92</v>
      </c>
      <c r="Q2" s="4">
        <v>102</v>
      </c>
      <c r="R2" s="1" t="s">
        <v>111</v>
      </c>
    </row>
    <row r="3" spans="1:19" ht="17" x14ac:dyDescent="0.2">
      <c r="A3" t="s">
        <v>154</v>
      </c>
      <c r="C3" s="1">
        <v>0</v>
      </c>
      <c r="D3" t="s">
        <v>15</v>
      </c>
      <c r="E3">
        <v>1</v>
      </c>
      <c r="F3" t="s">
        <v>155</v>
      </c>
      <c r="H3" t="s">
        <v>91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92</v>
      </c>
      <c r="Q3" s="4">
        <v>104</v>
      </c>
      <c r="R3" s="1" t="s">
        <v>156</v>
      </c>
    </row>
    <row r="4" spans="1:19" ht="68" x14ac:dyDescent="0.2">
      <c r="A4" t="s">
        <v>14</v>
      </c>
      <c r="C4">
        <v>0</v>
      </c>
      <c r="D4" t="s">
        <v>15</v>
      </c>
      <c r="E4">
        <v>1</v>
      </c>
      <c r="F4" t="s">
        <v>331</v>
      </c>
      <c r="G4" s="1" t="s">
        <v>331</v>
      </c>
      <c r="H4" t="s">
        <v>17</v>
      </c>
      <c r="I4">
        <v>1</v>
      </c>
      <c r="J4">
        <v>-1</v>
      </c>
      <c r="K4">
        <v>2</v>
      </c>
      <c r="L4" s="1" t="s">
        <v>50</v>
      </c>
      <c r="M4">
        <v>0</v>
      </c>
      <c r="O4" t="s">
        <v>290</v>
      </c>
      <c r="Q4" s="4">
        <v>1</v>
      </c>
      <c r="R4" s="1" t="s">
        <v>332</v>
      </c>
    </row>
    <row r="5" spans="1:19" ht="68" x14ac:dyDescent="0.2">
      <c r="A5" t="s">
        <v>18</v>
      </c>
      <c r="C5">
        <v>0</v>
      </c>
      <c r="D5" t="s">
        <v>15</v>
      </c>
      <c r="E5">
        <v>1</v>
      </c>
      <c r="F5" t="s">
        <v>334</v>
      </c>
      <c r="G5" s="1" t="s">
        <v>335</v>
      </c>
      <c r="H5" t="s">
        <v>336</v>
      </c>
      <c r="I5">
        <v>1</v>
      </c>
      <c r="J5">
        <v>-1</v>
      </c>
      <c r="K5">
        <v>5</v>
      </c>
      <c r="L5" s="1" t="s">
        <v>337</v>
      </c>
      <c r="M5">
        <v>0</v>
      </c>
      <c r="O5" t="s">
        <v>291</v>
      </c>
      <c r="Q5" s="4">
        <v>1</v>
      </c>
      <c r="R5" s="1" t="s">
        <v>338</v>
      </c>
    </row>
    <row r="6" spans="1:19" ht="68" x14ac:dyDescent="0.2">
      <c r="A6" t="s">
        <v>20</v>
      </c>
      <c r="C6">
        <v>0</v>
      </c>
      <c r="D6" t="s">
        <v>15</v>
      </c>
      <c r="E6">
        <v>1</v>
      </c>
      <c r="F6" t="s">
        <v>274</v>
      </c>
      <c r="G6" s="1" t="s">
        <v>275</v>
      </c>
      <c r="H6" t="s">
        <v>341</v>
      </c>
      <c r="I6">
        <v>1</v>
      </c>
      <c r="J6">
        <v>-1</v>
      </c>
      <c r="K6">
        <v>1</v>
      </c>
      <c r="L6" s="1" t="s">
        <v>340</v>
      </c>
      <c r="M6">
        <v>0</v>
      </c>
      <c r="O6" t="s">
        <v>292</v>
      </c>
      <c r="Q6" s="4">
        <v>1</v>
      </c>
      <c r="R6" s="1" t="s">
        <v>339</v>
      </c>
    </row>
    <row r="7" spans="1:19" ht="17" x14ac:dyDescent="0.2">
      <c r="A7" t="s">
        <v>22</v>
      </c>
      <c r="C7">
        <v>0</v>
      </c>
      <c r="D7" t="s">
        <v>301</v>
      </c>
      <c r="E7">
        <v>1</v>
      </c>
      <c r="F7" t="s">
        <v>276</v>
      </c>
      <c r="G7" s="1" t="s">
        <v>282</v>
      </c>
      <c r="H7" t="s">
        <v>17</v>
      </c>
      <c r="I7">
        <v>1</v>
      </c>
      <c r="J7">
        <v>-1</v>
      </c>
      <c r="K7">
        <v>1</v>
      </c>
      <c r="L7" s="1" t="s">
        <v>100</v>
      </c>
      <c r="M7">
        <v>0</v>
      </c>
      <c r="O7" t="s">
        <v>293</v>
      </c>
      <c r="Q7" s="4">
        <v>1</v>
      </c>
      <c r="R7" t="s">
        <v>112</v>
      </c>
    </row>
    <row r="8" spans="1:19" ht="17" x14ac:dyDescent="0.2">
      <c r="A8" t="s">
        <v>23</v>
      </c>
      <c r="C8">
        <v>0</v>
      </c>
      <c r="D8" t="s">
        <v>301</v>
      </c>
      <c r="E8">
        <v>1</v>
      </c>
      <c r="F8" t="s">
        <v>277</v>
      </c>
      <c r="G8" s="1" t="s">
        <v>282</v>
      </c>
      <c r="H8" t="s">
        <v>17</v>
      </c>
      <c r="I8">
        <v>1</v>
      </c>
      <c r="J8">
        <v>-1</v>
      </c>
      <c r="K8">
        <v>1</v>
      </c>
      <c r="L8" s="1" t="s">
        <v>101</v>
      </c>
      <c r="M8">
        <v>0</v>
      </c>
      <c r="O8" t="s">
        <v>294</v>
      </c>
      <c r="Q8" s="4">
        <v>1</v>
      </c>
      <c r="R8" t="s">
        <v>113</v>
      </c>
    </row>
    <row r="9" spans="1:19" ht="17" x14ac:dyDescent="0.2">
      <c r="A9" t="s">
        <v>24</v>
      </c>
      <c r="C9">
        <v>0</v>
      </c>
      <c r="D9" t="s">
        <v>301</v>
      </c>
      <c r="E9">
        <v>1</v>
      </c>
      <c r="F9" t="s">
        <v>278</v>
      </c>
      <c r="G9" s="1" t="s">
        <v>282</v>
      </c>
      <c r="H9" t="s">
        <v>17</v>
      </c>
      <c r="I9">
        <v>1</v>
      </c>
      <c r="J9">
        <v>-1</v>
      </c>
      <c r="K9">
        <v>1</v>
      </c>
      <c r="L9" s="1" t="s">
        <v>102</v>
      </c>
      <c r="M9">
        <v>0</v>
      </c>
      <c r="O9" t="s">
        <v>295</v>
      </c>
      <c r="Q9" s="4">
        <v>1</v>
      </c>
      <c r="R9" t="s">
        <v>114</v>
      </c>
    </row>
    <row r="10" spans="1:19" ht="34" x14ac:dyDescent="0.2">
      <c r="A10" t="s">
        <v>25</v>
      </c>
      <c r="C10">
        <v>0</v>
      </c>
      <c r="D10" t="s">
        <v>302</v>
      </c>
      <c r="E10">
        <v>1</v>
      </c>
      <c r="F10" t="s">
        <v>279</v>
      </c>
      <c r="G10" s="1" t="s">
        <v>283</v>
      </c>
      <c r="H10" t="s">
        <v>17</v>
      </c>
      <c r="I10">
        <v>1</v>
      </c>
      <c r="J10">
        <v>-1</v>
      </c>
      <c r="K10">
        <v>1</v>
      </c>
      <c r="L10" s="1" t="s">
        <v>103</v>
      </c>
      <c r="M10">
        <v>0</v>
      </c>
      <c r="O10" t="s">
        <v>296</v>
      </c>
      <c r="Q10" s="4">
        <v>1</v>
      </c>
      <c r="R10" t="s">
        <v>115</v>
      </c>
    </row>
    <row r="11" spans="1:19" ht="17" x14ac:dyDescent="0.2">
      <c r="A11" t="s">
        <v>26</v>
      </c>
      <c r="C11">
        <v>0</v>
      </c>
      <c r="D11" t="s">
        <v>302</v>
      </c>
      <c r="E11">
        <v>1</v>
      </c>
      <c r="F11" t="s">
        <v>280</v>
      </c>
      <c r="G11" s="1" t="s">
        <v>283</v>
      </c>
      <c r="H11" t="s">
        <v>17</v>
      </c>
      <c r="I11">
        <v>1</v>
      </c>
      <c r="J11">
        <v>-1</v>
      </c>
      <c r="K11">
        <v>1</v>
      </c>
      <c r="L11" s="1" t="s">
        <v>104</v>
      </c>
      <c r="M11">
        <v>0</v>
      </c>
      <c r="O11" t="s">
        <v>297</v>
      </c>
      <c r="Q11" s="4">
        <v>1</v>
      </c>
      <c r="R11" t="s">
        <v>116</v>
      </c>
    </row>
    <row r="12" spans="1:19" ht="17" x14ac:dyDescent="0.2">
      <c r="A12" t="s">
        <v>27</v>
      </c>
      <c r="C12">
        <v>0</v>
      </c>
      <c r="D12" t="s">
        <v>302</v>
      </c>
      <c r="E12">
        <v>1</v>
      </c>
      <c r="F12" t="s">
        <v>281</v>
      </c>
      <c r="G12" s="1" t="s">
        <v>283</v>
      </c>
      <c r="H12" t="s">
        <v>17</v>
      </c>
      <c r="I12">
        <v>1</v>
      </c>
      <c r="J12">
        <v>-1</v>
      </c>
      <c r="K12">
        <v>1</v>
      </c>
      <c r="L12" s="1" t="s">
        <v>105</v>
      </c>
      <c r="M12">
        <v>0</v>
      </c>
      <c r="O12" t="s">
        <v>298</v>
      </c>
      <c r="Q12" s="4">
        <v>1</v>
      </c>
      <c r="R12" t="s">
        <v>117</v>
      </c>
    </row>
    <row r="13" spans="1:19" ht="17" x14ac:dyDescent="0.2">
      <c r="A13" t="s">
        <v>28</v>
      </c>
      <c r="B13" t="s">
        <v>29</v>
      </c>
      <c r="C13">
        <v>0</v>
      </c>
      <c r="D13" t="s">
        <v>299</v>
      </c>
      <c r="E13">
        <v>1</v>
      </c>
      <c r="F13" t="s">
        <v>284</v>
      </c>
      <c r="G13" s="1" t="s">
        <v>285</v>
      </c>
      <c r="H13" t="s">
        <v>17</v>
      </c>
      <c r="I13">
        <v>1</v>
      </c>
      <c r="J13">
        <v>-1</v>
      </c>
      <c r="K13">
        <v>1</v>
      </c>
      <c r="L13" s="1" t="s">
        <v>106</v>
      </c>
      <c r="M13">
        <v>0</v>
      </c>
      <c r="O13" t="s">
        <v>30</v>
      </c>
      <c r="Q13" s="4">
        <v>1</v>
      </c>
      <c r="R13" t="s">
        <v>118</v>
      </c>
    </row>
    <row r="14" spans="1:19" ht="17" x14ac:dyDescent="0.2">
      <c r="A14" t="s">
        <v>29</v>
      </c>
      <c r="C14">
        <v>2</v>
      </c>
      <c r="D14" t="s">
        <v>299</v>
      </c>
      <c r="E14">
        <v>1</v>
      </c>
      <c r="F14" t="s">
        <v>31</v>
      </c>
      <c r="G14" s="1"/>
      <c r="H14" t="s">
        <v>17</v>
      </c>
      <c r="I14">
        <v>1</v>
      </c>
      <c r="J14">
        <v>-1</v>
      </c>
      <c r="K14">
        <v>1</v>
      </c>
      <c r="L14" s="1" t="s">
        <v>107</v>
      </c>
      <c r="M14">
        <v>0</v>
      </c>
      <c r="Q14" s="4">
        <v>1</v>
      </c>
      <c r="R14" t="s">
        <v>119</v>
      </c>
    </row>
    <row r="15" spans="1:19" ht="17" x14ac:dyDescent="0.2">
      <c r="A15" t="s">
        <v>32</v>
      </c>
      <c r="C15">
        <v>0</v>
      </c>
      <c r="D15" t="s">
        <v>300</v>
      </c>
      <c r="E15">
        <v>1</v>
      </c>
      <c r="F15" t="s">
        <v>286</v>
      </c>
      <c r="G15" s="1" t="s">
        <v>287</v>
      </c>
      <c r="H15" t="s">
        <v>33</v>
      </c>
      <c r="I15">
        <v>1</v>
      </c>
      <c r="J15">
        <v>1</v>
      </c>
      <c r="K15">
        <v>3</v>
      </c>
      <c r="L15" t="s">
        <v>88</v>
      </c>
      <c r="M15">
        <v>1</v>
      </c>
      <c r="N15" t="s">
        <v>34</v>
      </c>
      <c r="O15" t="s">
        <v>35</v>
      </c>
      <c r="Q15" s="4">
        <v>1</v>
      </c>
      <c r="R15" t="s">
        <v>120</v>
      </c>
    </row>
    <row r="16" spans="1:19" ht="17" x14ac:dyDescent="0.2">
      <c r="A16" t="s">
        <v>34</v>
      </c>
      <c r="C16">
        <v>1</v>
      </c>
      <c r="D16" t="s">
        <v>15</v>
      </c>
      <c r="E16">
        <v>1</v>
      </c>
      <c r="F16" t="s">
        <v>288</v>
      </c>
      <c r="G16" s="1" t="s">
        <v>289</v>
      </c>
      <c r="H16" t="s">
        <v>33</v>
      </c>
      <c r="I16">
        <v>1</v>
      </c>
      <c r="J16">
        <v>-1</v>
      </c>
      <c r="K16">
        <v>4</v>
      </c>
      <c r="M16">
        <v>0</v>
      </c>
      <c r="O16" t="s">
        <v>36</v>
      </c>
      <c r="Q16" s="4">
        <v>1</v>
      </c>
      <c r="R16" t="s">
        <v>121</v>
      </c>
      <c r="S16" t="s">
        <v>122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="110" zoomScaleNormal="110" workbookViewId="0">
      <selection activeCell="I6" sqref="I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t="s">
        <v>49</v>
      </c>
      <c r="P1" t="s">
        <v>108</v>
      </c>
    </row>
    <row r="2" spans="1:16" ht="34" x14ac:dyDescent="0.2">
      <c r="A2" t="s">
        <v>85</v>
      </c>
      <c r="B2" t="b">
        <v>1</v>
      </c>
      <c r="D2" t="b">
        <v>0</v>
      </c>
      <c r="E2">
        <v>101</v>
      </c>
      <c r="F2" t="s">
        <v>75</v>
      </c>
      <c r="H2">
        <v>1</v>
      </c>
      <c r="I2" t="s">
        <v>76</v>
      </c>
      <c r="J2" s="2" t="s">
        <v>77</v>
      </c>
      <c r="K2" s="2" t="s">
        <v>74</v>
      </c>
      <c r="L2">
        <v>0</v>
      </c>
      <c r="N2" s="1" t="s">
        <v>60</v>
      </c>
      <c r="P2" t="b">
        <v>0</v>
      </c>
    </row>
    <row r="3" spans="1:16" ht="34" x14ac:dyDescent="0.2">
      <c r="A3" t="s">
        <v>50</v>
      </c>
      <c r="B3" t="b">
        <v>1</v>
      </c>
      <c r="D3" t="b">
        <v>0</v>
      </c>
      <c r="E3">
        <v>102</v>
      </c>
      <c r="F3" t="s">
        <v>51</v>
      </c>
      <c r="H3">
        <v>1</v>
      </c>
      <c r="I3" t="s">
        <v>153</v>
      </c>
      <c r="J3" s="2" t="s">
        <v>53</v>
      </c>
      <c r="K3" s="2" t="s">
        <v>54</v>
      </c>
      <c r="L3">
        <v>1</v>
      </c>
      <c r="M3">
        <v>15</v>
      </c>
      <c r="N3" s="1" t="s">
        <v>55</v>
      </c>
      <c r="P3" t="b">
        <v>0</v>
      </c>
    </row>
    <row r="4" spans="1:16" ht="34" x14ac:dyDescent="0.2">
      <c r="A4" t="s">
        <v>56</v>
      </c>
      <c r="B4" t="b">
        <v>1</v>
      </c>
      <c r="D4" t="b">
        <v>0</v>
      </c>
      <c r="E4">
        <v>103</v>
      </c>
      <c r="F4" t="s">
        <v>57</v>
      </c>
      <c r="H4">
        <v>1</v>
      </c>
      <c r="I4" t="s">
        <v>152</v>
      </c>
      <c r="J4" s="2" t="s">
        <v>59</v>
      </c>
      <c r="K4" s="2" t="s">
        <v>54</v>
      </c>
      <c r="L4">
        <v>1</v>
      </c>
      <c r="M4">
        <v>15</v>
      </c>
      <c r="N4" s="1" t="s">
        <v>60</v>
      </c>
      <c r="P4" t="b">
        <v>0</v>
      </c>
    </row>
    <row r="5" spans="1:16" ht="51" x14ac:dyDescent="0.2">
      <c r="A5" t="s">
        <v>61</v>
      </c>
      <c r="B5" t="b">
        <v>1</v>
      </c>
      <c r="D5" t="b">
        <v>0</v>
      </c>
      <c r="E5">
        <v>104</v>
      </c>
      <c r="F5" t="s">
        <v>62</v>
      </c>
      <c r="H5">
        <v>1</v>
      </c>
      <c r="I5" t="s">
        <v>333</v>
      </c>
      <c r="J5" s="2" t="s">
        <v>64</v>
      </c>
      <c r="K5" s="2" t="s">
        <v>54</v>
      </c>
      <c r="L5">
        <v>0</v>
      </c>
      <c r="N5" s="1" t="s">
        <v>157</v>
      </c>
      <c r="P5" t="b">
        <v>0</v>
      </c>
    </row>
    <row r="6" spans="1:16" ht="34" x14ac:dyDescent="0.2">
      <c r="A6" t="s">
        <v>65</v>
      </c>
      <c r="B6" t="b">
        <v>1</v>
      </c>
      <c r="D6" t="b">
        <v>0</v>
      </c>
      <c r="E6">
        <v>105</v>
      </c>
      <c r="F6" t="s">
        <v>66</v>
      </c>
      <c r="H6">
        <v>1</v>
      </c>
      <c r="I6" t="s">
        <v>67</v>
      </c>
      <c r="J6" s="2" t="s">
        <v>68</v>
      </c>
      <c r="K6" s="2" t="s">
        <v>69</v>
      </c>
      <c r="L6">
        <v>1</v>
      </c>
      <c r="M6">
        <v>5</v>
      </c>
      <c r="N6" s="1" t="s">
        <v>60</v>
      </c>
      <c r="P6" t="b">
        <v>0</v>
      </c>
    </row>
    <row r="7" spans="1:16" ht="34" x14ac:dyDescent="0.2">
      <c r="A7" t="s">
        <v>70</v>
      </c>
      <c r="B7" t="b">
        <v>1</v>
      </c>
      <c r="D7" t="b">
        <v>0</v>
      </c>
      <c r="E7">
        <v>106</v>
      </c>
      <c r="F7" t="s">
        <v>71</v>
      </c>
      <c r="H7">
        <v>1</v>
      </c>
      <c r="I7" t="s">
        <v>72</v>
      </c>
      <c r="J7" s="2" t="s">
        <v>73</v>
      </c>
      <c r="K7" s="2" t="s">
        <v>74</v>
      </c>
      <c r="L7">
        <v>1</v>
      </c>
      <c r="M7">
        <v>20</v>
      </c>
      <c r="N7" s="1" t="s">
        <v>60</v>
      </c>
      <c r="P7" t="b">
        <v>0</v>
      </c>
    </row>
    <row r="8" spans="1:16" ht="34" x14ac:dyDescent="0.2">
      <c r="A8" t="s">
        <v>86</v>
      </c>
      <c r="B8" t="b">
        <v>1</v>
      </c>
      <c r="D8" t="b">
        <v>0</v>
      </c>
      <c r="E8">
        <v>107</v>
      </c>
      <c r="F8" t="s">
        <v>81</v>
      </c>
      <c r="H8">
        <v>1</v>
      </c>
      <c r="I8" t="s">
        <v>82</v>
      </c>
      <c r="J8" s="2" t="s">
        <v>83</v>
      </c>
      <c r="K8" s="2" t="s">
        <v>84</v>
      </c>
      <c r="L8">
        <v>0</v>
      </c>
      <c r="N8" s="1" t="s">
        <v>60</v>
      </c>
      <c r="P8" t="b">
        <v>1</v>
      </c>
    </row>
    <row r="9" spans="1:16" ht="34" x14ac:dyDescent="0.2">
      <c r="A9" t="s">
        <v>87</v>
      </c>
      <c r="B9" t="b">
        <v>1</v>
      </c>
      <c r="D9" t="b">
        <v>0</v>
      </c>
      <c r="E9">
        <v>100</v>
      </c>
      <c r="F9" t="s">
        <v>79</v>
      </c>
      <c r="H9">
        <v>1</v>
      </c>
      <c r="I9" t="s">
        <v>76</v>
      </c>
      <c r="J9" s="2" t="s">
        <v>80</v>
      </c>
      <c r="K9" s="2" t="s">
        <v>74</v>
      </c>
      <c r="L9">
        <v>0</v>
      </c>
      <c r="N9" s="1" t="s">
        <v>60</v>
      </c>
      <c r="P9" t="b">
        <v>0</v>
      </c>
    </row>
    <row r="10" spans="1:16" ht="37" customHeight="1" x14ac:dyDescent="0.2">
      <c r="A10" t="s">
        <v>93</v>
      </c>
      <c r="B10" t="b">
        <v>1</v>
      </c>
      <c r="C10" t="s">
        <v>78</v>
      </c>
      <c r="D10" t="b">
        <v>0</v>
      </c>
      <c r="E10">
        <v>1</v>
      </c>
      <c r="F10" t="s">
        <v>94</v>
      </c>
      <c r="H10">
        <v>1</v>
      </c>
      <c r="I10" t="s">
        <v>95</v>
      </c>
      <c r="J10" s="2" t="s">
        <v>96</v>
      </c>
      <c r="K10" s="2" t="s">
        <v>96</v>
      </c>
      <c r="L10">
        <v>0</v>
      </c>
      <c r="N10" s="1" t="s">
        <v>322</v>
      </c>
      <c r="P10" t="b">
        <v>0</v>
      </c>
    </row>
    <row r="11" spans="1:16" ht="39" customHeight="1" x14ac:dyDescent="0.2">
      <c r="A11" t="s">
        <v>97</v>
      </c>
      <c r="B11" t="b">
        <v>1</v>
      </c>
      <c r="C11" t="s">
        <v>78</v>
      </c>
      <c r="D11" t="b">
        <v>0</v>
      </c>
      <c r="E11">
        <v>1</v>
      </c>
      <c r="F11" t="s">
        <v>98</v>
      </c>
      <c r="H11">
        <v>1</v>
      </c>
      <c r="I11" t="s">
        <v>99</v>
      </c>
      <c r="J11" s="2" t="s">
        <v>96</v>
      </c>
      <c r="K11" s="2" t="s">
        <v>96</v>
      </c>
      <c r="L11">
        <v>0</v>
      </c>
      <c r="N11" s="1" t="s">
        <v>324</v>
      </c>
      <c r="P11" t="b">
        <v>0</v>
      </c>
    </row>
    <row r="12" spans="1:16" ht="35" customHeight="1" x14ac:dyDescent="0.2">
      <c r="A12" t="s">
        <v>126</v>
      </c>
      <c r="B12" t="b">
        <v>1</v>
      </c>
      <c r="C12" t="s">
        <v>78</v>
      </c>
      <c r="D12" t="b">
        <v>0</v>
      </c>
      <c r="E12">
        <v>1</v>
      </c>
      <c r="F12" t="s">
        <v>137</v>
      </c>
      <c r="H12">
        <v>1</v>
      </c>
      <c r="I12" t="s">
        <v>133</v>
      </c>
      <c r="J12" s="2" t="s">
        <v>96</v>
      </c>
      <c r="K12" s="2" t="s">
        <v>96</v>
      </c>
      <c r="L12">
        <v>0</v>
      </c>
      <c r="N12" s="9" t="s">
        <v>325</v>
      </c>
      <c r="P12" t="b">
        <v>0</v>
      </c>
    </row>
    <row r="13" spans="1:16" ht="41" customHeight="1" x14ac:dyDescent="0.2">
      <c r="A13" t="s">
        <v>127</v>
      </c>
      <c r="B13" t="b">
        <v>1</v>
      </c>
      <c r="C13" t="s">
        <v>78</v>
      </c>
      <c r="D13" t="b">
        <v>0</v>
      </c>
      <c r="E13">
        <v>1</v>
      </c>
      <c r="F13" t="s">
        <v>138</v>
      </c>
      <c r="H13">
        <v>1</v>
      </c>
      <c r="I13" t="s">
        <v>134</v>
      </c>
      <c r="J13" s="2" t="s">
        <v>96</v>
      </c>
      <c r="K13" s="2" t="s">
        <v>96</v>
      </c>
      <c r="L13">
        <v>0</v>
      </c>
      <c r="N13" s="9" t="s">
        <v>326</v>
      </c>
      <c r="P13" t="b">
        <v>0</v>
      </c>
    </row>
    <row r="14" spans="1:16" ht="33" customHeight="1" x14ac:dyDescent="0.2">
      <c r="A14" t="s">
        <v>128</v>
      </c>
      <c r="B14" t="b">
        <v>1</v>
      </c>
      <c r="C14" t="s">
        <v>78</v>
      </c>
      <c r="D14" t="b">
        <v>0</v>
      </c>
      <c r="E14">
        <v>1</v>
      </c>
      <c r="F14" t="s">
        <v>139</v>
      </c>
      <c r="H14">
        <v>1</v>
      </c>
      <c r="I14" t="s">
        <v>58</v>
      </c>
      <c r="J14" s="2" t="s">
        <v>96</v>
      </c>
      <c r="K14" s="2" t="s">
        <v>96</v>
      </c>
      <c r="L14">
        <v>0</v>
      </c>
      <c r="N14" s="9" t="s">
        <v>327</v>
      </c>
      <c r="P14" t="b">
        <v>0</v>
      </c>
    </row>
    <row r="15" spans="1:16" ht="36" customHeight="1" x14ac:dyDescent="0.2">
      <c r="A15" t="s">
        <v>129</v>
      </c>
      <c r="B15" t="b">
        <v>1</v>
      </c>
      <c r="C15" t="s">
        <v>78</v>
      </c>
      <c r="D15" t="b">
        <v>0</v>
      </c>
      <c r="E15">
        <v>1</v>
      </c>
      <c r="F15" t="s">
        <v>140</v>
      </c>
      <c r="H15">
        <v>1</v>
      </c>
      <c r="I15" t="s">
        <v>135</v>
      </c>
      <c r="J15" s="2" t="s">
        <v>96</v>
      </c>
      <c r="K15" s="2" t="s">
        <v>96</v>
      </c>
      <c r="L15">
        <v>0</v>
      </c>
      <c r="N15" s="9" t="s">
        <v>328</v>
      </c>
      <c r="P15" t="b">
        <v>0</v>
      </c>
    </row>
    <row r="16" spans="1:16" ht="36" customHeight="1" x14ac:dyDescent="0.2">
      <c r="A16" t="s">
        <v>130</v>
      </c>
      <c r="B16" t="b">
        <v>1</v>
      </c>
      <c r="C16" t="s">
        <v>78</v>
      </c>
      <c r="D16" t="b">
        <v>0</v>
      </c>
      <c r="E16">
        <v>1</v>
      </c>
      <c r="F16" t="s">
        <v>141</v>
      </c>
      <c r="H16">
        <v>1</v>
      </c>
      <c r="I16" t="s">
        <v>52</v>
      </c>
      <c r="J16" s="2" t="s">
        <v>96</v>
      </c>
      <c r="K16" s="2" t="s">
        <v>96</v>
      </c>
      <c r="L16">
        <v>0</v>
      </c>
      <c r="N16" s="9" t="s">
        <v>329</v>
      </c>
      <c r="P16" t="b">
        <v>0</v>
      </c>
    </row>
    <row r="17" spans="1:16" ht="36" customHeight="1" x14ac:dyDescent="0.2">
      <c r="A17" t="s">
        <v>131</v>
      </c>
      <c r="B17" t="b">
        <v>1</v>
      </c>
      <c r="C17" t="s">
        <v>78</v>
      </c>
      <c r="D17" t="b">
        <v>0</v>
      </c>
      <c r="E17">
        <v>1</v>
      </c>
      <c r="F17" t="s">
        <v>142</v>
      </c>
      <c r="H17">
        <v>1</v>
      </c>
      <c r="I17" t="s">
        <v>63</v>
      </c>
      <c r="J17" s="2" t="s">
        <v>96</v>
      </c>
      <c r="K17" s="2" t="s">
        <v>96</v>
      </c>
      <c r="L17">
        <v>0</v>
      </c>
      <c r="N17" s="9" t="s">
        <v>330</v>
      </c>
      <c r="P17" t="b">
        <v>0</v>
      </c>
    </row>
    <row r="18" spans="1:16" ht="204" x14ac:dyDescent="0.2">
      <c r="A18" t="s">
        <v>132</v>
      </c>
      <c r="B18" t="b">
        <v>1</v>
      </c>
      <c r="C18" t="s">
        <v>78</v>
      </c>
      <c r="D18" t="b">
        <v>0</v>
      </c>
      <c r="E18">
        <v>1</v>
      </c>
      <c r="F18" t="s">
        <v>143</v>
      </c>
      <c r="H18">
        <v>1</v>
      </c>
      <c r="I18" t="s">
        <v>136</v>
      </c>
      <c r="J18" s="2" t="s">
        <v>96</v>
      </c>
      <c r="K18" s="2" t="s">
        <v>96</v>
      </c>
      <c r="L18">
        <v>0</v>
      </c>
      <c r="N18" s="1" t="s">
        <v>144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215</v>
      </c>
    </row>
    <row r="2" spans="1:6" x14ac:dyDescent="0.2">
      <c r="A2" t="s">
        <v>177</v>
      </c>
      <c r="B2" t="s">
        <v>187</v>
      </c>
      <c r="C2" t="s">
        <v>228</v>
      </c>
      <c r="D2" t="s">
        <v>168</v>
      </c>
      <c r="E2" t="s">
        <v>206</v>
      </c>
      <c r="F2">
        <v>1</v>
      </c>
    </row>
    <row r="3" spans="1:6" x14ac:dyDescent="0.2">
      <c r="A3" t="s">
        <v>217</v>
      </c>
      <c r="B3" t="s">
        <v>188</v>
      </c>
      <c r="C3" t="s">
        <v>228</v>
      </c>
      <c r="D3" t="s">
        <v>169</v>
      </c>
      <c r="E3" t="s">
        <v>218</v>
      </c>
      <c r="F3">
        <v>1</v>
      </c>
    </row>
    <row r="4" spans="1:6" x14ac:dyDescent="0.2">
      <c r="A4" t="s">
        <v>178</v>
      </c>
      <c r="B4" t="s">
        <v>189</v>
      </c>
      <c r="C4" t="s">
        <v>228</v>
      </c>
      <c r="D4" t="s">
        <v>170</v>
      </c>
      <c r="E4" t="s">
        <v>207</v>
      </c>
      <c r="F4">
        <v>1</v>
      </c>
    </row>
    <row r="5" spans="1:6" x14ac:dyDescent="0.2">
      <c r="A5" t="s">
        <v>179</v>
      </c>
      <c r="B5" t="s">
        <v>190</v>
      </c>
      <c r="C5" t="s">
        <v>228</v>
      </c>
      <c r="D5" t="s">
        <v>171</v>
      </c>
      <c r="E5" t="s">
        <v>208</v>
      </c>
      <c r="F5">
        <v>1</v>
      </c>
    </row>
    <row r="6" spans="1:6" x14ac:dyDescent="0.2">
      <c r="A6" t="s">
        <v>180</v>
      </c>
      <c r="B6" t="s">
        <v>191</v>
      </c>
      <c r="C6" t="s">
        <v>228</v>
      </c>
      <c r="D6" t="s">
        <v>172</v>
      </c>
      <c r="E6" t="s">
        <v>209</v>
      </c>
      <c r="F6">
        <v>1</v>
      </c>
    </row>
    <row r="7" spans="1:6" x14ac:dyDescent="0.2">
      <c r="A7" t="s">
        <v>181</v>
      </c>
      <c r="B7" t="s">
        <v>193</v>
      </c>
      <c r="C7" t="s">
        <v>228</v>
      </c>
      <c r="D7" t="s">
        <v>173</v>
      </c>
      <c r="E7" t="s">
        <v>210</v>
      </c>
      <c r="F7">
        <v>1</v>
      </c>
    </row>
    <row r="8" spans="1:6" x14ac:dyDescent="0.2">
      <c r="A8" t="s">
        <v>182</v>
      </c>
      <c r="B8" t="s">
        <v>194</v>
      </c>
      <c r="C8" t="s">
        <v>228</v>
      </c>
      <c r="D8" t="s">
        <v>174</v>
      </c>
      <c r="E8" t="s">
        <v>211</v>
      </c>
      <c r="F8">
        <v>1</v>
      </c>
    </row>
    <row r="9" spans="1:6" x14ac:dyDescent="0.2">
      <c r="A9" t="s">
        <v>183</v>
      </c>
      <c r="B9" t="s">
        <v>192</v>
      </c>
      <c r="C9" t="s">
        <v>228</v>
      </c>
      <c r="D9" t="s">
        <v>175</v>
      </c>
      <c r="E9" t="s">
        <v>212</v>
      </c>
      <c r="F9">
        <v>1</v>
      </c>
    </row>
    <row r="10" spans="1:6" x14ac:dyDescent="0.2">
      <c r="A10" t="s">
        <v>184</v>
      </c>
      <c r="B10" t="s">
        <v>195</v>
      </c>
      <c r="C10" t="s">
        <v>228</v>
      </c>
      <c r="D10" t="s">
        <v>176</v>
      </c>
      <c r="E10" t="s">
        <v>213</v>
      </c>
      <c r="F10">
        <v>1</v>
      </c>
    </row>
    <row r="11" spans="1:6" x14ac:dyDescent="0.2">
      <c r="A11" t="s">
        <v>185</v>
      </c>
      <c r="B11" t="s">
        <v>196</v>
      </c>
      <c r="C11" t="s">
        <v>228</v>
      </c>
      <c r="D11" t="s">
        <v>186</v>
      </c>
      <c r="E11" t="s">
        <v>214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1"/>
  <sheetViews>
    <sheetView zoomScale="120" zoomScaleNormal="120" workbookViewId="0">
      <selection activeCell="D28" sqref="D28"/>
    </sheetView>
  </sheetViews>
  <sheetFormatPr baseColWidth="10" defaultRowHeight="16" x14ac:dyDescent="0.2"/>
  <cols>
    <col min="2" max="2" width="11.6640625" bestFit="1" customWidth="1"/>
    <col min="3" max="3" width="4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158</v>
      </c>
      <c r="B1" t="s">
        <v>163</v>
      </c>
      <c r="C1" t="s">
        <v>160</v>
      </c>
      <c r="D1" t="s">
        <v>164</v>
      </c>
      <c r="E1" t="s">
        <v>40</v>
      </c>
      <c r="F1" t="s">
        <v>43</v>
      </c>
      <c r="G1" t="s">
        <v>165</v>
      </c>
      <c r="H1" t="s">
        <v>166</v>
      </c>
      <c r="I1" s="1" t="s">
        <v>220</v>
      </c>
      <c r="J1" s="1" t="s">
        <v>221</v>
      </c>
      <c r="K1" t="s">
        <v>219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t="s">
        <v>167</v>
      </c>
    </row>
    <row r="2" spans="1:18" ht="20" customHeight="1" x14ac:dyDescent="0.2">
      <c r="A2" t="s">
        <v>249</v>
      </c>
      <c r="B2" t="s">
        <v>250</v>
      </c>
      <c r="F2">
        <v>1</v>
      </c>
      <c r="G2">
        <v>0</v>
      </c>
      <c r="I2" s="1">
        <v>0</v>
      </c>
      <c r="J2" s="1">
        <v>0</v>
      </c>
      <c r="K2" s="1" t="s">
        <v>261</v>
      </c>
      <c r="L2" s="8" t="s">
        <v>262</v>
      </c>
      <c r="M2" s="8" t="s">
        <v>263</v>
      </c>
      <c r="N2" s="8" t="s">
        <v>262</v>
      </c>
      <c r="O2" s="8" t="s">
        <v>273</v>
      </c>
      <c r="P2" s="8" t="s">
        <v>273</v>
      </c>
      <c r="Q2" s="8" t="s">
        <v>273</v>
      </c>
    </row>
    <row r="3" spans="1:18" ht="17" customHeight="1" x14ac:dyDescent="0.2">
      <c r="A3" t="s">
        <v>264</v>
      </c>
      <c r="B3" t="s">
        <v>250</v>
      </c>
      <c r="F3">
        <v>1</v>
      </c>
      <c r="G3">
        <v>0</v>
      </c>
      <c r="I3" s="1">
        <v>0</v>
      </c>
      <c r="J3" s="1">
        <v>0</v>
      </c>
      <c r="K3" s="1" t="s">
        <v>261</v>
      </c>
      <c r="L3" s="8" t="s">
        <v>262</v>
      </c>
      <c r="M3" s="8" t="s">
        <v>263</v>
      </c>
      <c r="N3" s="8" t="s">
        <v>262</v>
      </c>
      <c r="O3" s="8" t="s">
        <v>273</v>
      </c>
      <c r="P3" s="8" t="s">
        <v>273</v>
      </c>
      <c r="Q3" s="8" t="s">
        <v>273</v>
      </c>
    </row>
    <row r="4" spans="1:18" ht="17" customHeight="1" x14ac:dyDescent="0.2">
      <c r="A4" t="s">
        <v>265</v>
      </c>
      <c r="B4" t="s">
        <v>250</v>
      </c>
      <c r="F4">
        <v>1</v>
      </c>
      <c r="G4">
        <v>0</v>
      </c>
      <c r="I4" s="1">
        <v>0</v>
      </c>
      <c r="J4" s="1">
        <v>0</v>
      </c>
      <c r="K4" s="1" t="s">
        <v>261</v>
      </c>
      <c r="L4" s="8" t="s">
        <v>262</v>
      </c>
      <c r="M4" s="8" t="s">
        <v>263</v>
      </c>
      <c r="N4" s="8" t="s">
        <v>262</v>
      </c>
      <c r="O4" s="8" t="s">
        <v>273</v>
      </c>
      <c r="P4" s="8" t="s">
        <v>273</v>
      </c>
      <c r="Q4" s="8" t="s">
        <v>273</v>
      </c>
    </row>
    <row r="5" spans="1:18" ht="17" customHeight="1" x14ac:dyDescent="0.2">
      <c r="A5" t="s">
        <v>266</v>
      </c>
      <c r="B5" t="s">
        <v>250</v>
      </c>
      <c r="F5">
        <v>1</v>
      </c>
      <c r="G5">
        <v>0</v>
      </c>
      <c r="I5" s="1">
        <v>0</v>
      </c>
      <c r="J5" s="1">
        <v>0</v>
      </c>
      <c r="K5" s="1" t="s">
        <v>261</v>
      </c>
      <c r="L5" s="8" t="s">
        <v>262</v>
      </c>
      <c r="M5" s="8" t="s">
        <v>263</v>
      </c>
      <c r="N5" s="8" t="s">
        <v>262</v>
      </c>
      <c r="O5" s="8" t="s">
        <v>273</v>
      </c>
      <c r="P5" s="8" t="s">
        <v>273</v>
      </c>
      <c r="Q5" s="8" t="s">
        <v>273</v>
      </c>
    </row>
    <row r="6" spans="1:18" ht="17" customHeight="1" x14ac:dyDescent="0.2">
      <c r="A6" t="s">
        <v>267</v>
      </c>
      <c r="B6" t="s">
        <v>250</v>
      </c>
      <c r="F6">
        <v>1</v>
      </c>
      <c r="G6">
        <v>0</v>
      </c>
      <c r="I6" s="1">
        <v>0</v>
      </c>
      <c r="J6" s="1">
        <v>0</v>
      </c>
      <c r="K6" s="1" t="s">
        <v>261</v>
      </c>
      <c r="L6" s="8" t="s">
        <v>262</v>
      </c>
      <c r="M6" s="8" t="s">
        <v>263</v>
      </c>
      <c r="N6" s="8" t="s">
        <v>262</v>
      </c>
      <c r="O6" s="8" t="s">
        <v>273</v>
      </c>
      <c r="P6" s="8" t="s">
        <v>273</v>
      </c>
      <c r="Q6" s="8" t="s">
        <v>273</v>
      </c>
    </row>
    <row r="7" spans="1:18" ht="17" customHeight="1" x14ac:dyDescent="0.2">
      <c r="A7" t="s">
        <v>268</v>
      </c>
      <c r="B7" t="s">
        <v>250</v>
      </c>
      <c r="F7">
        <v>1</v>
      </c>
      <c r="G7">
        <v>0</v>
      </c>
      <c r="I7" s="1">
        <v>0</v>
      </c>
      <c r="J7" s="1">
        <v>0</v>
      </c>
      <c r="K7" s="1" t="s">
        <v>261</v>
      </c>
      <c r="L7" s="8" t="s">
        <v>262</v>
      </c>
      <c r="M7" s="8" t="s">
        <v>263</v>
      </c>
      <c r="N7" s="8" t="s">
        <v>262</v>
      </c>
      <c r="O7" s="8" t="s">
        <v>273</v>
      </c>
      <c r="P7" s="8" t="s">
        <v>273</v>
      </c>
      <c r="Q7" s="8" t="s">
        <v>273</v>
      </c>
    </row>
    <row r="8" spans="1:18" ht="17" customHeight="1" x14ac:dyDescent="0.2">
      <c r="A8" t="s">
        <v>269</v>
      </c>
      <c r="B8" t="s">
        <v>250</v>
      </c>
      <c r="F8">
        <v>1</v>
      </c>
      <c r="G8">
        <v>0</v>
      </c>
      <c r="I8" s="1">
        <v>0</v>
      </c>
      <c r="J8" s="1">
        <v>0</v>
      </c>
      <c r="K8" s="1" t="s">
        <v>261</v>
      </c>
      <c r="L8" s="8" t="s">
        <v>262</v>
      </c>
      <c r="M8" s="8" t="s">
        <v>263</v>
      </c>
      <c r="N8" s="8" t="s">
        <v>262</v>
      </c>
      <c r="O8" s="8" t="s">
        <v>273</v>
      </c>
      <c r="P8" s="8" t="s">
        <v>273</v>
      </c>
      <c r="Q8" s="8" t="s">
        <v>273</v>
      </c>
    </row>
    <row r="9" spans="1:18" ht="17" customHeight="1" x14ac:dyDescent="0.2">
      <c r="A9" t="s">
        <v>270</v>
      </c>
      <c r="B9" t="s">
        <v>250</v>
      </c>
      <c r="F9">
        <v>1</v>
      </c>
      <c r="G9">
        <v>0</v>
      </c>
      <c r="I9" s="1">
        <v>0</v>
      </c>
      <c r="J9" s="1">
        <v>0</v>
      </c>
      <c r="K9" s="1" t="s">
        <v>261</v>
      </c>
      <c r="L9" s="8" t="s">
        <v>262</v>
      </c>
      <c r="M9" s="8" t="s">
        <v>263</v>
      </c>
      <c r="N9" s="8" t="s">
        <v>262</v>
      </c>
      <c r="O9" s="8" t="s">
        <v>273</v>
      </c>
      <c r="P9" s="8" t="s">
        <v>273</v>
      </c>
      <c r="Q9" s="8" t="s">
        <v>273</v>
      </c>
    </row>
    <row r="10" spans="1:18" ht="17" customHeight="1" x14ac:dyDescent="0.2">
      <c r="A10" t="s">
        <v>271</v>
      </c>
      <c r="B10" t="s">
        <v>250</v>
      </c>
      <c r="F10">
        <v>1</v>
      </c>
      <c r="G10">
        <v>0</v>
      </c>
      <c r="I10" s="1">
        <v>0</v>
      </c>
      <c r="J10" s="1">
        <v>0</v>
      </c>
      <c r="K10" s="1" t="s">
        <v>261</v>
      </c>
      <c r="L10" s="8" t="s">
        <v>262</v>
      </c>
      <c r="M10" s="8" t="s">
        <v>263</v>
      </c>
      <c r="N10" s="8" t="s">
        <v>262</v>
      </c>
      <c r="O10" s="8" t="s">
        <v>273</v>
      </c>
      <c r="P10" s="8" t="s">
        <v>273</v>
      </c>
      <c r="Q10" s="8" t="s">
        <v>273</v>
      </c>
    </row>
    <row r="11" spans="1:18" ht="17" customHeight="1" x14ac:dyDescent="0.2">
      <c r="A11" t="s">
        <v>272</v>
      </c>
      <c r="B11" t="s">
        <v>250</v>
      </c>
      <c r="F11">
        <v>1</v>
      </c>
      <c r="G11">
        <v>0</v>
      </c>
      <c r="I11" s="1">
        <v>0</v>
      </c>
      <c r="J11" s="1">
        <v>0</v>
      </c>
      <c r="K11" s="1" t="s">
        <v>261</v>
      </c>
      <c r="L11" s="8" t="s">
        <v>262</v>
      </c>
      <c r="M11" s="8" t="s">
        <v>263</v>
      </c>
      <c r="N11" s="8" t="s">
        <v>262</v>
      </c>
      <c r="O11" s="8" t="s">
        <v>273</v>
      </c>
      <c r="P11" s="8" t="s">
        <v>273</v>
      </c>
      <c r="Q11" s="8" t="s">
        <v>273</v>
      </c>
    </row>
    <row r="12" spans="1:18" x14ac:dyDescent="0.2">
      <c r="A12" t="s">
        <v>197</v>
      </c>
      <c r="B12" t="s">
        <v>216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229</v>
      </c>
      <c r="B13" t="s">
        <v>216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198</v>
      </c>
      <c r="B14" t="s">
        <v>216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199</v>
      </c>
      <c r="B15" t="s">
        <v>216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200</v>
      </c>
      <c r="B16" t="s">
        <v>216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201</v>
      </c>
      <c r="B17" t="s">
        <v>216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202</v>
      </c>
      <c r="B18" t="s">
        <v>216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203</v>
      </c>
      <c r="B19" t="s">
        <v>216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204</v>
      </c>
      <c r="B20" t="s">
        <v>216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205</v>
      </c>
      <c r="B21" t="s">
        <v>216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230</v>
      </c>
      <c r="B1" t="s">
        <v>43</v>
      </c>
      <c r="C1" t="s">
        <v>159</v>
      </c>
      <c r="D1" t="s">
        <v>232</v>
      </c>
      <c r="E1" t="s">
        <v>233</v>
      </c>
    </row>
    <row r="2" spans="1:5" ht="17" x14ac:dyDescent="0.2">
      <c r="A2">
        <v>1</v>
      </c>
      <c r="B2">
        <v>1</v>
      </c>
      <c r="C2" t="s">
        <v>231</v>
      </c>
      <c r="D2" s="1" t="s">
        <v>304</v>
      </c>
      <c r="E2" t="s">
        <v>251</v>
      </c>
    </row>
    <row r="3" spans="1:5" ht="17" x14ac:dyDescent="0.2">
      <c r="A3">
        <v>1</v>
      </c>
      <c r="B3">
        <v>2</v>
      </c>
      <c r="C3" t="s">
        <v>234</v>
      </c>
      <c r="D3" s="1" t="s">
        <v>303</v>
      </c>
      <c r="E3" t="s">
        <v>252</v>
      </c>
    </row>
    <row r="4" spans="1:5" ht="17" x14ac:dyDescent="0.2">
      <c r="A4">
        <v>1</v>
      </c>
      <c r="B4">
        <v>3</v>
      </c>
      <c r="C4" t="s">
        <v>235</v>
      </c>
      <c r="D4" s="1" t="s">
        <v>305</v>
      </c>
      <c r="E4" t="s">
        <v>253</v>
      </c>
    </row>
    <row r="5" spans="1:5" ht="17" x14ac:dyDescent="0.2">
      <c r="A5">
        <v>1</v>
      </c>
      <c r="B5">
        <v>4</v>
      </c>
      <c r="C5" t="s">
        <v>236</v>
      </c>
      <c r="D5" s="1" t="s">
        <v>306</v>
      </c>
      <c r="E5" t="s">
        <v>254</v>
      </c>
    </row>
    <row r="6" spans="1:5" ht="17" x14ac:dyDescent="0.2">
      <c r="A6">
        <v>1</v>
      </c>
      <c r="B6">
        <v>5</v>
      </c>
      <c r="C6" t="s">
        <v>237</v>
      </c>
      <c r="D6" s="1" t="s">
        <v>243</v>
      </c>
      <c r="E6" t="s">
        <v>255</v>
      </c>
    </row>
    <row r="7" spans="1:5" ht="17" x14ac:dyDescent="0.2">
      <c r="A7">
        <v>1</v>
      </c>
      <c r="B7">
        <v>6</v>
      </c>
      <c r="C7" t="s">
        <v>238</v>
      </c>
      <c r="D7" s="1" t="s">
        <v>244</v>
      </c>
      <c r="E7" s="6" t="s">
        <v>256</v>
      </c>
    </row>
    <row r="8" spans="1:5" ht="17" x14ac:dyDescent="0.2">
      <c r="A8">
        <v>1</v>
      </c>
      <c r="B8">
        <v>7</v>
      </c>
      <c r="C8" t="s">
        <v>239</v>
      </c>
      <c r="D8" s="1" t="s">
        <v>245</v>
      </c>
      <c r="E8" s="6" t="s">
        <v>257</v>
      </c>
    </row>
    <row r="9" spans="1:5" ht="17" x14ac:dyDescent="0.2">
      <c r="A9">
        <v>1</v>
      </c>
      <c r="B9">
        <v>8</v>
      </c>
      <c r="C9" t="s">
        <v>240</v>
      </c>
      <c r="D9" s="1" t="s">
        <v>246</v>
      </c>
      <c r="E9" t="s">
        <v>258</v>
      </c>
    </row>
    <row r="10" spans="1:5" ht="17" x14ac:dyDescent="0.2">
      <c r="A10">
        <v>1</v>
      </c>
      <c r="B10">
        <v>9</v>
      </c>
      <c r="C10" t="s">
        <v>241</v>
      </c>
      <c r="D10" s="1" t="s">
        <v>247</v>
      </c>
      <c r="E10" t="s">
        <v>259</v>
      </c>
    </row>
    <row r="11" spans="1:5" ht="17" x14ac:dyDescent="0.2">
      <c r="A11">
        <v>1</v>
      </c>
      <c r="B11">
        <v>10</v>
      </c>
      <c r="C11" t="s">
        <v>242</v>
      </c>
      <c r="D11" s="1" t="s">
        <v>248</v>
      </c>
      <c r="E11" t="s">
        <v>260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R37"/>
  <sheetViews>
    <sheetView topLeftCell="I1" workbookViewId="0">
      <selection activeCell="S16" sqref="S16"/>
    </sheetView>
  </sheetViews>
  <sheetFormatPr baseColWidth="10" defaultRowHeight="16" x14ac:dyDescent="0.2"/>
  <sheetData>
    <row r="1" spans="11:18" x14ac:dyDescent="0.2">
      <c r="L1" t="s">
        <v>147</v>
      </c>
      <c r="M1" t="s">
        <v>148</v>
      </c>
      <c r="N1" t="s">
        <v>149</v>
      </c>
      <c r="O1" t="s">
        <v>146</v>
      </c>
      <c r="Q1" t="s">
        <v>150</v>
      </c>
    </row>
    <row r="2" spans="11:18" x14ac:dyDescent="0.2">
      <c r="K2" t="s">
        <v>16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</row>
    <row r="3" spans="11:18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</row>
    <row r="4" spans="11:18" x14ac:dyDescent="0.2">
      <c r="K4" t="s">
        <v>21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</row>
    <row r="5" spans="11:18" x14ac:dyDescent="0.2">
      <c r="N5" t="s">
        <v>145</v>
      </c>
      <c r="O5">
        <f>(P2+P3+P4) / 3</f>
        <v>-0.6777777777777777</v>
      </c>
      <c r="P5" t="s">
        <v>307</v>
      </c>
      <c r="Q5">
        <f>SQRT((Q2+Q3+Q4) /3)</f>
        <v>0.10999438818457408</v>
      </c>
    </row>
    <row r="7" spans="11:18" x14ac:dyDescent="0.2">
      <c r="N7" t="s">
        <v>151</v>
      </c>
      <c r="O7">
        <f>O5/POWER(Q5,2)</f>
        <v>-56.02040816326528</v>
      </c>
    </row>
    <row r="8" spans="11:18" x14ac:dyDescent="0.2">
      <c r="Q8" t="s">
        <v>145</v>
      </c>
      <c r="R8" t="s">
        <v>307</v>
      </c>
    </row>
    <row r="9" spans="11:18" x14ac:dyDescent="0.2">
      <c r="P9" t="s">
        <v>308</v>
      </c>
      <c r="Q9">
        <v>-0.73299999999999998</v>
      </c>
    </row>
    <row r="10" spans="11:18" x14ac:dyDescent="0.2">
      <c r="P10" t="s">
        <v>309</v>
      </c>
      <c r="Q10">
        <v>-0.71099999999999997</v>
      </c>
    </row>
    <row r="11" spans="11:18" x14ac:dyDescent="0.2">
      <c r="P11" t="s">
        <v>323</v>
      </c>
      <c r="Q11">
        <v>-0.67700000000000005</v>
      </c>
    </row>
    <row r="26" spans="11:11" x14ac:dyDescent="0.2">
      <c r="K26" t="s">
        <v>310</v>
      </c>
    </row>
    <row r="27" spans="11:11" x14ac:dyDescent="0.2">
      <c r="K27" t="s">
        <v>311</v>
      </c>
    </row>
    <row r="28" spans="11:11" x14ac:dyDescent="0.2">
      <c r="K28" t="s">
        <v>312</v>
      </c>
    </row>
    <row r="29" spans="11:11" x14ac:dyDescent="0.2">
      <c r="K29" t="s">
        <v>313</v>
      </c>
    </row>
    <row r="30" spans="11:11" x14ac:dyDescent="0.2">
      <c r="K30" t="s">
        <v>314</v>
      </c>
    </row>
    <row r="31" spans="11:11" x14ac:dyDescent="0.2">
      <c r="K31" t="s">
        <v>315</v>
      </c>
    </row>
    <row r="32" spans="11:11" x14ac:dyDescent="0.2">
      <c r="K32" t="s">
        <v>316</v>
      </c>
    </row>
    <row r="33" spans="11:11" x14ac:dyDescent="0.2">
      <c r="K33" t="s">
        <v>317</v>
      </c>
    </row>
    <row r="34" spans="11:11" x14ac:dyDescent="0.2">
      <c r="K34" t="s">
        <v>318</v>
      </c>
    </row>
    <row r="35" spans="11:11" x14ac:dyDescent="0.2">
      <c r="K35" t="s">
        <v>319</v>
      </c>
    </row>
    <row r="36" spans="11:11" x14ac:dyDescent="0.2">
      <c r="K36" t="s">
        <v>320</v>
      </c>
    </row>
    <row r="37" spans="11:11" x14ac:dyDescent="0.2">
      <c r="K37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actors</vt:lpstr>
      <vt:lpstr>quest</vt:lpstr>
      <vt:lpstr>item</vt:lpstr>
      <vt:lpstr>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2022-08-03T15:54:59Z</dcterms:modified>
</cp:coreProperties>
</file>