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gen/Documents/time-at-school/data/"/>
    </mc:Choice>
  </mc:AlternateContent>
  <xr:revisionPtr revIDLastSave="0" documentId="13_ncr:1_{736B349C-EDF3-C346-BF0D-AF594DDD36D9}" xr6:coauthVersionLast="47" xr6:coauthVersionMax="47" xr10:uidLastSave="{00000000-0000-0000-0000-000000000000}"/>
  <bookViews>
    <workbookView xWindow="-38400" yWindow="500" windowWidth="38400" windowHeight="21100" activeTab="2" xr2:uid="{7737D55E-4C03-594B-901E-130816358500}"/>
  </bookViews>
  <sheets>
    <sheet name="Vis" sheetId="1" r:id="rId1"/>
    <sheet name="W24" sheetId="3" r:id="rId2"/>
    <sheet name="F24" sheetId="5" r:id="rId3"/>
    <sheet name="W2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L2" i="4"/>
  <c r="G71" i="4"/>
  <c r="G78" i="4"/>
  <c r="G65" i="4"/>
  <c r="G60" i="4"/>
  <c r="G55" i="4"/>
  <c r="G50" i="4"/>
  <c r="G45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G38" i="4"/>
  <c r="G33" i="4"/>
  <c r="G28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G23" i="4"/>
  <c r="G1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G13" i="4" s="1"/>
  <c r="F12" i="4"/>
  <c r="F11" i="4"/>
  <c r="F10" i="4"/>
  <c r="F9" i="4"/>
  <c r="F8" i="4"/>
  <c r="F7" i="4"/>
  <c r="G7" i="4" s="1"/>
  <c r="F6" i="4"/>
  <c r="F5" i="4"/>
  <c r="F4" i="4"/>
  <c r="F3" i="4"/>
  <c r="F2" i="4"/>
  <c r="B2" i="1"/>
  <c r="F80" i="5"/>
  <c r="F79" i="5"/>
  <c r="F78" i="5"/>
  <c r="F77" i="5"/>
  <c r="F76" i="5"/>
  <c r="F75" i="5"/>
  <c r="G75" i="5" s="1"/>
  <c r="F74" i="5"/>
  <c r="F73" i="5"/>
  <c r="F72" i="5"/>
  <c r="F71" i="5"/>
  <c r="F70" i="5"/>
  <c r="F69" i="5"/>
  <c r="G69" i="5" s="1"/>
  <c r="F68" i="5"/>
  <c r="F67" i="5"/>
  <c r="F66" i="5"/>
  <c r="F65" i="5"/>
  <c r="F64" i="5"/>
  <c r="G64" i="5" s="1"/>
  <c r="F63" i="5"/>
  <c r="F62" i="5"/>
  <c r="F61" i="5"/>
  <c r="F60" i="5"/>
  <c r="F59" i="5"/>
  <c r="G59" i="5" s="1"/>
  <c r="F58" i="5"/>
  <c r="F57" i="5"/>
  <c r="F56" i="5"/>
  <c r="F55" i="5"/>
  <c r="F54" i="5"/>
  <c r="G54" i="5" s="1"/>
  <c r="F53" i="5"/>
  <c r="F52" i="5"/>
  <c r="F51" i="5"/>
  <c r="F50" i="5"/>
  <c r="F49" i="5"/>
  <c r="F48" i="5"/>
  <c r="G48" i="5" s="1"/>
  <c r="F47" i="5"/>
  <c r="F46" i="5"/>
  <c r="F45" i="5"/>
  <c r="F44" i="5"/>
  <c r="F43" i="5"/>
  <c r="F42" i="5"/>
  <c r="G42" i="5" s="1"/>
  <c r="F41" i="5"/>
  <c r="F40" i="5"/>
  <c r="F39" i="5"/>
  <c r="F38" i="5"/>
  <c r="F37" i="5"/>
  <c r="G37" i="5" s="1"/>
  <c r="F36" i="5"/>
  <c r="F35" i="5"/>
  <c r="F34" i="5"/>
  <c r="F33" i="5"/>
  <c r="F32" i="5"/>
  <c r="F31" i="5"/>
  <c r="G31" i="5" s="1"/>
  <c r="F30" i="5"/>
  <c r="F29" i="5"/>
  <c r="F28" i="5"/>
  <c r="F27" i="5"/>
  <c r="F26" i="5"/>
  <c r="F25" i="5"/>
  <c r="F24" i="5"/>
  <c r="F23" i="5"/>
  <c r="F22" i="5"/>
  <c r="G22" i="5" s="1"/>
  <c r="F21" i="5"/>
  <c r="F20" i="5"/>
  <c r="F19" i="5"/>
  <c r="F18" i="5"/>
  <c r="F17" i="5"/>
  <c r="F16" i="5"/>
  <c r="F15" i="5"/>
  <c r="F14" i="5"/>
  <c r="F13" i="5"/>
  <c r="F12" i="5"/>
  <c r="F11" i="5"/>
  <c r="G11" i="5" s="1"/>
  <c r="F10" i="5"/>
  <c r="F9" i="5"/>
  <c r="F8" i="5"/>
  <c r="F7" i="5"/>
  <c r="F6" i="5"/>
  <c r="G6" i="5" s="1"/>
  <c r="F5" i="5"/>
  <c r="F4" i="5"/>
  <c r="F3" i="5"/>
  <c r="F2" i="5"/>
  <c r="G2" i="5" s="1"/>
  <c r="E1" i="1" l="1"/>
  <c r="G36" i="3"/>
  <c r="G31" i="3"/>
  <c r="G58" i="3"/>
  <c r="G14" i="3"/>
  <c r="G51" i="3"/>
  <c r="G2" i="3"/>
  <c r="G21" i="3"/>
  <c r="G8" i="3"/>
  <c r="G41" i="3"/>
  <c r="G26" i="3"/>
  <c r="B1" i="1"/>
  <c r="G68" i="3"/>
  <c r="B3" i="1"/>
  <c r="G2" i="4"/>
  <c r="E2" i="1" l="1"/>
</calcChain>
</file>

<file path=xl/sharedStrings.xml><?xml version="1.0" encoding="utf-8"?>
<sst xmlns="http://schemas.openxmlformats.org/spreadsheetml/2006/main" count="493" uniqueCount="35">
  <si>
    <t>date</t>
  </si>
  <si>
    <t>day</t>
  </si>
  <si>
    <t>time - in</t>
  </si>
  <si>
    <t>time - out</t>
  </si>
  <si>
    <t>time at school</t>
  </si>
  <si>
    <t>Monday</t>
  </si>
  <si>
    <t>Tuesday</t>
  </si>
  <si>
    <t>Thursday</t>
  </si>
  <si>
    <t>Friday</t>
  </si>
  <si>
    <t>Wednesday</t>
  </si>
  <si>
    <t>Total Per week</t>
  </si>
  <si>
    <t>Saturday</t>
  </si>
  <si>
    <t>Wednesday </t>
  </si>
  <si>
    <t>Thursday </t>
  </si>
  <si>
    <t>Tuesday </t>
  </si>
  <si>
    <t>Friday </t>
  </si>
  <si>
    <t>Sunday</t>
  </si>
  <si>
    <t>week</t>
  </si>
  <si>
    <t>exam that day</t>
  </si>
  <si>
    <t>semester</t>
  </si>
  <si>
    <t>W24</t>
  </si>
  <si>
    <t>F24</t>
  </si>
  <si>
    <t>W24 Total</t>
  </si>
  <si>
    <t>F24 Total</t>
  </si>
  <si>
    <t>W25 Total</t>
  </si>
  <si>
    <t>W25</t>
  </si>
  <si>
    <t>Longest Day:</t>
  </si>
  <si>
    <t>Longest Week:</t>
  </si>
  <si>
    <t>Monday </t>
  </si>
  <si>
    <t>Saturday </t>
  </si>
  <si>
    <t>avg day</t>
  </si>
  <si>
    <t>Sunday </t>
  </si>
  <si>
    <t>Thurs</t>
  </si>
  <si>
    <t>Fri</t>
  </si>
  <si>
    <t>Wednesday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</si>
</sst>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:ss;@"/>
    <numFmt numFmtId="165" formatCode="[$-F400]h:mm:ss\ AM/PM"/>
    <numFmt numFmtId="166" formatCode="[h]:mm"/>
    <numFmt numFmtId="167" formatCode="yyyy/mm/dd;@"/>
  </numFmts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 Neue"/>
      <family val="2"/>
    </font>
    <font>
      <sz val="8"/>
      <name val="Calibri"/>
      <family val="2"/>
      <scheme val="minor"/>
    </font>
    <font>
      <sz val="14"/>
      <color theme="1"/>
      <name val=".AppleSystemUIFont"/>
    </font>
    <font>
      <sz val="14"/>
      <color rgb="FF000000"/>
      <name val="Calibri"/>
      <family val="2"/>
      <scheme val="minor"/>
    </font>
    <font>
      <sz val="13"/>
      <color theme="1"/>
      <name val=".AppleSystemUIFont"/>
    </font>
    <font>
      <sz val="13"/>
      <color theme="1"/>
      <name val="Helvetica Neue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/>
    <xf numFmtId="20" fontId="6" fillId="0" borderId="0" xfId="0" applyNumberFormat="1" applyFont="1"/>
    <xf numFmtId="46" fontId="0" fillId="0" borderId="0" xfId="0" applyNumberFormat="1"/>
    <xf numFmtId="20" fontId="0" fillId="0" borderId="0" xfId="0" applyNumberFormat="1"/>
    <xf numFmtId="16" fontId="7" fillId="0" borderId="0" xfId="0" applyNumberFormat="1" applyFont="1"/>
    <xf numFmtId="0" fontId="7" fillId="0" borderId="0" xfId="0" applyFont="1"/>
    <xf numFmtId="20" fontId="7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7" fontId="6" fillId="0" borderId="0" xfId="0" applyNumberFormat="1" applyFont="1"/>
    <xf numFmtId="1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2739-1A71-D64D-BCF0-2559757C648A}">
  <dimension ref="A1:N152"/>
  <sheetViews>
    <sheetView workbookViewId="0">
      <selection activeCell="B3" sqref="B3"/>
    </sheetView>
  </sheetViews>
  <sheetFormatPr baseColWidth="10" defaultRowHeight="19"/>
  <cols>
    <col min="1" max="1" width="15.1640625" style="9" bestFit="1" customWidth="1"/>
    <col min="2" max="2" width="14.83203125" style="1" bestFit="1" customWidth="1"/>
    <col min="3" max="3" width="11.33203125" style="2" bestFit="1" customWidth="1"/>
    <col min="4" max="4" width="14.5" style="3" customWidth="1"/>
    <col min="5" max="5" width="13.6640625" style="4" customWidth="1"/>
    <col min="6" max="6" width="14.33203125" style="3" bestFit="1" customWidth="1"/>
    <col min="7" max="7" width="15.1640625" style="5" bestFit="1" customWidth="1"/>
    <col min="8" max="8" width="14.6640625" style="4" bestFit="1" customWidth="1"/>
    <col min="9" max="9" width="9.83203125" style="4" bestFit="1" customWidth="1"/>
    <col min="10" max="10" width="10.83203125" style="4"/>
    <col min="11" max="11" width="9.5" style="4" bestFit="1" customWidth="1"/>
    <col min="12" max="12" width="14" style="4" customWidth="1"/>
    <col min="13" max="13" width="9.5" style="4" bestFit="1" customWidth="1"/>
    <col min="15" max="16384" width="10.83203125" style="4"/>
  </cols>
  <sheetData>
    <row r="1" spans="1:13">
      <c r="A1" s="4" t="s">
        <v>22</v>
      </c>
      <c r="B1" s="5">
        <f>SUM('W24'!F:F)</f>
        <v>22.377083333333321</v>
      </c>
      <c r="D1" s="3" t="s">
        <v>26</v>
      </c>
      <c r="E1" s="5">
        <f>MAX('W24'!F:F,'F24'!F:F,'W25'!F:F)</f>
        <v>0.56944444444444442</v>
      </c>
      <c r="K1" s="5"/>
      <c r="M1" s="3"/>
    </row>
    <row r="2" spans="1:13">
      <c r="A2" s="9" t="s">
        <v>23</v>
      </c>
      <c r="B2" s="5">
        <f>SUM('F24'!F:F)</f>
        <v>22.044444444444434</v>
      </c>
      <c r="D2" s="3" t="s">
        <v>27</v>
      </c>
      <c r="E2" s="5">
        <f>MAX('W24'!G:G,'F24'!G:G,'W25'!G:G)</f>
        <v>2.9409722222222219</v>
      </c>
      <c r="K2" s="5"/>
      <c r="M2" s="5"/>
    </row>
    <row r="3" spans="1:13">
      <c r="A3" s="9" t="s">
        <v>24</v>
      </c>
      <c r="B3" s="5">
        <f>SUM('W25'!F:F)</f>
        <v>28.731250000000006</v>
      </c>
      <c r="K3" s="3"/>
    </row>
    <row r="74" spans="1:4">
      <c r="A74" s="11"/>
      <c r="B74" s="12"/>
      <c r="C74" s="13"/>
      <c r="D74" s="13"/>
    </row>
    <row r="75" spans="1:4">
      <c r="A75" s="11"/>
      <c r="B75" s="12"/>
      <c r="C75" s="13"/>
      <c r="D75" s="13"/>
    </row>
    <row r="76" spans="1:4">
      <c r="A76" s="11"/>
      <c r="B76" s="12"/>
      <c r="C76" s="13"/>
      <c r="D76" s="13"/>
    </row>
    <row r="77" spans="1:4">
      <c r="A77" s="11"/>
      <c r="B77" s="12"/>
      <c r="C77" s="13"/>
      <c r="D77" s="13"/>
    </row>
    <row r="78" spans="1:4">
      <c r="A78" s="11"/>
      <c r="B78" s="12"/>
      <c r="C78" s="13"/>
      <c r="D78" s="13"/>
    </row>
    <row r="79" spans="1:4">
      <c r="A79" s="11"/>
      <c r="B79" s="12"/>
      <c r="C79" s="13"/>
      <c r="D79" s="13"/>
    </row>
    <row r="80" spans="1:4">
      <c r="A80" s="11"/>
      <c r="B80" s="12"/>
      <c r="C80" s="13"/>
      <c r="D80" s="13"/>
    </row>
    <row r="81" spans="1:4">
      <c r="A81" s="11"/>
      <c r="B81" s="12"/>
      <c r="C81" s="13"/>
      <c r="D81" s="13"/>
    </row>
    <row r="82" spans="1:4">
      <c r="A82" s="11"/>
      <c r="B82" s="12"/>
      <c r="C82" s="13"/>
      <c r="D82" s="13"/>
    </row>
    <row r="83" spans="1:4">
      <c r="A83" s="11"/>
      <c r="B83" s="12"/>
      <c r="C83" s="13"/>
      <c r="D83" s="13"/>
    </row>
    <row r="84" spans="1:4">
      <c r="A84" s="11"/>
      <c r="B84" s="12"/>
      <c r="C84" s="13"/>
      <c r="D84" s="13"/>
    </row>
    <row r="85" spans="1:4">
      <c r="A85" s="11"/>
      <c r="B85" s="12"/>
      <c r="C85" s="13"/>
      <c r="D85" s="13"/>
    </row>
    <row r="86" spans="1:4">
      <c r="A86" s="11"/>
      <c r="B86" s="12"/>
      <c r="C86" s="13"/>
      <c r="D86" s="13"/>
    </row>
    <row r="87" spans="1:4">
      <c r="A87" s="11"/>
      <c r="B87" s="12"/>
      <c r="C87" s="13"/>
      <c r="D87" s="13"/>
    </row>
    <row r="88" spans="1:4">
      <c r="A88" s="11"/>
      <c r="B88" s="12"/>
      <c r="C88" s="13"/>
      <c r="D88" s="13"/>
    </row>
    <row r="89" spans="1:4">
      <c r="A89" s="11"/>
      <c r="B89" s="12"/>
      <c r="C89" s="13"/>
      <c r="D89" s="13"/>
    </row>
    <row r="90" spans="1:4">
      <c r="A90" s="11"/>
      <c r="B90" s="12"/>
      <c r="C90" s="13"/>
      <c r="D90" s="13"/>
    </row>
    <row r="91" spans="1:4">
      <c r="A91" s="11"/>
      <c r="B91" s="12"/>
      <c r="C91" s="13"/>
      <c r="D91" s="13"/>
    </row>
    <row r="92" spans="1:4">
      <c r="A92" s="11"/>
      <c r="B92" s="12"/>
      <c r="C92" s="13"/>
      <c r="D92" s="13"/>
    </row>
    <row r="93" spans="1:4">
      <c r="A93" s="11"/>
      <c r="B93" s="12"/>
      <c r="C93" s="13"/>
      <c r="D93" s="13"/>
    </row>
    <row r="94" spans="1:4">
      <c r="A94" s="11"/>
      <c r="B94" s="12"/>
      <c r="C94" s="13"/>
      <c r="D94" s="13"/>
    </row>
    <row r="95" spans="1:4">
      <c r="A95" s="11"/>
      <c r="B95" s="12"/>
      <c r="C95" s="13"/>
      <c r="D95" s="13"/>
    </row>
    <row r="96" spans="1:4">
      <c r="A96" s="11"/>
      <c r="B96" s="12"/>
      <c r="C96" s="13"/>
      <c r="D96" s="13"/>
    </row>
    <row r="97" spans="1:5">
      <c r="A97" s="11"/>
      <c r="B97" s="12"/>
      <c r="C97" s="13"/>
      <c r="D97" s="13"/>
    </row>
    <row r="98" spans="1:5">
      <c r="A98" s="11"/>
      <c r="B98" s="12"/>
      <c r="C98" s="13"/>
      <c r="D98" s="13"/>
    </row>
    <row r="99" spans="1:5">
      <c r="A99" s="11"/>
      <c r="B99" s="12"/>
      <c r="C99" s="13"/>
      <c r="D99" s="13"/>
    </row>
    <row r="100" spans="1:5">
      <c r="A100" s="11"/>
      <c r="B100" s="12"/>
      <c r="C100" s="13"/>
      <c r="D100" s="13"/>
    </row>
    <row r="101" spans="1:5">
      <c r="A101" s="11"/>
      <c r="B101" s="12"/>
      <c r="C101" s="13"/>
      <c r="D101" s="13"/>
    </row>
    <row r="102" spans="1:5">
      <c r="A102" s="11"/>
      <c r="B102" s="12"/>
      <c r="C102" s="13"/>
      <c r="D102" s="13"/>
    </row>
    <row r="103" spans="1:5">
      <c r="A103" s="10"/>
      <c r="B103" s="7"/>
      <c r="C103" s="14"/>
      <c r="D103" s="14"/>
    </row>
    <row r="104" spans="1:5">
      <c r="A104" s="10"/>
      <c r="B104" s="7"/>
      <c r="C104" s="14"/>
      <c r="D104" s="14"/>
    </row>
    <row r="105" spans="1:5">
      <c r="A105" s="10"/>
      <c r="B105" s="7"/>
      <c r="C105" s="14"/>
      <c r="D105" s="14"/>
    </row>
    <row r="106" spans="1:5">
      <c r="A106" s="10"/>
      <c r="B106" s="7"/>
      <c r="C106" s="14"/>
      <c r="D106" s="14"/>
    </row>
    <row r="107" spans="1:5">
      <c r="A107" s="10"/>
      <c r="B107" s="7"/>
      <c r="C107" s="14"/>
      <c r="D107" s="14"/>
    </row>
    <row r="108" spans="1:5">
      <c r="A108" s="10"/>
      <c r="B108" s="7"/>
      <c r="C108" s="14"/>
      <c r="D108" s="14"/>
    </row>
    <row r="109" spans="1:5">
      <c r="A109" s="10"/>
      <c r="B109" s="7"/>
      <c r="C109" s="14"/>
      <c r="D109" s="14"/>
      <c r="E109" s="7"/>
    </row>
    <row r="110" spans="1:5">
      <c r="A110" s="10"/>
      <c r="B110" s="7"/>
      <c r="C110" s="14"/>
      <c r="D110" s="14"/>
      <c r="E110" s="7"/>
    </row>
    <row r="111" spans="1:5">
      <c r="A111" s="10"/>
      <c r="B111" s="7"/>
      <c r="C111" s="14"/>
      <c r="D111" s="14"/>
      <c r="E111" s="7"/>
    </row>
    <row r="112" spans="1:5">
      <c r="A112" s="10"/>
      <c r="B112" s="7"/>
      <c r="C112" s="14"/>
      <c r="D112" s="14"/>
      <c r="E112" s="7"/>
    </row>
    <row r="113" spans="1:5">
      <c r="A113" s="10"/>
      <c r="B113" s="7"/>
      <c r="C113" s="14"/>
      <c r="D113" s="14"/>
      <c r="E113" s="7"/>
    </row>
    <row r="114" spans="1:5">
      <c r="A114" s="10"/>
      <c r="B114" s="7"/>
      <c r="C114" s="14"/>
      <c r="D114" s="14"/>
      <c r="E114" s="7"/>
    </row>
    <row r="115" spans="1:5">
      <c r="A115" s="10"/>
      <c r="B115" s="7"/>
      <c r="C115" s="14"/>
      <c r="D115" s="14"/>
      <c r="E115" s="7"/>
    </row>
    <row r="116" spans="1:5">
      <c r="A116" s="10"/>
      <c r="B116" s="7"/>
      <c r="C116" s="14"/>
      <c r="D116" s="14"/>
      <c r="E116" s="7"/>
    </row>
    <row r="117" spans="1:5">
      <c r="A117" s="10"/>
      <c r="B117" s="7"/>
      <c r="C117" s="14"/>
      <c r="D117" s="14"/>
      <c r="E117" s="7"/>
    </row>
    <row r="118" spans="1:5">
      <c r="A118" s="10"/>
      <c r="B118" s="7"/>
      <c r="C118" s="14"/>
      <c r="D118" s="14"/>
      <c r="E118" s="7"/>
    </row>
    <row r="119" spans="1:5">
      <c r="A119" s="10"/>
      <c r="B119" s="7"/>
      <c r="C119" s="14"/>
      <c r="D119" s="14"/>
      <c r="E119" s="7"/>
    </row>
    <row r="120" spans="1:5">
      <c r="A120" s="10"/>
      <c r="B120" s="7"/>
      <c r="C120" s="14"/>
      <c r="D120" s="14"/>
      <c r="E120" s="7"/>
    </row>
    <row r="121" spans="1:5">
      <c r="A121" s="10"/>
      <c r="B121" s="7"/>
      <c r="C121" s="14"/>
      <c r="D121" s="14"/>
      <c r="E121" s="7"/>
    </row>
    <row r="122" spans="1:5">
      <c r="A122" s="10"/>
      <c r="B122" s="7"/>
      <c r="C122" s="14"/>
      <c r="D122" s="14"/>
      <c r="E122" s="7"/>
    </row>
    <row r="123" spans="1:5">
      <c r="A123" s="10"/>
      <c r="B123" s="7"/>
      <c r="C123" s="14"/>
      <c r="D123" s="14"/>
      <c r="E123" s="7"/>
    </row>
    <row r="124" spans="1:5">
      <c r="A124" s="10"/>
      <c r="B124" s="7"/>
      <c r="C124" s="14"/>
      <c r="D124" s="14"/>
      <c r="E124" s="7"/>
    </row>
    <row r="125" spans="1:5">
      <c r="A125" s="10"/>
      <c r="B125" s="7"/>
      <c r="C125" s="14"/>
      <c r="D125" s="14"/>
      <c r="E125" s="7"/>
    </row>
    <row r="126" spans="1:5">
      <c r="A126" s="10"/>
      <c r="B126" s="7"/>
      <c r="C126" s="14"/>
      <c r="D126" s="14"/>
      <c r="E126" s="7"/>
    </row>
    <row r="127" spans="1:5">
      <c r="A127" s="10"/>
      <c r="B127" s="7"/>
      <c r="C127" s="14"/>
      <c r="D127" s="14"/>
      <c r="E127" s="7"/>
    </row>
    <row r="128" spans="1:5">
      <c r="A128" s="10"/>
      <c r="B128" s="7"/>
      <c r="C128" s="14"/>
      <c r="D128" s="14"/>
      <c r="E128" s="7"/>
    </row>
    <row r="129" spans="1:8">
      <c r="A129" s="10"/>
      <c r="B129" s="7"/>
      <c r="C129" s="14"/>
      <c r="D129" s="14"/>
      <c r="E129" s="7"/>
    </row>
    <row r="130" spans="1:8">
      <c r="A130" s="10"/>
      <c r="B130" s="7"/>
      <c r="C130" s="14"/>
      <c r="D130" s="14"/>
      <c r="E130" s="7"/>
    </row>
    <row r="131" spans="1:8">
      <c r="A131" s="10"/>
      <c r="B131" s="7"/>
      <c r="C131" s="14"/>
      <c r="D131" s="14"/>
      <c r="E131" s="7"/>
    </row>
    <row r="132" spans="1:8">
      <c r="A132" s="10"/>
      <c r="B132" s="7"/>
      <c r="C132" s="14"/>
      <c r="D132" s="14"/>
      <c r="E132" s="7"/>
    </row>
    <row r="133" spans="1:8">
      <c r="A133" s="10"/>
      <c r="B133" s="7"/>
      <c r="C133" s="14"/>
      <c r="D133" s="14"/>
      <c r="E133" s="7"/>
    </row>
    <row r="134" spans="1:8">
      <c r="A134" s="10"/>
      <c r="B134" s="7"/>
      <c r="C134" s="14"/>
      <c r="D134" s="14"/>
      <c r="E134" s="7"/>
    </row>
    <row r="135" spans="1:8">
      <c r="A135" s="10"/>
      <c r="B135" s="7"/>
      <c r="C135" s="14"/>
      <c r="D135" s="14"/>
      <c r="E135" s="7"/>
      <c r="H135" s="6"/>
    </row>
    <row r="136" spans="1:8">
      <c r="A136" s="10"/>
      <c r="B136" s="7"/>
      <c r="C136" s="14"/>
      <c r="D136" s="14"/>
      <c r="E136" s="7"/>
      <c r="H136" s="6"/>
    </row>
    <row r="137" spans="1:8">
      <c r="A137" s="10"/>
      <c r="B137" s="7"/>
      <c r="C137" s="14"/>
      <c r="D137" s="14"/>
      <c r="E137" s="7"/>
    </row>
    <row r="138" spans="1:8">
      <c r="A138" s="10"/>
      <c r="B138" s="7"/>
      <c r="C138" s="14"/>
      <c r="D138" s="14"/>
      <c r="E138" s="7"/>
    </row>
    <row r="139" spans="1:8">
      <c r="A139" s="10"/>
      <c r="B139" s="7"/>
      <c r="C139" s="14"/>
      <c r="D139" s="14"/>
      <c r="E139" s="7"/>
    </row>
    <row r="140" spans="1:8">
      <c r="A140" s="10"/>
      <c r="B140" s="7"/>
      <c r="C140" s="14"/>
      <c r="D140" s="14"/>
      <c r="E140" s="7"/>
    </row>
    <row r="141" spans="1:8">
      <c r="A141" s="10"/>
      <c r="B141" s="7"/>
      <c r="C141" s="14"/>
      <c r="D141" s="14"/>
      <c r="E141" s="7"/>
    </row>
    <row r="142" spans="1:8">
      <c r="A142" s="10"/>
      <c r="B142" s="7"/>
      <c r="C142" s="14"/>
      <c r="D142" s="14"/>
      <c r="E142" s="7"/>
    </row>
    <row r="143" spans="1:8">
      <c r="A143" s="10"/>
      <c r="B143" s="7"/>
      <c r="C143" s="14"/>
      <c r="D143" s="14"/>
      <c r="E143" s="7"/>
    </row>
    <row r="144" spans="1:8">
      <c r="A144" s="10"/>
      <c r="B144" s="7"/>
      <c r="C144" s="14"/>
      <c r="D144" s="14"/>
      <c r="E144" s="7"/>
    </row>
    <row r="145" spans="1:5">
      <c r="A145" s="10"/>
      <c r="B145" s="7"/>
      <c r="C145" s="14"/>
      <c r="D145" s="14"/>
      <c r="E145" s="7"/>
    </row>
    <row r="146" spans="1:5">
      <c r="A146" s="10"/>
      <c r="B146" s="7"/>
      <c r="C146" s="14"/>
      <c r="D146" s="14"/>
      <c r="E146" s="7"/>
    </row>
    <row r="147" spans="1:5">
      <c r="A147" s="10"/>
      <c r="B147" s="7"/>
      <c r="C147" s="14"/>
      <c r="D147" s="14"/>
      <c r="E147" s="7"/>
    </row>
    <row r="148" spans="1:5">
      <c r="A148" s="10"/>
      <c r="B148" s="7"/>
      <c r="C148" s="14"/>
      <c r="D148" s="14"/>
      <c r="E148" s="7"/>
    </row>
    <row r="149" spans="1:5">
      <c r="A149" s="10"/>
      <c r="B149" s="7"/>
      <c r="C149" s="14"/>
      <c r="D149" s="14"/>
      <c r="E149" s="7"/>
    </row>
    <row r="150" spans="1:5">
      <c r="A150" s="10"/>
      <c r="B150" s="7"/>
      <c r="C150" s="14"/>
      <c r="D150" s="14"/>
      <c r="E150" s="7"/>
    </row>
    <row r="151" spans="1:5">
      <c r="A151" s="10"/>
      <c r="B151" s="7"/>
      <c r="C151" s="14"/>
      <c r="D151" s="14"/>
      <c r="E151" s="7"/>
    </row>
    <row r="152" spans="1:5">
      <c r="A152" s="10"/>
      <c r="B152" s="7"/>
      <c r="C152" s="14"/>
      <c r="D152" s="14"/>
      <c r="E152" s="7"/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F40B-E588-2243-AC49-180CB9729495}">
  <dimension ref="A1:S86"/>
  <sheetViews>
    <sheetView workbookViewId="0">
      <selection activeCell="A2" sqref="A2"/>
    </sheetView>
  </sheetViews>
  <sheetFormatPr baseColWidth="10" defaultRowHeight="16"/>
  <cols>
    <col min="1" max="1" width="13.5" bestFit="1" customWidth="1"/>
    <col min="2" max="2" width="12" bestFit="1" customWidth="1"/>
    <col min="3" max="3" width="11.33203125" bestFit="1" customWidth="1"/>
    <col min="4" max="4" width="11.1640625" bestFit="1" customWidth="1"/>
    <col min="5" max="5" width="6.1640625" bestFit="1" customWidth="1"/>
    <col min="6" max="6" width="14.33203125" bestFit="1" customWidth="1"/>
    <col min="7" max="7" width="15.1640625" bestFit="1" customWidth="1"/>
    <col min="8" max="8" width="14.6640625" bestFit="1" customWidth="1"/>
    <col min="9" max="9" width="9.83203125" bestFit="1" customWidth="1"/>
    <col min="13" max="13" width="13.83203125" bestFit="1" customWidth="1"/>
    <col min="14" max="14" width="12" bestFit="1" customWidth="1"/>
    <col min="15" max="15" width="10.5" bestFit="1" customWidth="1"/>
    <col min="16" max="16" width="9.5" bestFit="1" customWidth="1"/>
    <col min="17" max="17" width="3.5" bestFit="1" customWidth="1"/>
    <col min="18" max="18" width="9.5" bestFit="1" customWidth="1"/>
  </cols>
  <sheetData>
    <row r="1" spans="1:18" ht="19">
      <c r="A1" s="9" t="s">
        <v>0</v>
      </c>
      <c r="B1" s="1" t="s">
        <v>1</v>
      </c>
      <c r="C1" s="2" t="s">
        <v>2</v>
      </c>
      <c r="D1" s="3" t="s">
        <v>3</v>
      </c>
      <c r="E1" s="4" t="s">
        <v>17</v>
      </c>
      <c r="F1" s="3" t="s">
        <v>4</v>
      </c>
      <c r="G1" s="5" t="s">
        <v>10</v>
      </c>
      <c r="H1" s="4" t="s">
        <v>18</v>
      </c>
      <c r="I1" s="4" t="s">
        <v>19</v>
      </c>
    </row>
    <row r="2" spans="1:18" ht="19">
      <c r="A2" s="24">
        <v>45320</v>
      </c>
      <c r="B2" s="25" t="s">
        <v>5</v>
      </c>
      <c r="C2" s="26">
        <v>0.34722222222222221</v>
      </c>
      <c r="D2" s="8">
        <v>0.69791666666666663</v>
      </c>
      <c r="E2" s="6">
        <v>4</v>
      </c>
      <c r="F2" s="3">
        <f t="shared" ref="F2:F33" si="0">D2-C2</f>
        <v>0.35069444444444442</v>
      </c>
      <c r="G2" s="5">
        <f>SUM(F2:F7)</f>
        <v>1.7361111111111109</v>
      </c>
      <c r="H2" s="4">
        <v>0</v>
      </c>
      <c r="I2" s="4" t="s">
        <v>20</v>
      </c>
      <c r="M2" s="24"/>
      <c r="N2" s="25"/>
      <c r="O2" s="26"/>
      <c r="P2" s="8"/>
      <c r="Q2" s="6"/>
      <c r="R2" s="8"/>
    </row>
    <row r="3" spans="1:18" ht="19">
      <c r="A3" s="24">
        <v>45321</v>
      </c>
      <c r="B3" s="25" t="s">
        <v>6</v>
      </c>
      <c r="C3" s="26">
        <v>0.34722222222222221</v>
      </c>
      <c r="D3" s="8">
        <v>0.59375</v>
      </c>
      <c r="E3" s="6">
        <v>4</v>
      </c>
      <c r="F3" s="3">
        <f t="shared" si="0"/>
        <v>0.24652777777777779</v>
      </c>
      <c r="G3" s="5"/>
      <c r="H3" s="4">
        <v>0</v>
      </c>
      <c r="I3" s="4" t="s">
        <v>20</v>
      </c>
      <c r="M3" s="24"/>
      <c r="N3" s="25"/>
      <c r="O3" s="26"/>
      <c r="P3" s="8"/>
      <c r="Q3" s="6"/>
      <c r="R3" s="8"/>
    </row>
    <row r="4" spans="1:18" ht="19">
      <c r="A4" s="24">
        <v>45322</v>
      </c>
      <c r="B4" s="25" t="s">
        <v>9</v>
      </c>
      <c r="C4" s="26">
        <v>0.34722222222222221</v>
      </c>
      <c r="D4" s="8">
        <v>0.79166666666666663</v>
      </c>
      <c r="E4" s="6">
        <v>4</v>
      </c>
      <c r="F4" s="3">
        <f t="shared" si="0"/>
        <v>0.44444444444444442</v>
      </c>
      <c r="G4" s="5"/>
      <c r="H4" s="4">
        <v>0</v>
      </c>
      <c r="I4" s="4" t="s">
        <v>20</v>
      </c>
      <c r="M4" s="24"/>
      <c r="N4" s="25"/>
      <c r="O4" s="26"/>
      <c r="P4" s="8"/>
      <c r="Q4" s="6"/>
      <c r="R4" s="8"/>
    </row>
    <row r="5" spans="1:18" ht="19">
      <c r="A5" s="24">
        <v>45323</v>
      </c>
      <c r="B5" s="25" t="s">
        <v>7</v>
      </c>
      <c r="C5" s="26">
        <v>0.34722222222222221</v>
      </c>
      <c r="D5" s="8">
        <v>0.60416666666666663</v>
      </c>
      <c r="E5" s="6">
        <v>4</v>
      </c>
      <c r="F5" s="3">
        <f t="shared" si="0"/>
        <v>0.25694444444444442</v>
      </c>
      <c r="G5" s="5"/>
      <c r="H5" s="4">
        <v>0</v>
      </c>
      <c r="I5" s="4" t="s">
        <v>20</v>
      </c>
      <c r="M5" s="24"/>
      <c r="N5" s="25"/>
      <c r="O5" s="26"/>
      <c r="P5" s="8"/>
      <c r="Q5" s="6"/>
      <c r="R5" s="8"/>
    </row>
    <row r="6" spans="1:18" ht="19">
      <c r="A6" s="24">
        <v>45323</v>
      </c>
      <c r="B6" s="25" t="s">
        <v>7</v>
      </c>
      <c r="C6" s="26">
        <v>0.80208333333333337</v>
      </c>
      <c r="D6" s="8">
        <v>0.89583333333333337</v>
      </c>
      <c r="E6" s="6">
        <v>4</v>
      </c>
      <c r="F6" s="3">
        <f t="shared" si="0"/>
        <v>9.375E-2</v>
      </c>
      <c r="G6" s="5"/>
      <c r="H6" s="4">
        <v>0</v>
      </c>
      <c r="I6" s="4" t="s">
        <v>20</v>
      </c>
      <c r="M6" s="24"/>
      <c r="N6" s="25"/>
      <c r="O6" s="26"/>
      <c r="P6" s="8"/>
      <c r="Q6" s="6"/>
      <c r="R6" s="8"/>
    </row>
    <row r="7" spans="1:18" ht="19">
      <c r="A7" s="24">
        <v>45324</v>
      </c>
      <c r="B7" s="25" t="s">
        <v>8</v>
      </c>
      <c r="C7" s="26">
        <v>0.34375</v>
      </c>
      <c r="D7" s="8">
        <v>0.6875</v>
      </c>
      <c r="E7" s="6">
        <v>4</v>
      </c>
      <c r="F7" s="3">
        <f t="shared" si="0"/>
        <v>0.34375</v>
      </c>
      <c r="G7" s="5"/>
      <c r="H7" s="4">
        <v>0</v>
      </c>
      <c r="I7" s="4" t="s">
        <v>20</v>
      </c>
      <c r="M7" s="24"/>
      <c r="N7" s="25"/>
      <c r="O7" s="26"/>
      <c r="P7" s="8"/>
      <c r="Q7" s="6"/>
      <c r="R7" s="8"/>
    </row>
    <row r="8" spans="1:18" ht="19">
      <c r="A8" s="23">
        <v>45327</v>
      </c>
      <c r="B8" s="25" t="s">
        <v>5</v>
      </c>
      <c r="C8" s="19">
        <v>0.35416666666666669</v>
      </c>
      <c r="D8" s="19">
        <v>0.71875</v>
      </c>
      <c r="E8" s="6">
        <v>5</v>
      </c>
      <c r="F8" s="3">
        <f t="shared" si="0"/>
        <v>0.36458333333333331</v>
      </c>
      <c r="G8" s="5">
        <f>F8+F9+F10+F11+F12+F13</f>
        <v>1.9027777777777777</v>
      </c>
      <c r="H8" s="4">
        <v>0</v>
      </c>
      <c r="I8" s="4" t="s">
        <v>20</v>
      </c>
      <c r="M8" s="23"/>
      <c r="N8" s="25"/>
      <c r="O8" s="19"/>
      <c r="P8" s="19"/>
      <c r="Q8" s="6"/>
    </row>
    <row r="9" spans="1:18" ht="19">
      <c r="A9" s="23">
        <v>45328</v>
      </c>
      <c r="B9" s="25" t="s">
        <v>6</v>
      </c>
      <c r="C9" s="19">
        <v>0.34375</v>
      </c>
      <c r="D9" s="19">
        <v>0.79861111111111116</v>
      </c>
      <c r="E9" s="6">
        <v>5</v>
      </c>
      <c r="F9" s="3">
        <f t="shared" si="0"/>
        <v>0.45486111111111116</v>
      </c>
      <c r="G9" s="5"/>
      <c r="H9" s="4">
        <v>0</v>
      </c>
      <c r="I9" s="4" t="s">
        <v>20</v>
      </c>
      <c r="M9" s="23"/>
      <c r="N9" s="25"/>
      <c r="O9" s="19"/>
      <c r="P9" s="19"/>
      <c r="Q9" s="6"/>
    </row>
    <row r="10" spans="1:18" ht="19">
      <c r="A10" s="15">
        <v>45329</v>
      </c>
      <c r="B10" s="17" t="s">
        <v>9</v>
      </c>
      <c r="C10" s="17">
        <v>0.34375</v>
      </c>
      <c r="D10" s="17">
        <v>0.63194444444444442</v>
      </c>
      <c r="E10" s="6">
        <v>5</v>
      </c>
      <c r="F10" s="3">
        <f t="shared" si="0"/>
        <v>0.28819444444444442</v>
      </c>
      <c r="G10" s="5"/>
      <c r="H10" s="4">
        <v>0</v>
      </c>
      <c r="I10" s="4" t="s">
        <v>20</v>
      </c>
      <c r="M10" s="15"/>
      <c r="N10" s="17"/>
      <c r="O10" s="17"/>
      <c r="P10" s="17"/>
      <c r="Q10" s="6"/>
    </row>
    <row r="11" spans="1:18" ht="19">
      <c r="A11" s="15">
        <v>45330</v>
      </c>
      <c r="B11" s="17" t="s">
        <v>7</v>
      </c>
      <c r="C11" s="17">
        <v>0.52083333333333337</v>
      </c>
      <c r="D11" s="17">
        <v>0.73958333333333337</v>
      </c>
      <c r="E11" s="6">
        <v>5</v>
      </c>
      <c r="F11" s="3">
        <f t="shared" si="0"/>
        <v>0.21875</v>
      </c>
      <c r="G11" s="5"/>
      <c r="H11" s="4">
        <v>0</v>
      </c>
      <c r="I11" s="4" t="s">
        <v>20</v>
      </c>
      <c r="M11" s="15"/>
      <c r="N11" s="17"/>
      <c r="O11" s="17"/>
      <c r="P11" s="17"/>
      <c r="Q11" s="6"/>
    </row>
    <row r="12" spans="1:18" ht="19">
      <c r="A12" s="27">
        <v>45331</v>
      </c>
      <c r="B12" s="17" t="s">
        <v>8</v>
      </c>
      <c r="C12" s="17">
        <v>0.34027777777777779</v>
      </c>
      <c r="D12" s="17">
        <v>0.75694444444444442</v>
      </c>
      <c r="E12" s="6">
        <v>5</v>
      </c>
      <c r="F12" s="3">
        <f t="shared" si="0"/>
        <v>0.41666666666666663</v>
      </c>
      <c r="G12" s="5"/>
      <c r="H12" s="4">
        <v>0</v>
      </c>
      <c r="I12" s="4" t="s">
        <v>20</v>
      </c>
      <c r="M12" s="27"/>
      <c r="N12" s="17"/>
      <c r="O12" s="17"/>
      <c r="P12" s="17"/>
      <c r="Q12" s="6"/>
    </row>
    <row r="13" spans="1:18" ht="19">
      <c r="A13" s="27">
        <v>45332</v>
      </c>
      <c r="B13" s="17" t="s">
        <v>11</v>
      </c>
      <c r="C13" s="17">
        <v>0.52083333333333337</v>
      </c>
      <c r="D13" s="17">
        <v>0.68055555555555558</v>
      </c>
      <c r="E13" s="6">
        <v>5</v>
      </c>
      <c r="F13" s="3">
        <f t="shared" si="0"/>
        <v>0.15972222222222221</v>
      </c>
      <c r="G13" s="5"/>
      <c r="H13" s="4">
        <v>0</v>
      </c>
      <c r="I13" s="4" t="s">
        <v>20</v>
      </c>
      <c r="M13" s="27"/>
      <c r="N13" s="17"/>
      <c r="O13" s="17"/>
      <c r="P13" s="17"/>
      <c r="Q13" s="6"/>
    </row>
    <row r="14" spans="1:18" ht="19">
      <c r="A14" s="27">
        <v>45333</v>
      </c>
      <c r="B14" s="16" t="s">
        <v>5</v>
      </c>
      <c r="C14" s="17">
        <v>0.34027777777777779</v>
      </c>
      <c r="D14" s="17">
        <v>0.67013888888888884</v>
      </c>
      <c r="E14" s="6">
        <v>6</v>
      </c>
      <c r="F14" s="3">
        <f t="shared" si="0"/>
        <v>0.32986111111111105</v>
      </c>
      <c r="G14" s="5">
        <f>F14+F15+F16+F17+F18+F19+F20</f>
        <v>2.0874999999999999</v>
      </c>
      <c r="H14" s="4">
        <v>0</v>
      </c>
      <c r="I14" s="4" t="s">
        <v>20</v>
      </c>
      <c r="M14" s="27"/>
      <c r="N14" s="16"/>
      <c r="O14" s="17"/>
      <c r="P14" s="17"/>
      <c r="Q14" s="6"/>
    </row>
    <row r="15" spans="1:18" ht="19">
      <c r="A15" s="27">
        <v>45334</v>
      </c>
      <c r="B15" s="16" t="s">
        <v>5</v>
      </c>
      <c r="C15" s="17">
        <v>0.8125</v>
      </c>
      <c r="D15" s="17">
        <v>0.90625</v>
      </c>
      <c r="E15" s="6">
        <v>6</v>
      </c>
      <c r="F15" s="3">
        <f t="shared" si="0"/>
        <v>9.375E-2</v>
      </c>
      <c r="G15" s="5"/>
      <c r="H15" s="4">
        <v>0</v>
      </c>
      <c r="I15" s="4" t="s">
        <v>20</v>
      </c>
      <c r="M15" s="27"/>
      <c r="N15" s="16"/>
      <c r="O15" s="17"/>
      <c r="P15" s="17"/>
      <c r="Q15" s="6"/>
    </row>
    <row r="16" spans="1:18" ht="19">
      <c r="A16" s="27">
        <v>45335</v>
      </c>
      <c r="B16" s="16" t="s">
        <v>14</v>
      </c>
      <c r="C16" s="17">
        <v>0.34027777777777779</v>
      </c>
      <c r="D16" s="17">
        <v>0.82638888888888884</v>
      </c>
      <c r="E16" s="6">
        <v>6</v>
      </c>
      <c r="F16" s="3">
        <f t="shared" si="0"/>
        <v>0.48611111111111105</v>
      </c>
      <c r="G16" s="5"/>
      <c r="H16" s="4">
        <v>1</v>
      </c>
      <c r="I16" s="4" t="s">
        <v>20</v>
      </c>
      <c r="M16" s="27"/>
      <c r="N16" s="16"/>
      <c r="O16" s="17"/>
      <c r="P16" s="17"/>
      <c r="Q16" s="6"/>
    </row>
    <row r="17" spans="1:17" ht="19">
      <c r="A17" s="27">
        <v>45336</v>
      </c>
      <c r="B17" s="16" t="s">
        <v>12</v>
      </c>
      <c r="C17" s="17">
        <v>0.34166666666666667</v>
      </c>
      <c r="D17" s="17">
        <v>0.65625</v>
      </c>
      <c r="E17" s="6">
        <v>6</v>
      </c>
      <c r="F17" s="3">
        <f t="shared" si="0"/>
        <v>0.31458333333333333</v>
      </c>
      <c r="G17" s="5"/>
      <c r="H17" s="4">
        <v>2</v>
      </c>
      <c r="I17" s="4" t="s">
        <v>20</v>
      </c>
      <c r="M17" s="27"/>
      <c r="N17" s="16"/>
      <c r="O17" s="17"/>
      <c r="P17" s="17"/>
      <c r="Q17" s="6"/>
    </row>
    <row r="18" spans="1:17" ht="19">
      <c r="A18" s="27">
        <v>45336</v>
      </c>
      <c r="B18" s="16" t="s">
        <v>12</v>
      </c>
      <c r="C18" s="17">
        <v>0.8125</v>
      </c>
      <c r="D18" s="17">
        <v>0.90625</v>
      </c>
      <c r="E18" s="6">
        <v>6</v>
      </c>
      <c r="F18" s="3">
        <f t="shared" si="0"/>
        <v>9.375E-2</v>
      </c>
      <c r="G18" s="5"/>
      <c r="H18" s="4">
        <v>2</v>
      </c>
      <c r="I18" s="4" t="s">
        <v>20</v>
      </c>
      <c r="M18" s="27"/>
      <c r="N18" s="16"/>
      <c r="O18" s="17"/>
      <c r="P18" s="17"/>
      <c r="Q18" s="6"/>
    </row>
    <row r="19" spans="1:17" ht="19">
      <c r="A19" s="27">
        <v>45337</v>
      </c>
      <c r="B19" s="16" t="s">
        <v>32</v>
      </c>
      <c r="C19" s="17">
        <v>0.34375</v>
      </c>
      <c r="D19" s="17">
        <v>0.91319444444444442</v>
      </c>
      <c r="E19" s="6">
        <v>6</v>
      </c>
      <c r="F19" s="3">
        <f t="shared" si="0"/>
        <v>0.56944444444444442</v>
      </c>
      <c r="G19" s="5"/>
      <c r="H19" s="4">
        <v>0</v>
      </c>
      <c r="I19" s="4" t="s">
        <v>20</v>
      </c>
      <c r="M19" s="27"/>
      <c r="N19" s="16"/>
      <c r="O19" s="17"/>
      <c r="P19" s="17"/>
      <c r="Q19" s="6"/>
    </row>
    <row r="20" spans="1:17" ht="19">
      <c r="A20" s="27">
        <v>45338</v>
      </c>
      <c r="B20" s="16" t="s">
        <v>33</v>
      </c>
      <c r="C20" s="17">
        <v>0.34166666666666667</v>
      </c>
      <c r="D20" s="17">
        <v>0.54166666666666663</v>
      </c>
      <c r="E20" s="6">
        <v>6</v>
      </c>
      <c r="F20" s="3">
        <f t="shared" si="0"/>
        <v>0.19999999999999996</v>
      </c>
      <c r="G20" s="5"/>
      <c r="H20" s="4">
        <v>2</v>
      </c>
      <c r="I20" s="4" t="s">
        <v>20</v>
      </c>
      <c r="M20" s="27"/>
      <c r="N20" s="16"/>
      <c r="O20" s="17"/>
      <c r="P20" s="17"/>
      <c r="Q20" s="6"/>
    </row>
    <row r="21" spans="1:17" ht="19">
      <c r="A21" s="23">
        <v>45348</v>
      </c>
      <c r="B21" s="16" t="s">
        <v>5</v>
      </c>
      <c r="C21" s="17">
        <v>0.34722222222222221</v>
      </c>
      <c r="D21" s="17">
        <v>0.75</v>
      </c>
      <c r="E21" s="6">
        <v>8</v>
      </c>
      <c r="F21" s="3">
        <f t="shared" si="0"/>
        <v>0.40277777777777779</v>
      </c>
      <c r="G21" s="5">
        <f>F21+F22+F23+F24+F25</f>
        <v>1.5027777777777778</v>
      </c>
      <c r="H21" s="4">
        <v>0</v>
      </c>
      <c r="I21" s="4" t="s">
        <v>20</v>
      </c>
      <c r="M21" s="23"/>
      <c r="N21" s="16"/>
      <c r="O21" s="17"/>
      <c r="P21" s="17"/>
      <c r="Q21" s="6"/>
    </row>
    <row r="22" spans="1:17" ht="19">
      <c r="A22" s="23">
        <v>45349</v>
      </c>
      <c r="B22" s="16" t="s">
        <v>6</v>
      </c>
      <c r="C22" s="17">
        <v>0.34444444444444444</v>
      </c>
      <c r="D22" s="17">
        <v>0.58333333333333337</v>
      </c>
      <c r="E22" s="6">
        <v>8</v>
      </c>
      <c r="F22" s="3">
        <f t="shared" si="0"/>
        <v>0.23888888888888893</v>
      </c>
      <c r="G22" s="5"/>
      <c r="H22" s="4">
        <v>0</v>
      </c>
      <c r="I22" s="4" t="s">
        <v>20</v>
      </c>
      <c r="M22" s="23"/>
      <c r="N22" s="16"/>
      <c r="O22" s="17"/>
      <c r="P22" s="17"/>
      <c r="Q22" s="6"/>
    </row>
    <row r="23" spans="1:17" ht="19">
      <c r="A23" s="23">
        <v>45350</v>
      </c>
      <c r="B23" s="16" t="s">
        <v>12</v>
      </c>
      <c r="C23" s="17">
        <v>0.34375</v>
      </c>
      <c r="D23" s="17">
        <v>0.63541666666666663</v>
      </c>
      <c r="E23" s="6">
        <v>8</v>
      </c>
      <c r="F23" s="3">
        <f t="shared" si="0"/>
        <v>0.29166666666666663</v>
      </c>
      <c r="G23" s="5"/>
      <c r="H23" s="4">
        <v>0</v>
      </c>
      <c r="I23" s="4" t="s">
        <v>20</v>
      </c>
      <c r="M23" s="23"/>
      <c r="N23" s="16"/>
      <c r="O23" s="17"/>
      <c r="P23" s="17"/>
      <c r="Q23" s="6"/>
    </row>
    <row r="24" spans="1:17" ht="19">
      <c r="A24" s="23">
        <v>45351</v>
      </c>
      <c r="B24" s="16" t="s">
        <v>13</v>
      </c>
      <c r="C24" s="17">
        <v>0.35416666666666669</v>
      </c>
      <c r="D24" s="17">
        <v>0.67708333333333337</v>
      </c>
      <c r="E24" s="6">
        <v>8</v>
      </c>
      <c r="F24" s="3">
        <f t="shared" si="0"/>
        <v>0.32291666666666669</v>
      </c>
      <c r="G24" s="5"/>
      <c r="H24" s="4">
        <v>0</v>
      </c>
      <c r="I24" s="4" t="s">
        <v>20</v>
      </c>
      <c r="M24" s="23"/>
      <c r="N24" s="16"/>
      <c r="O24" s="17"/>
      <c r="P24" s="17"/>
      <c r="Q24" s="6"/>
    </row>
    <row r="25" spans="1:17" ht="19">
      <c r="A25" s="23">
        <v>45352</v>
      </c>
      <c r="B25" s="16" t="s">
        <v>8</v>
      </c>
      <c r="C25" s="17">
        <v>0.34375</v>
      </c>
      <c r="D25" s="17">
        <v>0.59027777777777779</v>
      </c>
      <c r="E25" s="6">
        <v>8</v>
      </c>
      <c r="F25" s="3">
        <f t="shared" si="0"/>
        <v>0.24652777777777779</v>
      </c>
      <c r="G25" s="5"/>
      <c r="H25" s="4">
        <v>0</v>
      </c>
      <c r="I25" s="4" t="s">
        <v>20</v>
      </c>
      <c r="M25" s="23"/>
      <c r="N25" s="16"/>
      <c r="O25" s="17"/>
      <c r="P25" s="17"/>
      <c r="Q25" s="6"/>
    </row>
    <row r="26" spans="1:17" ht="19">
      <c r="A26" s="23">
        <v>45355</v>
      </c>
      <c r="B26" s="16" t="s">
        <v>5</v>
      </c>
      <c r="C26" s="17">
        <v>0.34444444444444444</v>
      </c>
      <c r="D26" s="17">
        <v>0.66666666666666663</v>
      </c>
      <c r="E26" s="6">
        <v>9</v>
      </c>
      <c r="F26" s="3">
        <f t="shared" si="0"/>
        <v>0.32222222222222219</v>
      </c>
      <c r="G26" s="5">
        <f>F26+F27+F28+F29+F30</f>
        <v>1.7458333333333331</v>
      </c>
      <c r="H26" s="4">
        <v>0</v>
      </c>
      <c r="I26" s="4" t="s">
        <v>20</v>
      </c>
      <c r="M26" s="23"/>
      <c r="N26" s="16"/>
      <c r="O26" s="17"/>
      <c r="P26" s="17"/>
      <c r="Q26" s="6"/>
    </row>
    <row r="27" spans="1:17" ht="19">
      <c r="A27" s="23">
        <v>45356</v>
      </c>
      <c r="B27" s="16" t="s">
        <v>14</v>
      </c>
      <c r="C27" s="17">
        <v>0.34375</v>
      </c>
      <c r="D27" s="17">
        <v>0.75</v>
      </c>
      <c r="E27" s="6">
        <v>9</v>
      </c>
      <c r="F27" s="3">
        <f t="shared" si="0"/>
        <v>0.40625</v>
      </c>
      <c r="G27" s="5"/>
      <c r="H27" s="4">
        <v>0</v>
      </c>
      <c r="I27" s="4" t="s">
        <v>20</v>
      </c>
      <c r="M27" s="23"/>
      <c r="N27" s="16"/>
      <c r="O27" s="17"/>
      <c r="P27" s="17"/>
      <c r="Q27" s="6"/>
    </row>
    <row r="28" spans="1:17" ht="19">
      <c r="A28" s="23">
        <v>45357</v>
      </c>
      <c r="B28" s="16" t="s">
        <v>12</v>
      </c>
      <c r="C28" s="17">
        <v>0.34513888888888888</v>
      </c>
      <c r="D28" s="17">
        <v>0.6875</v>
      </c>
      <c r="E28" s="6">
        <v>9</v>
      </c>
      <c r="F28" s="3">
        <f t="shared" si="0"/>
        <v>0.34236111111111112</v>
      </c>
      <c r="G28" s="5"/>
      <c r="H28" s="4">
        <v>0</v>
      </c>
      <c r="I28" s="4" t="s">
        <v>20</v>
      </c>
      <c r="M28" s="23"/>
      <c r="N28" s="16"/>
      <c r="O28" s="17"/>
      <c r="P28" s="17"/>
      <c r="Q28" s="6"/>
    </row>
    <row r="29" spans="1:17" ht="19">
      <c r="A29" s="23">
        <v>45358</v>
      </c>
      <c r="B29" s="16" t="s">
        <v>13</v>
      </c>
      <c r="C29" s="17">
        <v>0.34097222222222223</v>
      </c>
      <c r="D29" s="17">
        <v>0.63888888888888884</v>
      </c>
      <c r="E29" s="6">
        <v>9</v>
      </c>
      <c r="F29" s="3">
        <f t="shared" si="0"/>
        <v>0.29791666666666661</v>
      </c>
      <c r="G29" s="5"/>
      <c r="H29" s="4">
        <v>0</v>
      </c>
      <c r="I29" s="4" t="s">
        <v>20</v>
      </c>
      <c r="M29" s="23"/>
      <c r="N29" s="16"/>
      <c r="O29" s="17"/>
      <c r="P29" s="17"/>
      <c r="Q29" s="6"/>
    </row>
    <row r="30" spans="1:17" ht="19">
      <c r="A30" s="23">
        <v>45359</v>
      </c>
      <c r="B30" s="16" t="s">
        <v>8</v>
      </c>
      <c r="C30" s="17">
        <v>0.34166666666666667</v>
      </c>
      <c r="D30" s="17">
        <v>0.71875</v>
      </c>
      <c r="E30" s="6">
        <v>9</v>
      </c>
      <c r="F30" s="3">
        <f t="shared" si="0"/>
        <v>0.37708333333333333</v>
      </c>
      <c r="G30" s="5"/>
      <c r="H30" s="4">
        <v>0</v>
      </c>
      <c r="I30" s="4" t="s">
        <v>20</v>
      </c>
      <c r="M30" s="23"/>
      <c r="N30" s="16"/>
      <c r="O30" s="17"/>
      <c r="P30" s="17"/>
      <c r="Q30" s="6"/>
    </row>
    <row r="31" spans="1:17" ht="19">
      <c r="A31" s="23">
        <v>45362</v>
      </c>
      <c r="B31" s="16" t="s">
        <v>5</v>
      </c>
      <c r="C31" s="17">
        <v>0.34027777777777779</v>
      </c>
      <c r="D31" s="17">
        <v>0.84722222222222221</v>
      </c>
      <c r="E31" s="6">
        <v>10</v>
      </c>
      <c r="F31" s="8">
        <f t="shared" si="0"/>
        <v>0.50694444444444442</v>
      </c>
      <c r="G31" s="5">
        <f>F31+F32+F33+F34+F35</f>
        <v>1.85</v>
      </c>
      <c r="H31" s="4">
        <v>0</v>
      </c>
      <c r="I31" s="4" t="s">
        <v>20</v>
      </c>
      <c r="M31" s="23"/>
      <c r="N31" s="16"/>
      <c r="O31" s="17"/>
      <c r="P31" s="17"/>
      <c r="Q31" s="6"/>
    </row>
    <row r="32" spans="1:17" ht="19">
      <c r="A32" s="23">
        <v>45363</v>
      </c>
      <c r="B32" s="16" t="s">
        <v>6</v>
      </c>
      <c r="C32" s="17">
        <v>0.34166666666666667</v>
      </c>
      <c r="D32" s="17">
        <v>0.76597222222222228</v>
      </c>
      <c r="E32" s="6">
        <v>10</v>
      </c>
      <c r="F32" s="8">
        <f t="shared" si="0"/>
        <v>0.4243055555555556</v>
      </c>
      <c r="G32" s="5"/>
      <c r="H32" s="4">
        <v>0</v>
      </c>
      <c r="I32" s="4" t="s">
        <v>20</v>
      </c>
      <c r="M32" s="23"/>
      <c r="N32" s="16"/>
      <c r="O32" s="17"/>
      <c r="P32" s="17"/>
      <c r="Q32" s="6"/>
    </row>
    <row r="33" spans="1:19" ht="19">
      <c r="A33" s="23">
        <v>45364</v>
      </c>
      <c r="B33" s="16" t="s">
        <v>12</v>
      </c>
      <c r="C33" s="17">
        <v>0.34166666666666667</v>
      </c>
      <c r="D33" s="17">
        <v>0.69791666666666663</v>
      </c>
      <c r="E33" s="6">
        <v>10</v>
      </c>
      <c r="F33" s="8">
        <f t="shared" si="0"/>
        <v>0.35624999999999996</v>
      </c>
      <c r="G33" s="5"/>
      <c r="H33" s="4">
        <v>0</v>
      </c>
      <c r="I33" s="4" t="s">
        <v>20</v>
      </c>
      <c r="M33" s="23"/>
      <c r="N33" s="16"/>
      <c r="O33" s="17"/>
      <c r="P33" s="17"/>
      <c r="Q33" s="6"/>
    </row>
    <row r="34" spans="1:19" ht="19">
      <c r="A34" s="23">
        <v>45365</v>
      </c>
      <c r="B34" s="16" t="s">
        <v>13</v>
      </c>
      <c r="C34" s="17">
        <v>0.35416666666666669</v>
      </c>
      <c r="D34" s="17">
        <v>0.59722222222222221</v>
      </c>
      <c r="E34" s="6">
        <v>10</v>
      </c>
      <c r="F34" s="8">
        <f t="shared" ref="F34:F65" si="1">D34-C34</f>
        <v>0.24305555555555552</v>
      </c>
      <c r="G34" s="5"/>
      <c r="H34" s="4">
        <v>0</v>
      </c>
      <c r="I34" s="4" t="s">
        <v>20</v>
      </c>
      <c r="M34" s="23"/>
      <c r="N34" s="16"/>
      <c r="O34" s="17"/>
      <c r="P34" s="17"/>
      <c r="Q34" s="6"/>
    </row>
    <row r="35" spans="1:19" ht="19">
      <c r="A35" s="23">
        <v>45366</v>
      </c>
      <c r="B35" s="16" t="s">
        <v>8</v>
      </c>
      <c r="C35" s="17">
        <v>0.34027777777777779</v>
      </c>
      <c r="D35" s="17">
        <v>0.65972222222222221</v>
      </c>
      <c r="E35" s="6">
        <v>10</v>
      </c>
      <c r="F35" s="8">
        <f t="shared" si="1"/>
        <v>0.31944444444444442</v>
      </c>
      <c r="G35" s="5"/>
      <c r="H35" s="4">
        <v>0</v>
      </c>
      <c r="I35" s="4" t="s">
        <v>20</v>
      </c>
      <c r="M35" s="23"/>
      <c r="N35" s="16"/>
      <c r="O35" s="17"/>
      <c r="P35" s="17"/>
      <c r="Q35" s="6"/>
    </row>
    <row r="36" spans="1:19" ht="19">
      <c r="A36" s="23">
        <v>45369</v>
      </c>
      <c r="B36" s="16" t="s">
        <v>5</v>
      </c>
      <c r="C36" s="17">
        <v>0.33958333333333335</v>
      </c>
      <c r="D36" s="17">
        <v>0.59722222222222221</v>
      </c>
      <c r="E36" s="6">
        <v>11</v>
      </c>
      <c r="F36" s="3">
        <f t="shared" si="1"/>
        <v>0.25763888888888886</v>
      </c>
      <c r="G36" s="5">
        <f>SUM(F36:F40)</f>
        <v>1.6347222222222222</v>
      </c>
      <c r="H36" s="4">
        <v>0</v>
      </c>
      <c r="I36" s="4" t="s">
        <v>20</v>
      </c>
      <c r="M36" s="23"/>
      <c r="N36" s="16"/>
      <c r="O36" s="17"/>
      <c r="P36" s="17"/>
      <c r="Q36" s="6"/>
    </row>
    <row r="37" spans="1:19" ht="19">
      <c r="A37" s="23">
        <v>45370</v>
      </c>
      <c r="B37" s="16" t="s">
        <v>14</v>
      </c>
      <c r="C37" s="17">
        <v>0.34236111111111112</v>
      </c>
      <c r="D37" s="17">
        <v>0.75</v>
      </c>
      <c r="E37" s="6">
        <v>11</v>
      </c>
      <c r="F37" s="3">
        <f t="shared" si="1"/>
        <v>0.40763888888888888</v>
      </c>
      <c r="G37" s="5"/>
      <c r="H37" s="4">
        <v>1</v>
      </c>
      <c r="I37" s="4" t="s">
        <v>20</v>
      </c>
      <c r="M37" s="23"/>
      <c r="N37" s="16"/>
      <c r="O37" s="17"/>
      <c r="P37" s="17"/>
      <c r="Q37" s="6"/>
      <c r="R37" s="17"/>
      <c r="S37" s="17"/>
    </row>
    <row r="38" spans="1:19" ht="19">
      <c r="A38" s="23">
        <v>45371</v>
      </c>
      <c r="B38" s="16" t="s">
        <v>12</v>
      </c>
      <c r="C38" s="17">
        <v>0.34236111111111112</v>
      </c>
      <c r="D38" s="17">
        <v>0.75694444444444442</v>
      </c>
      <c r="E38" s="6">
        <v>11</v>
      </c>
      <c r="F38" s="3">
        <f t="shared" si="1"/>
        <v>0.4145833333333333</v>
      </c>
      <c r="G38" s="5"/>
      <c r="H38" s="4">
        <v>0</v>
      </c>
      <c r="I38" s="4" t="s">
        <v>20</v>
      </c>
      <c r="M38" s="23"/>
      <c r="N38" s="16"/>
      <c r="O38" s="17"/>
      <c r="P38" s="17"/>
      <c r="Q38" s="6"/>
      <c r="R38" s="17"/>
      <c r="S38" s="17"/>
    </row>
    <row r="39" spans="1:19" ht="19">
      <c r="A39" s="23">
        <v>45372</v>
      </c>
      <c r="B39" s="16" t="s">
        <v>13</v>
      </c>
      <c r="C39" s="17">
        <v>0.34305555555555556</v>
      </c>
      <c r="D39" s="17">
        <v>0.69930555555555551</v>
      </c>
      <c r="E39" s="6">
        <v>11</v>
      </c>
      <c r="F39" s="3">
        <f t="shared" si="1"/>
        <v>0.35624999999999996</v>
      </c>
      <c r="G39" s="5"/>
      <c r="H39" s="4">
        <v>0</v>
      </c>
      <c r="I39" s="4" t="s">
        <v>20</v>
      </c>
      <c r="M39" s="23"/>
      <c r="N39" s="16"/>
      <c r="O39" s="17"/>
      <c r="P39" s="17"/>
      <c r="Q39" s="6"/>
      <c r="R39" s="17"/>
      <c r="S39" s="17"/>
    </row>
    <row r="40" spans="1:19" ht="19">
      <c r="A40" s="23">
        <v>45373</v>
      </c>
      <c r="B40" s="16" t="s">
        <v>8</v>
      </c>
      <c r="C40" s="17">
        <v>0.34305555555555556</v>
      </c>
      <c r="D40" s="17">
        <v>0.54166666666666663</v>
      </c>
      <c r="E40" s="6">
        <v>11</v>
      </c>
      <c r="F40" s="3">
        <f t="shared" si="1"/>
        <v>0.19861111111111107</v>
      </c>
      <c r="G40" s="5"/>
      <c r="H40" s="4">
        <v>1</v>
      </c>
      <c r="I40" s="4" t="s">
        <v>20</v>
      </c>
      <c r="M40" s="23"/>
      <c r="N40" s="16"/>
      <c r="O40" s="17"/>
      <c r="P40" s="17"/>
      <c r="Q40" s="6"/>
      <c r="R40" s="17"/>
      <c r="S40" s="17"/>
    </row>
    <row r="41" spans="1:19" ht="19">
      <c r="A41" s="23">
        <v>45376</v>
      </c>
      <c r="B41" s="16" t="s">
        <v>5</v>
      </c>
      <c r="C41" s="17">
        <v>0.34097222222222223</v>
      </c>
      <c r="D41" s="17">
        <v>0.76736111111111116</v>
      </c>
      <c r="E41" s="6">
        <v>12</v>
      </c>
      <c r="F41" s="3">
        <f t="shared" si="1"/>
        <v>0.42638888888888893</v>
      </c>
      <c r="G41" s="5">
        <f>SUM(F41:F44)</f>
        <v>1.3930555555555557</v>
      </c>
      <c r="H41" s="4">
        <v>0</v>
      </c>
      <c r="I41" s="4" t="s">
        <v>20</v>
      </c>
      <c r="M41" s="23"/>
      <c r="N41" s="16"/>
      <c r="O41" s="17"/>
      <c r="P41" s="17"/>
      <c r="Q41" s="6"/>
    </row>
    <row r="42" spans="1:19" ht="19">
      <c r="A42" s="23">
        <v>45377</v>
      </c>
      <c r="B42" s="16" t="s">
        <v>14</v>
      </c>
      <c r="C42" s="17">
        <v>0.34166666666666667</v>
      </c>
      <c r="D42" s="17">
        <v>0.76597222222222228</v>
      </c>
      <c r="E42" s="6">
        <v>12</v>
      </c>
      <c r="F42" s="3">
        <f t="shared" si="1"/>
        <v>0.4243055555555556</v>
      </c>
      <c r="G42" s="5"/>
      <c r="H42" s="4">
        <v>0</v>
      </c>
      <c r="I42" s="4" t="s">
        <v>20</v>
      </c>
      <c r="M42" s="23"/>
      <c r="N42" s="16"/>
      <c r="O42" s="17"/>
      <c r="P42" s="17"/>
      <c r="Q42" s="6"/>
    </row>
    <row r="43" spans="1:19" ht="19">
      <c r="A43" s="23">
        <v>45378</v>
      </c>
      <c r="B43" s="16" t="s">
        <v>12</v>
      </c>
      <c r="C43" s="17">
        <v>0.34236111111111112</v>
      </c>
      <c r="D43" s="17">
        <v>0.67708333333333337</v>
      </c>
      <c r="E43" s="6">
        <v>12</v>
      </c>
      <c r="F43" s="3">
        <f t="shared" si="1"/>
        <v>0.33472222222222225</v>
      </c>
      <c r="G43" s="5"/>
      <c r="H43" s="4">
        <v>1</v>
      </c>
      <c r="I43" s="4" t="s">
        <v>20</v>
      </c>
      <c r="M43" s="23"/>
      <c r="N43" s="16"/>
      <c r="O43" s="17"/>
      <c r="P43" s="17"/>
      <c r="Q43" s="6"/>
    </row>
    <row r="44" spans="1:19" ht="19">
      <c r="A44" s="23">
        <v>45379</v>
      </c>
      <c r="B44" s="16" t="s">
        <v>13</v>
      </c>
      <c r="C44" s="17">
        <v>0.34097222222222223</v>
      </c>
      <c r="D44" s="17">
        <v>0.54861111111111116</v>
      </c>
      <c r="E44" s="6">
        <v>12</v>
      </c>
      <c r="F44" s="3">
        <f t="shared" si="1"/>
        <v>0.20763888888888893</v>
      </c>
      <c r="G44" s="5"/>
      <c r="H44" s="4">
        <v>0</v>
      </c>
      <c r="I44" s="4" t="s">
        <v>20</v>
      </c>
      <c r="M44" s="23"/>
      <c r="N44" s="16"/>
      <c r="O44" s="17"/>
      <c r="P44" s="17"/>
      <c r="Q44" s="6"/>
    </row>
    <row r="45" spans="1:19" ht="19">
      <c r="A45" s="23">
        <v>45384</v>
      </c>
      <c r="B45" s="16" t="s">
        <v>6</v>
      </c>
      <c r="C45" s="17">
        <v>0.34236111111111112</v>
      </c>
      <c r="D45" s="17">
        <v>0.75069444444444444</v>
      </c>
      <c r="E45" s="6">
        <v>13</v>
      </c>
      <c r="F45" s="3">
        <f t="shared" si="1"/>
        <v>0.40833333333333333</v>
      </c>
      <c r="G45" s="5"/>
      <c r="H45" s="4">
        <v>0</v>
      </c>
      <c r="I45" s="4" t="s">
        <v>20</v>
      </c>
      <c r="M45" s="23"/>
      <c r="N45" s="16"/>
      <c r="O45" s="17"/>
      <c r="P45" s="17"/>
      <c r="Q45" s="6"/>
    </row>
    <row r="46" spans="1:19" ht="19">
      <c r="A46" s="23">
        <v>45385</v>
      </c>
      <c r="B46" s="16" t="s">
        <v>12</v>
      </c>
      <c r="C46" s="17">
        <v>0.34166666666666667</v>
      </c>
      <c r="D46" s="17">
        <v>0.59722222222222221</v>
      </c>
      <c r="E46" s="6">
        <v>13</v>
      </c>
      <c r="F46" s="3">
        <f t="shared" si="1"/>
        <v>0.25555555555555554</v>
      </c>
      <c r="G46" s="5"/>
      <c r="H46" s="4">
        <v>0</v>
      </c>
      <c r="I46" s="4" t="s">
        <v>20</v>
      </c>
      <c r="M46" s="23"/>
      <c r="N46" s="16"/>
      <c r="O46" s="17"/>
      <c r="P46" s="17"/>
      <c r="Q46" s="6"/>
    </row>
    <row r="47" spans="1:19" ht="19">
      <c r="A47" s="23">
        <v>45385</v>
      </c>
      <c r="B47" s="16" t="s">
        <v>9</v>
      </c>
      <c r="C47" s="17">
        <v>0.69791666666666663</v>
      </c>
      <c r="D47" s="17">
        <v>0.875</v>
      </c>
      <c r="E47" s="6">
        <v>13</v>
      </c>
      <c r="F47" s="3">
        <f t="shared" si="1"/>
        <v>0.17708333333333337</v>
      </c>
      <c r="G47" s="5"/>
      <c r="H47" s="4">
        <v>0</v>
      </c>
      <c r="I47" s="4" t="s">
        <v>20</v>
      </c>
      <c r="M47" s="23"/>
      <c r="N47" s="16"/>
      <c r="O47" s="17"/>
      <c r="P47" s="17"/>
      <c r="Q47" s="6"/>
    </row>
    <row r="48" spans="1:19" ht="19">
      <c r="A48" s="23">
        <v>45386</v>
      </c>
      <c r="B48" s="16" t="s">
        <v>13</v>
      </c>
      <c r="C48" s="17">
        <v>0.34166666666666667</v>
      </c>
      <c r="D48" s="17">
        <v>0.62291666666666667</v>
      </c>
      <c r="E48" s="6">
        <v>13</v>
      </c>
      <c r="F48" s="3">
        <f t="shared" si="1"/>
        <v>0.28125</v>
      </c>
      <c r="G48" s="5"/>
      <c r="H48" s="4">
        <v>0</v>
      </c>
      <c r="I48" s="4" t="s">
        <v>20</v>
      </c>
      <c r="M48" s="23"/>
      <c r="N48" s="16"/>
      <c r="O48" s="17"/>
      <c r="P48" s="17"/>
      <c r="Q48" s="6"/>
    </row>
    <row r="49" spans="1:17" ht="19">
      <c r="A49" s="23">
        <v>45387</v>
      </c>
      <c r="B49" s="16" t="s">
        <v>8</v>
      </c>
      <c r="C49" s="17">
        <v>0.34097222222222223</v>
      </c>
      <c r="D49" s="17">
        <v>0.69444444444444442</v>
      </c>
      <c r="E49" s="6">
        <v>13</v>
      </c>
      <c r="F49" s="3">
        <f t="shared" si="1"/>
        <v>0.35347222222222219</v>
      </c>
      <c r="G49" s="5"/>
      <c r="H49" s="4">
        <v>0</v>
      </c>
      <c r="I49" s="4" t="s">
        <v>20</v>
      </c>
      <c r="M49" s="23"/>
      <c r="N49" s="16"/>
      <c r="O49" s="17"/>
      <c r="P49" s="17"/>
      <c r="Q49" s="6"/>
    </row>
    <row r="50" spans="1:17" ht="19">
      <c r="A50" s="23">
        <v>45388</v>
      </c>
      <c r="B50" s="16" t="s">
        <v>29</v>
      </c>
      <c r="C50" s="17">
        <v>0.45833333333333331</v>
      </c>
      <c r="D50" s="17">
        <v>0.64583333333333337</v>
      </c>
      <c r="E50" s="6">
        <v>13</v>
      </c>
      <c r="F50" s="3">
        <f t="shared" si="1"/>
        <v>0.18750000000000006</v>
      </c>
      <c r="G50" s="5"/>
      <c r="H50" s="4">
        <v>0</v>
      </c>
      <c r="I50" s="4" t="s">
        <v>20</v>
      </c>
      <c r="M50" s="23"/>
      <c r="N50" s="16"/>
      <c r="O50" s="17"/>
      <c r="P50" s="17"/>
      <c r="Q50" s="6"/>
    </row>
    <row r="51" spans="1:17" ht="19">
      <c r="A51" s="23">
        <v>45390</v>
      </c>
      <c r="B51" s="16" t="s">
        <v>5</v>
      </c>
      <c r="C51" s="17">
        <v>0.35416666666666669</v>
      </c>
      <c r="D51" s="17">
        <v>0.74722222222222223</v>
      </c>
      <c r="E51" s="6">
        <v>14</v>
      </c>
      <c r="F51" s="3">
        <f t="shared" si="1"/>
        <v>0.39305555555555555</v>
      </c>
      <c r="G51" s="5">
        <f>SUM(F51:F57)</f>
        <v>2.3118055555555559</v>
      </c>
      <c r="H51" s="4">
        <v>0</v>
      </c>
      <c r="I51" s="4" t="s">
        <v>20</v>
      </c>
      <c r="M51" s="23"/>
      <c r="N51" s="16"/>
      <c r="O51" s="17"/>
      <c r="P51" s="17"/>
      <c r="Q51" s="6"/>
    </row>
    <row r="52" spans="1:17" ht="19">
      <c r="A52" s="23">
        <v>45391</v>
      </c>
      <c r="B52" s="16" t="s">
        <v>14</v>
      </c>
      <c r="C52" s="17">
        <v>0.34236111111111112</v>
      </c>
      <c r="D52" s="17">
        <v>0.81041666666666667</v>
      </c>
      <c r="E52" s="6">
        <v>14</v>
      </c>
      <c r="F52" s="3">
        <f t="shared" si="1"/>
        <v>0.46805555555555556</v>
      </c>
      <c r="G52" s="5"/>
      <c r="H52" s="4">
        <v>0</v>
      </c>
      <c r="I52" s="4" t="s">
        <v>20</v>
      </c>
      <c r="M52" s="23"/>
      <c r="N52" s="16"/>
      <c r="O52" s="17"/>
      <c r="P52" s="17"/>
      <c r="Q52" s="6"/>
    </row>
    <row r="53" spans="1:17" ht="19">
      <c r="A53" s="23">
        <v>45392</v>
      </c>
      <c r="B53" s="16" t="s">
        <v>34</v>
      </c>
      <c r="C53" s="17">
        <v>0.34166666666666667</v>
      </c>
      <c r="D53" s="17">
        <v>0.79166666666666663</v>
      </c>
      <c r="E53" s="6">
        <v>14</v>
      </c>
      <c r="F53" s="3">
        <f t="shared" si="1"/>
        <v>0.44999999999999996</v>
      </c>
      <c r="G53" s="5"/>
      <c r="H53" s="4">
        <v>0</v>
      </c>
      <c r="I53" s="4" t="s">
        <v>20</v>
      </c>
      <c r="M53" s="23"/>
      <c r="N53" s="16"/>
      <c r="O53" s="17"/>
      <c r="P53" s="17"/>
      <c r="Q53" s="6"/>
    </row>
    <row r="54" spans="1:17" ht="19">
      <c r="A54" s="23">
        <v>45392</v>
      </c>
      <c r="B54" s="16" t="s">
        <v>9</v>
      </c>
      <c r="C54" s="17">
        <v>0.85624999999999996</v>
      </c>
      <c r="D54" s="17">
        <v>0.97916666666666663</v>
      </c>
      <c r="E54" s="6">
        <v>14</v>
      </c>
      <c r="F54" s="3">
        <f t="shared" si="1"/>
        <v>0.12291666666666667</v>
      </c>
      <c r="G54" s="5"/>
      <c r="H54" s="4">
        <v>0</v>
      </c>
      <c r="I54" s="4" t="s">
        <v>20</v>
      </c>
      <c r="M54" s="23"/>
      <c r="N54" s="16"/>
      <c r="O54" s="17"/>
      <c r="P54" s="17"/>
      <c r="Q54" s="6"/>
    </row>
    <row r="55" spans="1:17" ht="19">
      <c r="A55" s="23">
        <v>45393</v>
      </c>
      <c r="B55" s="16" t="s">
        <v>7</v>
      </c>
      <c r="C55" s="17">
        <v>0.34166666666666667</v>
      </c>
      <c r="D55" s="17">
        <v>0.68055555555555558</v>
      </c>
      <c r="E55" s="6">
        <v>14</v>
      </c>
      <c r="F55" s="3">
        <f t="shared" si="1"/>
        <v>0.33888888888888891</v>
      </c>
      <c r="G55" s="5"/>
      <c r="H55" s="4">
        <v>0</v>
      </c>
      <c r="I55" s="4" t="s">
        <v>20</v>
      </c>
      <c r="M55" s="23"/>
      <c r="N55" s="16"/>
      <c r="O55" s="17"/>
      <c r="P55" s="17"/>
      <c r="Q55" s="6"/>
    </row>
    <row r="56" spans="1:17" ht="19">
      <c r="A56" s="23">
        <v>45394</v>
      </c>
      <c r="B56" s="16" t="s">
        <v>15</v>
      </c>
      <c r="C56" s="17">
        <v>0.35208333333333336</v>
      </c>
      <c r="D56" s="17">
        <v>0.67361111111111116</v>
      </c>
      <c r="E56" s="6">
        <v>14</v>
      </c>
      <c r="F56" s="3">
        <f t="shared" si="1"/>
        <v>0.3215277777777778</v>
      </c>
      <c r="G56" s="5"/>
      <c r="H56" s="4">
        <v>0</v>
      </c>
      <c r="I56" s="4" t="s">
        <v>20</v>
      </c>
      <c r="M56" s="23"/>
      <c r="N56" s="16"/>
      <c r="O56" s="17"/>
      <c r="P56" s="17"/>
      <c r="Q56" s="6"/>
    </row>
    <row r="57" spans="1:17" ht="19">
      <c r="A57" s="23">
        <v>45395</v>
      </c>
      <c r="B57" s="16" t="s">
        <v>29</v>
      </c>
      <c r="C57" s="17">
        <v>0.49791666666666667</v>
      </c>
      <c r="D57" s="17">
        <v>0.71527777777777779</v>
      </c>
      <c r="E57" s="6">
        <v>14</v>
      </c>
      <c r="F57" s="3">
        <f t="shared" si="1"/>
        <v>0.21736111111111112</v>
      </c>
      <c r="G57" s="5"/>
      <c r="H57" s="4">
        <v>0</v>
      </c>
      <c r="I57" s="4" t="s">
        <v>20</v>
      </c>
      <c r="M57" s="23"/>
      <c r="N57" s="16"/>
      <c r="O57" s="17"/>
      <c r="P57" s="17"/>
      <c r="Q57" s="6"/>
    </row>
    <row r="58" spans="1:17" ht="19">
      <c r="A58" s="23">
        <v>45396</v>
      </c>
      <c r="B58" s="16" t="s">
        <v>31</v>
      </c>
      <c r="C58" s="17">
        <v>0.44930555555555557</v>
      </c>
      <c r="D58" s="17">
        <v>0.79305555555555551</v>
      </c>
      <c r="E58" s="6">
        <v>15</v>
      </c>
      <c r="F58" s="3">
        <f t="shared" si="1"/>
        <v>0.34374999999999994</v>
      </c>
      <c r="G58" s="5">
        <f>SUM(F58:F67)</f>
        <v>2.9409722222222219</v>
      </c>
      <c r="H58" s="4">
        <v>0</v>
      </c>
      <c r="I58" s="4" t="s">
        <v>20</v>
      </c>
      <c r="M58" s="23"/>
      <c r="N58" s="16"/>
      <c r="O58" s="17"/>
      <c r="P58" s="17"/>
      <c r="Q58" s="6"/>
    </row>
    <row r="59" spans="1:17" ht="19">
      <c r="A59" s="23">
        <v>45397</v>
      </c>
      <c r="B59" s="16" t="s">
        <v>5</v>
      </c>
      <c r="C59" s="17">
        <v>0.36388888888888887</v>
      </c>
      <c r="D59" s="17">
        <v>0.69791666666666663</v>
      </c>
      <c r="E59" s="6">
        <v>15</v>
      </c>
      <c r="F59" s="3">
        <f t="shared" si="1"/>
        <v>0.33402777777777776</v>
      </c>
      <c r="G59" s="5"/>
      <c r="H59" s="4">
        <v>0</v>
      </c>
      <c r="I59" s="4" t="s">
        <v>20</v>
      </c>
      <c r="M59" s="23"/>
      <c r="N59" s="16"/>
      <c r="O59" s="17"/>
      <c r="P59" s="17"/>
      <c r="Q59" s="6"/>
    </row>
    <row r="60" spans="1:17" ht="19">
      <c r="A60" s="23">
        <v>45397</v>
      </c>
      <c r="B60" s="16" t="s">
        <v>5</v>
      </c>
      <c r="C60" s="17">
        <v>0.78125</v>
      </c>
      <c r="D60" s="17">
        <v>0.92638888888888893</v>
      </c>
      <c r="E60" s="6">
        <v>15</v>
      </c>
      <c r="F60" s="3">
        <f t="shared" si="1"/>
        <v>0.14513888888888893</v>
      </c>
      <c r="G60" s="5"/>
      <c r="H60" s="4">
        <v>0</v>
      </c>
      <c r="I60" s="4" t="s">
        <v>20</v>
      </c>
      <c r="M60" s="23"/>
      <c r="N60" s="16"/>
      <c r="O60" s="17"/>
      <c r="P60" s="17"/>
      <c r="Q60" s="6"/>
    </row>
    <row r="61" spans="1:17" ht="19">
      <c r="A61" s="23">
        <v>45398</v>
      </c>
      <c r="B61" s="16" t="s">
        <v>6</v>
      </c>
      <c r="C61" s="17">
        <v>0.34236111111111112</v>
      </c>
      <c r="D61" s="17">
        <v>0.69444444444444442</v>
      </c>
      <c r="E61" s="6">
        <v>15</v>
      </c>
      <c r="F61" s="3">
        <f t="shared" si="1"/>
        <v>0.3520833333333333</v>
      </c>
      <c r="G61" s="5"/>
      <c r="H61" s="4">
        <v>0</v>
      </c>
      <c r="I61" s="4" t="s">
        <v>20</v>
      </c>
      <c r="M61" s="23"/>
      <c r="N61" s="16"/>
      <c r="O61" s="17"/>
      <c r="P61" s="17"/>
      <c r="Q61" s="6"/>
    </row>
    <row r="62" spans="1:17" ht="19">
      <c r="A62" s="23">
        <v>45398</v>
      </c>
      <c r="B62" s="16" t="s">
        <v>6</v>
      </c>
      <c r="C62" s="17">
        <v>0.77083333333333337</v>
      </c>
      <c r="D62" s="17">
        <v>0.84583333333333333</v>
      </c>
      <c r="E62" s="6">
        <v>15</v>
      </c>
      <c r="F62" s="3">
        <f t="shared" si="1"/>
        <v>7.4999999999999956E-2</v>
      </c>
      <c r="G62" s="5"/>
      <c r="H62" s="4">
        <v>0</v>
      </c>
      <c r="I62" s="4" t="s">
        <v>20</v>
      </c>
      <c r="M62" s="23"/>
      <c r="N62" s="16"/>
      <c r="O62" s="17"/>
      <c r="P62" s="17"/>
      <c r="Q62" s="6"/>
    </row>
    <row r="63" spans="1:17" ht="19">
      <c r="A63" s="23">
        <v>45399</v>
      </c>
      <c r="B63" s="16" t="s">
        <v>12</v>
      </c>
      <c r="C63" s="17">
        <v>0.35833333333333334</v>
      </c>
      <c r="D63" s="17">
        <v>0.65625</v>
      </c>
      <c r="E63" s="6">
        <v>15</v>
      </c>
      <c r="F63" s="3">
        <f t="shared" si="1"/>
        <v>0.29791666666666666</v>
      </c>
      <c r="G63" s="5"/>
      <c r="H63" s="4">
        <v>0</v>
      </c>
      <c r="I63" s="4" t="s">
        <v>20</v>
      </c>
      <c r="M63" s="23"/>
      <c r="N63" s="16"/>
      <c r="O63" s="17"/>
      <c r="P63" s="17"/>
      <c r="Q63" s="6"/>
    </row>
    <row r="64" spans="1:17" ht="19">
      <c r="A64" s="23">
        <v>45399</v>
      </c>
      <c r="B64" s="16" t="s">
        <v>12</v>
      </c>
      <c r="C64" s="17">
        <v>0.70138888888888884</v>
      </c>
      <c r="D64" s="17">
        <v>0.82638888888888884</v>
      </c>
      <c r="E64" s="6">
        <v>15</v>
      </c>
      <c r="F64" s="3">
        <f t="shared" si="1"/>
        <v>0.125</v>
      </c>
      <c r="G64" s="5"/>
      <c r="H64" s="4">
        <v>0</v>
      </c>
      <c r="I64" s="4" t="s">
        <v>20</v>
      </c>
      <c r="M64" s="23"/>
      <c r="N64" s="16"/>
      <c r="O64" s="17"/>
      <c r="P64" s="17"/>
      <c r="Q64" s="6"/>
    </row>
    <row r="65" spans="1:17" ht="19">
      <c r="A65" s="23">
        <v>45400</v>
      </c>
      <c r="B65" s="16" t="s">
        <v>7</v>
      </c>
      <c r="C65" s="17">
        <v>0.35416666666666669</v>
      </c>
      <c r="D65" s="17">
        <v>0.78194444444444444</v>
      </c>
      <c r="E65" s="6">
        <v>15</v>
      </c>
      <c r="F65" s="3">
        <f t="shared" si="1"/>
        <v>0.42777777777777776</v>
      </c>
      <c r="G65" s="5"/>
      <c r="H65" s="4">
        <v>1</v>
      </c>
      <c r="I65" s="4" t="s">
        <v>20</v>
      </c>
      <c r="M65" s="23"/>
      <c r="N65" s="16"/>
      <c r="O65" s="17"/>
      <c r="P65" s="17"/>
      <c r="Q65" s="6"/>
    </row>
    <row r="66" spans="1:17" ht="19">
      <c r="A66" s="23">
        <v>45401</v>
      </c>
      <c r="B66" s="16" t="s">
        <v>8</v>
      </c>
      <c r="C66" s="17">
        <v>0.34027777777777779</v>
      </c>
      <c r="D66" s="17">
        <v>0.90972222222222221</v>
      </c>
      <c r="E66" s="6">
        <v>15</v>
      </c>
      <c r="F66" s="3">
        <f t="shared" ref="F66:F73" si="2">D66-C66</f>
        <v>0.56944444444444442</v>
      </c>
      <c r="G66" s="5"/>
      <c r="H66" s="4">
        <v>1</v>
      </c>
      <c r="I66" s="4" t="s">
        <v>20</v>
      </c>
      <c r="M66" s="23"/>
      <c r="N66" s="16"/>
      <c r="O66" s="17"/>
      <c r="P66" s="17"/>
      <c r="Q66" s="6"/>
    </row>
    <row r="67" spans="1:17" ht="19">
      <c r="A67" s="23">
        <v>45402</v>
      </c>
      <c r="B67" s="16" t="s">
        <v>11</v>
      </c>
      <c r="C67" s="17">
        <v>0.30208333333333331</v>
      </c>
      <c r="D67" s="17">
        <v>0.57291666666666663</v>
      </c>
      <c r="E67" s="6">
        <v>15</v>
      </c>
      <c r="F67" s="3">
        <f t="shared" si="2"/>
        <v>0.27083333333333331</v>
      </c>
      <c r="G67" s="5"/>
      <c r="H67" s="4">
        <v>1</v>
      </c>
      <c r="I67" s="4" t="s">
        <v>20</v>
      </c>
      <c r="M67" s="23"/>
      <c r="N67" s="16"/>
      <c r="O67" s="17"/>
      <c r="P67" s="17"/>
      <c r="Q67" s="6"/>
    </row>
    <row r="68" spans="1:17" ht="19">
      <c r="A68" s="23">
        <v>45403</v>
      </c>
      <c r="B68" s="16" t="s">
        <v>16</v>
      </c>
      <c r="C68" s="17">
        <v>0.51041666666666663</v>
      </c>
      <c r="D68" s="17">
        <v>0.65555555555555556</v>
      </c>
      <c r="E68" s="6">
        <v>16</v>
      </c>
      <c r="F68" s="3">
        <f t="shared" si="2"/>
        <v>0.14513888888888893</v>
      </c>
      <c r="G68" s="5">
        <f>SUM(F68:F73)</f>
        <v>1.6083333333333334</v>
      </c>
      <c r="H68" s="4">
        <v>0</v>
      </c>
      <c r="I68" s="4" t="s">
        <v>20</v>
      </c>
      <c r="M68" s="23"/>
      <c r="N68" s="16"/>
      <c r="O68" s="17"/>
      <c r="P68" s="17"/>
      <c r="Q68" s="6"/>
    </row>
    <row r="69" spans="1:17" ht="19">
      <c r="A69" s="23">
        <v>45404</v>
      </c>
      <c r="B69" s="16" t="s">
        <v>5</v>
      </c>
      <c r="C69" s="17">
        <v>0.34097222222222223</v>
      </c>
      <c r="D69" s="17">
        <v>0.71944444444444444</v>
      </c>
      <c r="E69" s="6">
        <v>16</v>
      </c>
      <c r="F69" s="3">
        <f t="shared" si="2"/>
        <v>0.37847222222222221</v>
      </c>
      <c r="G69" s="5"/>
      <c r="H69" s="4">
        <v>1</v>
      </c>
      <c r="I69" s="4" t="s">
        <v>20</v>
      </c>
      <c r="M69" s="23"/>
      <c r="N69" s="16"/>
      <c r="O69" s="17"/>
      <c r="P69" s="17"/>
      <c r="Q69" s="6"/>
    </row>
    <row r="70" spans="1:17" ht="19">
      <c r="A70" s="23">
        <v>45405</v>
      </c>
      <c r="B70" s="16" t="s">
        <v>6</v>
      </c>
      <c r="C70" s="17">
        <v>0.35416666666666669</v>
      </c>
      <c r="D70" s="17">
        <v>0.69791666666666663</v>
      </c>
      <c r="E70" s="6">
        <v>16</v>
      </c>
      <c r="F70" s="3">
        <f t="shared" si="2"/>
        <v>0.34374999999999994</v>
      </c>
      <c r="G70" s="5"/>
      <c r="H70" s="4">
        <v>0</v>
      </c>
      <c r="I70" s="4" t="s">
        <v>20</v>
      </c>
      <c r="M70" s="23"/>
      <c r="N70" s="16"/>
      <c r="O70" s="17"/>
      <c r="P70" s="17"/>
      <c r="Q70" s="6"/>
    </row>
    <row r="71" spans="1:17" ht="19">
      <c r="A71" s="23">
        <v>45406</v>
      </c>
      <c r="B71" s="16" t="s">
        <v>9</v>
      </c>
      <c r="C71" s="17">
        <v>0.3659722222222222</v>
      </c>
      <c r="D71" s="17">
        <v>0.61597222222222225</v>
      </c>
      <c r="E71" s="6">
        <v>16</v>
      </c>
      <c r="F71" s="3">
        <f t="shared" si="2"/>
        <v>0.25000000000000006</v>
      </c>
      <c r="G71" s="5"/>
      <c r="H71" s="4">
        <v>0</v>
      </c>
      <c r="I71" s="4" t="s">
        <v>20</v>
      </c>
      <c r="M71" s="23"/>
      <c r="N71" s="16"/>
      <c r="O71" s="17"/>
      <c r="P71" s="17"/>
      <c r="Q71" s="6"/>
    </row>
    <row r="72" spans="1:17" ht="19">
      <c r="A72" s="23">
        <v>45406</v>
      </c>
      <c r="B72" s="16" t="s">
        <v>12</v>
      </c>
      <c r="C72" s="17">
        <v>0.71180555555555558</v>
      </c>
      <c r="D72" s="17">
        <v>0.86458333333333337</v>
      </c>
      <c r="E72" s="6">
        <v>16</v>
      </c>
      <c r="F72" s="3">
        <f t="shared" si="2"/>
        <v>0.15277777777777779</v>
      </c>
      <c r="G72" s="5"/>
      <c r="H72" s="4">
        <v>0</v>
      </c>
      <c r="I72" s="4" t="s">
        <v>20</v>
      </c>
      <c r="M72" s="23"/>
      <c r="N72" s="16"/>
      <c r="O72" s="17"/>
      <c r="P72" s="17"/>
      <c r="Q72" s="6"/>
    </row>
    <row r="73" spans="1:17" ht="19">
      <c r="A73" s="23">
        <v>45407</v>
      </c>
      <c r="B73" s="16" t="s">
        <v>7</v>
      </c>
      <c r="C73" s="17">
        <v>0.29722222222222222</v>
      </c>
      <c r="D73" s="17">
        <v>0.63541666666666663</v>
      </c>
      <c r="E73" s="6">
        <v>16</v>
      </c>
      <c r="F73" s="3">
        <f t="shared" si="2"/>
        <v>0.33819444444444441</v>
      </c>
      <c r="G73" s="5"/>
      <c r="H73" s="4">
        <v>1</v>
      </c>
      <c r="I73" s="4" t="s">
        <v>20</v>
      </c>
      <c r="M73" s="23"/>
      <c r="N73" s="16"/>
      <c r="O73" s="17"/>
      <c r="P73" s="17"/>
      <c r="Q73" s="6"/>
    </row>
    <row r="81" spans="1:4" ht="17">
      <c r="A81" s="20"/>
      <c r="B81" s="21"/>
      <c r="C81" s="22"/>
      <c r="D81" s="22"/>
    </row>
    <row r="82" spans="1:4" ht="17">
      <c r="A82" s="20"/>
      <c r="B82" s="21"/>
      <c r="C82" s="22"/>
      <c r="D82" s="22"/>
    </row>
    <row r="83" spans="1:4" ht="17">
      <c r="A83" s="20"/>
      <c r="B83" s="21"/>
      <c r="C83" s="22"/>
      <c r="D83" s="22"/>
    </row>
    <row r="84" spans="1:4" ht="17">
      <c r="A84" s="20"/>
      <c r="B84" s="21"/>
      <c r="C84" s="22"/>
      <c r="D84" s="22"/>
    </row>
    <row r="85" spans="1:4" ht="17">
      <c r="A85" s="20"/>
      <c r="B85" s="21"/>
      <c r="C85" s="22"/>
      <c r="D85" s="22"/>
    </row>
    <row r="86" spans="1:4" ht="17">
      <c r="A86" s="20"/>
      <c r="B86" s="21"/>
      <c r="C86" s="22"/>
      <c r="D86" s="2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F764-8FE0-894A-BCA6-76D78E854EA6}">
  <dimension ref="A1:I80"/>
  <sheetViews>
    <sheetView tabSelected="1" workbookViewId="0">
      <selection activeCell="A2" sqref="A2"/>
    </sheetView>
  </sheetViews>
  <sheetFormatPr baseColWidth="10" defaultRowHeight="19"/>
  <cols>
    <col min="1" max="1" width="15.1640625" style="28" bestFit="1" customWidth="1"/>
    <col min="2" max="2" width="14.83203125" bestFit="1" customWidth="1"/>
    <col min="3" max="3" width="8.83203125" bestFit="1" customWidth="1"/>
    <col min="4" max="4" width="10.33203125" bestFit="1" customWidth="1"/>
    <col min="5" max="5" width="6.1640625" bestFit="1" customWidth="1"/>
    <col min="6" max="6" width="14.33203125" bestFit="1" customWidth="1"/>
    <col min="7" max="7" width="15.1640625" bestFit="1" customWidth="1"/>
    <col min="8" max="8" width="14.6640625" bestFit="1" customWidth="1"/>
    <col min="9" max="9" width="9.83203125" bestFit="1" customWidth="1"/>
  </cols>
  <sheetData>
    <row r="1" spans="1:9">
      <c r="A1" s="28" t="s">
        <v>0</v>
      </c>
      <c r="B1" s="1" t="s">
        <v>1</v>
      </c>
      <c r="C1" s="2" t="s">
        <v>2</v>
      </c>
      <c r="D1" s="3" t="s">
        <v>3</v>
      </c>
      <c r="E1" s="4" t="s">
        <v>17</v>
      </c>
      <c r="F1" s="3" t="s">
        <v>4</v>
      </c>
      <c r="G1" s="5" t="s">
        <v>10</v>
      </c>
      <c r="H1" s="4" t="s">
        <v>18</v>
      </c>
      <c r="I1" s="4" t="s">
        <v>19</v>
      </c>
    </row>
    <row r="2" spans="1:9">
      <c r="A2" s="28">
        <v>45538</v>
      </c>
      <c r="B2" s="12" t="s">
        <v>14</v>
      </c>
      <c r="C2" s="13">
        <v>0.34722222222222221</v>
      </c>
      <c r="D2" s="13">
        <v>0.69791666666666663</v>
      </c>
      <c r="E2" s="4">
        <v>1</v>
      </c>
      <c r="F2" s="3">
        <f t="shared" ref="F2:F25" si="0">D2-C2</f>
        <v>0.35069444444444442</v>
      </c>
      <c r="G2" s="5">
        <f>SUM(F2:F5)</f>
        <v>1.3666666666666667</v>
      </c>
      <c r="H2" s="4">
        <v>0</v>
      </c>
      <c r="I2" s="4" t="s">
        <v>21</v>
      </c>
    </row>
    <row r="3" spans="1:9">
      <c r="A3" s="28">
        <v>45539</v>
      </c>
      <c r="B3" s="12" t="s">
        <v>12</v>
      </c>
      <c r="C3" s="13">
        <v>0.34583333333333333</v>
      </c>
      <c r="D3" s="13">
        <v>0.76041666666666663</v>
      </c>
      <c r="E3" s="4">
        <v>1</v>
      </c>
      <c r="F3" s="3">
        <f t="shared" si="0"/>
        <v>0.4145833333333333</v>
      </c>
      <c r="G3" s="5"/>
      <c r="H3" s="4">
        <v>0</v>
      </c>
      <c r="I3" s="4" t="s">
        <v>21</v>
      </c>
    </row>
    <row r="4" spans="1:9">
      <c r="A4" s="28">
        <v>45540</v>
      </c>
      <c r="B4" s="12" t="s">
        <v>13</v>
      </c>
      <c r="C4" s="13">
        <v>0.34583333333333333</v>
      </c>
      <c r="D4" s="13">
        <v>0.64583333333333337</v>
      </c>
      <c r="E4" s="4">
        <v>1</v>
      </c>
      <c r="F4" s="3">
        <f t="shared" si="0"/>
        <v>0.30000000000000004</v>
      </c>
      <c r="G4" s="5"/>
      <c r="H4" s="4">
        <v>0</v>
      </c>
      <c r="I4" s="4" t="s">
        <v>21</v>
      </c>
    </row>
    <row r="5" spans="1:9">
      <c r="A5" s="28">
        <v>45541</v>
      </c>
      <c r="B5" s="12" t="s">
        <v>8</v>
      </c>
      <c r="C5" s="13">
        <v>0.34444444444444444</v>
      </c>
      <c r="D5" s="13">
        <v>0.64583333333333337</v>
      </c>
      <c r="E5" s="4">
        <v>1</v>
      </c>
      <c r="F5" s="3">
        <f t="shared" si="0"/>
        <v>0.30138888888888893</v>
      </c>
      <c r="G5" s="5"/>
      <c r="H5" s="4">
        <v>0</v>
      </c>
      <c r="I5" s="4" t="s">
        <v>21</v>
      </c>
    </row>
    <row r="6" spans="1:9">
      <c r="A6" s="28">
        <v>45544</v>
      </c>
      <c r="B6" s="12" t="s">
        <v>5</v>
      </c>
      <c r="C6" s="13">
        <v>0.34166666666666667</v>
      </c>
      <c r="D6" s="13">
        <v>0.63541666666666663</v>
      </c>
      <c r="E6" s="4">
        <v>2</v>
      </c>
      <c r="F6" s="3">
        <f t="shared" si="0"/>
        <v>0.29374999999999996</v>
      </c>
      <c r="G6" s="5">
        <f>SUM(F6:F10)</f>
        <v>1.4402777777777775</v>
      </c>
      <c r="H6" s="4">
        <v>0</v>
      </c>
      <c r="I6" s="4" t="s">
        <v>21</v>
      </c>
    </row>
    <row r="7" spans="1:9">
      <c r="A7" s="28">
        <v>45545</v>
      </c>
      <c r="B7" s="12" t="s">
        <v>6</v>
      </c>
      <c r="C7" s="13">
        <v>0.35347222222222224</v>
      </c>
      <c r="D7" s="13">
        <v>0.69236111111111109</v>
      </c>
      <c r="E7" s="4">
        <v>2</v>
      </c>
      <c r="F7" s="3">
        <f t="shared" si="0"/>
        <v>0.33888888888888885</v>
      </c>
      <c r="G7" s="5"/>
      <c r="H7" s="4">
        <v>0</v>
      </c>
      <c r="I7" s="4" t="s">
        <v>21</v>
      </c>
    </row>
    <row r="8" spans="1:9">
      <c r="A8" s="28">
        <v>45546</v>
      </c>
      <c r="B8" s="12" t="s">
        <v>12</v>
      </c>
      <c r="C8" s="13">
        <v>0.34652777777777777</v>
      </c>
      <c r="D8" s="13">
        <v>0.63541666666666663</v>
      </c>
      <c r="E8" s="4">
        <v>2</v>
      </c>
      <c r="F8" s="3">
        <f t="shared" si="0"/>
        <v>0.28888888888888886</v>
      </c>
      <c r="G8" s="5"/>
      <c r="H8" s="4">
        <v>0</v>
      </c>
      <c r="I8" s="4" t="s">
        <v>21</v>
      </c>
    </row>
    <row r="9" spans="1:9">
      <c r="A9" s="28">
        <v>45547</v>
      </c>
      <c r="B9" s="12" t="s">
        <v>7</v>
      </c>
      <c r="C9" s="13">
        <v>0.34652777777777777</v>
      </c>
      <c r="D9" s="13">
        <v>0.57291666666666663</v>
      </c>
      <c r="E9" s="4">
        <v>2</v>
      </c>
      <c r="F9" s="3">
        <f t="shared" si="0"/>
        <v>0.22638888888888886</v>
      </c>
      <c r="G9" s="5"/>
      <c r="H9" s="4">
        <v>0</v>
      </c>
      <c r="I9" s="4" t="s">
        <v>21</v>
      </c>
    </row>
    <row r="10" spans="1:9">
      <c r="A10" s="28">
        <v>45548</v>
      </c>
      <c r="B10" s="12" t="s">
        <v>8</v>
      </c>
      <c r="C10" s="13">
        <v>0.34305555555555556</v>
      </c>
      <c r="D10" s="13">
        <v>0.63541666666666663</v>
      </c>
      <c r="E10" s="4">
        <v>2</v>
      </c>
      <c r="F10" s="3">
        <f t="shared" si="0"/>
        <v>0.29236111111111107</v>
      </c>
      <c r="G10" s="5"/>
      <c r="H10" s="4">
        <v>0</v>
      </c>
      <c r="I10" s="4" t="s">
        <v>21</v>
      </c>
    </row>
    <row r="11" spans="1:9">
      <c r="A11" s="28">
        <v>45551</v>
      </c>
      <c r="B11" s="12" t="s">
        <v>5</v>
      </c>
      <c r="C11" s="13">
        <v>0.34583333333333333</v>
      </c>
      <c r="D11" s="13">
        <v>0.63541666666666663</v>
      </c>
      <c r="E11" s="4">
        <v>3</v>
      </c>
      <c r="F11" s="3">
        <f t="shared" si="0"/>
        <v>0.2895833333333333</v>
      </c>
      <c r="G11" s="5">
        <f>SUM(F11:F15)</f>
        <v>1.2333333333333334</v>
      </c>
      <c r="H11" s="4">
        <v>0</v>
      </c>
      <c r="I11" s="4" t="s">
        <v>21</v>
      </c>
    </row>
    <row r="12" spans="1:9">
      <c r="A12" s="28">
        <v>45552</v>
      </c>
      <c r="B12" s="12" t="s">
        <v>14</v>
      </c>
      <c r="C12" s="13">
        <v>0.34583333333333333</v>
      </c>
      <c r="D12" s="13">
        <v>0.59861111111111109</v>
      </c>
      <c r="E12" s="4">
        <v>3</v>
      </c>
      <c r="F12" s="3">
        <f t="shared" si="0"/>
        <v>0.25277777777777777</v>
      </c>
      <c r="G12" s="5"/>
      <c r="H12" s="4">
        <v>0</v>
      </c>
      <c r="I12" s="4" t="s">
        <v>21</v>
      </c>
    </row>
    <row r="13" spans="1:9">
      <c r="A13" s="28">
        <v>45552</v>
      </c>
      <c r="B13" s="12" t="s">
        <v>14</v>
      </c>
      <c r="C13" s="13">
        <v>0.69791666666666663</v>
      </c>
      <c r="D13" s="13">
        <v>0.74722222222222223</v>
      </c>
      <c r="E13" s="4">
        <v>3</v>
      </c>
      <c r="F13" s="3">
        <f t="shared" si="0"/>
        <v>4.9305555555555602E-2</v>
      </c>
      <c r="G13" s="5"/>
      <c r="H13" s="4">
        <v>0</v>
      </c>
      <c r="I13" s="4" t="s">
        <v>21</v>
      </c>
    </row>
    <row r="14" spans="1:9">
      <c r="A14" s="28">
        <v>45553</v>
      </c>
      <c r="B14" s="12" t="s">
        <v>12</v>
      </c>
      <c r="C14" s="13">
        <v>0.34583333333333333</v>
      </c>
      <c r="D14" s="13">
        <v>0.74861111111111112</v>
      </c>
      <c r="E14" s="4">
        <v>3</v>
      </c>
      <c r="F14" s="3">
        <f t="shared" si="0"/>
        <v>0.40277777777777779</v>
      </c>
      <c r="G14" s="5"/>
      <c r="H14" s="4">
        <v>0</v>
      </c>
      <c r="I14" s="4" t="s">
        <v>21</v>
      </c>
    </row>
    <row r="15" spans="1:9">
      <c r="A15" s="28">
        <v>45554</v>
      </c>
      <c r="B15" s="12" t="s">
        <v>13</v>
      </c>
      <c r="C15" s="13">
        <v>0.34513888888888888</v>
      </c>
      <c r="D15" s="13">
        <v>0.58402777777777781</v>
      </c>
      <c r="E15" s="4">
        <v>3</v>
      </c>
      <c r="F15" s="3">
        <f t="shared" si="0"/>
        <v>0.23888888888888893</v>
      </c>
      <c r="G15" s="5"/>
      <c r="H15" s="4">
        <v>0</v>
      </c>
      <c r="I15" s="4" t="s">
        <v>21</v>
      </c>
    </row>
    <row r="16" spans="1:9">
      <c r="A16" s="28">
        <v>45555</v>
      </c>
      <c r="B16" s="12" t="s">
        <v>15</v>
      </c>
      <c r="C16" s="13">
        <v>0.35416666666666669</v>
      </c>
      <c r="D16" s="13">
        <v>0.64583333333333337</v>
      </c>
      <c r="E16" s="4">
        <v>3</v>
      </c>
      <c r="F16" s="3">
        <f t="shared" si="0"/>
        <v>0.29166666666666669</v>
      </c>
      <c r="G16" s="5"/>
      <c r="H16" s="4">
        <v>0</v>
      </c>
      <c r="I16" s="4" t="s">
        <v>21</v>
      </c>
    </row>
    <row r="17" spans="1:9">
      <c r="A17" s="28">
        <v>45558</v>
      </c>
      <c r="B17" s="12" t="s">
        <v>5</v>
      </c>
      <c r="C17" s="13">
        <v>0.34375</v>
      </c>
      <c r="D17" s="13">
        <v>0.625</v>
      </c>
      <c r="E17" s="4">
        <v>4</v>
      </c>
      <c r="F17" s="3">
        <f t="shared" si="0"/>
        <v>0.28125</v>
      </c>
      <c r="G17" s="5"/>
      <c r="H17" s="4">
        <v>0</v>
      </c>
      <c r="I17" s="4" t="s">
        <v>21</v>
      </c>
    </row>
    <row r="18" spans="1:9">
      <c r="A18" s="28">
        <v>45559</v>
      </c>
      <c r="B18" s="12" t="s">
        <v>14</v>
      </c>
      <c r="C18" s="13">
        <v>0.34375</v>
      </c>
      <c r="D18" s="13">
        <v>0.75</v>
      </c>
      <c r="E18" s="4">
        <v>4</v>
      </c>
      <c r="F18" s="3">
        <f t="shared" si="0"/>
        <v>0.40625</v>
      </c>
      <c r="G18" s="5"/>
      <c r="H18" s="4">
        <v>0</v>
      </c>
      <c r="I18" s="4" t="s">
        <v>21</v>
      </c>
    </row>
    <row r="19" spans="1:9">
      <c r="A19" s="28">
        <v>45560</v>
      </c>
      <c r="B19" s="12" t="s">
        <v>12</v>
      </c>
      <c r="C19" s="13">
        <v>0.34375</v>
      </c>
      <c r="D19" s="13">
        <v>0.625</v>
      </c>
      <c r="E19" s="4">
        <v>4</v>
      </c>
      <c r="F19" s="3">
        <f t="shared" si="0"/>
        <v>0.28125</v>
      </c>
      <c r="G19" s="5"/>
      <c r="H19" s="4">
        <v>0</v>
      </c>
      <c r="I19" s="4" t="s">
        <v>21</v>
      </c>
    </row>
    <row r="20" spans="1:9">
      <c r="A20" s="28">
        <v>45561</v>
      </c>
      <c r="B20" s="12" t="s">
        <v>7</v>
      </c>
      <c r="C20" s="13">
        <v>0.34583333333333333</v>
      </c>
      <c r="D20" s="13">
        <v>0.63611111111111107</v>
      </c>
      <c r="E20" s="4">
        <v>4</v>
      </c>
      <c r="F20" s="3">
        <f t="shared" si="0"/>
        <v>0.29027777777777775</v>
      </c>
      <c r="G20" s="5"/>
      <c r="H20" s="4">
        <v>0</v>
      </c>
      <c r="I20" s="4" t="s">
        <v>21</v>
      </c>
    </row>
    <row r="21" spans="1:9">
      <c r="A21" s="28">
        <v>45562</v>
      </c>
      <c r="B21" s="12" t="s">
        <v>8</v>
      </c>
      <c r="C21" s="13">
        <v>0.33194444444444443</v>
      </c>
      <c r="D21" s="13">
        <v>0.63194444444444442</v>
      </c>
      <c r="E21" s="4">
        <v>4</v>
      </c>
      <c r="F21" s="3">
        <f t="shared" si="0"/>
        <v>0.3</v>
      </c>
      <c r="G21" s="5"/>
      <c r="H21" s="4">
        <v>1</v>
      </c>
      <c r="I21" s="4" t="s">
        <v>21</v>
      </c>
    </row>
    <row r="22" spans="1:9">
      <c r="A22" s="28">
        <v>45566</v>
      </c>
      <c r="B22" s="12" t="s">
        <v>14</v>
      </c>
      <c r="C22" s="13">
        <v>0.50069444444444444</v>
      </c>
      <c r="D22" s="13">
        <v>0.74791666666666667</v>
      </c>
      <c r="E22" s="4">
        <v>5</v>
      </c>
      <c r="F22" s="3">
        <f t="shared" si="0"/>
        <v>0.24722222222222223</v>
      </c>
      <c r="G22" s="5">
        <f>SUM(F22:F25)</f>
        <v>1.3944444444444444</v>
      </c>
      <c r="H22" s="4"/>
      <c r="I22" s="4" t="s">
        <v>21</v>
      </c>
    </row>
    <row r="23" spans="1:9">
      <c r="A23" s="28">
        <v>45567</v>
      </c>
      <c r="B23" s="12" t="s">
        <v>12</v>
      </c>
      <c r="C23" s="13">
        <v>0.33263888888888887</v>
      </c>
      <c r="D23" s="13">
        <v>0.68194444444444446</v>
      </c>
      <c r="E23" s="4">
        <v>5</v>
      </c>
      <c r="F23" s="3">
        <f t="shared" si="0"/>
        <v>0.34930555555555559</v>
      </c>
      <c r="G23" s="5"/>
      <c r="H23" s="4">
        <v>0</v>
      </c>
      <c r="I23" s="4" t="s">
        <v>21</v>
      </c>
    </row>
    <row r="24" spans="1:9">
      <c r="A24" s="28">
        <v>45568</v>
      </c>
      <c r="B24" s="12" t="s">
        <v>7</v>
      </c>
      <c r="C24" s="13">
        <v>0.33333333333333331</v>
      </c>
      <c r="D24" s="13">
        <v>0.81388888888888888</v>
      </c>
      <c r="E24" s="4">
        <v>5</v>
      </c>
      <c r="F24" s="3">
        <f t="shared" si="0"/>
        <v>0.48055555555555557</v>
      </c>
      <c r="G24" s="5"/>
      <c r="H24" s="4">
        <v>0</v>
      </c>
      <c r="I24" s="4" t="s">
        <v>21</v>
      </c>
    </row>
    <row r="25" spans="1:9">
      <c r="A25" s="28">
        <v>45569</v>
      </c>
      <c r="B25" s="12" t="s">
        <v>8</v>
      </c>
      <c r="C25" s="13">
        <v>0.34166666666666667</v>
      </c>
      <c r="D25" s="13">
        <v>0.65902777777777777</v>
      </c>
      <c r="E25" s="4">
        <v>5</v>
      </c>
      <c r="F25" s="3">
        <f t="shared" si="0"/>
        <v>0.31736111111111109</v>
      </c>
      <c r="G25" s="5"/>
      <c r="H25" s="4">
        <v>0</v>
      </c>
      <c r="I25" s="4" t="s">
        <v>21</v>
      </c>
    </row>
    <row r="26" spans="1:9">
      <c r="A26" s="28">
        <v>45572</v>
      </c>
      <c r="B26" s="12" t="s">
        <v>5</v>
      </c>
      <c r="C26" s="13">
        <v>0.42638888888888887</v>
      </c>
      <c r="D26" s="13">
        <v>0.65763888888888888</v>
      </c>
      <c r="E26" s="4">
        <v>6</v>
      </c>
      <c r="F26" s="3">
        <f t="shared" ref="F26:F80" si="1">D26-C26</f>
        <v>0.23125000000000001</v>
      </c>
      <c r="G26" s="5"/>
      <c r="H26" s="4">
        <v>0</v>
      </c>
      <c r="I26" s="4" t="s">
        <v>21</v>
      </c>
    </row>
    <row r="27" spans="1:9">
      <c r="A27" s="28">
        <v>45573</v>
      </c>
      <c r="B27" s="12" t="s">
        <v>6</v>
      </c>
      <c r="C27" s="13">
        <v>0.34027777777777779</v>
      </c>
      <c r="D27" s="13">
        <v>0.76180555555555551</v>
      </c>
      <c r="E27" s="4">
        <v>6</v>
      </c>
      <c r="F27" s="3">
        <f t="shared" si="1"/>
        <v>0.42152777777777772</v>
      </c>
      <c r="G27" s="5"/>
      <c r="H27" s="4">
        <v>0</v>
      </c>
      <c r="I27" s="4" t="s">
        <v>21</v>
      </c>
    </row>
    <row r="28" spans="1:9">
      <c r="A28" s="28">
        <v>45574</v>
      </c>
      <c r="B28" s="12" t="s">
        <v>12</v>
      </c>
      <c r="C28" s="13">
        <v>0.34097222222222223</v>
      </c>
      <c r="D28" s="13">
        <v>0.59722222222222221</v>
      </c>
      <c r="E28" s="4">
        <v>6</v>
      </c>
      <c r="F28" s="3">
        <f t="shared" si="1"/>
        <v>0.25624999999999998</v>
      </c>
      <c r="G28" s="5"/>
      <c r="H28" s="4">
        <v>0</v>
      </c>
      <c r="I28" s="4" t="s">
        <v>21</v>
      </c>
    </row>
    <row r="29" spans="1:9">
      <c r="A29" s="28">
        <v>45575</v>
      </c>
      <c r="B29" s="12" t="s">
        <v>13</v>
      </c>
      <c r="C29" s="13">
        <v>0.34375</v>
      </c>
      <c r="D29" s="13">
        <v>0.54236111111111107</v>
      </c>
      <c r="E29" s="4">
        <v>6</v>
      </c>
      <c r="F29" s="3">
        <f t="shared" si="1"/>
        <v>0.19861111111111107</v>
      </c>
      <c r="G29" s="5"/>
      <c r="H29" s="4">
        <v>0</v>
      </c>
      <c r="I29" s="4" t="s">
        <v>21</v>
      </c>
    </row>
    <row r="30" spans="1:9">
      <c r="A30" s="28">
        <v>45576</v>
      </c>
      <c r="B30" s="12" t="s">
        <v>8</v>
      </c>
      <c r="C30" s="13">
        <v>0.34027777777777779</v>
      </c>
      <c r="D30" s="13">
        <v>0.63611111111111107</v>
      </c>
      <c r="E30" s="4">
        <v>6</v>
      </c>
      <c r="F30" s="3">
        <f t="shared" si="1"/>
        <v>0.29583333333333328</v>
      </c>
      <c r="G30" s="5"/>
      <c r="H30" s="4">
        <v>0</v>
      </c>
      <c r="I30" s="4" t="s">
        <v>21</v>
      </c>
    </row>
    <row r="31" spans="1:9">
      <c r="A31" s="28">
        <v>45580</v>
      </c>
      <c r="B31" s="7" t="s">
        <v>14</v>
      </c>
      <c r="C31" s="14">
        <v>0.34444444444444444</v>
      </c>
      <c r="D31" s="14">
        <v>0.57777777777777772</v>
      </c>
      <c r="E31" s="4">
        <v>7</v>
      </c>
      <c r="F31" s="3">
        <f t="shared" si="1"/>
        <v>0.23333333333333328</v>
      </c>
      <c r="G31" s="5">
        <f>SUM(F31:F36)</f>
        <v>1.3131944444444443</v>
      </c>
      <c r="H31" s="4">
        <v>0</v>
      </c>
      <c r="I31" s="4" t="s">
        <v>21</v>
      </c>
    </row>
    <row r="32" spans="1:9">
      <c r="A32" s="28">
        <v>45580</v>
      </c>
      <c r="B32" s="7" t="s">
        <v>14</v>
      </c>
      <c r="C32" s="14">
        <v>0.63888888888888884</v>
      </c>
      <c r="D32" s="14">
        <v>0.78194444444444444</v>
      </c>
      <c r="E32" s="4">
        <v>7</v>
      </c>
      <c r="F32" s="3">
        <f t="shared" si="1"/>
        <v>0.1430555555555556</v>
      </c>
      <c r="G32" s="5"/>
      <c r="H32" s="4">
        <v>0</v>
      </c>
      <c r="I32" s="4" t="s">
        <v>21</v>
      </c>
    </row>
    <row r="33" spans="1:9">
      <c r="A33" s="28">
        <v>45581</v>
      </c>
      <c r="B33" s="7" t="s">
        <v>12</v>
      </c>
      <c r="C33" s="14">
        <v>0.34722222222222221</v>
      </c>
      <c r="D33" s="14">
        <v>0.6333333333333333</v>
      </c>
      <c r="E33" s="4">
        <v>7</v>
      </c>
      <c r="F33" s="3">
        <f t="shared" si="1"/>
        <v>0.28611111111111109</v>
      </c>
      <c r="G33" s="5"/>
      <c r="H33" s="4">
        <v>0</v>
      </c>
      <c r="I33" s="4" t="s">
        <v>21</v>
      </c>
    </row>
    <row r="34" spans="1:9">
      <c r="A34" s="28">
        <v>45581</v>
      </c>
      <c r="B34" s="7" t="s">
        <v>12</v>
      </c>
      <c r="C34" s="14">
        <v>0.68055555555555558</v>
      </c>
      <c r="D34" s="14">
        <v>0.72013888888888888</v>
      </c>
      <c r="E34" s="4">
        <v>7</v>
      </c>
      <c r="F34" s="3">
        <f t="shared" si="1"/>
        <v>3.9583333333333304E-2</v>
      </c>
      <c r="G34" s="5"/>
      <c r="H34" s="4">
        <v>0</v>
      </c>
      <c r="I34" s="4" t="s">
        <v>21</v>
      </c>
    </row>
    <row r="35" spans="1:9">
      <c r="A35" s="28">
        <v>45582</v>
      </c>
      <c r="B35" s="7" t="s">
        <v>13</v>
      </c>
      <c r="C35" s="14">
        <v>0.35138888888888886</v>
      </c>
      <c r="D35" s="14">
        <v>0.62638888888888888</v>
      </c>
      <c r="E35" s="4">
        <v>7</v>
      </c>
      <c r="F35" s="3">
        <f t="shared" si="1"/>
        <v>0.27500000000000002</v>
      </c>
      <c r="G35" s="5"/>
      <c r="H35" s="4">
        <v>0</v>
      </c>
      <c r="I35" s="4" t="s">
        <v>21</v>
      </c>
    </row>
    <row r="36" spans="1:9">
      <c r="A36" s="28">
        <v>45583</v>
      </c>
      <c r="B36" s="7" t="s">
        <v>8</v>
      </c>
      <c r="C36" s="14">
        <v>0.32222222222222224</v>
      </c>
      <c r="D36" s="14">
        <v>0.65833333333333333</v>
      </c>
      <c r="E36" s="4">
        <v>7</v>
      </c>
      <c r="F36" s="3">
        <f t="shared" si="1"/>
        <v>0.33611111111111108</v>
      </c>
      <c r="G36" s="5"/>
      <c r="H36" s="4">
        <v>1</v>
      </c>
      <c r="I36" s="4" t="s">
        <v>21</v>
      </c>
    </row>
    <row r="37" spans="1:9">
      <c r="A37" s="28">
        <v>45586</v>
      </c>
      <c r="B37" s="7" t="s">
        <v>5</v>
      </c>
      <c r="C37" s="14">
        <v>0.34444444444444444</v>
      </c>
      <c r="D37" s="14">
        <v>0.65694444444444444</v>
      </c>
      <c r="E37" s="7">
        <v>8</v>
      </c>
      <c r="F37" s="3">
        <f t="shared" si="1"/>
        <v>0.3125</v>
      </c>
      <c r="G37" s="5">
        <f>SUM(F37:F41)</f>
        <v>1.2444444444444445</v>
      </c>
      <c r="H37" s="4">
        <v>0</v>
      </c>
      <c r="I37" s="4" t="s">
        <v>21</v>
      </c>
    </row>
    <row r="38" spans="1:9">
      <c r="A38" s="28">
        <v>45587</v>
      </c>
      <c r="B38" s="7" t="s">
        <v>6</v>
      </c>
      <c r="C38" s="14">
        <v>0.35138888888888886</v>
      </c>
      <c r="D38" s="14">
        <v>0.58611111111111114</v>
      </c>
      <c r="E38" s="7">
        <v>8</v>
      </c>
      <c r="F38" s="3">
        <f t="shared" si="1"/>
        <v>0.23472222222222228</v>
      </c>
      <c r="G38" s="5"/>
      <c r="H38" s="4">
        <v>0</v>
      </c>
      <c r="I38" s="4" t="s">
        <v>21</v>
      </c>
    </row>
    <row r="39" spans="1:9">
      <c r="A39" s="28">
        <v>45588</v>
      </c>
      <c r="B39" s="7" t="s">
        <v>12</v>
      </c>
      <c r="C39" s="14">
        <v>0.34513888888888888</v>
      </c>
      <c r="D39" s="14">
        <v>0.66319444444444442</v>
      </c>
      <c r="E39" s="7">
        <v>8</v>
      </c>
      <c r="F39" s="3">
        <f t="shared" si="1"/>
        <v>0.31805555555555554</v>
      </c>
      <c r="G39" s="5"/>
      <c r="H39" s="4">
        <v>0</v>
      </c>
      <c r="I39" s="4" t="s">
        <v>21</v>
      </c>
    </row>
    <row r="40" spans="1:9">
      <c r="A40" s="28">
        <v>45589</v>
      </c>
      <c r="B40" s="7" t="s">
        <v>13</v>
      </c>
      <c r="C40" s="14">
        <v>0.33611111111111114</v>
      </c>
      <c r="D40" s="14">
        <v>0.50277777777777777</v>
      </c>
      <c r="E40" s="7">
        <v>8</v>
      </c>
      <c r="F40" s="3">
        <f t="shared" si="1"/>
        <v>0.16666666666666663</v>
      </c>
      <c r="G40" s="5"/>
      <c r="H40" s="4">
        <v>0</v>
      </c>
      <c r="I40" s="4" t="s">
        <v>21</v>
      </c>
    </row>
    <row r="41" spans="1:9">
      <c r="A41" s="28">
        <v>45590</v>
      </c>
      <c r="B41" s="7" t="s">
        <v>8</v>
      </c>
      <c r="C41" s="14">
        <v>0.33124999999999999</v>
      </c>
      <c r="D41" s="14">
        <v>0.54374999999999996</v>
      </c>
      <c r="E41" s="7">
        <v>8</v>
      </c>
      <c r="F41" s="3">
        <f t="shared" si="1"/>
        <v>0.21249999999999997</v>
      </c>
      <c r="G41" s="5"/>
      <c r="H41" s="4">
        <v>0</v>
      </c>
      <c r="I41" s="4" t="s">
        <v>21</v>
      </c>
    </row>
    <row r="42" spans="1:9">
      <c r="A42" s="28">
        <v>45593</v>
      </c>
      <c r="B42" s="7" t="s">
        <v>5</v>
      </c>
      <c r="C42" s="14">
        <v>0.34652777777777777</v>
      </c>
      <c r="D42" s="14">
        <v>0.63680555555555551</v>
      </c>
      <c r="E42" s="7">
        <v>9</v>
      </c>
      <c r="F42" s="3">
        <f t="shared" si="1"/>
        <v>0.29027777777777775</v>
      </c>
      <c r="G42" s="5">
        <f>SUM(F42:F47)</f>
        <v>1.5319444444444443</v>
      </c>
      <c r="H42" s="4">
        <v>0</v>
      </c>
      <c r="I42" s="4" t="s">
        <v>21</v>
      </c>
    </row>
    <row r="43" spans="1:9">
      <c r="A43" s="28">
        <v>45594</v>
      </c>
      <c r="B43" s="7" t="s">
        <v>6</v>
      </c>
      <c r="C43" s="14">
        <v>0.34861111111111109</v>
      </c>
      <c r="D43" s="14">
        <v>0.58819444444444446</v>
      </c>
      <c r="E43" s="7">
        <v>9</v>
      </c>
      <c r="F43" s="3">
        <f t="shared" si="1"/>
        <v>0.23958333333333337</v>
      </c>
      <c r="G43" s="5"/>
      <c r="H43" s="4">
        <v>0</v>
      </c>
      <c r="I43" s="4" t="s">
        <v>21</v>
      </c>
    </row>
    <row r="44" spans="1:9">
      <c r="A44" s="28">
        <v>45594</v>
      </c>
      <c r="B44" s="7" t="s">
        <v>6</v>
      </c>
      <c r="C44" s="14">
        <v>0.67847222222222225</v>
      </c>
      <c r="D44" s="14">
        <v>0.80763888888888891</v>
      </c>
      <c r="E44" s="7">
        <v>9</v>
      </c>
      <c r="F44" s="3">
        <f t="shared" si="1"/>
        <v>0.12916666666666665</v>
      </c>
      <c r="G44" s="5"/>
      <c r="H44" s="4">
        <v>0</v>
      </c>
      <c r="I44" s="4" t="s">
        <v>21</v>
      </c>
    </row>
    <row r="45" spans="1:9">
      <c r="A45" s="28">
        <v>45595</v>
      </c>
      <c r="B45" s="7" t="s">
        <v>12</v>
      </c>
      <c r="C45" s="14">
        <v>0.34444444444444444</v>
      </c>
      <c r="D45" s="14">
        <v>0.63611111111111107</v>
      </c>
      <c r="E45" s="7">
        <v>9</v>
      </c>
      <c r="F45" s="3">
        <f t="shared" si="1"/>
        <v>0.29166666666666663</v>
      </c>
      <c r="G45" s="5"/>
      <c r="H45" s="4">
        <v>0</v>
      </c>
      <c r="I45" s="4" t="s">
        <v>21</v>
      </c>
    </row>
    <row r="46" spans="1:9">
      <c r="A46" s="28">
        <v>45596</v>
      </c>
      <c r="B46" s="7" t="s">
        <v>13</v>
      </c>
      <c r="C46" s="14">
        <v>0.34375</v>
      </c>
      <c r="D46" s="14">
        <v>0.63680555555555551</v>
      </c>
      <c r="E46" s="7">
        <v>9</v>
      </c>
      <c r="F46" s="3">
        <f t="shared" si="1"/>
        <v>0.29305555555555551</v>
      </c>
      <c r="G46" s="5"/>
      <c r="H46" s="4">
        <v>0</v>
      </c>
      <c r="I46" s="4" t="s">
        <v>21</v>
      </c>
    </row>
    <row r="47" spans="1:9">
      <c r="A47" s="28">
        <v>45597</v>
      </c>
      <c r="B47" s="7" t="s">
        <v>8</v>
      </c>
      <c r="C47" s="14">
        <v>0.3298611111111111</v>
      </c>
      <c r="D47" s="14">
        <v>0.61805555555555558</v>
      </c>
      <c r="E47" s="7">
        <v>9</v>
      </c>
      <c r="F47" s="3">
        <f t="shared" si="1"/>
        <v>0.28819444444444448</v>
      </c>
      <c r="G47" s="5"/>
      <c r="H47" s="4">
        <v>0</v>
      </c>
      <c r="I47" s="4" t="s">
        <v>21</v>
      </c>
    </row>
    <row r="48" spans="1:9">
      <c r="A48" s="28">
        <v>45599</v>
      </c>
      <c r="B48" s="7" t="s">
        <v>16</v>
      </c>
      <c r="C48" s="14">
        <v>0.5625</v>
      </c>
      <c r="D48" s="14">
        <v>0.63541666666666663</v>
      </c>
      <c r="E48" s="7">
        <v>10</v>
      </c>
      <c r="F48" s="3">
        <f t="shared" si="1"/>
        <v>7.291666666666663E-2</v>
      </c>
      <c r="G48" s="5">
        <f>SUM(F48:F53)</f>
        <v>1.8965277777777776</v>
      </c>
      <c r="H48" s="4">
        <v>0</v>
      </c>
      <c r="I48" s="4" t="s">
        <v>21</v>
      </c>
    </row>
    <row r="49" spans="1:9">
      <c r="A49" s="28">
        <v>45600</v>
      </c>
      <c r="B49" s="7" t="s">
        <v>5</v>
      </c>
      <c r="C49" s="14">
        <v>0.33124999999999999</v>
      </c>
      <c r="D49" s="14">
        <v>0.58750000000000002</v>
      </c>
      <c r="E49" s="7">
        <v>10</v>
      </c>
      <c r="F49" s="3">
        <f t="shared" si="1"/>
        <v>0.25625000000000003</v>
      </c>
      <c r="G49" s="5"/>
      <c r="H49" s="4">
        <v>0</v>
      </c>
      <c r="I49" s="4" t="s">
        <v>21</v>
      </c>
    </row>
    <row r="50" spans="1:9">
      <c r="A50" s="28">
        <v>45601</v>
      </c>
      <c r="B50" s="7" t="s">
        <v>14</v>
      </c>
      <c r="C50" s="14">
        <v>0.33402777777777776</v>
      </c>
      <c r="D50" s="14">
        <v>0.74375000000000002</v>
      </c>
      <c r="E50" s="7">
        <v>10</v>
      </c>
      <c r="F50" s="3">
        <f t="shared" si="1"/>
        <v>0.40972222222222227</v>
      </c>
      <c r="G50" s="5"/>
      <c r="H50" s="4">
        <v>0</v>
      </c>
      <c r="I50" s="4" t="s">
        <v>21</v>
      </c>
    </row>
    <row r="51" spans="1:9">
      <c r="A51" s="28">
        <v>45602</v>
      </c>
      <c r="B51" s="7" t="s">
        <v>12</v>
      </c>
      <c r="C51" s="14">
        <v>0.34444444444444444</v>
      </c>
      <c r="D51" s="14">
        <v>0.76111111111111107</v>
      </c>
      <c r="E51" s="7">
        <v>10</v>
      </c>
      <c r="F51" s="3">
        <f t="shared" si="1"/>
        <v>0.41666666666666663</v>
      </c>
      <c r="G51" s="5"/>
      <c r="H51" s="4">
        <v>0</v>
      </c>
      <c r="I51" s="4" t="s">
        <v>21</v>
      </c>
    </row>
    <row r="52" spans="1:9">
      <c r="A52" s="28">
        <v>45603</v>
      </c>
      <c r="B52" s="7" t="s">
        <v>13</v>
      </c>
      <c r="C52" s="14">
        <v>0.33263888888888887</v>
      </c>
      <c r="D52" s="14">
        <v>0.80972222222222223</v>
      </c>
      <c r="E52" s="7">
        <v>10</v>
      </c>
      <c r="F52" s="3">
        <f t="shared" si="1"/>
        <v>0.47708333333333336</v>
      </c>
      <c r="G52" s="5"/>
      <c r="H52" s="4">
        <v>0</v>
      </c>
      <c r="I52" s="4" t="s">
        <v>21</v>
      </c>
    </row>
    <row r="53" spans="1:9">
      <c r="A53" s="28">
        <v>45604</v>
      </c>
      <c r="B53" s="7" t="s">
        <v>8</v>
      </c>
      <c r="C53" s="14">
        <v>0.33263888888888887</v>
      </c>
      <c r="D53" s="14">
        <v>0.59652777777777777</v>
      </c>
      <c r="E53" s="7">
        <v>10</v>
      </c>
      <c r="F53" s="3">
        <f t="shared" si="1"/>
        <v>0.2638888888888889</v>
      </c>
      <c r="G53" s="5"/>
      <c r="H53" s="4">
        <v>0</v>
      </c>
      <c r="I53" s="4" t="s">
        <v>21</v>
      </c>
    </row>
    <row r="54" spans="1:9">
      <c r="A54" s="28">
        <v>45614</v>
      </c>
      <c r="B54" s="7" t="s">
        <v>5</v>
      </c>
      <c r="C54" s="14">
        <v>0.43611111111111112</v>
      </c>
      <c r="D54" s="14">
        <v>0.65625</v>
      </c>
      <c r="E54" s="7">
        <v>12</v>
      </c>
      <c r="F54" s="3">
        <f t="shared" si="1"/>
        <v>0.22013888888888888</v>
      </c>
      <c r="G54" s="5">
        <f>SUM(F54:F58)</f>
        <v>1.4055555555555554</v>
      </c>
      <c r="H54" s="4">
        <v>0</v>
      </c>
      <c r="I54" s="4" t="s">
        <v>21</v>
      </c>
    </row>
    <row r="55" spans="1:9">
      <c r="A55" s="28">
        <v>45615</v>
      </c>
      <c r="B55" s="7" t="s">
        <v>14</v>
      </c>
      <c r="C55" s="14">
        <v>0.33263888888888887</v>
      </c>
      <c r="D55" s="14">
        <v>0.54374999999999996</v>
      </c>
      <c r="E55" s="7">
        <v>12</v>
      </c>
      <c r="F55" s="3">
        <f t="shared" si="1"/>
        <v>0.21111111111111108</v>
      </c>
      <c r="G55" s="5"/>
      <c r="H55" s="4">
        <v>0</v>
      </c>
      <c r="I55" s="4" t="s">
        <v>21</v>
      </c>
    </row>
    <row r="56" spans="1:9">
      <c r="A56" s="28">
        <v>45616</v>
      </c>
      <c r="B56" s="7" t="s">
        <v>12</v>
      </c>
      <c r="C56" s="14">
        <v>0.33124999999999999</v>
      </c>
      <c r="D56" s="14">
        <v>0.63680555555555551</v>
      </c>
      <c r="E56" s="7">
        <v>12</v>
      </c>
      <c r="F56" s="3">
        <f t="shared" si="1"/>
        <v>0.30555555555555552</v>
      </c>
      <c r="G56" s="5"/>
      <c r="H56" s="4">
        <v>0</v>
      </c>
      <c r="I56" s="4" t="s">
        <v>21</v>
      </c>
    </row>
    <row r="57" spans="1:9">
      <c r="A57" s="28">
        <v>45617</v>
      </c>
      <c r="B57" s="7" t="s">
        <v>13</v>
      </c>
      <c r="C57" s="14">
        <v>0.34513888888888888</v>
      </c>
      <c r="D57" s="14">
        <v>0.75208333333333333</v>
      </c>
      <c r="E57" s="7">
        <v>12</v>
      </c>
      <c r="F57" s="3">
        <f t="shared" si="1"/>
        <v>0.40694444444444444</v>
      </c>
      <c r="G57" s="5"/>
      <c r="H57" s="4">
        <v>0</v>
      </c>
      <c r="I57" s="4" t="s">
        <v>21</v>
      </c>
    </row>
    <row r="58" spans="1:9">
      <c r="A58" s="28">
        <v>45618</v>
      </c>
      <c r="B58" s="7" t="s">
        <v>15</v>
      </c>
      <c r="C58" s="14">
        <v>0.34444444444444444</v>
      </c>
      <c r="D58" s="14">
        <v>0.60624999999999996</v>
      </c>
      <c r="E58" s="7">
        <v>12</v>
      </c>
      <c r="F58" s="3">
        <f t="shared" si="1"/>
        <v>0.26180555555555551</v>
      </c>
      <c r="G58" s="5"/>
      <c r="H58" s="4">
        <v>0</v>
      </c>
      <c r="I58" s="4" t="s">
        <v>21</v>
      </c>
    </row>
    <row r="59" spans="1:9">
      <c r="A59" s="28">
        <v>45621</v>
      </c>
      <c r="B59" s="7" t="s">
        <v>5</v>
      </c>
      <c r="C59" s="14">
        <v>0.33333333333333331</v>
      </c>
      <c r="D59" s="14">
        <v>0.63749999999999996</v>
      </c>
      <c r="E59" s="7">
        <v>13</v>
      </c>
      <c r="F59" s="3">
        <f t="shared" si="1"/>
        <v>0.30416666666666664</v>
      </c>
      <c r="G59" s="5">
        <f>SUM(F59:F63)</f>
        <v>1.2062499999999998</v>
      </c>
      <c r="H59" s="4">
        <v>0</v>
      </c>
      <c r="I59" s="4" t="s">
        <v>21</v>
      </c>
    </row>
    <row r="60" spans="1:9">
      <c r="A60" s="28">
        <v>45622</v>
      </c>
      <c r="B60" s="7" t="s">
        <v>6</v>
      </c>
      <c r="C60" s="14">
        <v>0.34791666666666665</v>
      </c>
      <c r="D60" s="14">
        <v>0.59861111111111109</v>
      </c>
      <c r="E60" s="7">
        <v>13</v>
      </c>
      <c r="F60" s="3">
        <f t="shared" si="1"/>
        <v>0.25069444444444444</v>
      </c>
      <c r="G60" s="5"/>
      <c r="H60" s="4">
        <v>0</v>
      </c>
      <c r="I60" s="4" t="s">
        <v>21</v>
      </c>
    </row>
    <row r="61" spans="1:9">
      <c r="A61" s="28">
        <v>45623</v>
      </c>
      <c r="B61" s="7" t="s">
        <v>9</v>
      </c>
      <c r="C61" s="14">
        <v>0.33402777777777776</v>
      </c>
      <c r="D61" s="14">
        <v>0.61805555555555558</v>
      </c>
      <c r="E61" s="7">
        <v>13</v>
      </c>
      <c r="F61" s="3">
        <f t="shared" si="1"/>
        <v>0.28402777777777782</v>
      </c>
      <c r="G61" s="5"/>
      <c r="H61" s="4">
        <v>0</v>
      </c>
      <c r="I61" s="4" t="s">
        <v>21</v>
      </c>
    </row>
    <row r="62" spans="1:9">
      <c r="A62" s="28">
        <v>45624</v>
      </c>
      <c r="B62" s="7" t="s">
        <v>7</v>
      </c>
      <c r="C62" s="14">
        <v>0.33263888888888887</v>
      </c>
      <c r="D62" s="14">
        <v>0.5444444444444444</v>
      </c>
      <c r="E62" s="7">
        <v>13</v>
      </c>
      <c r="F62" s="3">
        <f t="shared" si="1"/>
        <v>0.21180555555555552</v>
      </c>
      <c r="G62" s="5"/>
      <c r="H62" s="4">
        <v>1</v>
      </c>
      <c r="I62" s="4" t="s">
        <v>21</v>
      </c>
    </row>
    <row r="63" spans="1:9">
      <c r="A63" s="28">
        <v>45625</v>
      </c>
      <c r="B63" s="7" t="s">
        <v>8</v>
      </c>
      <c r="C63" s="14">
        <v>0.44166666666666665</v>
      </c>
      <c r="D63" s="14">
        <v>0.59722222222222221</v>
      </c>
      <c r="E63" s="7">
        <v>13</v>
      </c>
      <c r="F63" s="3">
        <f t="shared" si="1"/>
        <v>0.15555555555555556</v>
      </c>
      <c r="G63" s="5"/>
      <c r="H63" s="6">
        <v>0</v>
      </c>
      <c r="I63" s="4" t="s">
        <v>21</v>
      </c>
    </row>
    <row r="64" spans="1:9">
      <c r="A64" s="28">
        <v>45628</v>
      </c>
      <c r="B64" s="7" t="s">
        <v>5</v>
      </c>
      <c r="C64" s="14">
        <v>0.34444444444444444</v>
      </c>
      <c r="D64" s="14">
        <v>0.71527777777777779</v>
      </c>
      <c r="E64" s="7">
        <v>14</v>
      </c>
      <c r="F64" s="3">
        <f t="shared" si="1"/>
        <v>0.37083333333333335</v>
      </c>
      <c r="G64" s="5">
        <f>SUM(F64:F68)</f>
        <v>1.5958333333333334</v>
      </c>
      <c r="H64" s="6">
        <v>0</v>
      </c>
      <c r="I64" s="4" t="s">
        <v>21</v>
      </c>
    </row>
    <row r="65" spans="1:9">
      <c r="A65" s="28">
        <v>45629</v>
      </c>
      <c r="B65" s="7" t="s">
        <v>6</v>
      </c>
      <c r="C65" s="14">
        <v>0.34375</v>
      </c>
      <c r="D65" s="14">
        <v>0.61805555555555558</v>
      </c>
      <c r="E65" s="7">
        <v>14</v>
      </c>
      <c r="F65" s="3">
        <f t="shared" si="1"/>
        <v>0.27430555555555558</v>
      </c>
      <c r="G65" s="5"/>
      <c r="H65" s="4">
        <v>0</v>
      </c>
      <c r="I65" s="4" t="s">
        <v>21</v>
      </c>
    </row>
    <row r="66" spans="1:9">
      <c r="A66" s="28">
        <v>45630</v>
      </c>
      <c r="B66" s="7" t="s">
        <v>9</v>
      </c>
      <c r="C66" s="14">
        <v>0.34652777777777777</v>
      </c>
      <c r="D66" s="14">
        <v>0.7</v>
      </c>
      <c r="E66" s="7">
        <v>14</v>
      </c>
      <c r="F66" s="3">
        <f t="shared" si="1"/>
        <v>0.35347222222222219</v>
      </c>
      <c r="G66" s="5"/>
      <c r="H66" s="4">
        <v>0</v>
      </c>
      <c r="I66" s="4" t="s">
        <v>21</v>
      </c>
    </row>
    <row r="67" spans="1:9">
      <c r="A67" s="28">
        <v>45631</v>
      </c>
      <c r="B67" s="7" t="s">
        <v>13</v>
      </c>
      <c r="C67" s="14">
        <v>0.34513888888888888</v>
      </c>
      <c r="D67" s="14">
        <v>0.6875</v>
      </c>
      <c r="E67" s="7">
        <v>14</v>
      </c>
      <c r="F67" s="3">
        <f t="shared" si="1"/>
        <v>0.34236111111111112</v>
      </c>
      <c r="G67" s="5"/>
      <c r="H67" s="4">
        <v>0</v>
      </c>
      <c r="I67" s="4" t="s">
        <v>21</v>
      </c>
    </row>
    <row r="68" spans="1:9">
      <c r="A68" s="28">
        <v>45632</v>
      </c>
      <c r="B68" s="7" t="s">
        <v>8</v>
      </c>
      <c r="C68" s="14">
        <v>0.33194444444444443</v>
      </c>
      <c r="D68" s="14">
        <v>0.58680555555555558</v>
      </c>
      <c r="E68" s="7">
        <v>14</v>
      </c>
      <c r="F68" s="3">
        <f t="shared" si="1"/>
        <v>0.25486111111111115</v>
      </c>
      <c r="G68" s="5"/>
      <c r="H68" s="4">
        <v>0</v>
      </c>
      <c r="I68" s="4" t="s">
        <v>21</v>
      </c>
    </row>
    <row r="69" spans="1:9">
      <c r="A69" s="28">
        <v>45635</v>
      </c>
      <c r="B69" s="7" t="s">
        <v>5</v>
      </c>
      <c r="C69" s="14">
        <v>0.33402777777777776</v>
      </c>
      <c r="D69" s="14">
        <v>0.68472222222222223</v>
      </c>
      <c r="E69" s="7">
        <v>15</v>
      </c>
      <c r="F69" s="3">
        <f t="shared" si="1"/>
        <v>0.35069444444444448</v>
      </c>
      <c r="G69" s="5">
        <f>SUM(F69:F74)</f>
        <v>1.463888888888889</v>
      </c>
      <c r="H69" s="4">
        <v>0</v>
      </c>
      <c r="I69" s="4" t="s">
        <v>21</v>
      </c>
    </row>
    <row r="70" spans="1:9">
      <c r="A70" s="28">
        <v>45636</v>
      </c>
      <c r="B70" s="7" t="s">
        <v>6</v>
      </c>
      <c r="C70" s="14">
        <v>0.34583333333333333</v>
      </c>
      <c r="D70" s="14">
        <v>0.67847222222222225</v>
      </c>
      <c r="E70" s="7">
        <v>15</v>
      </c>
      <c r="F70" s="3">
        <f t="shared" si="1"/>
        <v>0.33263888888888893</v>
      </c>
      <c r="G70" s="5"/>
      <c r="H70" s="4">
        <v>0</v>
      </c>
      <c r="I70" s="4" t="s">
        <v>21</v>
      </c>
    </row>
    <row r="71" spans="1:9">
      <c r="A71" s="28">
        <v>45637</v>
      </c>
      <c r="B71" s="7" t="s">
        <v>12</v>
      </c>
      <c r="C71" s="14">
        <v>0.34513888888888888</v>
      </c>
      <c r="D71" s="14">
        <v>0.65833333333333333</v>
      </c>
      <c r="E71" s="7">
        <v>15</v>
      </c>
      <c r="F71" s="3">
        <f t="shared" si="1"/>
        <v>0.31319444444444444</v>
      </c>
      <c r="G71" s="5"/>
      <c r="H71" s="4">
        <v>0</v>
      </c>
      <c r="I71" s="4" t="s">
        <v>21</v>
      </c>
    </row>
    <row r="72" spans="1:9">
      <c r="A72" s="28">
        <v>45638</v>
      </c>
      <c r="B72" s="7" t="s">
        <v>13</v>
      </c>
      <c r="C72" s="14">
        <v>0.34166666666666667</v>
      </c>
      <c r="D72" s="14">
        <v>0.42083333333333334</v>
      </c>
      <c r="E72" s="7">
        <v>15</v>
      </c>
      <c r="F72" s="3">
        <f t="shared" si="1"/>
        <v>7.9166666666666663E-2</v>
      </c>
      <c r="G72" s="5"/>
      <c r="H72" s="4">
        <v>0</v>
      </c>
      <c r="I72" s="4" t="s">
        <v>21</v>
      </c>
    </row>
    <row r="73" spans="1:9">
      <c r="A73" s="28">
        <v>45639</v>
      </c>
      <c r="B73" s="7" t="s">
        <v>8</v>
      </c>
      <c r="C73" s="14">
        <v>0.34305555555555556</v>
      </c>
      <c r="D73" s="14">
        <v>0.63749999999999996</v>
      </c>
      <c r="E73" s="7">
        <v>15</v>
      </c>
      <c r="F73" s="3">
        <f t="shared" si="1"/>
        <v>0.2944444444444444</v>
      </c>
      <c r="G73" s="5"/>
      <c r="H73" s="4">
        <v>0</v>
      </c>
      <c r="I73" s="4" t="s">
        <v>21</v>
      </c>
    </row>
    <row r="74" spans="1:9">
      <c r="A74" s="28">
        <v>45640</v>
      </c>
      <c r="B74" s="7" t="s">
        <v>11</v>
      </c>
      <c r="C74" s="14">
        <v>0.77430555555555558</v>
      </c>
      <c r="D74" s="14">
        <v>0.86805555555555558</v>
      </c>
      <c r="E74" s="7">
        <v>15</v>
      </c>
      <c r="F74" s="3">
        <f t="shared" si="1"/>
        <v>9.375E-2</v>
      </c>
      <c r="G74" s="5"/>
      <c r="H74" s="4">
        <v>0</v>
      </c>
      <c r="I74" s="4" t="s">
        <v>21</v>
      </c>
    </row>
    <row r="75" spans="1:9">
      <c r="A75" s="28">
        <v>45641</v>
      </c>
      <c r="B75" s="7" t="s">
        <v>16</v>
      </c>
      <c r="C75" s="14">
        <v>0.71180555555555558</v>
      </c>
      <c r="D75" s="14">
        <v>0.7416666666666667</v>
      </c>
      <c r="E75" s="7">
        <v>16</v>
      </c>
      <c r="F75" s="3">
        <f t="shared" si="1"/>
        <v>2.9861111111111116E-2</v>
      </c>
      <c r="G75" s="5">
        <f>SUM(F75:F80)</f>
        <v>1.6979166666666667</v>
      </c>
      <c r="H75" s="4">
        <v>0</v>
      </c>
      <c r="I75" s="4" t="s">
        <v>21</v>
      </c>
    </row>
    <row r="76" spans="1:9">
      <c r="A76" s="28">
        <v>45642</v>
      </c>
      <c r="B76" s="7" t="s">
        <v>5</v>
      </c>
      <c r="C76" s="14">
        <v>0.49236111111111114</v>
      </c>
      <c r="D76" s="14">
        <v>0.70138888888888884</v>
      </c>
      <c r="E76" s="7">
        <v>16</v>
      </c>
      <c r="F76" s="3">
        <f t="shared" si="1"/>
        <v>0.2090277777777777</v>
      </c>
      <c r="G76" s="5"/>
      <c r="H76" s="4">
        <v>1</v>
      </c>
      <c r="I76" s="4" t="s">
        <v>21</v>
      </c>
    </row>
    <row r="77" spans="1:9">
      <c r="A77" s="28">
        <v>45643</v>
      </c>
      <c r="B77" s="7" t="s">
        <v>6</v>
      </c>
      <c r="C77" s="14">
        <v>0.3</v>
      </c>
      <c r="D77" s="14">
        <v>0.73819444444444449</v>
      </c>
      <c r="E77" s="7">
        <v>16</v>
      </c>
      <c r="F77" s="3">
        <f t="shared" si="1"/>
        <v>0.4381944444444445</v>
      </c>
      <c r="G77" s="5"/>
      <c r="H77" s="4">
        <v>1</v>
      </c>
      <c r="I77" s="4" t="s">
        <v>21</v>
      </c>
    </row>
    <row r="78" spans="1:9">
      <c r="A78" s="28">
        <v>45644</v>
      </c>
      <c r="B78" s="7" t="s">
        <v>12</v>
      </c>
      <c r="C78" s="14">
        <v>0.3347222222222222</v>
      </c>
      <c r="D78" s="14">
        <v>0.70208333333333328</v>
      </c>
      <c r="E78" s="7">
        <v>16</v>
      </c>
      <c r="F78" s="3">
        <f t="shared" si="1"/>
        <v>0.36736111111111108</v>
      </c>
      <c r="G78" s="5"/>
      <c r="H78" s="4">
        <v>1</v>
      </c>
      <c r="I78" s="4" t="s">
        <v>21</v>
      </c>
    </row>
    <row r="79" spans="1:9">
      <c r="A79" s="28">
        <v>45645</v>
      </c>
      <c r="B79" s="7" t="s">
        <v>13</v>
      </c>
      <c r="C79" s="14">
        <v>0.34722222222222221</v>
      </c>
      <c r="D79" s="14">
        <v>0.68055555555555558</v>
      </c>
      <c r="E79" s="7">
        <v>16</v>
      </c>
      <c r="F79" s="3">
        <f t="shared" si="1"/>
        <v>0.33333333333333337</v>
      </c>
      <c r="G79" s="5"/>
      <c r="H79" s="4">
        <v>0</v>
      </c>
      <c r="I79" s="4" t="s">
        <v>21</v>
      </c>
    </row>
    <row r="80" spans="1:9">
      <c r="A80" s="28">
        <v>45646</v>
      </c>
      <c r="B80" s="7" t="s">
        <v>8</v>
      </c>
      <c r="C80" s="14">
        <v>0.2986111111111111</v>
      </c>
      <c r="D80" s="14">
        <v>0.61875000000000002</v>
      </c>
      <c r="E80" s="7">
        <v>16</v>
      </c>
      <c r="F80" s="3">
        <f t="shared" si="1"/>
        <v>0.32013888888888892</v>
      </c>
      <c r="G80" s="5"/>
      <c r="H80" s="4">
        <v>1</v>
      </c>
      <c r="I80" s="4" t="s">
        <v>21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D8C0-6AE2-794B-B582-9C5FFC5F8A3B}">
  <dimension ref="A1:L80"/>
  <sheetViews>
    <sheetView workbookViewId="0">
      <selection activeCell="A3" sqref="A3"/>
    </sheetView>
  </sheetViews>
  <sheetFormatPr baseColWidth="10" defaultRowHeight="16"/>
  <cols>
    <col min="1" max="1" width="13.5" bestFit="1" customWidth="1"/>
    <col min="2" max="2" width="13.6640625" bestFit="1" customWidth="1"/>
    <col min="3" max="3" width="8.83203125" bestFit="1" customWidth="1"/>
    <col min="4" max="4" width="10.33203125" bestFit="1" customWidth="1"/>
    <col min="5" max="5" width="6.1640625" bestFit="1" customWidth="1"/>
    <col min="6" max="6" width="14.33203125" bestFit="1" customWidth="1"/>
    <col min="7" max="7" width="15.5" bestFit="1" customWidth="1"/>
    <col min="8" max="8" width="14.6640625" bestFit="1" customWidth="1"/>
    <col min="9" max="9" width="9.83203125" bestFit="1" customWidth="1"/>
  </cols>
  <sheetData>
    <row r="1" spans="1:12" ht="19">
      <c r="A1" s="9" t="s">
        <v>0</v>
      </c>
      <c r="B1" s="1" t="s">
        <v>1</v>
      </c>
      <c r="C1" s="2" t="s">
        <v>2</v>
      </c>
      <c r="D1" s="3" t="s">
        <v>3</v>
      </c>
      <c r="E1" s="4" t="s">
        <v>17</v>
      </c>
      <c r="F1" s="3" t="s">
        <v>4</v>
      </c>
      <c r="G1" s="5" t="s">
        <v>10</v>
      </c>
      <c r="H1" s="4" t="s">
        <v>18</v>
      </c>
      <c r="I1" s="4" t="s">
        <v>19</v>
      </c>
    </row>
    <row r="2" spans="1:12" ht="19">
      <c r="A2" s="15">
        <v>45663</v>
      </c>
      <c r="B2" s="16" t="s">
        <v>5</v>
      </c>
      <c r="C2" s="17">
        <v>0.34236111111111112</v>
      </c>
      <c r="D2" s="17">
        <v>0.6791666666666667</v>
      </c>
      <c r="E2" s="16">
        <v>1</v>
      </c>
      <c r="F2" s="3">
        <f t="shared" ref="F2:F65" si="0">D2-C2</f>
        <v>0.33680555555555558</v>
      </c>
      <c r="G2" s="5">
        <f>SUM(F2:F6)</f>
        <v>1.6326388888888888</v>
      </c>
      <c r="H2" s="4">
        <v>0</v>
      </c>
      <c r="I2" s="4" t="s">
        <v>25</v>
      </c>
      <c r="K2" t="s">
        <v>30</v>
      </c>
      <c r="L2" s="18">
        <f>AVERAGE(F2:F80)</f>
        <v>0.3636867088607596</v>
      </c>
    </row>
    <row r="3" spans="1:12" ht="19">
      <c r="A3" s="15">
        <v>45664</v>
      </c>
      <c r="B3" s="16" t="s">
        <v>14</v>
      </c>
      <c r="C3" s="17">
        <v>0.34236111111111112</v>
      </c>
      <c r="D3" s="17">
        <v>0.63541666666666663</v>
      </c>
      <c r="E3" s="16">
        <v>1</v>
      </c>
      <c r="F3" s="3">
        <f t="shared" si="0"/>
        <v>0.29305555555555551</v>
      </c>
      <c r="G3" s="5"/>
      <c r="H3" s="4">
        <v>0</v>
      </c>
      <c r="I3" s="4" t="s">
        <v>25</v>
      </c>
    </row>
    <row r="4" spans="1:12" ht="19">
      <c r="A4" s="15">
        <v>45665</v>
      </c>
      <c r="B4" s="16" t="s">
        <v>12</v>
      </c>
      <c r="C4" s="17">
        <v>0.34305555555555556</v>
      </c>
      <c r="D4" s="17">
        <v>0.79513888888888884</v>
      </c>
      <c r="E4" s="16">
        <v>1</v>
      </c>
      <c r="F4" s="3">
        <f t="shared" si="0"/>
        <v>0.45208333333333328</v>
      </c>
      <c r="G4" s="5"/>
      <c r="H4" s="4">
        <v>0</v>
      </c>
      <c r="I4" s="4" t="s">
        <v>25</v>
      </c>
    </row>
    <row r="5" spans="1:12" ht="19">
      <c r="A5" s="15">
        <v>45666</v>
      </c>
      <c r="B5" s="16" t="s">
        <v>13</v>
      </c>
      <c r="C5" s="17">
        <v>0.34375</v>
      </c>
      <c r="D5" s="17">
        <v>0.55902777777777779</v>
      </c>
      <c r="E5" s="16">
        <v>1</v>
      </c>
      <c r="F5" s="3">
        <f t="shared" si="0"/>
        <v>0.21527777777777779</v>
      </c>
      <c r="G5" s="5"/>
      <c r="H5" s="4">
        <v>0</v>
      </c>
      <c r="I5" s="4" t="s">
        <v>25</v>
      </c>
    </row>
    <row r="6" spans="1:12" ht="19">
      <c r="A6" s="15">
        <v>45667</v>
      </c>
      <c r="B6" s="16" t="s">
        <v>8</v>
      </c>
      <c r="C6" s="17">
        <v>0.34375</v>
      </c>
      <c r="D6" s="17">
        <v>0.6791666666666667</v>
      </c>
      <c r="E6" s="16">
        <v>1</v>
      </c>
      <c r="F6" s="3">
        <f t="shared" si="0"/>
        <v>0.3354166666666667</v>
      </c>
      <c r="G6" s="5"/>
      <c r="H6" s="4">
        <v>0</v>
      </c>
      <c r="I6" s="4" t="s">
        <v>25</v>
      </c>
    </row>
    <row r="7" spans="1:12" ht="19">
      <c r="A7" s="15">
        <v>45670</v>
      </c>
      <c r="B7" s="16" t="s">
        <v>5</v>
      </c>
      <c r="C7" s="17">
        <v>0.34513888888888888</v>
      </c>
      <c r="D7" s="17">
        <v>0.6791666666666667</v>
      </c>
      <c r="E7" s="16">
        <v>2</v>
      </c>
      <c r="F7" s="3">
        <f t="shared" si="0"/>
        <v>0.33402777777777781</v>
      </c>
      <c r="G7" s="5">
        <f>SUM(F7:F12)</f>
        <v>1.915972222222222</v>
      </c>
      <c r="H7" s="4">
        <v>0</v>
      </c>
      <c r="I7" s="4" t="s">
        <v>25</v>
      </c>
    </row>
    <row r="8" spans="1:12" ht="19">
      <c r="A8" s="15">
        <v>45671</v>
      </c>
      <c r="B8" s="16" t="s">
        <v>6</v>
      </c>
      <c r="C8" s="17">
        <v>0.34305555555555556</v>
      </c>
      <c r="D8" s="17">
        <v>0.78333333333333333</v>
      </c>
      <c r="E8" s="16">
        <v>2</v>
      </c>
      <c r="F8" s="3">
        <f t="shared" si="0"/>
        <v>0.44027777777777777</v>
      </c>
      <c r="G8" s="5"/>
      <c r="H8" s="4">
        <v>0</v>
      </c>
      <c r="I8" s="4" t="s">
        <v>25</v>
      </c>
    </row>
    <row r="9" spans="1:12" ht="19">
      <c r="A9" s="15">
        <v>45672</v>
      </c>
      <c r="B9" s="16" t="s">
        <v>12</v>
      </c>
      <c r="C9" s="17">
        <v>0.34513888888888888</v>
      </c>
      <c r="D9" s="17">
        <v>0.83194444444444449</v>
      </c>
      <c r="E9" s="16">
        <v>2</v>
      </c>
      <c r="F9" s="3">
        <f t="shared" si="0"/>
        <v>0.4868055555555556</v>
      </c>
      <c r="G9" s="5"/>
      <c r="H9" s="4">
        <v>0</v>
      </c>
      <c r="I9" s="4" t="s">
        <v>25</v>
      </c>
    </row>
    <row r="10" spans="1:12" ht="19">
      <c r="A10" s="15">
        <v>45673</v>
      </c>
      <c r="B10" s="16" t="s">
        <v>13</v>
      </c>
      <c r="C10" s="17">
        <v>0.33124999999999999</v>
      </c>
      <c r="D10" s="17">
        <v>0.46180555555555558</v>
      </c>
      <c r="E10" s="16">
        <v>2</v>
      </c>
      <c r="F10" s="3">
        <f t="shared" si="0"/>
        <v>0.13055555555555559</v>
      </c>
      <c r="G10" s="5"/>
      <c r="H10" s="4">
        <v>0</v>
      </c>
      <c r="I10" s="4" t="s">
        <v>25</v>
      </c>
    </row>
    <row r="11" spans="1:12" ht="19">
      <c r="A11" s="15">
        <v>45673</v>
      </c>
      <c r="B11" s="16" t="s">
        <v>13</v>
      </c>
      <c r="C11" s="17">
        <v>0.48819444444444443</v>
      </c>
      <c r="D11" s="17">
        <v>0.72083333333333333</v>
      </c>
      <c r="E11" s="16">
        <v>2</v>
      </c>
      <c r="F11" s="3">
        <f t="shared" si="0"/>
        <v>0.2326388888888889</v>
      </c>
      <c r="G11" s="5"/>
      <c r="H11" s="4">
        <v>0</v>
      </c>
      <c r="I11" s="4" t="s">
        <v>25</v>
      </c>
    </row>
    <row r="12" spans="1:12" ht="19">
      <c r="A12" s="15">
        <v>45674</v>
      </c>
      <c r="B12" s="16" t="s">
        <v>15</v>
      </c>
      <c r="C12" s="17">
        <v>0.34444444444444444</v>
      </c>
      <c r="D12" s="17">
        <v>0.63611111111111107</v>
      </c>
      <c r="E12" s="16">
        <v>2</v>
      </c>
      <c r="F12" s="3">
        <f t="shared" si="0"/>
        <v>0.29166666666666663</v>
      </c>
      <c r="G12" s="5"/>
      <c r="H12" s="4">
        <v>0</v>
      </c>
      <c r="I12" s="4" t="s">
        <v>25</v>
      </c>
    </row>
    <row r="13" spans="1:12" ht="19">
      <c r="A13" s="15">
        <v>45677</v>
      </c>
      <c r="B13" s="16" t="s">
        <v>5</v>
      </c>
      <c r="C13" s="17">
        <v>0.34513888888888888</v>
      </c>
      <c r="D13" s="17">
        <v>0.72083333333333333</v>
      </c>
      <c r="E13" s="16">
        <v>3</v>
      </c>
      <c r="F13" s="3">
        <f t="shared" si="0"/>
        <v>0.37569444444444444</v>
      </c>
      <c r="G13" s="5">
        <f>SUM(F13:F17)</f>
        <v>2.041666666666667</v>
      </c>
      <c r="H13" s="4">
        <v>0</v>
      </c>
      <c r="I13" s="4" t="s">
        <v>25</v>
      </c>
    </row>
    <row r="14" spans="1:12" ht="19">
      <c r="A14" s="15">
        <v>45678</v>
      </c>
      <c r="B14" s="16" t="s">
        <v>14</v>
      </c>
      <c r="C14" s="17">
        <v>0.33541666666666664</v>
      </c>
      <c r="D14" s="17">
        <v>0.82430555555555551</v>
      </c>
      <c r="E14" s="16">
        <v>3</v>
      </c>
      <c r="F14" s="3">
        <f t="shared" si="0"/>
        <v>0.48888888888888887</v>
      </c>
      <c r="G14" s="5"/>
      <c r="H14" s="4">
        <v>0</v>
      </c>
      <c r="I14" s="4" t="s">
        <v>25</v>
      </c>
    </row>
    <row r="15" spans="1:12" ht="19">
      <c r="A15" s="15">
        <v>45679</v>
      </c>
      <c r="B15" s="16" t="s">
        <v>12</v>
      </c>
      <c r="C15" s="17">
        <v>0.34513888888888888</v>
      </c>
      <c r="D15" s="17">
        <v>0.77152777777777781</v>
      </c>
      <c r="E15" s="16">
        <v>3</v>
      </c>
      <c r="F15" s="3">
        <f t="shared" si="0"/>
        <v>0.42638888888888893</v>
      </c>
      <c r="G15" s="5"/>
      <c r="H15" s="4">
        <v>0</v>
      </c>
      <c r="I15" s="4" t="s">
        <v>25</v>
      </c>
    </row>
    <row r="16" spans="1:12" ht="19">
      <c r="A16" s="15">
        <v>45680</v>
      </c>
      <c r="B16" s="16" t="s">
        <v>13</v>
      </c>
      <c r="C16" s="17">
        <v>0.34375</v>
      </c>
      <c r="D16" s="17">
        <v>0.72083333333333333</v>
      </c>
      <c r="E16" s="16">
        <v>3</v>
      </c>
      <c r="F16" s="3">
        <f t="shared" si="0"/>
        <v>0.37708333333333333</v>
      </c>
      <c r="G16" s="5"/>
      <c r="H16" s="4">
        <v>0</v>
      </c>
      <c r="I16" s="4" t="s">
        <v>25</v>
      </c>
    </row>
    <row r="17" spans="1:9" ht="19">
      <c r="A17" s="15">
        <v>45681</v>
      </c>
      <c r="B17" s="16" t="s">
        <v>8</v>
      </c>
      <c r="C17" s="17">
        <v>0.34652777777777777</v>
      </c>
      <c r="D17" s="17">
        <v>0.72013888888888888</v>
      </c>
      <c r="E17" s="16">
        <v>3</v>
      </c>
      <c r="F17" s="3">
        <f t="shared" si="0"/>
        <v>0.37361111111111112</v>
      </c>
      <c r="G17" s="5"/>
      <c r="H17" s="4">
        <v>0</v>
      </c>
      <c r="I17" s="4" t="s">
        <v>25</v>
      </c>
    </row>
    <row r="18" spans="1:9" ht="19">
      <c r="A18" s="15">
        <v>45684</v>
      </c>
      <c r="B18" s="16" t="s">
        <v>5</v>
      </c>
      <c r="C18" s="17">
        <v>0.33611111111111114</v>
      </c>
      <c r="D18" s="17">
        <v>0.70625000000000004</v>
      </c>
      <c r="E18" s="16">
        <v>4</v>
      </c>
      <c r="F18" s="3">
        <f t="shared" si="0"/>
        <v>0.37013888888888891</v>
      </c>
      <c r="G18" s="5">
        <f>SUM(F18:F22)</f>
        <v>2.084027777777778</v>
      </c>
      <c r="H18" s="4">
        <v>0</v>
      </c>
      <c r="I18" s="4" t="s">
        <v>25</v>
      </c>
    </row>
    <row r="19" spans="1:9" ht="19">
      <c r="A19" s="15">
        <v>45685</v>
      </c>
      <c r="B19" s="16" t="s">
        <v>6</v>
      </c>
      <c r="C19" s="17">
        <v>0.34513888888888888</v>
      </c>
      <c r="D19" s="17">
        <v>0.8520833333333333</v>
      </c>
      <c r="E19" s="16">
        <v>4</v>
      </c>
      <c r="F19" s="3">
        <f t="shared" si="0"/>
        <v>0.50694444444444442</v>
      </c>
      <c r="H19" s="4">
        <v>0</v>
      </c>
      <c r="I19" s="4" t="s">
        <v>25</v>
      </c>
    </row>
    <row r="20" spans="1:9" ht="19">
      <c r="A20" s="15">
        <v>45686</v>
      </c>
      <c r="B20" s="16" t="s">
        <v>12</v>
      </c>
      <c r="C20" s="17">
        <v>0.34513888888888888</v>
      </c>
      <c r="D20" s="17">
        <v>0.82638888888888884</v>
      </c>
      <c r="E20" s="16">
        <v>4</v>
      </c>
      <c r="F20" s="3">
        <f t="shared" si="0"/>
        <v>0.48124999999999996</v>
      </c>
      <c r="H20" s="4">
        <v>0</v>
      </c>
      <c r="I20" s="4" t="s">
        <v>25</v>
      </c>
    </row>
    <row r="21" spans="1:9" ht="19">
      <c r="A21" s="15">
        <v>45687</v>
      </c>
      <c r="B21" s="16" t="s">
        <v>13</v>
      </c>
      <c r="C21" s="17">
        <v>0.34236111111111112</v>
      </c>
      <c r="D21" s="17">
        <v>0.72083333333333333</v>
      </c>
      <c r="E21" s="16">
        <v>4</v>
      </c>
      <c r="F21" s="3">
        <f t="shared" si="0"/>
        <v>0.37847222222222221</v>
      </c>
      <c r="H21" s="4">
        <v>0</v>
      </c>
      <c r="I21" s="4" t="s">
        <v>25</v>
      </c>
    </row>
    <row r="22" spans="1:9" ht="19">
      <c r="A22" s="15">
        <v>45688</v>
      </c>
      <c r="B22" s="16" t="s">
        <v>8</v>
      </c>
      <c r="C22" s="17">
        <v>0.3347222222222222</v>
      </c>
      <c r="D22" s="17">
        <v>0.68194444444444446</v>
      </c>
      <c r="E22" s="16">
        <v>4</v>
      </c>
      <c r="F22" s="3">
        <f t="shared" si="0"/>
        <v>0.34722222222222227</v>
      </c>
      <c r="H22" s="4">
        <v>0</v>
      </c>
      <c r="I22" s="4" t="s">
        <v>25</v>
      </c>
    </row>
    <row r="23" spans="1:9" ht="19">
      <c r="A23" s="15">
        <v>45691</v>
      </c>
      <c r="B23" s="16" t="s">
        <v>5</v>
      </c>
      <c r="C23" s="17">
        <v>0.34513888888888888</v>
      </c>
      <c r="D23" s="17">
        <v>0.68194444444444446</v>
      </c>
      <c r="E23" s="16">
        <v>5</v>
      </c>
      <c r="F23" s="3">
        <f t="shared" si="0"/>
        <v>0.33680555555555558</v>
      </c>
      <c r="G23" s="5">
        <f>SUM(F23:F27)</f>
        <v>2.0138888888888888</v>
      </c>
      <c r="H23" s="4">
        <v>0</v>
      </c>
      <c r="I23" s="4" t="s">
        <v>25</v>
      </c>
    </row>
    <row r="24" spans="1:9" ht="19">
      <c r="A24" s="15">
        <v>45692</v>
      </c>
      <c r="B24" s="16" t="s">
        <v>14</v>
      </c>
      <c r="C24" s="17">
        <v>0.34513888888888888</v>
      </c>
      <c r="D24" s="17">
        <v>0.8520833333333333</v>
      </c>
      <c r="E24" s="16">
        <v>5</v>
      </c>
      <c r="F24" s="3">
        <f t="shared" si="0"/>
        <v>0.50694444444444442</v>
      </c>
      <c r="H24" s="4">
        <v>0</v>
      </c>
      <c r="I24" s="4" t="s">
        <v>25</v>
      </c>
    </row>
    <row r="25" spans="1:9" ht="19">
      <c r="A25" s="15">
        <v>45693</v>
      </c>
      <c r="B25" s="16" t="s">
        <v>12</v>
      </c>
      <c r="C25" s="17">
        <v>0.34652777777777777</v>
      </c>
      <c r="D25" s="17">
        <v>0.80347222222222225</v>
      </c>
      <c r="E25" s="16">
        <v>5</v>
      </c>
      <c r="F25" s="3">
        <f t="shared" si="0"/>
        <v>0.45694444444444449</v>
      </c>
      <c r="H25">
        <v>1</v>
      </c>
      <c r="I25" s="4" t="s">
        <v>25</v>
      </c>
    </row>
    <row r="26" spans="1:9" ht="19">
      <c r="A26" s="15">
        <v>45694</v>
      </c>
      <c r="B26" s="16" t="s">
        <v>13</v>
      </c>
      <c r="C26" s="17">
        <v>0.34583333333333333</v>
      </c>
      <c r="D26" s="17">
        <v>0.74305555555555558</v>
      </c>
      <c r="E26" s="16">
        <v>5</v>
      </c>
      <c r="F26" s="3">
        <f t="shared" si="0"/>
        <v>0.39722222222222225</v>
      </c>
      <c r="H26" s="4">
        <v>0</v>
      </c>
      <c r="I26" s="4" t="s">
        <v>25</v>
      </c>
    </row>
    <row r="27" spans="1:9" ht="19">
      <c r="A27" s="15">
        <v>45695</v>
      </c>
      <c r="B27" s="16" t="s">
        <v>15</v>
      </c>
      <c r="C27" s="17">
        <v>0.34444444444444444</v>
      </c>
      <c r="D27" s="17">
        <v>0.66041666666666665</v>
      </c>
      <c r="E27" s="16">
        <v>5</v>
      </c>
      <c r="F27" s="3">
        <f t="shared" si="0"/>
        <v>0.31597222222222221</v>
      </c>
      <c r="H27" s="4">
        <v>0</v>
      </c>
      <c r="I27" s="4" t="s">
        <v>25</v>
      </c>
    </row>
    <row r="28" spans="1:9" ht="19">
      <c r="A28" s="15">
        <v>45698</v>
      </c>
      <c r="B28" s="16" t="s">
        <v>5</v>
      </c>
      <c r="C28" s="17">
        <v>0.34375</v>
      </c>
      <c r="D28" s="17">
        <v>0.6791666666666667</v>
      </c>
      <c r="E28" s="16">
        <v>6</v>
      </c>
      <c r="F28" s="3">
        <f t="shared" si="0"/>
        <v>0.3354166666666667</v>
      </c>
      <c r="G28" s="5">
        <f>SUM(F28:F32)</f>
        <v>1.8909722222222225</v>
      </c>
      <c r="H28" s="4">
        <v>0</v>
      </c>
      <c r="I28" s="4" t="s">
        <v>25</v>
      </c>
    </row>
    <row r="29" spans="1:9" ht="19">
      <c r="A29" s="15">
        <v>45699</v>
      </c>
      <c r="B29" s="16" t="s">
        <v>14</v>
      </c>
      <c r="C29" s="17">
        <v>0.34583333333333333</v>
      </c>
      <c r="D29" s="17">
        <v>0.80347222222222225</v>
      </c>
      <c r="E29" s="16">
        <v>6</v>
      </c>
      <c r="F29" s="3">
        <f t="shared" si="0"/>
        <v>0.45763888888888893</v>
      </c>
      <c r="H29" s="4">
        <v>0</v>
      </c>
      <c r="I29" s="4" t="s">
        <v>25</v>
      </c>
    </row>
    <row r="30" spans="1:9" ht="19">
      <c r="A30" s="15">
        <v>45700</v>
      </c>
      <c r="B30" s="16" t="s">
        <v>12</v>
      </c>
      <c r="C30" s="17">
        <v>0.34375</v>
      </c>
      <c r="D30" s="17">
        <v>0.83125000000000004</v>
      </c>
      <c r="E30" s="16">
        <v>6</v>
      </c>
      <c r="F30" s="3">
        <f t="shared" si="0"/>
        <v>0.48750000000000004</v>
      </c>
      <c r="H30" s="4">
        <v>0</v>
      </c>
      <c r="I30" s="4" t="s">
        <v>25</v>
      </c>
    </row>
    <row r="31" spans="1:9" ht="19">
      <c r="A31" s="15">
        <v>45701</v>
      </c>
      <c r="B31" s="16" t="s">
        <v>13</v>
      </c>
      <c r="C31" s="17">
        <v>0.34305555555555556</v>
      </c>
      <c r="D31" s="17">
        <v>0.65763888888888888</v>
      </c>
      <c r="E31" s="16">
        <v>6</v>
      </c>
      <c r="F31" s="3">
        <f t="shared" si="0"/>
        <v>0.31458333333333333</v>
      </c>
      <c r="H31" s="4">
        <v>0</v>
      </c>
      <c r="I31" s="4" t="s">
        <v>25</v>
      </c>
    </row>
    <row r="32" spans="1:9" ht="19">
      <c r="A32" s="15">
        <v>45702</v>
      </c>
      <c r="B32" s="16" t="s">
        <v>15</v>
      </c>
      <c r="C32" s="17">
        <v>0.34236111111111112</v>
      </c>
      <c r="D32" s="17">
        <v>0.6381944444444444</v>
      </c>
      <c r="E32" s="16">
        <v>6</v>
      </c>
      <c r="F32" s="3">
        <f t="shared" si="0"/>
        <v>0.29583333333333328</v>
      </c>
      <c r="G32" s="5"/>
      <c r="H32" s="4">
        <v>0</v>
      </c>
      <c r="I32" s="4" t="s">
        <v>25</v>
      </c>
    </row>
    <row r="33" spans="1:9" ht="19">
      <c r="A33" s="15">
        <v>45712</v>
      </c>
      <c r="B33" s="16" t="s">
        <v>5</v>
      </c>
      <c r="C33" s="17">
        <v>0.35208333333333336</v>
      </c>
      <c r="D33" s="17">
        <v>0.70138888888888884</v>
      </c>
      <c r="E33" s="16">
        <v>8</v>
      </c>
      <c r="F33" s="3">
        <f t="shared" si="0"/>
        <v>0.34930555555555548</v>
      </c>
      <c r="G33" s="5">
        <f>SUM(F33:F37)</f>
        <v>2.0305555555555559</v>
      </c>
      <c r="H33" s="4">
        <v>0</v>
      </c>
      <c r="I33" s="4" t="s">
        <v>25</v>
      </c>
    </row>
    <row r="34" spans="1:9" ht="19">
      <c r="A34" s="15">
        <v>45713</v>
      </c>
      <c r="B34" s="16" t="s">
        <v>14</v>
      </c>
      <c r="C34" s="17">
        <v>0.34583333333333333</v>
      </c>
      <c r="D34" s="17">
        <v>0.83125000000000004</v>
      </c>
      <c r="E34" s="16">
        <v>8</v>
      </c>
      <c r="F34" s="3">
        <f t="shared" si="0"/>
        <v>0.48541666666666672</v>
      </c>
      <c r="H34" s="4">
        <v>0</v>
      </c>
      <c r="I34" s="4" t="s">
        <v>25</v>
      </c>
    </row>
    <row r="35" spans="1:9" ht="19">
      <c r="A35" s="15">
        <v>45714</v>
      </c>
      <c r="B35" s="16" t="s">
        <v>12</v>
      </c>
      <c r="C35" s="17">
        <v>0.34652777777777777</v>
      </c>
      <c r="D35" s="17">
        <v>0.83263888888888893</v>
      </c>
      <c r="E35" s="16">
        <v>8</v>
      </c>
      <c r="F35" s="3">
        <f t="shared" si="0"/>
        <v>0.48611111111111116</v>
      </c>
      <c r="H35" s="4">
        <v>0</v>
      </c>
      <c r="I35" s="4" t="s">
        <v>25</v>
      </c>
    </row>
    <row r="36" spans="1:9" ht="19">
      <c r="A36" s="15">
        <v>45715</v>
      </c>
      <c r="B36" s="16" t="s">
        <v>13</v>
      </c>
      <c r="C36" s="17">
        <v>0.34375</v>
      </c>
      <c r="D36" s="17">
        <v>0.71944444444444444</v>
      </c>
      <c r="E36" s="16">
        <v>8</v>
      </c>
      <c r="F36" s="3">
        <f t="shared" si="0"/>
        <v>0.37569444444444444</v>
      </c>
      <c r="H36" s="4">
        <v>0</v>
      </c>
      <c r="I36" s="4" t="s">
        <v>25</v>
      </c>
    </row>
    <row r="37" spans="1:9" ht="19">
      <c r="A37" s="15">
        <v>45716</v>
      </c>
      <c r="B37" s="16" t="s">
        <v>8</v>
      </c>
      <c r="C37" s="17">
        <v>0.34444444444444444</v>
      </c>
      <c r="D37" s="17">
        <v>0.67847222222222225</v>
      </c>
      <c r="E37" s="16">
        <v>8</v>
      </c>
      <c r="F37" s="3">
        <f t="shared" si="0"/>
        <v>0.33402777777777781</v>
      </c>
      <c r="H37" s="4">
        <v>0</v>
      </c>
      <c r="I37" s="4" t="s">
        <v>25</v>
      </c>
    </row>
    <row r="38" spans="1:9" ht="19">
      <c r="A38" s="15">
        <v>45719</v>
      </c>
      <c r="B38" s="16" t="s">
        <v>5</v>
      </c>
      <c r="C38" s="17">
        <v>0.33333333333333331</v>
      </c>
      <c r="D38" s="17">
        <v>0.66527777777777775</v>
      </c>
      <c r="E38" s="16">
        <v>9</v>
      </c>
      <c r="F38" s="3">
        <f t="shared" si="0"/>
        <v>0.33194444444444443</v>
      </c>
      <c r="G38" s="5">
        <f>SUM(F38:F44)</f>
        <v>2.057638888888889</v>
      </c>
      <c r="H38" s="4">
        <v>0</v>
      </c>
      <c r="I38" s="4" t="s">
        <v>25</v>
      </c>
    </row>
    <row r="39" spans="1:9" ht="19">
      <c r="A39" s="15">
        <v>45720</v>
      </c>
      <c r="B39" s="16" t="s">
        <v>14</v>
      </c>
      <c r="C39" s="17">
        <v>0.33888888888888891</v>
      </c>
      <c r="D39" s="17">
        <v>0.50208333333333333</v>
      </c>
      <c r="E39" s="16">
        <v>9</v>
      </c>
      <c r="F39" s="3">
        <f t="shared" si="0"/>
        <v>0.16319444444444442</v>
      </c>
      <c r="H39" s="4">
        <v>0</v>
      </c>
      <c r="I39" s="4" t="s">
        <v>25</v>
      </c>
    </row>
    <row r="40" spans="1:9" ht="19">
      <c r="A40" s="15">
        <v>45720</v>
      </c>
      <c r="B40" s="16" t="s">
        <v>6</v>
      </c>
      <c r="C40" s="17">
        <v>0.55902777777777779</v>
      </c>
      <c r="D40" s="17">
        <v>0.84375</v>
      </c>
      <c r="E40" s="16">
        <v>9</v>
      </c>
      <c r="F40" s="3">
        <f t="shared" si="0"/>
        <v>0.28472222222222221</v>
      </c>
      <c r="H40" s="4">
        <v>0</v>
      </c>
      <c r="I40" s="4" t="s">
        <v>25</v>
      </c>
    </row>
    <row r="41" spans="1:9" ht="19">
      <c r="A41" s="15">
        <v>45721</v>
      </c>
      <c r="B41" s="16" t="s">
        <v>12</v>
      </c>
      <c r="C41" s="17">
        <v>0.33263888888888887</v>
      </c>
      <c r="D41" s="17">
        <v>0.83194444444444449</v>
      </c>
      <c r="E41" s="16">
        <v>9</v>
      </c>
      <c r="F41" s="3">
        <f t="shared" si="0"/>
        <v>0.49930555555555561</v>
      </c>
      <c r="H41" s="4">
        <v>0</v>
      </c>
      <c r="I41" s="4" t="s">
        <v>25</v>
      </c>
    </row>
    <row r="42" spans="1:9" ht="19">
      <c r="A42" s="15">
        <v>45722</v>
      </c>
      <c r="B42" s="16" t="s">
        <v>13</v>
      </c>
      <c r="C42" s="17">
        <v>0.34375</v>
      </c>
      <c r="D42" s="17">
        <v>0.46111111111111114</v>
      </c>
      <c r="E42" s="16">
        <v>9</v>
      </c>
      <c r="F42" s="3">
        <f t="shared" si="0"/>
        <v>0.11736111111111114</v>
      </c>
      <c r="H42" s="4">
        <v>0</v>
      </c>
      <c r="I42" s="4" t="s">
        <v>25</v>
      </c>
    </row>
    <row r="43" spans="1:9" ht="19">
      <c r="A43" s="15">
        <v>45722</v>
      </c>
      <c r="B43" s="16" t="s">
        <v>13</v>
      </c>
      <c r="C43" s="17">
        <v>0.53125</v>
      </c>
      <c r="D43" s="17">
        <v>0.88680555555555551</v>
      </c>
      <c r="E43" s="16">
        <v>9</v>
      </c>
      <c r="F43" s="3">
        <f t="shared" si="0"/>
        <v>0.35555555555555551</v>
      </c>
      <c r="H43" s="4">
        <v>0</v>
      </c>
      <c r="I43" s="4" t="s">
        <v>25</v>
      </c>
    </row>
    <row r="44" spans="1:9" ht="19">
      <c r="A44" s="15">
        <v>45723</v>
      </c>
      <c r="B44" s="16" t="s">
        <v>8</v>
      </c>
      <c r="C44" s="17">
        <v>0.39513888888888887</v>
      </c>
      <c r="D44" s="17">
        <v>0.7006944444444444</v>
      </c>
      <c r="E44" s="16">
        <v>9</v>
      </c>
      <c r="F44" s="3">
        <f t="shared" si="0"/>
        <v>0.30555555555555552</v>
      </c>
      <c r="H44">
        <v>1</v>
      </c>
      <c r="I44" s="4" t="s">
        <v>25</v>
      </c>
    </row>
    <row r="45" spans="1:9" ht="19">
      <c r="A45" s="15">
        <v>45726</v>
      </c>
      <c r="B45" s="16" t="s">
        <v>5</v>
      </c>
      <c r="C45" s="17">
        <v>0.34513888888888888</v>
      </c>
      <c r="D45" s="17">
        <v>0.78125</v>
      </c>
      <c r="E45" s="16">
        <v>10</v>
      </c>
      <c r="F45" s="3">
        <f t="shared" si="0"/>
        <v>0.43611111111111112</v>
      </c>
      <c r="G45" s="18">
        <f>SUM(F45:F49)</f>
        <v>1.9902777777777776</v>
      </c>
      <c r="H45">
        <v>1</v>
      </c>
      <c r="I45" s="4" t="s">
        <v>25</v>
      </c>
    </row>
    <row r="46" spans="1:9" ht="19">
      <c r="A46" s="15">
        <v>45727</v>
      </c>
      <c r="B46" s="16" t="s">
        <v>14</v>
      </c>
      <c r="C46" s="17">
        <v>0.35416666666666669</v>
      </c>
      <c r="D46" s="17">
        <v>0.77500000000000002</v>
      </c>
      <c r="E46" s="16">
        <v>10</v>
      </c>
      <c r="F46" s="3">
        <f t="shared" si="0"/>
        <v>0.42083333333333334</v>
      </c>
      <c r="H46" s="4">
        <v>0</v>
      </c>
      <c r="I46" s="4" t="s">
        <v>25</v>
      </c>
    </row>
    <row r="47" spans="1:9" ht="19">
      <c r="A47" s="15">
        <v>45728</v>
      </c>
      <c r="B47" s="16" t="s">
        <v>12</v>
      </c>
      <c r="C47" s="17">
        <v>0.34305555555555556</v>
      </c>
      <c r="D47" s="17">
        <v>0.80347222222222225</v>
      </c>
      <c r="E47" s="16">
        <v>10</v>
      </c>
      <c r="F47" s="3">
        <f t="shared" si="0"/>
        <v>0.4604166666666667</v>
      </c>
      <c r="H47" s="4">
        <v>0</v>
      </c>
      <c r="I47" s="4" t="s">
        <v>25</v>
      </c>
    </row>
    <row r="48" spans="1:9" ht="19">
      <c r="A48" s="15">
        <v>45729</v>
      </c>
      <c r="B48" s="16" t="s">
        <v>13</v>
      </c>
      <c r="C48" s="17">
        <v>0.34027777777777779</v>
      </c>
      <c r="D48" s="17">
        <v>0.71875</v>
      </c>
      <c r="E48" s="16">
        <v>10</v>
      </c>
      <c r="F48" s="3">
        <f t="shared" si="0"/>
        <v>0.37847222222222221</v>
      </c>
      <c r="H48" s="4">
        <v>0</v>
      </c>
      <c r="I48" s="4" t="s">
        <v>25</v>
      </c>
    </row>
    <row r="49" spans="1:9" ht="19">
      <c r="A49" s="15">
        <v>45730</v>
      </c>
      <c r="B49" s="16" t="s">
        <v>8</v>
      </c>
      <c r="C49" s="17">
        <v>0.34305555555555556</v>
      </c>
      <c r="D49" s="17">
        <v>0.63749999999999996</v>
      </c>
      <c r="E49" s="16">
        <v>10</v>
      </c>
      <c r="F49" s="3">
        <f t="shared" si="0"/>
        <v>0.2944444444444444</v>
      </c>
      <c r="H49" s="4">
        <v>0</v>
      </c>
      <c r="I49" s="4" t="s">
        <v>25</v>
      </c>
    </row>
    <row r="50" spans="1:9" ht="19">
      <c r="A50" s="15">
        <v>45733</v>
      </c>
      <c r="B50" s="16" t="s">
        <v>5</v>
      </c>
      <c r="C50" s="17">
        <v>0.34236111111111112</v>
      </c>
      <c r="D50" s="17">
        <v>0.67708333333333337</v>
      </c>
      <c r="E50" s="16">
        <v>11</v>
      </c>
      <c r="F50" s="3">
        <f t="shared" si="0"/>
        <v>0.33472222222222225</v>
      </c>
      <c r="G50" s="18">
        <f>SUM(F50:F54)</f>
        <v>2.1916666666666664</v>
      </c>
      <c r="H50" s="4">
        <v>0</v>
      </c>
      <c r="I50" s="4" t="s">
        <v>25</v>
      </c>
    </row>
    <row r="51" spans="1:9" ht="19">
      <c r="A51" s="15">
        <v>45734</v>
      </c>
      <c r="B51" s="16" t="s">
        <v>14</v>
      </c>
      <c r="C51" s="17">
        <v>0.34305555555555556</v>
      </c>
      <c r="D51" s="17">
        <v>0.84375</v>
      </c>
      <c r="E51" s="16">
        <v>11</v>
      </c>
      <c r="F51" s="3">
        <f t="shared" si="0"/>
        <v>0.50069444444444444</v>
      </c>
      <c r="H51" s="4">
        <v>0</v>
      </c>
      <c r="I51" s="4" t="s">
        <v>25</v>
      </c>
    </row>
    <row r="52" spans="1:9" ht="19">
      <c r="A52" s="15">
        <v>45735</v>
      </c>
      <c r="B52" s="16" t="s">
        <v>12</v>
      </c>
      <c r="C52" s="17">
        <v>0.33611111111111114</v>
      </c>
      <c r="D52" s="17">
        <v>0.79791666666666672</v>
      </c>
      <c r="E52" s="16">
        <v>11</v>
      </c>
      <c r="F52" s="3">
        <f t="shared" si="0"/>
        <v>0.46180555555555558</v>
      </c>
      <c r="H52" s="4">
        <v>0</v>
      </c>
      <c r="I52" s="4" t="s">
        <v>25</v>
      </c>
    </row>
    <row r="53" spans="1:9" ht="19">
      <c r="A53" s="15">
        <v>45736</v>
      </c>
      <c r="B53" s="16" t="s">
        <v>13</v>
      </c>
      <c r="C53" s="17">
        <v>0.35486111111111113</v>
      </c>
      <c r="D53" s="17">
        <v>0.80208333333333337</v>
      </c>
      <c r="E53" s="16">
        <v>11</v>
      </c>
      <c r="F53" s="3">
        <f t="shared" si="0"/>
        <v>0.44722222222222224</v>
      </c>
      <c r="H53" s="4">
        <v>0</v>
      </c>
      <c r="I53" s="4" t="s">
        <v>25</v>
      </c>
    </row>
    <row r="54" spans="1:9" ht="19">
      <c r="A54" s="15">
        <v>45737</v>
      </c>
      <c r="B54" s="16" t="s">
        <v>15</v>
      </c>
      <c r="C54" s="17">
        <v>0.34166666666666667</v>
      </c>
      <c r="D54" s="17">
        <v>0.78888888888888886</v>
      </c>
      <c r="E54" s="16">
        <v>11</v>
      </c>
      <c r="F54" s="3">
        <f t="shared" si="0"/>
        <v>0.44722222222222219</v>
      </c>
      <c r="H54" s="4">
        <v>0</v>
      </c>
      <c r="I54" s="4" t="s">
        <v>25</v>
      </c>
    </row>
    <row r="55" spans="1:9" ht="19">
      <c r="A55" s="15">
        <v>45740</v>
      </c>
      <c r="B55" s="16" t="s">
        <v>5</v>
      </c>
      <c r="C55" s="17">
        <v>0.33333333333333331</v>
      </c>
      <c r="D55" s="17">
        <v>0.65763888888888888</v>
      </c>
      <c r="E55" s="16">
        <v>12</v>
      </c>
      <c r="F55" s="3">
        <f t="shared" si="0"/>
        <v>0.32430555555555557</v>
      </c>
      <c r="G55" s="18">
        <f>SUM(F55:F59)</f>
        <v>1.9847222222222223</v>
      </c>
      <c r="H55" s="4">
        <v>0</v>
      </c>
      <c r="I55" s="4" t="s">
        <v>25</v>
      </c>
    </row>
    <row r="56" spans="1:9" ht="19">
      <c r="A56" s="15">
        <v>45741</v>
      </c>
      <c r="B56" s="16" t="s">
        <v>14</v>
      </c>
      <c r="C56" s="17">
        <v>0.34375</v>
      </c>
      <c r="D56" s="17">
        <v>0.84375</v>
      </c>
      <c r="E56" s="16">
        <v>12</v>
      </c>
      <c r="F56" s="3">
        <f t="shared" si="0"/>
        <v>0.5</v>
      </c>
      <c r="H56" s="4">
        <v>0</v>
      </c>
      <c r="I56" s="4" t="s">
        <v>25</v>
      </c>
    </row>
    <row r="57" spans="1:9" ht="19">
      <c r="A57" s="15">
        <v>45742</v>
      </c>
      <c r="B57" s="16" t="s">
        <v>12</v>
      </c>
      <c r="C57" s="17">
        <v>0.34305555555555556</v>
      </c>
      <c r="D57" s="17">
        <v>0.78333333333333333</v>
      </c>
      <c r="E57" s="16">
        <v>12</v>
      </c>
      <c r="F57" s="3">
        <f t="shared" si="0"/>
        <v>0.44027777777777777</v>
      </c>
      <c r="H57" s="4">
        <v>0</v>
      </c>
      <c r="I57" s="4" t="s">
        <v>25</v>
      </c>
    </row>
    <row r="58" spans="1:9" ht="19">
      <c r="A58" s="15">
        <v>45743</v>
      </c>
      <c r="B58" s="16" t="s">
        <v>13</v>
      </c>
      <c r="C58" s="17">
        <v>0.33333333333333331</v>
      </c>
      <c r="D58" s="17">
        <v>0.71944444444444444</v>
      </c>
      <c r="E58" s="16">
        <v>12</v>
      </c>
      <c r="F58" s="3">
        <f t="shared" si="0"/>
        <v>0.38611111111111113</v>
      </c>
      <c r="H58" s="4">
        <v>0</v>
      </c>
      <c r="I58" s="4" t="s">
        <v>25</v>
      </c>
    </row>
    <row r="59" spans="1:9" ht="19">
      <c r="A59" s="15">
        <v>45744</v>
      </c>
      <c r="B59" s="16" t="s">
        <v>8</v>
      </c>
      <c r="C59" s="17">
        <v>0.34444444444444444</v>
      </c>
      <c r="D59" s="17">
        <v>0.67847222222222225</v>
      </c>
      <c r="E59" s="16">
        <v>12</v>
      </c>
      <c r="F59" s="3">
        <f t="shared" si="0"/>
        <v>0.33402777777777781</v>
      </c>
      <c r="H59" s="4">
        <v>0</v>
      </c>
      <c r="I59" s="4" t="s">
        <v>25</v>
      </c>
    </row>
    <row r="60" spans="1:9" ht="19">
      <c r="A60" s="15">
        <v>45747</v>
      </c>
      <c r="B60" s="16" t="s">
        <v>5</v>
      </c>
      <c r="C60" s="17">
        <v>0.34444444444444444</v>
      </c>
      <c r="D60" s="17">
        <v>0.72013888888888888</v>
      </c>
      <c r="E60" s="16">
        <v>13</v>
      </c>
      <c r="F60" s="3">
        <f t="shared" si="0"/>
        <v>0.37569444444444444</v>
      </c>
      <c r="G60" s="18">
        <f>SUM(F60:F64)</f>
        <v>1.9937500000000001</v>
      </c>
      <c r="H60" s="4">
        <v>0</v>
      </c>
      <c r="I60" s="4" t="s">
        <v>25</v>
      </c>
    </row>
    <row r="61" spans="1:9" ht="19">
      <c r="A61" s="15">
        <v>45748</v>
      </c>
      <c r="B61" s="16" t="s">
        <v>14</v>
      </c>
      <c r="C61" s="17">
        <v>0.38611111111111113</v>
      </c>
      <c r="D61" s="17">
        <v>0.84305555555555556</v>
      </c>
      <c r="E61" s="16">
        <v>13</v>
      </c>
      <c r="F61" s="3">
        <f t="shared" si="0"/>
        <v>0.45694444444444443</v>
      </c>
      <c r="H61" s="4">
        <v>0</v>
      </c>
      <c r="I61" s="4" t="s">
        <v>25</v>
      </c>
    </row>
    <row r="62" spans="1:9" ht="19">
      <c r="A62" s="15">
        <v>45749</v>
      </c>
      <c r="B62" s="16" t="s">
        <v>12</v>
      </c>
      <c r="C62" s="17">
        <v>0.34305555555555556</v>
      </c>
      <c r="D62" s="17">
        <v>0.84444444444444444</v>
      </c>
      <c r="E62" s="16">
        <v>13</v>
      </c>
      <c r="F62" s="3">
        <f t="shared" si="0"/>
        <v>0.50138888888888888</v>
      </c>
      <c r="H62" s="4">
        <v>0</v>
      </c>
      <c r="I62" s="4" t="s">
        <v>25</v>
      </c>
    </row>
    <row r="63" spans="1:9" ht="19">
      <c r="A63" s="15">
        <v>45750</v>
      </c>
      <c r="B63" s="16" t="s">
        <v>13</v>
      </c>
      <c r="C63" s="17">
        <v>0.34513888888888888</v>
      </c>
      <c r="D63" s="17">
        <v>0.71944444444444444</v>
      </c>
      <c r="E63" s="16">
        <v>13</v>
      </c>
      <c r="F63" s="3">
        <f t="shared" si="0"/>
        <v>0.37430555555555556</v>
      </c>
      <c r="H63" s="4">
        <v>0</v>
      </c>
      <c r="I63" s="4" t="s">
        <v>25</v>
      </c>
    </row>
    <row r="64" spans="1:9" ht="19">
      <c r="A64" s="15">
        <v>45752</v>
      </c>
      <c r="B64" s="16" t="s">
        <v>15</v>
      </c>
      <c r="C64" s="17">
        <v>0.35069444444444442</v>
      </c>
      <c r="D64" s="17">
        <v>0.63611111111111107</v>
      </c>
      <c r="E64" s="16">
        <v>13</v>
      </c>
      <c r="F64" s="3">
        <f t="shared" si="0"/>
        <v>0.28541666666666665</v>
      </c>
      <c r="H64" s="4">
        <v>0</v>
      </c>
      <c r="I64" s="4" t="s">
        <v>25</v>
      </c>
    </row>
    <row r="65" spans="1:9" ht="19">
      <c r="A65" s="15">
        <v>45754</v>
      </c>
      <c r="B65" s="16" t="s">
        <v>28</v>
      </c>
      <c r="C65" s="17">
        <v>0.34513888888888888</v>
      </c>
      <c r="D65" s="17">
        <v>0.65902777777777777</v>
      </c>
      <c r="E65" s="16">
        <v>14</v>
      </c>
      <c r="F65" s="3">
        <f t="shared" si="0"/>
        <v>0.31388888888888888</v>
      </c>
      <c r="G65" s="18">
        <f>SUM(F65:F70)</f>
        <v>2.0131944444444443</v>
      </c>
      <c r="H65" s="4">
        <v>0</v>
      </c>
      <c r="I65" s="4" t="s">
        <v>25</v>
      </c>
    </row>
    <row r="66" spans="1:9" ht="19">
      <c r="A66" s="15">
        <v>45755</v>
      </c>
      <c r="B66" s="16" t="s">
        <v>14</v>
      </c>
      <c r="C66" s="17">
        <v>0.35555555555555557</v>
      </c>
      <c r="D66" s="17">
        <v>0.75416666666666665</v>
      </c>
      <c r="E66" s="16">
        <v>14</v>
      </c>
      <c r="F66" s="3">
        <f t="shared" ref="F66:F80" si="1">D66-C66</f>
        <v>0.39861111111111108</v>
      </c>
      <c r="H66" s="4">
        <v>0</v>
      </c>
      <c r="I66" s="4" t="s">
        <v>25</v>
      </c>
    </row>
    <row r="67" spans="1:9" ht="19">
      <c r="A67" s="15">
        <v>45756</v>
      </c>
      <c r="B67" s="16" t="s">
        <v>12</v>
      </c>
      <c r="C67" s="17">
        <v>0.34375</v>
      </c>
      <c r="D67" s="17">
        <v>0.65833333333333333</v>
      </c>
      <c r="E67" s="16">
        <v>14</v>
      </c>
      <c r="F67" s="3">
        <f t="shared" si="1"/>
        <v>0.31458333333333333</v>
      </c>
      <c r="H67" s="4">
        <v>0</v>
      </c>
      <c r="I67" s="4" t="s">
        <v>25</v>
      </c>
    </row>
    <row r="68" spans="1:9" ht="19">
      <c r="A68" s="15">
        <v>45757</v>
      </c>
      <c r="B68" s="16" t="s">
        <v>13</v>
      </c>
      <c r="C68" s="17">
        <v>0.3347222222222222</v>
      </c>
      <c r="D68" s="17">
        <v>0.72013888888888888</v>
      </c>
      <c r="E68" s="16">
        <v>14</v>
      </c>
      <c r="F68" s="3">
        <f t="shared" si="1"/>
        <v>0.38541666666666669</v>
      </c>
      <c r="H68" s="4">
        <v>0</v>
      </c>
      <c r="I68" s="4" t="s">
        <v>25</v>
      </c>
    </row>
    <row r="69" spans="1:9" ht="19">
      <c r="A69" s="15">
        <v>45758</v>
      </c>
      <c r="B69" s="16" t="s">
        <v>8</v>
      </c>
      <c r="C69" s="17">
        <v>0.34375</v>
      </c>
      <c r="D69" s="17">
        <v>0.63611111111111107</v>
      </c>
      <c r="E69" s="16">
        <v>14</v>
      </c>
      <c r="F69" s="3">
        <f t="shared" si="1"/>
        <v>0.29236111111111107</v>
      </c>
      <c r="H69" s="4">
        <v>0</v>
      </c>
      <c r="I69" s="4" t="s">
        <v>25</v>
      </c>
    </row>
    <row r="70" spans="1:9" ht="19">
      <c r="A70" s="15">
        <v>45759</v>
      </c>
      <c r="B70" s="16" t="s">
        <v>29</v>
      </c>
      <c r="C70" s="17">
        <v>0.4375</v>
      </c>
      <c r="D70" s="17">
        <v>0.74583333333333335</v>
      </c>
      <c r="E70" s="16">
        <v>14</v>
      </c>
      <c r="F70" s="3">
        <f t="shared" si="1"/>
        <v>0.30833333333333335</v>
      </c>
      <c r="H70" s="4">
        <v>0</v>
      </c>
      <c r="I70" s="4" t="s">
        <v>25</v>
      </c>
    </row>
    <row r="71" spans="1:9" ht="19">
      <c r="A71" s="15">
        <v>45760</v>
      </c>
      <c r="B71" s="16" t="s">
        <v>16</v>
      </c>
      <c r="C71" s="17">
        <v>0.4284722222222222</v>
      </c>
      <c r="D71" s="17">
        <v>0.79583333333333328</v>
      </c>
      <c r="E71" s="16">
        <v>15</v>
      </c>
      <c r="F71" s="3">
        <f t="shared" si="1"/>
        <v>0.36736111111111108</v>
      </c>
      <c r="G71" s="18">
        <f>SUM(F71:F77)</f>
        <v>2.1020833333333333</v>
      </c>
      <c r="H71" s="4">
        <v>0</v>
      </c>
      <c r="I71" s="4" t="s">
        <v>25</v>
      </c>
    </row>
    <row r="72" spans="1:9" ht="19">
      <c r="A72" s="15">
        <v>45761</v>
      </c>
      <c r="B72" s="16" t="s">
        <v>5</v>
      </c>
      <c r="C72" s="17">
        <v>0.2986111111111111</v>
      </c>
      <c r="D72" s="17">
        <v>0.46875</v>
      </c>
      <c r="E72" s="16">
        <v>15</v>
      </c>
      <c r="F72" s="3">
        <f t="shared" si="1"/>
        <v>0.1701388888888889</v>
      </c>
      <c r="H72">
        <v>1</v>
      </c>
      <c r="I72" s="4" t="s">
        <v>25</v>
      </c>
    </row>
    <row r="73" spans="1:9" ht="19">
      <c r="A73" s="15">
        <v>45761</v>
      </c>
      <c r="B73" s="16" t="s">
        <v>28</v>
      </c>
      <c r="C73" s="17">
        <v>0.5395833333333333</v>
      </c>
      <c r="D73" s="17">
        <v>0.7</v>
      </c>
      <c r="E73" s="16">
        <v>15</v>
      </c>
      <c r="F73" s="3">
        <f t="shared" si="1"/>
        <v>0.16041666666666665</v>
      </c>
      <c r="H73">
        <v>1</v>
      </c>
      <c r="I73" s="4" t="s">
        <v>25</v>
      </c>
    </row>
    <row r="74" spans="1:9" ht="19">
      <c r="A74" s="15">
        <v>45762</v>
      </c>
      <c r="B74" s="16" t="s">
        <v>14</v>
      </c>
      <c r="C74" s="17">
        <v>0.34375</v>
      </c>
      <c r="D74" s="17">
        <v>0.68055555555555558</v>
      </c>
      <c r="E74" s="16">
        <v>15</v>
      </c>
      <c r="F74" s="3">
        <f t="shared" si="1"/>
        <v>0.33680555555555558</v>
      </c>
      <c r="H74" s="4">
        <v>0</v>
      </c>
      <c r="I74" s="4" t="s">
        <v>25</v>
      </c>
    </row>
    <row r="75" spans="1:9" ht="19">
      <c r="A75" s="15">
        <v>45763</v>
      </c>
      <c r="B75" s="16" t="s">
        <v>12</v>
      </c>
      <c r="C75" s="17">
        <v>0.34444444444444444</v>
      </c>
      <c r="D75" s="17">
        <v>0.78125</v>
      </c>
      <c r="E75" s="16">
        <v>15</v>
      </c>
      <c r="F75" s="3">
        <f t="shared" si="1"/>
        <v>0.43680555555555556</v>
      </c>
      <c r="H75" s="4">
        <v>0</v>
      </c>
      <c r="I75" s="4" t="s">
        <v>25</v>
      </c>
    </row>
    <row r="76" spans="1:9" ht="19">
      <c r="A76" s="15">
        <v>45764</v>
      </c>
      <c r="B76" s="16" t="s">
        <v>13</v>
      </c>
      <c r="C76" s="17">
        <v>0.2986111111111111</v>
      </c>
      <c r="D76" s="17">
        <v>0.65833333333333333</v>
      </c>
      <c r="E76" s="16">
        <v>15</v>
      </c>
      <c r="F76" s="3">
        <f t="shared" si="1"/>
        <v>0.35972222222222222</v>
      </c>
      <c r="H76">
        <v>1</v>
      </c>
      <c r="I76" s="4" t="s">
        <v>25</v>
      </c>
    </row>
    <row r="77" spans="1:9" ht="19">
      <c r="A77" s="15">
        <v>45766</v>
      </c>
      <c r="B77" s="16" t="s">
        <v>11</v>
      </c>
      <c r="C77" s="17">
        <v>0.3034722222222222</v>
      </c>
      <c r="D77" s="17">
        <v>0.57430555555555551</v>
      </c>
      <c r="E77" s="16">
        <v>15</v>
      </c>
      <c r="F77" s="3">
        <f t="shared" si="1"/>
        <v>0.27083333333333331</v>
      </c>
      <c r="H77">
        <v>1</v>
      </c>
      <c r="I77" s="4" t="s">
        <v>25</v>
      </c>
    </row>
    <row r="78" spans="1:9" ht="19">
      <c r="A78" s="15">
        <v>45767</v>
      </c>
      <c r="B78" s="16" t="s">
        <v>16</v>
      </c>
      <c r="C78" s="17">
        <v>0.82638888888888884</v>
      </c>
      <c r="D78" s="17">
        <v>0.9375</v>
      </c>
      <c r="E78" s="16">
        <v>16</v>
      </c>
      <c r="F78" s="3">
        <f t="shared" si="1"/>
        <v>0.11111111111111116</v>
      </c>
      <c r="G78" s="18">
        <f>SUM(F78:F80)</f>
        <v>0.78819444444444442</v>
      </c>
      <c r="H78" s="4">
        <v>0</v>
      </c>
      <c r="I78" s="4" t="s">
        <v>25</v>
      </c>
    </row>
    <row r="79" spans="1:9" ht="19">
      <c r="A79" s="15">
        <v>45768</v>
      </c>
      <c r="B79" s="16" t="s">
        <v>28</v>
      </c>
      <c r="C79" s="17">
        <v>0.3611111111111111</v>
      </c>
      <c r="D79" s="17">
        <v>0.78125</v>
      </c>
      <c r="E79" s="16">
        <v>16</v>
      </c>
      <c r="F79" s="3">
        <f t="shared" si="1"/>
        <v>0.4201388888888889</v>
      </c>
      <c r="H79" s="4">
        <v>0</v>
      </c>
      <c r="I79" s="4" t="s">
        <v>25</v>
      </c>
    </row>
    <row r="80" spans="1:9" ht="19">
      <c r="A80" s="15">
        <v>45769</v>
      </c>
      <c r="B80" s="16" t="s">
        <v>14</v>
      </c>
      <c r="C80" s="17">
        <v>0.28819444444444442</v>
      </c>
      <c r="D80" s="17">
        <v>0.54513888888888884</v>
      </c>
      <c r="E80" s="16">
        <v>16</v>
      </c>
      <c r="F80" s="3">
        <f t="shared" si="1"/>
        <v>0.25694444444444442</v>
      </c>
      <c r="H80">
        <v>1</v>
      </c>
      <c r="I80" s="4" t="s">
        <v>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</vt:lpstr>
      <vt:lpstr>W24</vt:lpstr>
      <vt:lpstr>F24</vt:lpstr>
      <vt:lpstr>W25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Tegen Readman</dc:creator>
  <cp:lastModifiedBy>Tegen Readman</cp:lastModifiedBy>
  <dcterms:created xsi:type="dcterms:W3CDTF">2024-02-07T15:22:08Z</dcterms:created>
  <dcterms:modified xsi:type="dcterms:W3CDTF">2025-05-04T04:29:37Z</dcterms:modified>
</cp:coreProperties>
</file>