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simple\public\file\"/>
    </mc:Choice>
  </mc:AlternateContent>
  <bookViews>
    <workbookView xWindow="0" yWindow="0" windowWidth="20490" windowHeight="7755" activeTab="2"/>
  </bookViews>
  <sheets>
    <sheet name="SK AIR" sheetId="5" r:id="rId1"/>
    <sheet name="DO" sheetId="6" r:id="rId2"/>
    <sheet name="GDG" sheetId="2" r:id="rId3"/>
    <sheet name="KEABSAHAN INV" sheetId="3" r:id="rId4"/>
  </sheets>
  <externalReferences>
    <externalReference r:id="rId5"/>
  </externalReferences>
  <definedNames>
    <definedName name="_xlnm.Print_Area" localSheetId="1">DO!$A$1:$M$48</definedName>
    <definedName name="_xlnm.Print_Area" localSheetId="2">GDG!$A$1:$M$52</definedName>
    <definedName name="_xlnm.Print_Area" localSheetId="3">'KEABSAHAN INV'!$A$1:$I$60</definedName>
    <definedName name="_xlnm.Print_Area" localSheetId="0">'SK AIR'!$A$1:$M$52</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6" i="2" l="1"/>
  <c r="E27" i="6"/>
  <c r="E26" i="6"/>
  <c r="E25" i="6"/>
  <c r="E24" i="6"/>
  <c r="E23" i="6"/>
  <c r="E22" i="6"/>
  <c r="A47" i="6" l="1"/>
  <c r="E27" i="2" l="1"/>
  <c r="E25" i="2"/>
  <c r="E24" i="2"/>
  <c r="E23" i="2"/>
  <c r="E22" i="2"/>
  <c r="G7" i="6" l="1"/>
  <c r="G7" i="2" s="1"/>
  <c r="E35" i="2"/>
  <c r="E36" i="6"/>
  <c r="E38" i="2" s="1"/>
  <c r="E35" i="6"/>
  <c r="E37" i="2" s="1"/>
  <c r="E34" i="6"/>
  <c r="E36" i="2" s="1"/>
  <c r="E32" i="6"/>
  <c r="E33" i="2" s="1"/>
  <c r="I48" i="6"/>
  <c r="I47" i="6"/>
  <c r="K41" i="6"/>
  <c r="K44" i="2" s="1"/>
  <c r="L58" i="6"/>
  <c r="K58" i="6" s="1"/>
  <c r="G58" i="6" s="1"/>
  <c r="K44" i="5"/>
  <c r="E27" i="5"/>
  <c r="E26" i="5"/>
  <c r="E25" i="5"/>
  <c r="E23" i="5"/>
  <c r="E22" i="5"/>
  <c r="I52" i="5"/>
  <c r="I51" i="5"/>
  <c r="L55" i="5"/>
  <c r="K55" i="5" s="1"/>
  <c r="G55" i="5" s="1"/>
  <c r="B52" i="3" l="1"/>
  <c r="A51" i="2" l="1"/>
  <c r="I52" i="2"/>
  <c r="I51" i="2"/>
</calcChain>
</file>

<file path=xl/sharedStrings.xml><?xml version="1.0" encoding="utf-8"?>
<sst xmlns="http://schemas.openxmlformats.org/spreadsheetml/2006/main" count="283" uniqueCount="136">
  <si>
    <t xml:space="preserve">    SURAT KUASA PENGAMBILAN D/O</t>
  </si>
  <si>
    <t>NO / TGL :</t>
  </si>
  <si>
    <t xml:space="preserve"> </t>
  </si>
  <si>
    <t xml:space="preserve">           Kami yang bertanda tangan di bawah ini :</t>
  </si>
  <si>
    <t>Nama</t>
  </si>
  <si>
    <t>:</t>
  </si>
  <si>
    <t>Jabatan</t>
  </si>
  <si>
    <t>Nama Perusahaan</t>
  </si>
  <si>
    <t>PT. AISIN INDONESIA AUTOMOTIVE</t>
  </si>
  <si>
    <t>NPWP</t>
  </si>
  <si>
    <t>66.725.600.2-433.000</t>
  </si>
  <si>
    <t>Alamat</t>
  </si>
  <si>
    <t>JL.HARAPAN VIII, KAWASAN INDUSTRI KIIC LOT LL NO.9-10</t>
  </si>
  <si>
    <t>KARAWANG 41361</t>
  </si>
  <si>
    <t>No.API-P</t>
  </si>
  <si>
    <t>101510446-B</t>
  </si>
  <si>
    <t>Telepon/Fax</t>
  </si>
  <si>
    <t>(0267) 864 3131  / (0267) 864 3132</t>
  </si>
  <si>
    <t>Nama PPJK</t>
  </si>
  <si>
    <t>Nama Pimpinan Perusahaan</t>
  </si>
  <si>
    <t>Alamat Perusahaan</t>
  </si>
  <si>
    <t xml:space="preserve"> Pemberi Kuasa untuk pengurusan pengambilan D/O Import dengan data-data sebagai berikut : </t>
  </si>
  <si>
    <t>Dokumen dan/atau barang</t>
  </si>
  <si>
    <t>Nama Kapal / Voyage</t>
  </si>
  <si>
    <t>B/L No. / Tanggal</t>
  </si>
  <si>
    <t>Jumlah Barang / Kemasan</t>
  </si>
  <si>
    <t xml:space="preserve">         Demikian surat kuasa ini dibuat untuk dipergunakan sesuai dengan keperluannya. </t>
  </si>
  <si>
    <t>Karawang,</t>
  </si>
  <si>
    <t>PENERIMA KUASA</t>
  </si>
  <si>
    <t>PEMBERI KUASA</t>
  </si>
  <si>
    <t xml:space="preserve">             SURAT KUASA </t>
  </si>
  <si>
    <t xml:space="preserve">          PELAKSANAAN PENGURUSAN BARANG IMPORT</t>
  </si>
  <si>
    <t xml:space="preserve">        NO / TGL :</t>
  </si>
  <si>
    <t xml:space="preserve">JL.HARAPAN VIII, KAWASAN INDUSTRI KIIC LOT LL NO.9-10, </t>
  </si>
  <si>
    <r>
      <t xml:space="preserve">     Selanjutnya dalam surat kuasa ini disebut sebagai </t>
    </r>
    <r>
      <rPr>
        <b/>
        <sz val="11"/>
        <rFont val="Times New Roman"/>
        <family val="1"/>
      </rPr>
      <t>PEMBERI KUASA</t>
    </r>
    <r>
      <rPr>
        <sz val="10"/>
        <rFont val="Times New Roman"/>
        <family val="1"/>
      </rPr>
      <t>, dengan ini memberi kuasa kepada :</t>
    </r>
  </si>
  <si>
    <r>
      <t xml:space="preserve">          Selanjutnya di dalam surat kuasa ini disebut </t>
    </r>
    <r>
      <rPr>
        <b/>
        <sz val="11"/>
        <rFont val="Times New Roman"/>
        <family val="1"/>
      </rPr>
      <t>PENERIMA KUASA</t>
    </r>
    <r>
      <rPr>
        <sz val="10"/>
        <rFont val="Times New Roman"/>
        <family val="1"/>
      </rPr>
      <t>, guna bertindak untuk dan atas nama</t>
    </r>
  </si>
  <si>
    <t xml:space="preserve">                                                                                                                                                                                                                                                                                                                                                                                                                                                                                                                                                                                                                                                                                                                                                                                                                                                                                                                                                                                                                                                                                                                                                                                                                                                                                                                                                                                                                                                                                                                                                                                                                                                                                                                                                                                                                                                                                                                                                                                                                                                                                                                                                                                                                                                                                                                                                                                                                                                                                                                                                                                                                                                                                                                                                                                                                                                                                                                                                                                                                                                                                                                                                                                                                                                                                                                                                                                                                                                                                                                                                                                                                                                                                                                                                                                                                                                                                                                                                                                                                                                                                                                                                                                                                                                                                                                                                                                                                                                                                                                                                                                                                                                                                                                                                                                                                                                                                                                                                                                                                                                                                                                                                                                                                                                                                                                                                                                                                                                                                                                                                                                                                                                                                                                                                                                                                                                                                                                                                                                                                                                                                                                                                                                                                                                                                                                                                                                                                                                                                                                                                                                                                                                                                                                                                                                                                                                                                                                                                                                                                                                                                                                                                                                                                                                                                                                                                                                                                                                                                                                                                                                                                                                                                                                                                                                                                                                                                                                                                                                                                                                                                                                                                                                                                                                                                                                                                                                                                                                                                                                                                                                                                                                                                                                                                                                                                                                                        </t>
  </si>
  <si>
    <t>Pemasok</t>
  </si>
  <si>
    <t>Gudang</t>
  </si>
  <si>
    <t xml:space="preserve">  </t>
  </si>
  <si>
    <t xml:space="preserve">         Pemberi kuasa dengan ini menyatakan bertanggung jawab sepenuhnya atas segala kewajiban kepabeanan </t>
  </si>
  <si>
    <t>sebagaimana dimaksud Undang-undang No. 17 Tahun 2006 tentang Kepabeanan.</t>
  </si>
  <si>
    <t>Herlina Trisnawati</t>
  </si>
  <si>
    <t>Direktur</t>
  </si>
  <si>
    <t>SURAT  PERNYATAAN</t>
  </si>
  <si>
    <t>Yang bertanda tangan di bawah ini:</t>
  </si>
  <si>
    <t>Dalam hal ini bertindak untuk dan atas nama :</t>
  </si>
  <si>
    <t>PT AISIN INDONESIA AUTOMOTIVE</t>
  </si>
  <si>
    <t>JL. HARAPAN VIII KAWASAN INDUSTRI KIIC LOT LL NO.9-10, PARUNGMULYA, CIAMPEL , KARAWANG, JAWA BARAT  41361</t>
  </si>
  <si>
    <t>Sehubungan dengan kewajiban untuk menyerahkan Asli Dokumen Pelengkap Pabean sebagaimana diatur dalam Keputusan Direktur Jenderal Bea dan Cukai Nomor KEP-07/BC/2003 tentang Petunjuk Pelaksanaan Tatalaksana Kepabeanan di Bidang Impor sebagaimana telah diubah dengan Keputusan Direktur Jenderal Bea dan Cukai Nomor KEP-68/BC/2003, menyatakan dan menjamin kebenaran hal-hal sebagai berikut:</t>
  </si>
  <si>
    <t>a.    Bukan merupakan dokumen yang dihasilkan dari mesin fotocopy atau faksimili;</t>
  </si>
  <si>
    <r>
      <t>b.</t>
    </r>
    <r>
      <rPr>
        <sz val="7"/>
        <rFont val="Times New Roman"/>
        <family val="1"/>
      </rPr>
      <t xml:space="preserve">       </t>
    </r>
    <r>
      <rPr>
        <sz val="10"/>
        <rFont val="Times New Roman"/>
        <family val="1"/>
      </rPr>
      <t xml:space="preserve">merupakan dokumen resmi perusahaan yang diakui kebenarannya dan mengikat baik secara administratif maupun hukum antara </t>
    </r>
    <r>
      <rPr>
        <b/>
        <sz val="10"/>
        <rFont val="Times New Roman"/>
        <family val="1"/>
      </rPr>
      <t>PT AISIN INDONESIA AUTOMOTIVE</t>
    </r>
    <r>
      <rPr>
        <sz val="10"/>
        <rFont val="Times New Roman"/>
        <family val="1"/>
      </rPr>
      <t xml:space="preserve"> .dengan pihak yang mengeluarkan dokumen;</t>
    </r>
  </si>
  <si>
    <r>
      <t>b.</t>
    </r>
    <r>
      <rPr>
        <sz val="7"/>
        <rFont val="Times New Roman"/>
        <family val="1"/>
      </rPr>
      <t xml:space="preserve">       </t>
    </r>
    <r>
      <rPr>
        <sz val="10"/>
        <rFont val="Times New Roman"/>
        <family val="1"/>
      </rPr>
      <t xml:space="preserve">diakui sebagai dokumen asli sebagaimana disyaratkan dalam Lampiran II, III, dan IV KEP-07/BC/2003 apabila telah ditandai/dibubuhi stempel “ASLI” disertai stempel perusahaan </t>
    </r>
    <r>
      <rPr>
        <b/>
        <sz val="10"/>
        <rFont val="Times New Roman"/>
        <family val="1"/>
      </rPr>
      <t>PT AISIN INDONESIA AUTOMOTIVE.</t>
    </r>
  </si>
  <si>
    <r>
      <t>b.</t>
    </r>
    <r>
      <rPr>
        <sz val="7"/>
        <rFont val="Times New Roman"/>
        <family val="1"/>
      </rPr>
      <t xml:space="preserve">       </t>
    </r>
    <r>
      <rPr>
        <sz val="10"/>
        <rFont val="Times New Roman"/>
        <family val="1"/>
      </rPr>
      <t xml:space="preserve">Merupakan alat bukti yang sah dalam proses peradilan di seluruh wilayah hukum Republik Indonesia dalam hal terjadi proses hukum antara Direktorat Jenderal Bea dan Cukai dan </t>
    </r>
    <r>
      <rPr>
        <b/>
        <sz val="10"/>
        <rFont val="Times New Roman"/>
        <family val="1"/>
      </rPr>
      <t>PT AISIN INDONESIA AUTOMOTIVE</t>
    </r>
  </si>
  <si>
    <r>
      <t xml:space="preserve">Surat Pernyataan ini berlaku sejak tanggal yang tertera dalam Surat Pernyataan ini dan berakhir pada saat </t>
    </r>
    <r>
      <rPr>
        <b/>
        <sz val="10"/>
        <rFont val="Times New Roman"/>
        <family val="1"/>
      </rPr>
      <t xml:space="preserve">PT AISIN INDONESIA AUTOMOTIVE  </t>
    </r>
    <r>
      <rPr>
        <sz val="10"/>
        <rFont val="Times New Roman"/>
        <family val="1"/>
      </rPr>
      <t>mengadakan perubahan/pencabutan atas Surat Pernyataan ini.</t>
    </r>
  </si>
  <si>
    <t>Demikian surat pernyataan ini dibuat dan diserahkan secara terpusat kepada Direktur Jenderal Bea dan Cukai u.b Direktur Teknis Kepabeanan Direktorat Jenderal Bea dan Cukai berlaku di seluruh wilayah Negara Republik Indonesia (kepada Kepala Kantor Pelayanan Utama Bea dan Cukai Tipe C Soekarno –Hatta) untuk dipergunakan sebagaimana mestinya.</t>
  </si>
  <si>
    <t xml:space="preserve">Karawang, </t>
  </si>
  <si>
    <t xml:space="preserve">Herlina Trisnawati </t>
  </si>
  <si>
    <r>
      <t xml:space="preserve">        1.</t>
    </r>
    <r>
      <rPr>
        <sz val="7"/>
        <rFont val="Times New Roman"/>
        <family val="1"/>
      </rPr>
      <t xml:space="preserve">                   </t>
    </r>
    <r>
      <rPr>
        <sz val="10"/>
        <rFont val="Times New Roman"/>
        <family val="1"/>
      </rPr>
      <t>Bahwa dalam melakukan kegiatan impor, terdapat  invoice, packinglist  dan Bill Of Lading  dikeluarkan oleh pihak-pihak yang berwenang mengeluarkan dokumen tersebut yang dikirim oleh media elektronik;</t>
    </r>
  </si>
  <si>
    <r>
      <t xml:space="preserve">       2.</t>
    </r>
    <r>
      <rPr>
        <sz val="7"/>
        <rFont val="Times New Roman"/>
        <family val="1"/>
      </rPr>
      <t xml:space="preserve">                   </t>
    </r>
    <r>
      <rPr>
        <sz val="10"/>
        <rFont val="Times New Roman"/>
        <family val="1"/>
      </rPr>
      <t>Dokumen sebagaimana dimaksud dalam butir satu (1) yang diserahkan sebagai dokumen pelengkap Pabean :</t>
    </r>
  </si>
  <si>
    <t>SURAT KUASA</t>
  </si>
  <si>
    <t xml:space="preserve">          Selanjutnya di dalam surat kuasa ini disebut PENERIMA KUASA, guna bertindak untuk dan atas nama </t>
  </si>
  <si>
    <t>Pemberi Kuasa untuk pengurusan dokumen  yang bersangkutan atas impor barang tersebut di bawah ini :</t>
  </si>
  <si>
    <t>Nomor Invoice / Tanggal</t>
  </si>
  <si>
    <t>HAWB / Tanggal</t>
  </si>
  <si>
    <t>Amount Invoice</t>
  </si>
  <si>
    <t xml:space="preserve">Jumlah barang/kemasan </t>
  </si>
  <si>
    <r>
      <t xml:space="preserve">       Selanjutnya dalam surat kuasa ini disebut sebagai </t>
    </r>
    <r>
      <rPr>
        <b/>
        <sz val="11"/>
        <rFont val="Times New Roman"/>
        <family val="1"/>
      </rPr>
      <t>PEMBERI KUASA</t>
    </r>
    <r>
      <rPr>
        <sz val="10"/>
        <rFont val="Times New Roman"/>
        <family val="1"/>
      </rPr>
      <t>, dengan ini memberi kuasa kepada :</t>
    </r>
  </si>
  <si>
    <t>PELAKSANAAN PENGURUSAN DOKUMEN DAN BARANG IMPOR/EKSPORT</t>
  </si>
  <si>
    <r>
      <t xml:space="preserve">    Selanjutnya dalam surat kuasa ini disebut sebagai </t>
    </r>
    <r>
      <rPr>
        <b/>
        <sz val="12"/>
        <rFont val="Times New Roman"/>
        <family val="1"/>
      </rPr>
      <t>PEMBERI KUASA</t>
    </r>
    <r>
      <rPr>
        <sz val="12"/>
        <rFont val="Times New Roman"/>
        <family val="1"/>
      </rPr>
      <t>, dengan ini memberi kuasa kepada :</t>
    </r>
  </si>
  <si>
    <t>PT. PUNINAR MSE INDONESIA</t>
  </si>
  <si>
    <t>PT. UNIAIR INDOTAMA CARGO</t>
  </si>
  <si>
    <t>PT. SAYAP BIRU EKSPRES</t>
  </si>
  <si>
    <t>PT. NISSIN TRANSPORT INDONESIA</t>
  </si>
  <si>
    <t>PT. HANKYU Hanshin Express Indonesia</t>
  </si>
  <si>
    <t xml:space="preserve">PT. Yusen Logistics Indonesia </t>
  </si>
  <si>
    <t>PT YAMATO INDONESIA FORWARDING</t>
  </si>
  <si>
    <t>Nasrudin</t>
  </si>
  <si>
    <t>Ng Lina</t>
  </si>
  <si>
    <t>CHAIRUSMAH</t>
  </si>
  <si>
    <t>Alinur</t>
  </si>
  <si>
    <t>Mastiurma Julianty P.</t>
  </si>
  <si>
    <t xml:space="preserve">Rudy Hermansyah </t>
  </si>
  <si>
    <t>MUHAMAD NIZAR SANUSI</t>
  </si>
  <si>
    <t>Ahli Kepabeanan</t>
  </si>
  <si>
    <t>Senior Air Import Manager</t>
  </si>
  <si>
    <t>SUPERVISOR</t>
  </si>
  <si>
    <t>PPJK</t>
  </si>
  <si>
    <t>Pimpinan PPJK</t>
  </si>
  <si>
    <t xml:space="preserve">KOMPLEK PERGUDANGAN SOEWARNA UNIT E-6,SOEWARNA </t>
  </si>
  <si>
    <t xml:space="preserve">Jl. Jalur Sutra RJS Spectra Blok 23C No.1 Kelurahan Panunggangan,       </t>
  </si>
  <si>
    <t xml:space="preserve">Komplek Pergudangan Soewarna, Blok A, Lot 3 </t>
  </si>
  <si>
    <t>Jln. Pejompongan III No. 7 Bendungan Hilir</t>
  </si>
  <si>
    <t>Mugi Griya Building 7th Floor Jl. MT.Haryono Kav.10 Jakarta</t>
  </si>
  <si>
    <t>Kawasan Industri MM 2100 Blok EE 4, Danau Indah, Cikarang Barat</t>
  </si>
  <si>
    <t>BUSINESS PARK B LOT 7-8 PAJANG BENDA KOTA TANGERANG</t>
  </si>
  <si>
    <t>Kecamatan Pinang, Alam Sutra Tangerang 15145, Indonesia</t>
  </si>
  <si>
    <t>Bandara Soekarno-Hatta, Cengkareng.</t>
  </si>
  <si>
    <t>Tanah Abang Jakarta Pusat 10210 INDONESIA</t>
  </si>
  <si>
    <t xml:space="preserve">Bekasi – Jawa Barat </t>
  </si>
  <si>
    <t>021-572-3251 / 021-8899-1966</t>
  </si>
  <si>
    <t>+62 21 29314901 / +62 21 29314902</t>
  </si>
  <si>
    <t>021-55912805 / 021-55912943</t>
  </si>
  <si>
    <t>(021)573 7321 / (021)5790 6135</t>
  </si>
  <si>
    <t>+62 21 8308446 / +62 21 8308505</t>
  </si>
  <si>
    <t>021-8981020 / 0218981021</t>
  </si>
  <si>
    <t>JANUARI</t>
  </si>
  <si>
    <t>FEBRUARI</t>
  </si>
  <si>
    <t>MARET</t>
  </si>
  <si>
    <t>APRIL</t>
  </si>
  <si>
    <t>MEI</t>
  </si>
  <si>
    <t>JUNI</t>
  </si>
  <si>
    <t>JULI</t>
  </si>
  <si>
    <t>AGUSTUS</t>
  </si>
  <si>
    <t>SEPTEMBER</t>
  </si>
  <si>
    <t>OKTOBER</t>
  </si>
  <si>
    <t>NOPEMBER</t>
  </si>
  <si>
    <t>DESEMBER</t>
  </si>
  <si>
    <t>/ SKPI /PUR/ AIIA / XI / 2018</t>
  </si>
  <si>
    <t>HB/L /MB/L  No. / Tanggal</t>
  </si>
  <si>
    <t>NOVEMBER</t>
  </si>
  <si>
    <t>PT. PUNINAR JAYA</t>
  </si>
  <si>
    <t>1.300.326.4-046.000</t>
  </si>
  <si>
    <t>Jl. RAYA CAKUNG CILINCING KM 1.5 JAKARTA 13910</t>
  </si>
  <si>
    <t>( 021 ) 46827777 / ( 021 ) 46835887</t>
  </si>
  <si>
    <t>RIYANTO</t>
  </si>
  <si>
    <t xml:space="preserve">PT. YUSEN LOGISTICS INDONESIA </t>
  </si>
  <si>
    <t>01.331.186.5-058.000</t>
  </si>
  <si>
    <t>Waini Frans</t>
  </si>
  <si>
    <t>Kawasan Industri MM2100, Blok EE-4, Danau Indah Cikarang Barat, Bekasi, Jawa Barat</t>
  </si>
  <si>
    <t>021-8981020 / 8980276</t>
  </si>
  <si>
    <t xml:space="preserve"> Pemberi Kuasa untuk pengurusan submit dokumen kepabeanan , Pemeriksaan Fisik dan pengeluaran barang import pada </t>
  </si>
  <si>
    <t xml:space="preserve"> Kantor Pelayanan Bea dan Cukai  yang bersangkutan atas import barang tersebut di bawah ini :</t>
  </si>
  <si>
    <t>83.047.484.7-402.00</t>
  </si>
  <si>
    <t>/ SKPI /PUR/ AIIA / IV / 2019</t>
  </si>
  <si>
    <t>/ SKPD /PUR/ AIIA / IV / 2019</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</si>
</sst>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421]dd\ mmmm\ yyyy;@"/>
    <numFmt numFmtId="165" formatCode="[$-409]mmmmm;@"/>
    <numFmt numFmtId="166" formatCode="mmmm"/>
  </numFmts>
  <fonts count="23" x14ac:knownFonts="1">
    <font>
      <sz val="10"/>
      <name val="Arial"/>
    </font>
    <font>
      <sz val="10"/>
      <name val="Arial"/>
      <family val="2"/>
    </font>
    <font>
      <sz val="14"/>
      <name val="Times New Roman"/>
      <family val="1"/>
    </font>
    <font>
      <b/>
      <sz val="14"/>
      <name val="Times New Roman"/>
      <family val="1"/>
    </font>
    <font>
      <sz val="16"/>
      <name val="Times New Roman"/>
      <family val="1"/>
    </font>
    <font>
      <sz val="12"/>
      <name val="Times New Roman"/>
      <family val="1"/>
    </font>
    <font>
      <sz val="10"/>
      <name val="Times New Roman"/>
      <family val="1"/>
    </font>
    <font>
      <b/>
      <sz val="10"/>
      <name val="Times New Roman"/>
      <family val="1"/>
    </font>
    <font>
      <b/>
      <sz val="11"/>
      <name val="Times New Roman"/>
      <family val="1"/>
    </font>
    <font>
      <sz val="9.5"/>
      <name val="Times New Roman"/>
      <family val="1"/>
    </font>
    <font>
      <u/>
      <sz val="10"/>
      <name val="Times New Roman"/>
      <family val="1"/>
    </font>
    <font>
      <b/>
      <u/>
      <sz val="10"/>
      <name val="Times New Roman"/>
      <family val="1"/>
    </font>
    <font>
      <sz val="11"/>
      <name val="Times New Roman"/>
      <family val="1"/>
    </font>
    <font>
      <sz val="7"/>
      <name val="Times New Roman"/>
      <family val="1"/>
    </font>
    <font>
      <u/>
      <sz val="11"/>
      <name val="Times New Roman"/>
      <family val="1"/>
    </font>
    <font>
      <sz val="10"/>
      <name val="Arial"/>
      <family val="2"/>
    </font>
    <font>
      <b/>
      <sz val="12"/>
      <name val="Times New Roman"/>
      <family val="1"/>
    </font>
    <font>
      <u/>
      <sz val="12"/>
      <name val="Times New Roman"/>
      <family val="1"/>
    </font>
    <font>
      <u/>
      <sz val="10"/>
      <color theme="10"/>
      <name val="Arial"/>
      <family val="2"/>
    </font>
    <font>
      <u/>
      <sz val="12"/>
      <color theme="10"/>
      <name val="Times New Roman"/>
      <family val="1"/>
    </font>
    <font>
      <b/>
      <sz val="11"/>
      <name val="Comic Sans MS"/>
      <family val="4"/>
    </font>
    <font>
      <sz val="10"/>
      <name val="Comic Sans MS"/>
      <family val="4"/>
    </font>
    <font>
      <sz val="1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43" fontId="1" fillId="0" borderId="0" applyFont="0" applyFill="0" applyBorder="0" applyAlignment="0" applyProtection="0"/>
    <xf numFmtId="0" fontId="15" fillId="0" borderId="0"/>
    <xf numFmtId="0" fontId="1" fillId="0" borderId="0"/>
    <xf numFmtId="0" fontId="18" fillId="0" borderId="0" applyNumberFormat="0" applyFill="0" applyBorder="0" applyAlignment="0" applyProtection="0"/>
  </cellStyleXfs>
  <cellXfs count="90">
    <xf numFmtId="0" fontId="0" fillId="0" borderId="0" xfId="0"/>
    <xf numFmtId="0" fontId="2" fillId="0" borderId="0" xfId="0" applyFont="1" applyFill="1"/>
    <xf numFmtId="0" fontId="3" fillId="0" borderId="0" xfId="0" applyFont="1" applyFill="1"/>
    <xf numFmtId="0" fontId="4" fillId="0" borderId="0" xfId="0" applyFont="1" applyFill="1"/>
    <xf numFmtId="0" fontId="5" fillId="0" borderId="0" xfId="0" applyFont="1"/>
    <xf numFmtId="0" fontId="6" fillId="0" borderId="0" xfId="0" applyFont="1"/>
    <xf numFmtId="0" fontId="2" fillId="0" borderId="0" xfId="0" applyFont="1"/>
    <xf numFmtId="0" fontId="3" fillId="0" borderId="0" xfId="0" applyFont="1"/>
    <xf numFmtId="0" fontId="4" fillId="0" borderId="0" xfId="0" applyFont="1"/>
    <xf numFmtId="0" fontId="6" fillId="0" borderId="0" xfId="0" applyFont="1" applyAlignment="1">
      <alignment horizontal="right"/>
    </xf>
    <xf numFmtId="165" fontId="7" fillId="0" borderId="0" xfId="0" applyNumberFormat="1" applyFont="1" applyAlignment="1">
      <alignment horizontal="center" vertical="center"/>
    </xf>
    <xf numFmtId="0" fontId="6" fillId="0" borderId="0" xfId="0" applyFont="1" applyAlignment="1">
      <alignment horizontal="left"/>
    </xf>
    <xf numFmtId="0" fontId="6" fillId="0" borderId="0" xfId="0" applyFont="1" applyAlignment="1">
      <alignment horizontal="center"/>
    </xf>
    <xf numFmtId="0" fontId="8" fillId="0" borderId="0" xfId="0" applyFont="1"/>
    <xf numFmtId="0" fontId="6" fillId="0" borderId="0" xfId="0" applyFont="1" applyAlignment="1">
      <alignment horizontal="justify"/>
    </xf>
    <xf numFmtId="0" fontId="9" fillId="0" borderId="0" xfId="0" applyFont="1" applyAlignment="1">
      <alignment horizontal="justify"/>
    </xf>
    <xf numFmtId="0" fontId="6" fillId="0" borderId="0" xfId="0" applyFont="1" applyAlignment="1">
      <alignment horizontal="left" indent="15"/>
    </xf>
    <xf numFmtId="0" fontId="7" fillId="0" borderId="0" xfId="0" applyFont="1"/>
    <xf numFmtId="164" fontId="6" fillId="0" borderId="0" xfId="0" applyNumberFormat="1" applyFont="1" applyAlignment="1">
      <alignment horizontal="left" vertical="center"/>
    </xf>
    <xf numFmtId="0" fontId="10" fillId="0" borderId="0" xfId="0" applyFont="1"/>
    <xf numFmtId="0" fontId="12" fillId="0" borderId="0" xfId="0" applyFont="1"/>
    <xf numFmtId="0" fontId="1" fillId="0" borderId="0" xfId="0" applyFont="1" applyAlignment="1">
      <alignment horizontal="center"/>
    </xf>
    <xf numFmtId="0" fontId="6" fillId="0" borderId="0" xfId="0" applyFont="1" applyAlignment="1">
      <alignment vertical="top" wrapText="1"/>
    </xf>
    <xf numFmtId="0" fontId="12" fillId="0" borderId="0" xfId="0" applyFont="1" applyAlignment="1">
      <alignment horizontal="justify" vertical="center"/>
    </xf>
    <xf numFmtId="0" fontId="19" fillId="0" borderId="0" xfId="4" applyFont="1"/>
    <xf numFmtId="0" fontId="19" fillId="0" borderId="0" xfId="4" applyFont="1" applyAlignment="1">
      <alignment vertical="top"/>
    </xf>
    <xf numFmtId="43" fontId="5" fillId="0" borderId="0" xfId="1" applyFont="1"/>
    <xf numFmtId="0" fontId="6" fillId="0" borderId="0" xfId="0" applyFont="1" applyFill="1"/>
    <xf numFmtId="0" fontId="6" fillId="0" borderId="0" xfId="0" applyFont="1" applyFill="1" applyAlignment="1">
      <alignment horizontal="right"/>
    </xf>
    <xf numFmtId="0" fontId="8" fillId="0" borderId="0" xfId="0" applyFont="1" applyFill="1"/>
    <xf numFmtId="0" fontId="9" fillId="0" borderId="0" xfId="0" applyFont="1" applyFill="1" applyAlignment="1">
      <alignment horizontal="justify"/>
    </xf>
    <xf numFmtId="0" fontId="6" fillId="0" borderId="0" xfId="0" applyFont="1" applyFill="1" applyAlignment="1">
      <alignment horizontal="left"/>
    </xf>
    <xf numFmtId="164" fontId="6" fillId="0" borderId="0" xfId="0" applyNumberFormat="1" applyFont="1" applyFill="1" applyAlignment="1">
      <alignment horizontal="left"/>
    </xf>
    <xf numFmtId="0" fontId="6" fillId="0" borderId="0" xfId="0" applyFont="1" applyFill="1" applyAlignment="1">
      <alignment horizontal="left" indent="15"/>
    </xf>
    <xf numFmtId="164" fontId="6" fillId="0" borderId="0" xfId="0" applyNumberFormat="1" applyFont="1" applyFill="1" applyAlignment="1">
      <alignment horizontal="left" vertical="center"/>
    </xf>
    <xf numFmtId="0" fontId="7" fillId="0" borderId="0" xfId="0" applyFont="1" applyFill="1"/>
    <xf numFmtId="0" fontId="10" fillId="0" borderId="0" xfId="0" applyFont="1" applyFill="1"/>
    <xf numFmtId="0" fontId="6" fillId="0" borderId="0" xfId="0" applyFont="1" applyFill="1" applyAlignment="1">
      <alignment horizontal="center"/>
    </xf>
    <xf numFmtId="0" fontId="6" fillId="0" borderId="0" xfId="0" applyNumberFormat="1" applyFont="1" applyFill="1" applyAlignment="1">
      <alignment horizontal="center"/>
    </xf>
    <xf numFmtId="0" fontId="5" fillId="0" borderId="0" xfId="0" applyFont="1" applyAlignment="1">
      <alignment horizontal="right"/>
    </xf>
    <xf numFmtId="0" fontId="5" fillId="0" borderId="0" xfId="0" applyNumberFormat="1" applyFont="1" applyAlignment="1">
      <alignment horizontal="center"/>
    </xf>
    <xf numFmtId="165" fontId="16" fillId="0" borderId="0" xfId="0" applyNumberFormat="1" applyFont="1" applyAlignment="1">
      <alignment horizontal="center" vertical="center"/>
    </xf>
    <xf numFmtId="0" fontId="5" fillId="0" borderId="0" xfId="0" applyFont="1" applyAlignment="1">
      <alignment horizontal="left"/>
    </xf>
    <xf numFmtId="0" fontId="5" fillId="0" borderId="0" xfId="0" applyFont="1" applyAlignment="1">
      <alignment horizontal="center"/>
    </xf>
    <xf numFmtId="0" fontId="16" fillId="0" borderId="0" xfId="0" applyFont="1"/>
    <xf numFmtId="0" fontId="20" fillId="0" borderId="0" xfId="0" applyFont="1"/>
    <xf numFmtId="0" fontId="21" fillId="0" borderId="0" xfId="0" applyFont="1"/>
    <xf numFmtId="0" fontId="22" fillId="0" borderId="0" xfId="0" applyFont="1"/>
    <xf numFmtId="0" fontId="6" fillId="0" borderId="0" xfId="0" applyFont="1" applyAlignment="1"/>
    <xf numFmtId="0" fontId="21" fillId="0" borderId="0" xfId="0" quotePrefix="1" applyFont="1"/>
    <xf numFmtId="0" fontId="5" fillId="0" borderId="0" xfId="0" quotePrefix="1" applyFont="1"/>
    <xf numFmtId="0" fontId="5" fillId="0" borderId="0" xfId="0" applyFont="1" applyAlignment="1">
      <alignment horizontal="justify"/>
    </xf>
    <xf numFmtId="0" fontId="5" fillId="0" borderId="0" xfId="0" applyFont="1" applyAlignment="1">
      <alignment vertical="center"/>
    </xf>
    <xf numFmtId="0" fontId="5" fillId="0" borderId="0" xfId="0" applyFont="1" applyAlignment="1">
      <alignment horizontal="center" vertical="center"/>
    </xf>
    <xf numFmtId="4" fontId="5" fillId="0" borderId="0" xfId="0" applyNumberFormat="1" applyFont="1" applyAlignment="1">
      <alignment vertical="center"/>
    </xf>
    <xf numFmtId="164" fontId="5" fillId="0" borderId="0" xfId="0" applyNumberFormat="1" applyFont="1" applyAlignment="1">
      <alignment horizontal="left" vertical="center"/>
    </xf>
    <xf numFmtId="0" fontId="5" fillId="0" borderId="0" xfId="0" applyFont="1" applyAlignment="1">
      <alignment horizontal="left" indent="15"/>
    </xf>
    <xf numFmtId="9" fontId="5" fillId="0" borderId="0" xfId="0" applyNumberFormat="1" applyFont="1"/>
    <xf numFmtId="43" fontId="5" fillId="0" borderId="0" xfId="0" applyNumberFormat="1" applyFont="1"/>
    <xf numFmtId="10" fontId="5" fillId="0" borderId="0" xfId="0" applyNumberFormat="1" applyFont="1"/>
    <xf numFmtId="0" fontId="17" fillId="0" borderId="0" xfId="0" applyFont="1"/>
    <xf numFmtId="0" fontId="5" fillId="0" borderId="1" xfId="0" applyFont="1" applyBorder="1"/>
    <xf numFmtId="0" fontId="16" fillId="0" borderId="1" xfId="0" applyFont="1" applyBorder="1"/>
    <xf numFmtId="166" fontId="5" fillId="0" borderId="0" xfId="0" applyNumberFormat="1" applyFont="1"/>
    <xf numFmtId="16" fontId="5" fillId="0" borderId="0" xfId="0" applyNumberFormat="1" applyFont="1"/>
    <xf numFmtId="49" fontId="5" fillId="0" borderId="1" xfId="0" applyNumberFormat="1" applyFont="1" applyBorder="1"/>
    <xf numFmtId="165" fontId="7" fillId="0" borderId="0" xfId="0" applyNumberFormat="1" applyFont="1" applyFill="1" applyAlignment="1">
      <alignment horizontal="center" vertical="center"/>
    </xf>
    <xf numFmtId="166" fontId="6" fillId="0" borderId="0" xfId="0" applyNumberFormat="1" applyFont="1" applyFill="1"/>
    <xf numFmtId="16" fontId="6" fillId="0" borderId="0" xfId="0" applyNumberFormat="1" applyFont="1" applyFill="1"/>
    <xf numFmtId="0" fontId="6" fillId="0" borderId="1" xfId="0" applyFont="1" applyFill="1" applyBorder="1"/>
    <xf numFmtId="0" fontId="7" fillId="0" borderId="1" xfId="0" applyFont="1" applyFill="1" applyBorder="1"/>
    <xf numFmtId="49" fontId="6" fillId="0" borderId="1" xfId="0" applyNumberFormat="1" applyFont="1" applyFill="1" applyBorder="1"/>
    <xf numFmtId="0" fontId="6" fillId="0" borderId="0" xfId="0" applyNumberFormat="1" applyFont="1" applyAlignment="1">
      <alignment horizontal="center"/>
    </xf>
    <xf numFmtId="0" fontId="6" fillId="0" borderId="0" xfId="0" applyFont="1" applyAlignment="1">
      <alignment horizontal="left"/>
    </xf>
    <xf numFmtId="0" fontId="6" fillId="0" borderId="0" xfId="0" applyFont="1" applyFill="1" applyAlignment="1">
      <alignment horizontal="center"/>
    </xf>
    <xf numFmtId="0" fontId="6" fillId="0" borderId="0" xfId="0" applyFont="1" applyAlignment="1">
      <alignment horizontal="center"/>
    </xf>
    <xf numFmtId="0" fontId="5" fillId="0" borderId="0" xfId="0" applyFont="1" applyAlignment="1">
      <alignment horizontal="left"/>
    </xf>
    <xf numFmtId="0" fontId="5" fillId="0" borderId="0" xfId="0" applyFont="1" applyAlignment="1">
      <alignment horizontal="center"/>
    </xf>
    <xf numFmtId="0" fontId="3" fillId="0" borderId="0" xfId="0" applyFont="1" applyAlignment="1">
      <alignment horizontal="center"/>
    </xf>
    <xf numFmtId="0" fontId="6" fillId="0" borderId="0" xfId="0" applyFont="1" applyAlignment="1">
      <alignment horizontal="left"/>
    </xf>
    <xf numFmtId="0" fontId="5" fillId="0" borderId="0" xfId="0" applyFont="1" applyAlignment="1">
      <alignment horizontal="left" vertical="justify"/>
    </xf>
    <xf numFmtId="0" fontId="5" fillId="0" borderId="0" xfId="0" applyFont="1" applyAlignment="1">
      <alignment horizontal="left" vertical="center" wrapText="1"/>
    </xf>
    <xf numFmtId="0" fontId="7" fillId="0" borderId="0" xfId="0" applyFont="1" applyFill="1" applyBorder="1" applyAlignment="1">
      <alignment horizontal="center" vertical="center" wrapText="1"/>
    </xf>
    <xf numFmtId="0" fontId="6" fillId="0" borderId="0" xfId="0" applyFont="1" applyAlignment="1">
      <alignment horizontal="left" vertical="justify"/>
    </xf>
    <xf numFmtId="0" fontId="6" fillId="0" borderId="0" xfId="0" applyFont="1" applyFill="1" applyAlignment="1">
      <alignment horizontal="center"/>
    </xf>
    <xf numFmtId="0" fontId="6" fillId="0" borderId="0" xfId="0" applyFont="1" applyAlignment="1">
      <alignment horizontal="center"/>
    </xf>
    <xf numFmtId="0" fontId="6" fillId="0" borderId="0" xfId="0" applyFont="1" applyAlignment="1">
      <alignment horizontal="left" vertical="top" wrapText="1"/>
    </xf>
    <xf numFmtId="0" fontId="14" fillId="0" borderId="0" xfId="0" applyFont="1" applyAlignment="1">
      <alignment horizontal="left" vertical="top"/>
    </xf>
    <xf numFmtId="0" fontId="6" fillId="0" borderId="0" xfId="0" applyFont="1" applyAlignment="1">
      <alignment horizontal="left" vertical="top"/>
    </xf>
    <xf numFmtId="0" fontId="11" fillId="0" borderId="0" xfId="0" applyFont="1" applyAlignment="1">
      <alignment horizontal="center" vertical="center"/>
    </xf>
  </cellXfs>
  <cellStyles count="5">
    <cellStyle name="Comma 2" xfId="1"/>
    <cellStyle name="Hyperlink" xfId="4" builtinId="8"/>
    <cellStyle name="Normal" xfId="0" builtinId="0"/>
    <cellStyle name="Normal 2" xfId="2"/>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Z:\03_Purchasing_Exim\EXIM\2-IMPORT\Schedule%20Import\SHEDHULE%20IMPOR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ch Import"/>
      <sheetName val="REG KWE BY AIR"/>
      <sheetName val="REG GEODIS AIR"/>
      <sheetName val="BY AIR REGISTER"/>
      <sheetName val="BY SEA REGISTER"/>
      <sheetName val="DO YAMATO NEW SEA"/>
      <sheetName val="REG YAMATO NEW SEA"/>
      <sheetName val="DO PUNINAR"/>
      <sheetName val="GDG PUNINAR"/>
      <sheetName val="REG YAMATO AIR"/>
      <sheetName val="REG YUSEN AIR"/>
      <sheetName val="REG NIPPON"/>
      <sheetName val="REG HANKYU AIR"/>
      <sheetName val="DO YAMATO SEA"/>
      <sheetName val="REG YAMATO SEA"/>
      <sheetName val="PUN MSE"/>
      <sheetName val="REG PEGASUS"/>
      <sheetName val="YUSEN"/>
      <sheetName val="DHL"/>
      <sheetName val="DO K-LINE"/>
      <sheetName val="GDG K-LINE"/>
      <sheetName val="SK Contoh"/>
      <sheetName val="DO YUSEN"/>
      <sheetName val="GDG YUSEN"/>
      <sheetName val="DO DWIHARTA"/>
      <sheetName val="GDG DWI HARTA"/>
      <sheetName val="DO FM LOGISTIK"/>
      <sheetName val="GDG FM LOGISTIK"/>
      <sheetName val="GDG PUNINAR (2)"/>
      <sheetName val="SCHEDULE"/>
    </sheetNames>
    <sheetDataSet>
      <sheetData sheetId="0"/>
      <sheetData sheetId="1"/>
      <sheetData sheetId="2"/>
      <sheetData sheetId="3"/>
      <sheetData sheetId="4"/>
      <sheetData sheetId="5">
        <row r="1">
          <cell r="A1" t="str">
            <v>PRINT</v>
          </cell>
          <cell r="C1" t="str">
            <v>NO.</v>
          </cell>
          <cell r="D1" t="str">
            <v>160</v>
          </cell>
          <cell r="E1">
            <v>43475.430729745371</v>
          </cell>
        </row>
        <row r="2">
          <cell r="A2">
            <v>3</v>
          </cell>
        </row>
        <row r="3">
          <cell r="A3" t="str">
            <v>REG NO</v>
          </cell>
          <cell r="B3" t="str">
            <v>SUPPLIER</v>
          </cell>
          <cell r="C3" t="str">
            <v>INVOICE NO</v>
          </cell>
          <cell r="D3" t="str">
            <v>VESSEL NAME</v>
          </cell>
          <cell r="E3" t="str">
            <v>VOY</v>
          </cell>
          <cell r="F3" t="str">
            <v>B/L NO</v>
          </cell>
          <cell r="G3" t="str">
            <v>B/L DATE</v>
          </cell>
        </row>
        <row r="4">
          <cell r="A4" t="str">
            <v>1</v>
          </cell>
          <cell r="B4" t="str">
            <v>TOYOTA TSUSHO CORPORATION</v>
          </cell>
          <cell r="C4" t="str">
            <v>GH-17404</v>
          </cell>
          <cell r="D4" t="str">
            <v>LUNA BLUE</v>
          </cell>
          <cell r="E4" t="str">
            <v>93</v>
          </cell>
          <cell r="F4" t="str">
            <v>H1407-0231</v>
          </cell>
          <cell r="G4">
            <v>41851</v>
          </cell>
        </row>
        <row r="5">
          <cell r="A5" t="str">
            <v>2</v>
          </cell>
          <cell r="B5" t="str">
            <v>SOJITZ MACHINERY CORPORATION</v>
          </cell>
          <cell r="C5" t="str">
            <v>14-AIIA022-00</v>
          </cell>
          <cell r="D5" t="str">
            <v>OOCL AUSTRALIA</v>
          </cell>
          <cell r="E5" t="str">
            <v>S121</v>
          </cell>
          <cell r="F5" t="str">
            <v>0154A22681</v>
          </cell>
          <cell r="G5">
            <v>41853</v>
          </cell>
        </row>
        <row r="6">
          <cell r="A6" t="str">
            <v>3</v>
          </cell>
          <cell r="B6" t="str">
            <v>SOJITZ MACHINERY CORPORATION</v>
          </cell>
          <cell r="C6" t="str">
            <v>14-AIIA-023-00</v>
          </cell>
          <cell r="D6" t="str">
            <v>OOCL AUSTRALIA</v>
          </cell>
          <cell r="E6" t="str">
            <v>S121</v>
          </cell>
          <cell r="F6" t="str">
            <v>0154A23905</v>
          </cell>
          <cell r="G6">
            <v>41853</v>
          </cell>
        </row>
        <row r="7">
          <cell r="A7" t="str">
            <v>4</v>
          </cell>
          <cell r="B7" t="str">
            <v>OKAYA &amp; CO.,LTD.</v>
          </cell>
          <cell r="C7" t="str">
            <v>AIIA-T-140724</v>
          </cell>
          <cell r="D7" t="str">
            <v xml:space="preserve">ALEXANDRIA BRIDGE </v>
          </cell>
          <cell r="E7" t="str">
            <v>051S</v>
          </cell>
          <cell r="F7" t="str">
            <v>ENGO14070629</v>
          </cell>
          <cell r="G7">
            <v>41849</v>
          </cell>
        </row>
        <row r="8">
          <cell r="A8" t="str">
            <v>5</v>
          </cell>
          <cell r="B8" t="str">
            <v>OKAYA &amp; CO.,LTD.</v>
          </cell>
          <cell r="C8" t="str">
            <v>AIIA-K-DC140807</v>
          </cell>
          <cell r="D8" t="str">
            <v>OOCL DALIAN</v>
          </cell>
          <cell r="E8" t="str">
            <v>053S</v>
          </cell>
          <cell r="F8" t="str">
            <v>NGJKT-068-005-14JP</v>
          </cell>
          <cell r="G8">
            <v>41864</v>
          </cell>
        </row>
        <row r="9">
          <cell r="A9" t="str">
            <v>6</v>
          </cell>
          <cell r="B9" t="str">
            <v>OKAYA &amp; CO.,LTD.</v>
          </cell>
          <cell r="C9" t="str">
            <v>AIIA-T-140807</v>
          </cell>
          <cell r="D9" t="str">
            <v>STADT MARBURG</v>
          </cell>
          <cell r="E9" t="str">
            <v>006S</v>
          </cell>
          <cell r="F9" t="str">
            <v>ENGO14080209</v>
          </cell>
          <cell r="G9">
            <v>41865</v>
          </cell>
        </row>
        <row r="10">
          <cell r="A10" t="str">
            <v>7</v>
          </cell>
          <cell r="B10" t="str">
            <v>OKAYA &amp; CO.,LTD.</v>
          </cell>
          <cell r="C10" t="str">
            <v>AIIA-K-DC140730</v>
          </cell>
          <cell r="D10" t="str">
            <v>MARE FRIO</v>
          </cell>
          <cell r="E10" t="str">
            <v>1412S</v>
          </cell>
          <cell r="F10" t="str">
            <v>NNR (B)24383</v>
          </cell>
          <cell r="G10">
            <v>41864</v>
          </cell>
        </row>
        <row r="11">
          <cell r="A11" t="str">
            <v>8</v>
          </cell>
          <cell r="B11" t="str">
            <v>DAIICHI JITSUGYO CO,LTD</v>
          </cell>
          <cell r="C11" t="str">
            <v>711-4-06-12</v>
          </cell>
          <cell r="D11" t="str">
            <v>AYUTTHAYA BRIDGE</v>
          </cell>
          <cell r="E11" t="str">
            <v>321S</v>
          </cell>
          <cell r="F11" t="str">
            <v>ILGJ32M0336401</v>
          </cell>
          <cell r="G11">
            <v>41893</v>
          </cell>
        </row>
        <row r="12">
          <cell r="A12" t="str">
            <v>9</v>
          </cell>
          <cell r="B12" t="str">
            <v>SOJITZ MACHINERY CORPORATION</v>
          </cell>
          <cell r="C12" t="str">
            <v>14-AIIA024-00</v>
          </cell>
          <cell r="D12" t="str">
            <v>OOCL SAVANNAH</v>
          </cell>
          <cell r="E12" t="str">
            <v>063S</v>
          </cell>
          <cell r="F12" t="str">
            <v>MOLU12013059600</v>
          </cell>
          <cell r="G12">
            <v>41889</v>
          </cell>
        </row>
        <row r="13">
          <cell r="A13" t="str">
            <v>10</v>
          </cell>
          <cell r="B13" t="str">
            <v>SOJITZ MACHINERY CORPORATION</v>
          </cell>
          <cell r="C13" t="str">
            <v>14-AIIA024-01</v>
          </cell>
          <cell r="D13" t="str">
            <v>OOCL SAVANNAH</v>
          </cell>
          <cell r="E13" t="str">
            <v>063S</v>
          </cell>
          <cell r="F13" t="str">
            <v>MOLU12013335442</v>
          </cell>
          <cell r="G13">
            <v>41883</v>
          </cell>
        </row>
        <row r="14">
          <cell r="A14" t="str">
            <v>11</v>
          </cell>
          <cell r="B14" t="str">
            <v>TOYO CORPORATION</v>
          </cell>
          <cell r="C14" t="str">
            <v>MCS140901</v>
          </cell>
          <cell r="D14" t="str">
            <v>HAMMONIA PESCARA</v>
          </cell>
          <cell r="E14" t="str">
            <v>002S</v>
          </cell>
          <cell r="F14" t="str">
            <v>NGJK6868290</v>
          </cell>
          <cell r="G14">
            <v>41898</v>
          </cell>
        </row>
        <row r="15">
          <cell r="A15" t="str">
            <v>12</v>
          </cell>
          <cell r="B15" t="str">
            <v>TOYOTA TSUSHO CORPORATION</v>
          </cell>
          <cell r="C15" t="str">
            <v>GH-17998</v>
          </cell>
          <cell r="D15" t="str">
            <v>WHITE INABA</v>
          </cell>
          <cell r="E15" t="str">
            <v>4</v>
          </cell>
          <cell r="F15" t="str">
            <v>H1409-0118</v>
          </cell>
          <cell r="G15">
            <v>41903</v>
          </cell>
        </row>
        <row r="16">
          <cell r="A16" t="str">
            <v>13</v>
          </cell>
          <cell r="B16" t="str">
            <v>OKAYA &amp; CO.,LTD.</v>
          </cell>
          <cell r="C16" t="str">
            <v>AIIA-K-DC140721</v>
          </cell>
          <cell r="D16" t="str">
            <v xml:space="preserve">ALEXANDRIA BRIDGE </v>
          </cell>
          <cell r="E16" t="str">
            <v>0053W</v>
          </cell>
          <cell r="F16" t="str">
            <v>ENGO14090505</v>
          </cell>
          <cell r="G16">
            <v>41905</v>
          </cell>
        </row>
        <row r="17">
          <cell r="A17" t="str">
            <v>14</v>
          </cell>
          <cell r="B17" t="str">
            <v>OKAYA &amp; CO.,LTD.</v>
          </cell>
          <cell r="C17" t="str">
            <v>AIIA-K-DC140901</v>
          </cell>
          <cell r="D17" t="str">
            <v>MOL SUCCCESS</v>
          </cell>
          <cell r="E17" t="str">
            <v>0118S</v>
          </cell>
          <cell r="F17" t="str">
            <v>NNR (B)24841</v>
          </cell>
          <cell r="G17">
            <v>41911</v>
          </cell>
        </row>
        <row r="18">
          <cell r="A18" t="str">
            <v>15</v>
          </cell>
          <cell r="B18" t="str">
            <v>OKAYA &amp; CO.,LTD.</v>
          </cell>
          <cell r="C18" t="str">
            <v>AIIA-K-TC140822</v>
          </cell>
          <cell r="D18" t="str">
            <v>OOCL AUSTRALIA</v>
          </cell>
          <cell r="E18" t="str">
            <v>123S</v>
          </cell>
          <cell r="F18" t="str">
            <v>ENGO14090631</v>
          </cell>
          <cell r="G18">
            <v>41909</v>
          </cell>
        </row>
        <row r="19">
          <cell r="A19" t="str">
            <v>16</v>
          </cell>
          <cell r="B19" t="str">
            <v>DAIICHI JITSUGYO CO,LTD</v>
          </cell>
          <cell r="C19" t="str">
            <v>711-4-06-12/2</v>
          </cell>
          <cell r="D19" t="str">
            <v>CAPE FERROL</v>
          </cell>
          <cell r="E19" t="str">
            <v>069S</v>
          </cell>
          <cell r="F19" t="str">
            <v>ILGJ32M0339101</v>
          </cell>
          <cell r="G19">
            <v>41911</v>
          </cell>
        </row>
        <row r="20">
          <cell r="A20" t="str">
            <v>17</v>
          </cell>
          <cell r="B20" t="str">
            <v>TOYO CORPORATION</v>
          </cell>
          <cell r="C20" t="str">
            <v>MCS141002</v>
          </cell>
          <cell r="D20" t="str">
            <v>MOL DELIGHT</v>
          </cell>
          <cell r="E20" t="str">
            <v>0006S</v>
          </cell>
          <cell r="F20" t="str">
            <v>YHJKT-472-001-14JP</v>
          </cell>
          <cell r="G20">
            <v>41914</v>
          </cell>
        </row>
        <row r="21">
          <cell r="A21" t="str">
            <v>18</v>
          </cell>
          <cell r="B21" t="str">
            <v>DAIICHI JITSUGYO CO,LTD</v>
          </cell>
          <cell r="C21" t="str">
            <v>711-4-06-12/3</v>
          </cell>
          <cell r="D21" t="str">
            <v>SIMA SADAF</v>
          </cell>
          <cell r="E21" t="str">
            <v>084S</v>
          </cell>
          <cell r="F21" t="str">
            <v>ILGJ32M0341701</v>
          </cell>
          <cell r="G21">
            <v>41933</v>
          </cell>
        </row>
        <row r="22">
          <cell r="A22" t="str">
            <v>19</v>
          </cell>
          <cell r="B22" t="str">
            <v>OKAYA &amp; CO.,LTD.</v>
          </cell>
          <cell r="C22" t="str">
            <v>AIIA-K-AS140917</v>
          </cell>
          <cell r="D22" t="str">
            <v>OOCL DALIAN</v>
          </cell>
          <cell r="E22" t="str">
            <v>055S</v>
          </cell>
          <cell r="F22" t="str">
            <v>NGJK6876593</v>
          </cell>
          <cell r="G22">
            <v>41922</v>
          </cell>
        </row>
        <row r="23">
          <cell r="A23" t="str">
            <v>20</v>
          </cell>
          <cell r="B23" t="str">
            <v>OKAYA &amp; CO.,LTD.</v>
          </cell>
          <cell r="C23" t="str">
            <v>AIIA-T-140910</v>
          </cell>
          <cell r="D23" t="str">
            <v>STADT MARBURG</v>
          </cell>
          <cell r="E23" t="str">
            <v>008S</v>
          </cell>
          <cell r="F23" t="str">
            <v>NGJK6876080</v>
          </cell>
          <cell r="G23">
            <v>41920</v>
          </cell>
        </row>
        <row r="24">
          <cell r="A24" t="str">
            <v>21</v>
          </cell>
          <cell r="B24" t="str">
            <v>AISIN SEIKI CO.,LTD</v>
          </cell>
          <cell r="C24" t="str">
            <v>11410D100186</v>
          </cell>
          <cell r="D24" t="str">
            <v>OOCL GUANGZHOU</v>
          </cell>
          <cell r="E24" t="str">
            <v>050S</v>
          </cell>
          <cell r="F24" t="str">
            <v>MOLU12013639698</v>
          </cell>
          <cell r="G24">
            <v>41929</v>
          </cell>
        </row>
        <row r="25">
          <cell r="A25" t="str">
            <v>22</v>
          </cell>
          <cell r="B25" t="str">
            <v>AISIN SEIKI CO.,LTD</v>
          </cell>
          <cell r="C25" t="str">
            <v>11410D100255</v>
          </cell>
          <cell r="D25" t="str">
            <v xml:space="preserve">ALEXANDRIA BRIDGE </v>
          </cell>
          <cell r="E25" t="str">
            <v>054S</v>
          </cell>
          <cell r="F25" t="str">
            <v>KKLUJPAH042432</v>
          </cell>
          <cell r="G25">
            <v>41933</v>
          </cell>
        </row>
        <row r="26">
          <cell r="A26" t="str">
            <v>23</v>
          </cell>
          <cell r="B26" t="str">
            <v>AISIN SEIKI CO.,LTD</v>
          </cell>
          <cell r="C26" t="str">
            <v>11410D100315</v>
          </cell>
          <cell r="D26" t="str">
            <v>RDO HARMONY</v>
          </cell>
          <cell r="E26" t="str">
            <v>009S</v>
          </cell>
          <cell r="F26" t="str">
            <v>KKLUJPAH042435</v>
          </cell>
          <cell r="G26">
            <v>41940</v>
          </cell>
        </row>
        <row r="27">
          <cell r="A27" t="str">
            <v>24</v>
          </cell>
          <cell r="B27" t="str">
            <v>TOYOTA TSUSHO CORPORATION</v>
          </cell>
          <cell r="C27" t="str">
            <v>GH-18128</v>
          </cell>
          <cell r="D27" t="str">
            <v>CRESTA BLUE</v>
          </cell>
          <cell r="E27" t="str">
            <v>90</v>
          </cell>
          <cell r="F27" t="str">
            <v>H1410-0181</v>
          </cell>
          <cell r="G27">
            <v>41943</v>
          </cell>
        </row>
        <row r="28">
          <cell r="A28" t="str">
            <v>25</v>
          </cell>
          <cell r="B28" t="str">
            <v>MATSUI MFG. (SINGAPORE) PTE. LTD</v>
          </cell>
          <cell r="C28" t="str">
            <v>MIMS039/1014</v>
          </cell>
          <cell r="D28" t="str">
            <v>SIMA SADAF</v>
          </cell>
          <cell r="E28" t="str">
            <v>086S</v>
          </cell>
          <cell r="F28" t="str">
            <v>MTS/AIA/1114/01</v>
          </cell>
          <cell r="G28">
            <v>41947</v>
          </cell>
        </row>
        <row r="29">
          <cell r="A29" t="str">
            <v>26</v>
          </cell>
          <cell r="B29" t="str">
            <v>AISIN SEIKI CO.,LTD</v>
          </cell>
          <cell r="C29" t="str">
            <v>11410D100385</v>
          </cell>
          <cell r="D29" t="str">
            <v>OOCL SAVANNAH</v>
          </cell>
          <cell r="E29" t="str">
            <v>065S</v>
          </cell>
          <cell r="F29" t="str">
            <v>MOLU12013737689</v>
          </cell>
          <cell r="G29">
            <v>41941</v>
          </cell>
        </row>
        <row r="30">
          <cell r="A30" t="str">
            <v>27</v>
          </cell>
          <cell r="B30" t="str">
            <v>AISIN ASIA PTE.LTD.</v>
          </cell>
          <cell r="C30" t="str">
            <v>OE-342140861</v>
          </cell>
          <cell r="D30" t="str">
            <v>PERTH BRIDGE</v>
          </cell>
          <cell r="E30" t="str">
            <v>1418S</v>
          </cell>
          <cell r="F30" t="str">
            <v>NLBKK0071897</v>
          </cell>
          <cell r="G30">
            <v>41954</v>
          </cell>
        </row>
        <row r="31">
          <cell r="A31" t="str">
            <v>28</v>
          </cell>
          <cell r="B31" t="str">
            <v>AISIN ASIA PTE.LTD.</v>
          </cell>
          <cell r="C31" t="str">
            <v>OE-342140893</v>
          </cell>
          <cell r="D31" t="str">
            <v>FSL SANTOS</v>
          </cell>
          <cell r="E31" t="str">
            <v>1418S</v>
          </cell>
          <cell r="F31" t="str">
            <v>0154A22681</v>
          </cell>
          <cell r="G31">
            <v>41962</v>
          </cell>
        </row>
        <row r="32">
          <cell r="A32" t="str">
            <v>29</v>
          </cell>
          <cell r="B32" t="str">
            <v>SOJITZ MACHINERY CORPORATION</v>
          </cell>
          <cell r="C32" t="str">
            <v>14-AIIA025-00</v>
          </cell>
          <cell r="D32" t="str">
            <v>RDO HARMONY</v>
          </cell>
          <cell r="E32" t="str">
            <v>009S</v>
          </cell>
          <cell r="F32" t="str">
            <v>KBJKT-087-022-14JP</v>
          </cell>
          <cell r="G32">
            <v>41941</v>
          </cell>
        </row>
        <row r="33">
          <cell r="A33" t="str">
            <v>30</v>
          </cell>
          <cell r="B33" t="str">
            <v>AISIN SEIKI CO.,LTD</v>
          </cell>
          <cell r="C33" t="str">
            <v>11411D100020</v>
          </cell>
          <cell r="D33" t="str">
            <v>NORTHERN GENERAL</v>
          </cell>
          <cell r="E33" t="str">
            <v>003S</v>
          </cell>
          <cell r="F33" t="str">
            <v>KKLUJPAH043109</v>
          </cell>
          <cell r="G33">
            <v>41947</v>
          </cell>
        </row>
        <row r="34">
          <cell r="A34" t="str">
            <v>32</v>
          </cell>
          <cell r="B34" t="str">
            <v>AISIN SEIKI CO.,LTD</v>
          </cell>
          <cell r="C34" t="str">
            <v>11411D100075</v>
          </cell>
          <cell r="D34" t="str">
            <v>HAMMONIA PESCARA</v>
          </cell>
          <cell r="E34" t="str">
            <v>004S</v>
          </cell>
          <cell r="F34" t="str">
            <v>KKLUJPAH043110</v>
          </cell>
          <cell r="G34">
            <v>41954</v>
          </cell>
        </row>
        <row r="35">
          <cell r="A35" t="str">
            <v>31</v>
          </cell>
          <cell r="B35" t="str">
            <v>AISIN SEIKI CO.,LTD</v>
          </cell>
          <cell r="C35" t="str">
            <v>11411D100134</v>
          </cell>
          <cell r="D35" t="str">
            <v>OOCL NAGOYA</v>
          </cell>
          <cell r="E35" t="str">
            <v>059S</v>
          </cell>
          <cell r="F35" t="str">
            <v>MOLU12013618463</v>
          </cell>
          <cell r="G35">
            <v>41955</v>
          </cell>
        </row>
        <row r="36">
          <cell r="A36" t="str">
            <v>33</v>
          </cell>
          <cell r="B36" t="str">
            <v>OKAYA &amp; CO.,LTD.</v>
          </cell>
          <cell r="C36" t="str">
            <v>AIIA-K-DC141111</v>
          </cell>
          <cell r="D36" t="str">
            <v>OOCL GUANGZHOU</v>
          </cell>
          <cell r="E36" t="str">
            <v>051A</v>
          </cell>
          <cell r="F36" t="str">
            <v>NGJK66B00005</v>
          </cell>
          <cell r="G36">
            <v>41962</v>
          </cell>
        </row>
        <row r="37">
          <cell r="A37" t="str">
            <v>34</v>
          </cell>
          <cell r="B37" t="str">
            <v>MATSUI MFG. (SINGAPORE) PTE. LTD</v>
          </cell>
          <cell r="C37" t="str">
            <v>MIMS040/1114</v>
          </cell>
          <cell r="D37" t="str">
            <v>HANJIN QINGDAO</v>
          </cell>
          <cell r="E37" t="str">
            <v>1405S</v>
          </cell>
          <cell r="F37" t="str">
            <v>TNC141109102</v>
          </cell>
          <cell r="G37">
            <v>41959</v>
          </cell>
        </row>
        <row r="38">
          <cell r="A38" t="str">
            <v>35</v>
          </cell>
          <cell r="B38" t="str">
            <v>AISIN SEIKI CO.,LTD</v>
          </cell>
          <cell r="C38" t="str">
            <v>11411D100261</v>
          </cell>
          <cell r="D38" t="str">
            <v>RDO HARMONY</v>
          </cell>
          <cell r="E38" t="str">
            <v>010S</v>
          </cell>
          <cell r="F38" t="str">
            <v>KKLUJPAH043115</v>
          </cell>
          <cell r="G38">
            <v>41968</v>
          </cell>
        </row>
        <row r="39">
          <cell r="A39" t="str">
            <v>36</v>
          </cell>
          <cell r="B39" t="str">
            <v>AISIN SEIKI CO.,LTD</v>
          </cell>
          <cell r="C39" t="str">
            <v>11412D100003</v>
          </cell>
          <cell r="D39" t="str">
            <v>NORTHERN GENERAL</v>
          </cell>
          <cell r="E39" t="str">
            <v>004S</v>
          </cell>
          <cell r="F39" t="str">
            <v>KKLUJPAH043847</v>
          </cell>
          <cell r="G39">
            <v>41975</v>
          </cell>
        </row>
        <row r="40">
          <cell r="A40" t="str">
            <v>37</v>
          </cell>
          <cell r="B40" t="str">
            <v>SOJITZ MACHINERY CORPORATION</v>
          </cell>
          <cell r="C40" t="str">
            <v>14-AIIA042-00</v>
          </cell>
          <cell r="D40" t="str">
            <v>OOCL SAVANNAH</v>
          </cell>
          <cell r="E40" t="str">
            <v>066S</v>
          </cell>
          <cell r="F40" t="str">
            <v>BD23014110065-01</v>
          </cell>
          <cell r="G40">
            <v>41978</v>
          </cell>
        </row>
        <row r="41">
          <cell r="A41" t="str">
            <v>38</v>
          </cell>
          <cell r="B41" t="str">
            <v>AISIN SEIKI CO.,LTD</v>
          </cell>
          <cell r="C41" t="str">
            <v>11412D100052</v>
          </cell>
          <cell r="D41" t="str">
            <v>HAMMONIA PESCARA</v>
          </cell>
          <cell r="E41" t="str">
            <v>005S</v>
          </cell>
          <cell r="F41" t="str">
            <v>KKLUJPAH043849</v>
          </cell>
          <cell r="G41">
            <v>41983</v>
          </cell>
        </row>
        <row r="42">
          <cell r="A42" t="str">
            <v>39</v>
          </cell>
          <cell r="B42" t="str">
            <v>OKAYA &amp; CO.,LTD.</v>
          </cell>
          <cell r="C42" t="str">
            <v>AIIA-T-141205</v>
          </cell>
          <cell r="D42" t="str">
            <v>OOCL NAGOYA</v>
          </cell>
          <cell r="E42" t="str">
            <v>060S</v>
          </cell>
          <cell r="F42" t="str">
            <v>NGJK66C00004</v>
          </cell>
          <cell r="G42">
            <v>41983</v>
          </cell>
        </row>
        <row r="43">
          <cell r="A43" t="str">
            <v>40</v>
          </cell>
          <cell r="B43" t="str">
            <v>AISIN SEIKI CO.,LTD</v>
          </cell>
          <cell r="C43" t="str">
            <v>11412D100154</v>
          </cell>
          <cell r="D43" t="str">
            <v xml:space="preserve">ALEXANDRIA BRIDGE </v>
          </cell>
          <cell r="E43" t="str">
            <v>056S</v>
          </cell>
          <cell r="F43" t="str">
            <v>KKLUJPAH043844</v>
          </cell>
          <cell r="G43">
            <v>41989</v>
          </cell>
        </row>
        <row r="44">
          <cell r="A44" t="str">
            <v>41</v>
          </cell>
          <cell r="B44" t="str">
            <v>AISIN SEIKI CO.,LTD</v>
          </cell>
          <cell r="C44" t="str">
            <v>11412D100246</v>
          </cell>
          <cell r="D44" t="str">
            <v>OOCL GUANGZHOU</v>
          </cell>
          <cell r="E44" t="str">
            <v>052S</v>
          </cell>
          <cell r="F44" t="str">
            <v>MOLU12013990104</v>
          </cell>
          <cell r="G44">
            <v>41990</v>
          </cell>
        </row>
        <row r="45">
          <cell r="A45" t="str">
            <v>42</v>
          </cell>
          <cell r="B45" t="str">
            <v>AISIN SEIKI CO.,LTD</v>
          </cell>
          <cell r="C45" t="str">
            <v>11412D100344</v>
          </cell>
          <cell r="D45" t="str">
            <v>RDO HARMONY</v>
          </cell>
          <cell r="E45" t="str">
            <v>011S</v>
          </cell>
          <cell r="F45" t="str">
            <v>KKLUJPAH043854</v>
          </cell>
          <cell r="G45">
            <v>41997</v>
          </cell>
        </row>
        <row r="46">
          <cell r="A46" t="str">
            <v>43</v>
          </cell>
          <cell r="B46" t="str">
            <v>AISIN ASIA PTE.LTD.</v>
          </cell>
          <cell r="C46" t="str">
            <v>OE-342140984</v>
          </cell>
          <cell r="D46" t="str">
            <v>PERTH BRIDGE</v>
          </cell>
          <cell r="E46" t="str">
            <v>1420S</v>
          </cell>
          <cell r="F46" t="str">
            <v>NLBKK0074237</v>
          </cell>
          <cell r="G46">
            <v>41996</v>
          </cell>
        </row>
        <row r="47">
          <cell r="A47" t="str">
            <v>44</v>
          </cell>
          <cell r="B47" t="str">
            <v>AISIN SEIKI CO.,LTD</v>
          </cell>
          <cell r="C47" t="str">
            <v>11412D100456</v>
          </cell>
          <cell r="D47" t="str">
            <v>NORTHERN GENERAL</v>
          </cell>
          <cell r="E47" t="str">
            <v>005S</v>
          </cell>
          <cell r="F47" t="str">
            <v>KKLUJPAH043846</v>
          </cell>
          <cell r="G47">
            <v>42003</v>
          </cell>
        </row>
        <row r="48">
          <cell r="A48" t="str">
            <v>45</v>
          </cell>
          <cell r="B48" t="str">
            <v>OKAYA &amp; CO.,LTD.</v>
          </cell>
          <cell r="C48" t="str">
            <v>AIIA-T-141219</v>
          </cell>
          <cell r="D48" t="str">
            <v>RDO HARMONY</v>
          </cell>
          <cell r="E48" t="str">
            <v>011S</v>
          </cell>
          <cell r="F48" t="str">
            <v>NGJK6889467</v>
          </cell>
          <cell r="G48">
            <v>41997</v>
          </cell>
        </row>
        <row r="49">
          <cell r="A49" t="str">
            <v>46</v>
          </cell>
          <cell r="B49" t="str">
            <v>AISIN ASIA PTE.LTD.</v>
          </cell>
          <cell r="C49" t="str">
            <v>OE-342140972</v>
          </cell>
          <cell r="D49" t="str">
            <v>OOCL GUANGZHOU</v>
          </cell>
          <cell r="E49" t="str">
            <v>052S</v>
          </cell>
          <cell r="F49" t="str">
            <v>860200005233</v>
          </cell>
          <cell r="G49">
            <v>41992</v>
          </cell>
        </row>
        <row r="50">
          <cell r="A50" t="str">
            <v>47</v>
          </cell>
          <cell r="B50" t="str">
            <v>SOJITZ MACHINERY CORPORATION</v>
          </cell>
          <cell r="C50" t="str">
            <v>14-AIIA057-001</v>
          </cell>
          <cell r="D50" t="str">
            <v>OOCL AUSTRALIA</v>
          </cell>
          <cell r="E50" t="str">
            <v>S126</v>
          </cell>
          <cell r="F50" t="str">
            <v>BD23014120041-01</v>
          </cell>
          <cell r="G50">
            <v>41997</v>
          </cell>
        </row>
        <row r="51">
          <cell r="A51" t="str">
            <v>48</v>
          </cell>
          <cell r="B51" t="str">
            <v>TOYOTA TSUSHO CORPORATION</v>
          </cell>
          <cell r="C51" t="str">
            <v>GH-19092</v>
          </cell>
          <cell r="D51" t="str">
            <v>RDO HARMONY</v>
          </cell>
          <cell r="E51" t="str">
            <v>011S</v>
          </cell>
          <cell r="F51" t="str">
            <v>NYKS0063156970</v>
          </cell>
          <cell r="G51">
            <v>41997</v>
          </cell>
        </row>
        <row r="52">
          <cell r="A52" t="str">
            <v>49</v>
          </cell>
          <cell r="B52" t="str">
            <v>AISIN ASIA PTE.LTD.</v>
          </cell>
          <cell r="C52" t="str">
            <v>OE-342150006</v>
          </cell>
          <cell r="D52" t="str">
            <v>SITC HAIPHONG</v>
          </cell>
          <cell r="E52" t="str">
            <v>14126S</v>
          </cell>
          <cell r="F52" t="str">
            <v>NLBKK0074961</v>
          </cell>
          <cell r="G52">
            <v>42010</v>
          </cell>
        </row>
        <row r="53">
          <cell r="A53" t="str">
            <v>50</v>
          </cell>
          <cell r="B53" t="str">
            <v>SOJITZ MACHINERY CORPORATION</v>
          </cell>
          <cell r="C53" t="str">
            <v>14-AIIA058-001</v>
          </cell>
          <cell r="D53" t="str">
            <v>NORTHERN GENERAL</v>
          </cell>
          <cell r="E53" t="str">
            <v>005S</v>
          </cell>
          <cell r="F53" t="str">
            <v>BD23014120060-01</v>
          </cell>
          <cell r="G53">
            <v>42003</v>
          </cell>
        </row>
        <row r="54">
          <cell r="A54" t="str">
            <v>51</v>
          </cell>
          <cell r="B54" t="str">
            <v>AISIN SEIKI CO.,LTD</v>
          </cell>
          <cell r="C54" t="str">
            <v>11501D100006</v>
          </cell>
          <cell r="D54" t="str">
            <v>HAMMONIA PESCARA</v>
          </cell>
          <cell r="E54" t="str">
            <v>006S</v>
          </cell>
          <cell r="F54" t="str">
            <v>KKLUJPAH044600</v>
          </cell>
          <cell r="G54">
            <v>42010</v>
          </cell>
        </row>
        <row r="55">
          <cell r="A55" t="str">
            <v>52</v>
          </cell>
          <cell r="B55" t="str">
            <v>AISIN ASIA PTE.LTD.</v>
          </cell>
          <cell r="C55" t="str">
            <v>OE-342150047</v>
          </cell>
          <cell r="D55" t="str">
            <v>ANITA L.</v>
          </cell>
          <cell r="E55" t="str">
            <v>1502S</v>
          </cell>
          <cell r="F55" t="str">
            <v>NLBKK0075854</v>
          </cell>
          <cell r="G55">
            <v>42024</v>
          </cell>
        </row>
        <row r="56">
          <cell r="A56" t="str">
            <v>53</v>
          </cell>
          <cell r="B56" t="str">
            <v>AISIN ASIA PTE.LTD.</v>
          </cell>
          <cell r="C56" t="str">
            <v>OE-342150038</v>
          </cell>
          <cell r="D56" t="str">
            <v>OOCL GUANGZHOU</v>
          </cell>
          <cell r="E56" t="str">
            <v>053S</v>
          </cell>
          <cell r="F56">
            <v>860200005421</v>
          </cell>
          <cell r="G56">
            <v>42020</v>
          </cell>
        </row>
        <row r="57">
          <cell r="A57" t="str">
            <v>55</v>
          </cell>
          <cell r="B57" t="str">
            <v>AISIN SEIKI CO.,LTD</v>
          </cell>
          <cell r="C57" t="str">
            <v>11501D100091</v>
          </cell>
          <cell r="D57" t="str">
            <v>RDO HARMONY</v>
          </cell>
          <cell r="E57" t="str">
            <v>012S</v>
          </cell>
          <cell r="F57" t="str">
            <v>KKLUJPAH044604</v>
          </cell>
          <cell r="G57">
            <v>42024</v>
          </cell>
        </row>
        <row r="58">
          <cell r="A58" t="str">
            <v>54</v>
          </cell>
          <cell r="B58" t="str">
            <v>AISIN SEIKI CO.,LTD</v>
          </cell>
          <cell r="C58" t="str">
            <v>11501D100153</v>
          </cell>
          <cell r="D58" t="str">
            <v>OOCL AUSTRALIA</v>
          </cell>
          <cell r="E58" t="str">
            <v>127S</v>
          </cell>
          <cell r="F58" t="str">
            <v>MOLU12014378602</v>
          </cell>
          <cell r="G58">
            <v>42025</v>
          </cell>
        </row>
        <row r="59">
          <cell r="A59" t="str">
            <v>56</v>
          </cell>
          <cell r="B59" t="str">
            <v>MITSUBISHI CORPORATION TECHNOS</v>
          </cell>
          <cell r="C59" t="str">
            <v>37-6029-31</v>
          </cell>
          <cell r="D59" t="str">
            <v>OOCL AUSTRALIA</v>
          </cell>
          <cell r="E59" t="str">
            <v>127S</v>
          </cell>
          <cell r="F59" t="str">
            <v>MK0HBL150100042</v>
          </cell>
          <cell r="G59">
            <v>42025</v>
          </cell>
        </row>
        <row r="60">
          <cell r="A60" t="str">
            <v>57</v>
          </cell>
          <cell r="B60" t="str">
            <v>AISIN ASIA PTE.LTD.</v>
          </cell>
          <cell r="C60" t="str">
            <v>OE-342150080</v>
          </cell>
          <cell r="D60" t="str">
            <v>PERTH BRIDGE</v>
          </cell>
          <cell r="E60" t="str">
            <v>1502S</v>
          </cell>
          <cell r="F60" t="str">
            <v>NLBKK0076793</v>
          </cell>
          <cell r="G60">
            <v>42038</v>
          </cell>
        </row>
        <row r="61">
          <cell r="A61" t="str">
            <v>58</v>
          </cell>
          <cell r="B61" t="str">
            <v>OKAYA &amp; CO.,LTD.</v>
          </cell>
          <cell r="C61" t="str">
            <v>AIIA-T-150120</v>
          </cell>
          <cell r="D61" t="str">
            <v>NORTHERN GENERAL</v>
          </cell>
          <cell r="E61" t="str">
            <v>006S</v>
          </cell>
          <cell r="F61" t="str">
            <v>NGJKT-006-011-15JP</v>
          </cell>
          <cell r="G61">
            <v>42032</v>
          </cell>
        </row>
        <row r="62">
          <cell r="A62" t="str">
            <v>59</v>
          </cell>
          <cell r="B62" t="str">
            <v>AISIN SEIKI CO.,LTD</v>
          </cell>
          <cell r="C62" t="str">
            <v>11501D100231</v>
          </cell>
          <cell r="D62" t="str">
            <v>OOCL SAVANNAH</v>
          </cell>
          <cell r="E62" t="str">
            <v>068S</v>
          </cell>
          <cell r="F62" t="str">
            <v>MOLU12014331740</v>
          </cell>
          <cell r="G62">
            <v>42032</v>
          </cell>
        </row>
        <row r="63">
          <cell r="A63" t="str">
            <v>75</v>
          </cell>
          <cell r="B63" t="str">
            <v>AISIN SEIKI CO.,LTD</v>
          </cell>
          <cell r="C63" t="str">
            <v>11502D100001</v>
          </cell>
          <cell r="D63" t="str">
            <v>HAMMONIA PESCARA</v>
          </cell>
          <cell r="E63" t="str">
            <v>007S</v>
          </cell>
          <cell r="F63" t="str">
            <v>KKLUJPAH045122</v>
          </cell>
          <cell r="G63">
            <v>42038</v>
          </cell>
        </row>
        <row r="64">
          <cell r="A64" t="str">
            <v>76</v>
          </cell>
          <cell r="B64" t="str">
            <v>AISIN SEIKI CO.,LTD</v>
          </cell>
          <cell r="C64" t="str">
            <v>11502D100009</v>
          </cell>
          <cell r="D64" t="str">
            <v>HAMMONIA PESCARA</v>
          </cell>
          <cell r="E64" t="str">
            <v>007S</v>
          </cell>
          <cell r="F64" t="str">
            <v>KKLUJPAH045126</v>
          </cell>
          <cell r="G64">
            <v>42038</v>
          </cell>
        </row>
        <row r="65">
          <cell r="A65" t="str">
            <v>62</v>
          </cell>
          <cell r="B65" t="str">
            <v>OKAYA &amp; CO.,LTD.</v>
          </cell>
          <cell r="C65" t="str">
            <v>AIIA-K-DC150123</v>
          </cell>
          <cell r="D65" t="str">
            <v>OOCL NAGOYA</v>
          </cell>
          <cell r="E65" t="str">
            <v>062S</v>
          </cell>
          <cell r="F65" t="str">
            <v>NGJK6895904</v>
          </cell>
          <cell r="G65">
            <v>42039</v>
          </cell>
        </row>
        <row r="66">
          <cell r="A66" t="str">
            <v>63</v>
          </cell>
          <cell r="B66" t="str">
            <v>AISIN ASIA PTE.LTD.</v>
          </cell>
          <cell r="C66" t="str">
            <v>OE-342150092</v>
          </cell>
          <cell r="D66" t="str">
            <v>HS WAGNER</v>
          </cell>
          <cell r="E66" t="str">
            <v>QA717S</v>
          </cell>
          <cell r="F66">
            <v>860200005583</v>
          </cell>
          <cell r="G66">
            <v>42041</v>
          </cell>
        </row>
        <row r="67">
          <cell r="A67" t="str">
            <v>64</v>
          </cell>
          <cell r="B67" t="str">
            <v>DAIICHI JITSUGYO CO,LTD</v>
          </cell>
          <cell r="C67" t="str">
            <v>711-5-01-02/1</v>
          </cell>
          <cell r="D67" t="str">
            <v>HAMMONIA IONIUM</v>
          </cell>
          <cell r="E67" t="str">
            <v>13S</v>
          </cell>
          <cell r="F67" t="str">
            <v>ILGJ32M0360201</v>
          </cell>
          <cell r="G67">
            <v>42054</v>
          </cell>
        </row>
        <row r="68">
          <cell r="A68" t="str">
            <v>65</v>
          </cell>
          <cell r="B68" t="str">
            <v>SOJITZ MACHINERY CORPORATION</v>
          </cell>
          <cell r="C68" t="str">
            <v>14-AIIA046-001</v>
          </cell>
          <cell r="D68" t="str">
            <v>OOCL AUSTRALIA</v>
          </cell>
          <cell r="E68" t="str">
            <v>S128</v>
          </cell>
          <cell r="F68" t="str">
            <v>BD23015020058-01</v>
          </cell>
          <cell r="G68">
            <v>42053</v>
          </cell>
        </row>
        <row r="69">
          <cell r="A69" t="str">
            <v>66</v>
          </cell>
          <cell r="B69" t="str">
            <v>TOYOTA TSUSHO CORPORATION</v>
          </cell>
          <cell r="C69" t="str">
            <v>GH-19540</v>
          </cell>
          <cell r="D69" t="str">
            <v>EPOC WIND</v>
          </cell>
          <cell r="E69" t="str">
            <v>14</v>
          </cell>
          <cell r="F69" t="str">
            <v>H1502-0103</v>
          </cell>
          <cell r="G69">
            <v>42052</v>
          </cell>
        </row>
        <row r="70">
          <cell r="A70" t="str">
            <v>67</v>
          </cell>
          <cell r="B70" t="str">
            <v>TOYOTA TSUSHO CORPORATION</v>
          </cell>
          <cell r="C70" t="str">
            <v>GH-19687</v>
          </cell>
          <cell r="D70" t="str">
            <v>EPOC WIND</v>
          </cell>
          <cell r="E70" t="str">
            <v>14</v>
          </cell>
          <cell r="F70" t="str">
            <v>H1502-0108</v>
          </cell>
          <cell r="G70">
            <v>42052</v>
          </cell>
        </row>
        <row r="71">
          <cell r="A71" t="str">
            <v>60</v>
          </cell>
          <cell r="B71" t="str">
            <v>AISIN SEIKI CO.,LTD</v>
          </cell>
          <cell r="C71" t="str">
            <v>11502D100046</v>
          </cell>
          <cell r="D71" t="str">
            <v xml:space="preserve">ALEXANDRIA BRIDGE </v>
          </cell>
          <cell r="E71" t="str">
            <v>058S</v>
          </cell>
          <cell r="F71" t="str">
            <v>KKLUJPAH045123</v>
          </cell>
          <cell r="G71">
            <v>42045</v>
          </cell>
        </row>
        <row r="72">
          <cell r="A72" t="str">
            <v>69</v>
          </cell>
          <cell r="B72" t="str">
            <v>TOYOTA TSUSHO CORPORATION</v>
          </cell>
          <cell r="C72" t="str">
            <v>GH-19727</v>
          </cell>
          <cell r="D72" t="str">
            <v>OOCL AUSTRALIA</v>
          </cell>
          <cell r="E72" t="str">
            <v>128S</v>
          </cell>
          <cell r="F72" t="str">
            <v>OOLU4019219340</v>
          </cell>
          <cell r="G72">
            <v>42053</v>
          </cell>
        </row>
        <row r="73">
          <cell r="A73" t="str">
            <v>61</v>
          </cell>
          <cell r="B73" t="str">
            <v>AISIN SEIKI CO.,LTD</v>
          </cell>
          <cell r="C73" t="str">
            <v>11502D100110</v>
          </cell>
          <cell r="D73" t="str">
            <v>OOCL GUANGZHOU</v>
          </cell>
          <cell r="E73" t="str">
            <v>054S</v>
          </cell>
          <cell r="F73" t="str">
            <v>MOLU12014538146</v>
          </cell>
          <cell r="G73">
            <v>42046</v>
          </cell>
        </row>
        <row r="74">
          <cell r="A74" t="str">
            <v>68</v>
          </cell>
          <cell r="B74" t="str">
            <v>AISIN SEIKI CO.,LTD</v>
          </cell>
          <cell r="C74" t="str">
            <v>11502D100184</v>
          </cell>
          <cell r="D74" t="str">
            <v>RDO HARMONY</v>
          </cell>
          <cell r="E74" t="str">
            <v>013S</v>
          </cell>
          <cell r="F74" t="str">
            <v>KKLUJPAH045124</v>
          </cell>
          <cell r="G74">
            <v>42052</v>
          </cell>
        </row>
        <row r="75">
          <cell r="A75" t="str">
            <v>72</v>
          </cell>
          <cell r="B75" t="str">
            <v>AISIN ASIA PTE.LTD.</v>
          </cell>
          <cell r="C75" t="str">
            <v>OE-342150151</v>
          </cell>
          <cell r="D75" t="str">
            <v>ANITA L</v>
          </cell>
          <cell r="E75" t="str">
            <v>1504S</v>
          </cell>
          <cell r="F75" t="str">
            <v>NLBKK0078236</v>
          </cell>
          <cell r="G75">
            <v>42066</v>
          </cell>
        </row>
        <row r="76">
          <cell r="A76" t="str">
            <v>70</v>
          </cell>
          <cell r="B76" t="str">
            <v>AISIN SEIKI CO.,LTD</v>
          </cell>
          <cell r="C76" t="str">
            <v>11502D100333</v>
          </cell>
          <cell r="D76" t="str">
            <v>NORTHERN GENERAL</v>
          </cell>
          <cell r="E76" t="str">
            <v>007S</v>
          </cell>
          <cell r="F76" t="str">
            <v>KKLUJPAH045125</v>
          </cell>
          <cell r="G76">
            <v>42059</v>
          </cell>
        </row>
        <row r="77">
          <cell r="A77" t="str">
            <v>71</v>
          </cell>
          <cell r="B77" t="str">
            <v>AISIN SEIKI CO.,LTD</v>
          </cell>
          <cell r="C77" t="str">
            <v>11502D100453</v>
          </cell>
          <cell r="D77" t="str">
            <v>OOCL SAVANNAH</v>
          </cell>
          <cell r="E77" t="str">
            <v>069S</v>
          </cell>
          <cell r="F77" t="str">
            <v>MOLU12014782189</v>
          </cell>
          <cell r="G77">
            <v>42060</v>
          </cell>
        </row>
        <row r="78">
          <cell r="A78" t="str">
            <v>74</v>
          </cell>
          <cell r="B78" t="str">
            <v>AISIN SEIKI CO.,LTD</v>
          </cell>
          <cell r="C78" t="str">
            <v>11503D100011</v>
          </cell>
          <cell r="D78" t="str">
            <v>NYK FUSHIMI</v>
          </cell>
          <cell r="E78" t="str">
            <v>019S</v>
          </cell>
          <cell r="F78" t="str">
            <v>KKLUJPAH045897</v>
          </cell>
          <cell r="G78">
            <v>42066</v>
          </cell>
        </row>
        <row r="79">
          <cell r="A79" t="str">
            <v>73</v>
          </cell>
          <cell r="B79" t="str">
            <v>AISIN SEIKI CO.,LTD</v>
          </cell>
          <cell r="C79" t="str">
            <v>11503D100026</v>
          </cell>
          <cell r="D79" t="str">
            <v>OOCL NAGOYA</v>
          </cell>
          <cell r="E79" t="str">
            <v>063S</v>
          </cell>
          <cell r="F79" t="str">
            <v>MOLU12014788567</v>
          </cell>
          <cell r="G79">
            <v>42067</v>
          </cell>
        </row>
        <row r="80">
          <cell r="A80" t="str">
            <v>77</v>
          </cell>
          <cell r="B80" t="str">
            <v>OKAYA &amp; CO.,LTD.</v>
          </cell>
          <cell r="C80" t="str">
            <v>AIIA-K-DC150202</v>
          </cell>
          <cell r="D80" t="str">
            <v>SITC INCHON</v>
          </cell>
          <cell r="E80" t="str">
            <v>1504S</v>
          </cell>
          <cell r="F80" t="str">
            <v>NNR(B)26495TH764</v>
          </cell>
          <cell r="G80">
            <v>42073</v>
          </cell>
        </row>
        <row r="81">
          <cell r="A81" t="str">
            <v>78</v>
          </cell>
          <cell r="B81" t="str">
            <v>OKAYA &amp; CO.,LTD.</v>
          </cell>
          <cell r="C81" t="str">
            <v>AIIA-K-TC150225</v>
          </cell>
          <cell r="D81" t="str">
            <v>OOCL NAGOYA</v>
          </cell>
          <cell r="E81" t="str">
            <v>063S</v>
          </cell>
          <cell r="F81" t="str">
            <v>NGJK66F00001</v>
          </cell>
          <cell r="G81">
            <v>42067</v>
          </cell>
        </row>
        <row r="82">
          <cell r="A82" t="str">
            <v>79</v>
          </cell>
          <cell r="B82" t="str">
            <v>AISIN SEIKI CO.,LTD</v>
          </cell>
          <cell r="C82" t="str">
            <v>11503D100096</v>
          </cell>
          <cell r="D82" t="str">
            <v xml:space="preserve">ALEXANDRIA BRIDGE </v>
          </cell>
          <cell r="E82" t="str">
            <v>059S</v>
          </cell>
          <cell r="F82" t="str">
            <v>KKLUJPAH045900</v>
          </cell>
          <cell r="G82">
            <v>42073</v>
          </cell>
        </row>
        <row r="83">
          <cell r="A83" t="str">
            <v>80</v>
          </cell>
          <cell r="B83" t="str">
            <v>AISIN ASIA PTE.LTD.</v>
          </cell>
          <cell r="C83" t="str">
            <v>OE-342150202</v>
          </cell>
          <cell r="D83" t="str">
            <v>VAN HARMONY</v>
          </cell>
          <cell r="E83" t="str">
            <v>1506S</v>
          </cell>
          <cell r="F83" t="str">
            <v>NLBKK0078910</v>
          </cell>
          <cell r="G83">
            <v>42087</v>
          </cell>
        </row>
        <row r="84">
          <cell r="A84" t="str">
            <v>82</v>
          </cell>
          <cell r="B84" t="str">
            <v>AISIN SEIKI CO.,LTD</v>
          </cell>
          <cell r="C84" t="str">
            <v>11503D100186</v>
          </cell>
          <cell r="D84" t="str">
            <v>RDO HARMONY</v>
          </cell>
          <cell r="E84" t="str">
            <v>014S</v>
          </cell>
          <cell r="F84" t="str">
            <v>KKLUJPAH045894</v>
          </cell>
          <cell r="G84">
            <v>42080</v>
          </cell>
        </row>
        <row r="85">
          <cell r="A85" t="str">
            <v>81</v>
          </cell>
          <cell r="B85" t="str">
            <v>AISIN SEIKI CO.,LTD</v>
          </cell>
          <cell r="C85" t="str">
            <v>11503D100298</v>
          </cell>
          <cell r="D85" t="str">
            <v>OOCL AUSTRALIA</v>
          </cell>
          <cell r="E85" t="str">
            <v>129S</v>
          </cell>
          <cell r="F85" t="str">
            <v>MOLU12014991548</v>
          </cell>
          <cell r="G85">
            <v>42081</v>
          </cell>
        </row>
        <row r="86">
          <cell r="A86" t="str">
            <v>83</v>
          </cell>
          <cell r="B86" t="str">
            <v>AISIN SEIKI CO.,LTD</v>
          </cell>
          <cell r="C86" t="str">
            <v>11503D100359</v>
          </cell>
          <cell r="D86" t="str">
            <v>NORTHERN GENERAL</v>
          </cell>
          <cell r="E86" t="str">
            <v>008S</v>
          </cell>
          <cell r="F86" t="str">
            <v>KKLUJPAH045895</v>
          </cell>
          <cell r="G86">
            <v>42087</v>
          </cell>
        </row>
        <row r="87">
          <cell r="A87" t="str">
            <v>84</v>
          </cell>
          <cell r="B87" t="str">
            <v>AISIN SEIKI CO.,LTD</v>
          </cell>
          <cell r="C87" t="str">
            <v>11503D100474</v>
          </cell>
          <cell r="D87" t="str">
            <v>NYK FUSHIMI</v>
          </cell>
          <cell r="E87" t="str">
            <v>020S</v>
          </cell>
          <cell r="F87" t="str">
            <v>KKLUJPAH045905</v>
          </cell>
          <cell r="G87">
            <v>42094</v>
          </cell>
        </row>
        <row r="88">
          <cell r="A88" t="str">
            <v>85</v>
          </cell>
          <cell r="B88" t="str">
            <v>TOYO CORPORATION</v>
          </cell>
          <cell r="C88" t="str">
            <v>MCS150306</v>
          </cell>
          <cell r="D88" t="str">
            <v>NYK FUSHIMI</v>
          </cell>
          <cell r="E88" t="str">
            <v>0210S</v>
          </cell>
          <cell r="F88" t="str">
            <v>NGJK6903812</v>
          </cell>
          <cell r="G88">
            <v>42094</v>
          </cell>
        </row>
        <row r="89">
          <cell r="A89" t="str">
            <v>86</v>
          </cell>
          <cell r="B89" t="str">
            <v>AISIN ASIA PTE.LTD.</v>
          </cell>
          <cell r="C89" t="str">
            <v>OE-342150240</v>
          </cell>
          <cell r="D89" t="str">
            <v>OOCL NAGOYA</v>
          </cell>
          <cell r="E89" t="str">
            <v>064S</v>
          </cell>
          <cell r="F89" t="str">
            <v>860200005823</v>
          </cell>
          <cell r="G89">
            <v>42102</v>
          </cell>
        </row>
        <row r="90">
          <cell r="A90" t="str">
            <v>87</v>
          </cell>
          <cell r="B90" t="str">
            <v>TOYOTA TSUSHO CORPORATION</v>
          </cell>
          <cell r="C90" t="str">
            <v>GH-20290</v>
          </cell>
          <cell r="D90" t="str">
            <v xml:space="preserve">ALEXANDRIA BRIDGE </v>
          </cell>
          <cell r="E90" t="str">
            <v>060S</v>
          </cell>
          <cell r="F90" t="str">
            <v>KKLUJPAH047208</v>
          </cell>
          <cell r="G90">
            <v>42102</v>
          </cell>
        </row>
        <row r="91">
          <cell r="A91" t="str">
            <v>88</v>
          </cell>
          <cell r="B91" t="str">
            <v>SOJITZ MACHINERY CORPORATION</v>
          </cell>
          <cell r="C91" t="str">
            <v>14-AIIA056-00I</v>
          </cell>
          <cell r="D91" t="str">
            <v>OOCL GUANGZHOU</v>
          </cell>
          <cell r="E91" t="str">
            <v>056S</v>
          </cell>
          <cell r="F91" t="str">
            <v>BD23015040005-01</v>
          </cell>
          <cell r="G91">
            <v>42102</v>
          </cell>
        </row>
        <row r="92">
          <cell r="A92" t="str">
            <v>89</v>
          </cell>
          <cell r="B92" t="str">
            <v>AISIN SEIKI CO.,LTD</v>
          </cell>
          <cell r="C92" t="str">
            <v>11504D100091</v>
          </cell>
          <cell r="D92" t="str">
            <v>OOCL GUANGZHOU</v>
          </cell>
          <cell r="E92" t="str">
            <v>056S</v>
          </cell>
          <cell r="F92" t="str">
            <v>MOLU12014921710</v>
          </cell>
          <cell r="G92">
            <v>42102</v>
          </cell>
        </row>
        <row r="93">
          <cell r="A93" t="str">
            <v>90</v>
          </cell>
          <cell r="B93" t="str">
            <v>AISIN SEIKI CO.,LTD</v>
          </cell>
          <cell r="C93" t="str">
            <v>11504D100042</v>
          </cell>
          <cell r="D93" t="str">
            <v xml:space="preserve">ALEXANDRIA BRIDGE </v>
          </cell>
          <cell r="E93" t="str">
            <v>060S</v>
          </cell>
          <cell r="F93" t="str">
            <v>KKLUJPAH046835</v>
          </cell>
          <cell r="G93">
            <v>42102</v>
          </cell>
        </row>
        <row r="94">
          <cell r="A94" t="str">
            <v>91</v>
          </cell>
          <cell r="B94" t="str">
            <v>AISIN ASIA PTE.LTD.</v>
          </cell>
          <cell r="C94" t="str">
            <v>OE-342150258</v>
          </cell>
          <cell r="D94" t="str">
            <v>ANITA L</v>
          </cell>
          <cell r="E94" t="str">
            <v>1506S</v>
          </cell>
          <cell r="F94" t="str">
            <v>NLBKK0080547</v>
          </cell>
          <cell r="G94">
            <v>42109</v>
          </cell>
        </row>
        <row r="95">
          <cell r="A95" t="str">
            <v>92</v>
          </cell>
          <cell r="B95" t="str">
            <v>AISIN SEIKI CO.,LTD</v>
          </cell>
          <cell r="C95" t="str">
            <v>11504D100187</v>
          </cell>
          <cell r="D95" t="str">
            <v>NYK FUJI</v>
          </cell>
          <cell r="E95" t="str">
            <v>027S</v>
          </cell>
          <cell r="F95" t="str">
            <v>KKLUJPAH046845</v>
          </cell>
          <cell r="G95">
            <v>42108</v>
          </cell>
        </row>
        <row r="96">
          <cell r="A96" t="str">
            <v>93</v>
          </cell>
          <cell r="B96" t="str">
            <v>OKAYA &amp; CO.,LTD.</v>
          </cell>
          <cell r="C96" t="str">
            <v>AIIA-K-OP150323</v>
          </cell>
          <cell r="D96" t="str">
            <v>OOCL GUANGZHOU</v>
          </cell>
          <cell r="E96" t="str">
            <v>056S</v>
          </cell>
          <cell r="F96" t="str">
            <v>NGJK67400001</v>
          </cell>
          <cell r="G96">
            <v>42102</v>
          </cell>
        </row>
        <row r="97">
          <cell r="A97" t="str">
            <v>94</v>
          </cell>
          <cell r="B97" t="str">
            <v>AISIN SEIKI CO.,LTD</v>
          </cell>
          <cell r="C97" t="str">
            <v>11504D100284</v>
          </cell>
          <cell r="D97" t="str">
            <v>HAMMONIA SAPHIRE</v>
          </cell>
          <cell r="E97" t="str">
            <v>009S</v>
          </cell>
          <cell r="F97" t="str">
            <v>KKLUJPAH046941</v>
          </cell>
          <cell r="G97">
            <v>42115</v>
          </cell>
        </row>
        <row r="98">
          <cell r="A98" t="str">
            <v>95</v>
          </cell>
          <cell r="B98" t="str">
            <v>AISIN ASIA PTE.LTD.</v>
          </cell>
          <cell r="C98" t="str">
            <v>OE-342150295</v>
          </cell>
          <cell r="D98" t="str">
            <v>PERTH BRIDGE</v>
          </cell>
          <cell r="E98" t="str">
            <v>1506S</v>
          </cell>
          <cell r="F98" t="str">
            <v>NLBKK0081281</v>
          </cell>
          <cell r="G98">
            <v>42122</v>
          </cell>
        </row>
        <row r="99">
          <cell r="A99" t="str">
            <v>96</v>
          </cell>
          <cell r="B99" t="str">
            <v>AISIN SEIKI CO.,LTD</v>
          </cell>
          <cell r="C99" t="str">
            <v>11504D100428</v>
          </cell>
          <cell r="D99" t="str">
            <v>NYK FUSHIMI</v>
          </cell>
          <cell r="E99" t="str">
            <v>021S</v>
          </cell>
          <cell r="F99" t="str">
            <v>KKLUJPAH046847</v>
          </cell>
          <cell r="G99">
            <v>42122</v>
          </cell>
        </row>
        <row r="100">
          <cell r="A100" t="str">
            <v>97</v>
          </cell>
          <cell r="B100" t="str">
            <v>OKAYA &amp; CO.,LTD.</v>
          </cell>
          <cell r="C100" t="str">
            <v>AIIA-K-DC150407</v>
          </cell>
          <cell r="D100" t="str">
            <v>AYUTTHAYA BRIDGE</v>
          </cell>
          <cell r="E100" t="str">
            <v>337S</v>
          </cell>
          <cell r="F100" t="str">
            <v>NNR(B)27922TH764</v>
          </cell>
          <cell r="G100">
            <v>42120</v>
          </cell>
        </row>
        <row r="101">
          <cell r="A101" t="str">
            <v>98</v>
          </cell>
          <cell r="B101" t="str">
            <v>DAIICHI JITSUGYO CO,LTD</v>
          </cell>
          <cell r="C101" t="str">
            <v>711-5-01-02/2</v>
          </cell>
          <cell r="D101" t="str">
            <v>AS TAMINA</v>
          </cell>
          <cell r="E101" t="str">
            <v>003S</v>
          </cell>
          <cell r="F101" t="str">
            <v>ILGJ32M0370301</v>
          </cell>
          <cell r="G101">
            <v>42129</v>
          </cell>
        </row>
        <row r="102">
          <cell r="A102" t="str">
            <v>99</v>
          </cell>
          <cell r="B102" t="str">
            <v>AISIN ASIA PTE.LTD.</v>
          </cell>
          <cell r="C102" t="str">
            <v>OE-342150336</v>
          </cell>
          <cell r="D102" t="str">
            <v>THANA BHUM</v>
          </cell>
          <cell r="E102" t="str">
            <v>028S</v>
          </cell>
          <cell r="F102" t="str">
            <v>NLBKK0082262</v>
          </cell>
          <cell r="G102">
            <v>42138</v>
          </cell>
        </row>
        <row r="103">
          <cell r="A103" t="str">
            <v>100</v>
          </cell>
          <cell r="B103" t="str">
            <v>AISIN ASIA PTE.LTD.</v>
          </cell>
          <cell r="C103" t="str">
            <v>OE-342150327</v>
          </cell>
          <cell r="D103" t="str">
            <v>HARALD S</v>
          </cell>
          <cell r="E103" t="str">
            <v>004S</v>
          </cell>
          <cell r="F103" t="str">
            <v>NLBKK0081862</v>
          </cell>
          <cell r="G103">
            <v>42136</v>
          </cell>
        </row>
        <row r="104">
          <cell r="A104" t="str">
            <v>101</v>
          </cell>
          <cell r="B104" t="str">
            <v>AISIN SEIKI CO.,LTD</v>
          </cell>
          <cell r="C104" t="str">
            <v>11505D100048</v>
          </cell>
          <cell r="D104" t="str">
            <v>BUDAPEST BRIDGE</v>
          </cell>
          <cell r="E104" t="str">
            <v>024S</v>
          </cell>
          <cell r="F104" t="str">
            <v>NYKS0057761060</v>
          </cell>
          <cell r="G104">
            <v>42129</v>
          </cell>
        </row>
        <row r="105">
          <cell r="A105" t="str">
            <v>102</v>
          </cell>
          <cell r="B105" t="str">
            <v>AISIN SEIKI CO.,LTD</v>
          </cell>
          <cell r="C105" t="str">
            <v>11505D100133</v>
          </cell>
          <cell r="D105" t="str">
            <v>OOCL AUSTRALIA</v>
          </cell>
          <cell r="E105" t="str">
            <v>131S</v>
          </cell>
          <cell r="F105" t="str">
            <v>MOLU12015971340</v>
          </cell>
          <cell r="G105">
            <v>42137</v>
          </cell>
        </row>
        <row r="106">
          <cell r="A106" t="str">
            <v>103</v>
          </cell>
          <cell r="B106" t="str">
            <v>AISIN ASIA PTE.LTD.</v>
          </cell>
          <cell r="C106" t="str">
            <v>OE-342150326</v>
          </cell>
          <cell r="D106" t="str">
            <v>SILVIA</v>
          </cell>
          <cell r="E106" t="str">
            <v>506S</v>
          </cell>
          <cell r="F106" t="str">
            <v>860200006046</v>
          </cell>
          <cell r="G106">
            <v>42132</v>
          </cell>
        </row>
        <row r="107">
          <cell r="A107" t="str">
            <v>104</v>
          </cell>
          <cell r="B107" t="str">
            <v>TOYOTA TSUSHO CORPORATION</v>
          </cell>
          <cell r="C107" t="str">
            <v>GH-20519</v>
          </cell>
          <cell r="D107" t="str">
            <v>PEGGY WAY</v>
          </cell>
          <cell r="E107" t="str">
            <v>97</v>
          </cell>
          <cell r="F107" t="str">
            <v>H1505-0107</v>
          </cell>
          <cell r="G107">
            <v>42139</v>
          </cell>
        </row>
        <row r="108">
          <cell r="A108" t="str">
            <v>105</v>
          </cell>
          <cell r="B108" t="str">
            <v>OKAYA &amp; CO.,LTD.</v>
          </cell>
          <cell r="C108" t="str">
            <v>AIIA-K-DC150603</v>
          </cell>
          <cell r="D108" t="str">
            <v>OOCL NAGOYA</v>
          </cell>
          <cell r="E108" t="str">
            <v>066S</v>
          </cell>
          <cell r="F108" t="str">
            <v>NGJK67500004</v>
          </cell>
          <cell r="G108">
            <v>42151</v>
          </cell>
        </row>
        <row r="109">
          <cell r="A109" t="str">
            <v>106</v>
          </cell>
          <cell r="B109" t="str">
            <v>AISIN SEIKI CO.,LTD</v>
          </cell>
          <cell r="C109" t="str">
            <v>11505D100290</v>
          </cell>
          <cell r="D109" t="str">
            <v>OOCL NAGOYA</v>
          </cell>
          <cell r="E109" t="str">
            <v>066S</v>
          </cell>
          <cell r="F109" t="str">
            <v>MOLU12015971361</v>
          </cell>
          <cell r="G109">
            <v>42151</v>
          </cell>
        </row>
        <row r="110">
          <cell r="A110" t="str">
            <v>107</v>
          </cell>
          <cell r="B110" t="str">
            <v>AISIN ASIA PTE.LTD.</v>
          </cell>
          <cell r="C110" t="str">
            <v>OE-342150367</v>
          </cell>
          <cell r="D110" t="str">
            <v>OOCL NAGOYA</v>
          </cell>
          <cell r="E110" t="str">
            <v>066S</v>
          </cell>
          <cell r="F110" t="str">
            <v>860200006200</v>
          </cell>
          <cell r="G110">
            <v>42153</v>
          </cell>
        </row>
        <row r="111">
          <cell r="A111" t="str">
            <v>108</v>
          </cell>
          <cell r="B111" t="str">
            <v>AISIN SEIKI CO.,LTD</v>
          </cell>
          <cell r="C111" t="str">
            <v>11506D100041</v>
          </cell>
          <cell r="D111" t="str">
            <v>SILVIA</v>
          </cell>
          <cell r="E111" t="str">
            <v>507S</v>
          </cell>
          <cell r="F111" t="str">
            <v>MOLU12015634015</v>
          </cell>
          <cell r="G111">
            <v>42158</v>
          </cell>
        </row>
        <row r="112">
          <cell r="A112" t="str">
            <v>109</v>
          </cell>
          <cell r="B112" t="str">
            <v>AISIN ASIA PTE.LTD.</v>
          </cell>
          <cell r="C112" t="str">
            <v>OE-342150398</v>
          </cell>
          <cell r="D112" t="str">
            <v>THANA BHUM</v>
          </cell>
          <cell r="E112" t="str">
            <v>0221-030S</v>
          </cell>
          <cell r="F112" t="str">
            <v>NLBKK0082733</v>
          </cell>
          <cell r="G112">
            <v>42166</v>
          </cell>
        </row>
        <row r="113">
          <cell r="A113" t="str">
            <v>110</v>
          </cell>
          <cell r="B113" t="str">
            <v>AISIN SEIKI CO.,LTD</v>
          </cell>
          <cell r="C113" t="str">
            <v>11506D100162</v>
          </cell>
          <cell r="D113" t="str">
            <v>OOCL AUSTRALIA</v>
          </cell>
          <cell r="E113" t="str">
            <v>132S</v>
          </cell>
          <cell r="F113" t="str">
            <v>MOLU12015828371</v>
          </cell>
          <cell r="G113">
            <v>42165</v>
          </cell>
        </row>
        <row r="114">
          <cell r="A114" t="str">
            <v>111</v>
          </cell>
          <cell r="B114" t="str">
            <v>OKAYA &amp; CO.,LTD.</v>
          </cell>
          <cell r="C114" t="str">
            <v>AIIA-K-DC150604</v>
          </cell>
          <cell r="D114" t="str">
            <v>AS TAMINA</v>
          </cell>
          <cell r="E114" t="str">
            <v>006S</v>
          </cell>
          <cell r="F114" t="str">
            <v>NLBKK0083663</v>
          </cell>
          <cell r="G114">
            <v>42171</v>
          </cell>
        </row>
        <row r="115">
          <cell r="A115" t="str">
            <v>112</v>
          </cell>
          <cell r="B115" t="str">
            <v>AISIN ASIA PTE.LTD.</v>
          </cell>
          <cell r="C115" t="str">
            <v>OE-342150407</v>
          </cell>
          <cell r="D115" t="str">
            <v>OOCL AUSTRALIA</v>
          </cell>
          <cell r="E115" t="str">
            <v>132S</v>
          </cell>
          <cell r="F115" t="str">
            <v>860200006280</v>
          </cell>
          <cell r="G115">
            <v>42167</v>
          </cell>
        </row>
        <row r="116">
          <cell r="A116" t="str">
            <v>113</v>
          </cell>
          <cell r="B116" t="str">
            <v>OKAYA &amp; CO.,LTD.</v>
          </cell>
          <cell r="C116" t="str">
            <v>MCS150605</v>
          </cell>
          <cell r="D116" t="str">
            <v>HAMMONIA SAPHIRE</v>
          </cell>
          <cell r="E116" t="str">
            <v>011S</v>
          </cell>
          <cell r="F116" t="str">
            <v>NRS07355200</v>
          </cell>
          <cell r="G116">
            <v>42170</v>
          </cell>
        </row>
        <row r="117">
          <cell r="A117" t="str">
            <v>114</v>
          </cell>
          <cell r="B117" t="str">
            <v>OKAYA &amp; CO.,LTD.</v>
          </cell>
          <cell r="C117" t="str">
            <v>AIIA-K-DC150612</v>
          </cell>
          <cell r="D117" t="str">
            <v>OOCL NAGOYA</v>
          </cell>
          <cell r="E117" t="str">
            <v>067S</v>
          </cell>
          <cell r="F117" t="str">
            <v>NGJK67600004</v>
          </cell>
          <cell r="G117">
            <v>42179</v>
          </cell>
        </row>
        <row r="118">
          <cell r="A118" t="str">
            <v>115</v>
          </cell>
          <cell r="B118" t="str">
            <v>AISIN SEIKI CO.,LTD</v>
          </cell>
          <cell r="C118" t="str">
            <v>11506D100365</v>
          </cell>
          <cell r="D118" t="str">
            <v>OOCL NAGOYA</v>
          </cell>
          <cell r="E118" t="str">
            <v>067S</v>
          </cell>
          <cell r="F118" t="str">
            <v>MOLU12016025271</v>
          </cell>
          <cell r="G118">
            <v>42179</v>
          </cell>
        </row>
        <row r="119">
          <cell r="A119" t="str">
            <v>116</v>
          </cell>
          <cell r="B119" t="str">
            <v>AISIN SEIKI CO.,LTD</v>
          </cell>
          <cell r="C119" t="str">
            <v>11507D100085</v>
          </cell>
          <cell r="D119" t="str">
            <v>OOCL AUSTRALIA</v>
          </cell>
          <cell r="E119" t="str">
            <v>133S</v>
          </cell>
          <cell r="F119" t="str">
            <v>MOLU12015660586</v>
          </cell>
          <cell r="G119">
            <v>42193</v>
          </cell>
        </row>
        <row r="120">
          <cell r="A120" t="str">
            <v>117</v>
          </cell>
          <cell r="B120" t="str">
            <v>AISIN ASIA PTE.LTD.</v>
          </cell>
          <cell r="C120" t="str">
            <v>OE-342150496</v>
          </cell>
          <cell r="D120" t="str">
            <v>PERTH BRIDGE</v>
          </cell>
          <cell r="E120" t="str">
            <v>1510S</v>
          </cell>
          <cell r="F120" t="str">
            <v>NLBKK0085903</v>
          </cell>
          <cell r="G120">
            <v>42207</v>
          </cell>
        </row>
        <row r="121">
          <cell r="A121" t="str">
            <v>118</v>
          </cell>
          <cell r="B121" t="str">
            <v>AISIN SEIKI CO.,LTD</v>
          </cell>
          <cell r="C121" t="str">
            <v>11507D100305</v>
          </cell>
          <cell r="D121" t="str">
            <v>NYK FUSHIMI</v>
          </cell>
          <cell r="E121" t="str">
            <v>024S</v>
          </cell>
          <cell r="F121" t="str">
            <v>NYKS0050271060</v>
          </cell>
          <cell r="G121">
            <v>42206</v>
          </cell>
        </row>
        <row r="122">
          <cell r="A122" t="str">
            <v>119</v>
          </cell>
          <cell r="B122" t="str">
            <v>AISIN ASIA PTE.LTD.</v>
          </cell>
          <cell r="C122" t="str">
            <v>OE-342150490</v>
          </cell>
          <cell r="D122" t="str">
            <v>OOCL GUANGZHOU</v>
          </cell>
          <cell r="E122" t="str">
            <v>060S</v>
          </cell>
          <cell r="F122" t="str">
            <v>860200006495</v>
          </cell>
          <cell r="G122">
            <v>42202</v>
          </cell>
        </row>
        <row r="123">
          <cell r="A123" t="str">
            <v>120</v>
          </cell>
          <cell r="B123" t="str">
            <v>AISIN SEIKI CO.,LTD</v>
          </cell>
          <cell r="C123" t="str">
            <v>11508D100063</v>
          </cell>
          <cell r="D123" t="str">
            <v>OOCL AUSTRALIA</v>
          </cell>
          <cell r="E123" t="str">
            <v>134S</v>
          </cell>
          <cell r="F123" t="str">
            <v>MOLU12016327899</v>
          </cell>
          <cell r="G123">
            <v>42221</v>
          </cell>
        </row>
        <row r="124">
          <cell r="A124" t="str">
            <v>121</v>
          </cell>
          <cell r="B124" t="str">
            <v>AISIN ASIA PTE.LTD.</v>
          </cell>
          <cell r="C124" t="str">
            <v>OE-342150555</v>
          </cell>
          <cell r="D124" t="str">
            <v>ASIAN GYRO</v>
          </cell>
          <cell r="E124" t="str">
            <v>1516S</v>
          </cell>
          <cell r="F124" t="str">
            <v>NLBKK0087422</v>
          </cell>
          <cell r="G124">
            <v>42234</v>
          </cell>
        </row>
        <row r="125">
          <cell r="A125" t="str">
            <v>122</v>
          </cell>
          <cell r="B125" t="str">
            <v>OKAYA &amp; CO.,LTD.</v>
          </cell>
          <cell r="C125" t="str">
            <v>AIIA-K-TC150730</v>
          </cell>
          <cell r="D125" t="str">
            <v>OOCL GUANGZHOU</v>
          </cell>
          <cell r="E125" t="str">
            <v>061S</v>
          </cell>
          <cell r="F125" t="str">
            <v>NGJK67800002</v>
          </cell>
          <cell r="G125">
            <v>42228</v>
          </cell>
        </row>
        <row r="126">
          <cell r="A126" t="str">
            <v>123</v>
          </cell>
          <cell r="B126" t="str">
            <v>THE JAPAN STEEL WORKS(SINGAPORE)PTE.LTD.</v>
          </cell>
          <cell r="C126" t="str">
            <v>MM15-1441/1442</v>
          </cell>
          <cell r="D126" t="str">
            <v>HAMMONIA SAPHIRE</v>
          </cell>
          <cell r="E126" t="str">
            <v>013S</v>
          </cell>
          <cell r="F126" t="str">
            <v>KKLUJPJA001034</v>
          </cell>
          <cell r="G126">
            <v>42233</v>
          </cell>
        </row>
        <row r="127">
          <cell r="A127" t="str">
            <v>124</v>
          </cell>
          <cell r="B127" t="str">
            <v>AISIN ASIA PTE.LTD.</v>
          </cell>
          <cell r="C127" t="str">
            <v>OE-342150568</v>
          </cell>
          <cell r="D127" t="str">
            <v>OOCL NAGOYA</v>
          </cell>
          <cell r="E127" t="str">
            <v>069S</v>
          </cell>
          <cell r="F127" t="str">
            <v>860200006761</v>
          </cell>
          <cell r="G127">
            <v>42237</v>
          </cell>
        </row>
        <row r="128">
          <cell r="A128" t="str">
            <v>125</v>
          </cell>
          <cell r="B128" t="str">
            <v>AISIN SEIKI CO.,LTD</v>
          </cell>
          <cell r="C128" t="str">
            <v>11508D100283</v>
          </cell>
          <cell r="D128" t="str">
            <v>BUDAPEST BRIDGE</v>
          </cell>
          <cell r="E128" t="str">
            <v>028S</v>
          </cell>
          <cell r="F128" t="str">
            <v>NYKS0057835700</v>
          </cell>
          <cell r="G128">
            <v>42241</v>
          </cell>
        </row>
        <row r="129">
          <cell r="A129" t="str">
            <v>126</v>
          </cell>
          <cell r="B129" t="str">
            <v>YUSHIN PRECISION EQUIPMENT CO.,LTD.</v>
          </cell>
          <cell r="C129" t="str">
            <v>OT-8227</v>
          </cell>
          <cell r="D129" t="str">
            <v>OOCL JAKARTA</v>
          </cell>
          <cell r="E129" t="str">
            <v>059S</v>
          </cell>
          <cell r="F129" t="str">
            <v>135080284-001</v>
          </cell>
          <cell r="G129">
            <v>42243</v>
          </cell>
        </row>
        <row r="130">
          <cell r="A130" t="str">
            <v>127</v>
          </cell>
          <cell r="B130" t="str">
            <v>MATSUI MFG. (SINGAPORE) PTE. LTD</v>
          </cell>
          <cell r="C130" t="str">
            <v>MAC-201508346</v>
          </cell>
          <cell r="D130" t="str">
            <v>PERTH BRIDGE</v>
          </cell>
          <cell r="E130" t="str">
            <v>1512S</v>
          </cell>
          <cell r="F130" t="str">
            <v>MTLJ150918</v>
          </cell>
          <cell r="G130">
            <v>42248</v>
          </cell>
        </row>
        <row r="131">
          <cell r="A131" t="str">
            <v>128</v>
          </cell>
          <cell r="B131" t="str">
            <v>AISIN SEIKI CO.,LTD</v>
          </cell>
          <cell r="C131" t="str">
            <v>11509D100124</v>
          </cell>
          <cell r="D131" t="str">
            <v>HAMMONIA SAPHIRE</v>
          </cell>
          <cell r="E131" t="str">
            <v>014S</v>
          </cell>
          <cell r="F131" t="str">
            <v>NYKS0057837490</v>
          </cell>
          <cell r="G131">
            <v>42258</v>
          </cell>
        </row>
        <row r="132">
          <cell r="A132" t="str">
            <v>129</v>
          </cell>
          <cell r="B132" t="str">
            <v>AISIN ASIA PTE.LTD.</v>
          </cell>
          <cell r="C132" t="str">
            <v>OE-342150629</v>
          </cell>
          <cell r="D132" t="str">
            <v>SITC HAIPHONG</v>
          </cell>
          <cell r="E132" t="str">
            <v>1514S</v>
          </cell>
          <cell r="F132" t="str">
            <v>NLBKK0088384</v>
          </cell>
          <cell r="G132">
            <v>42262</v>
          </cell>
        </row>
        <row r="133">
          <cell r="A133" t="str">
            <v>130</v>
          </cell>
          <cell r="B133" t="str">
            <v>AISIN ASIA PTE.LTD.</v>
          </cell>
          <cell r="C133" t="str">
            <v>OE-342150628</v>
          </cell>
          <cell r="D133" t="str">
            <v>OOCL GUANGZHOU</v>
          </cell>
          <cell r="E133" t="str">
            <v>062S</v>
          </cell>
          <cell r="F133" t="str">
            <v>860200006913</v>
          </cell>
          <cell r="G133">
            <v>42258</v>
          </cell>
        </row>
        <row r="134">
          <cell r="A134" t="str">
            <v>131</v>
          </cell>
          <cell r="B134" t="str">
            <v>AISIN SEIKI CO.,LTD</v>
          </cell>
          <cell r="C134" t="str">
            <v>11509D100379</v>
          </cell>
          <cell r="D134" t="str">
            <v xml:space="preserve">BUDAPEST BRIDGE </v>
          </cell>
          <cell r="E134" t="str">
            <v>029S</v>
          </cell>
          <cell r="F134" t="str">
            <v>NYKS0053752920</v>
          </cell>
          <cell r="G134">
            <v>42269</v>
          </cell>
        </row>
        <row r="135">
          <cell r="A135" t="str">
            <v>132</v>
          </cell>
          <cell r="B135" t="str">
            <v>TOYO CORPORATION</v>
          </cell>
          <cell r="C135" t="str">
            <v>MCS150902</v>
          </cell>
          <cell r="D135" t="str">
            <v>HAMMONIA SAPPHIRE</v>
          </cell>
          <cell r="E135" t="str">
            <v>014S</v>
          </cell>
          <cell r="F135" t="str">
            <v>NRS07913402</v>
          </cell>
          <cell r="G135">
            <v>42258</v>
          </cell>
        </row>
        <row r="136">
          <cell r="A136" t="str">
            <v>133</v>
          </cell>
          <cell r="B136" t="str">
            <v>FU CHU SHIN MACHINERY MANUFACTURE CO.,LTD</v>
          </cell>
          <cell r="C136" t="str">
            <v>IPBDQ90014</v>
          </cell>
          <cell r="D136" t="str">
            <v>WAN HAI 281</v>
          </cell>
          <cell r="E136" t="str">
            <v>2087</v>
          </cell>
          <cell r="F136" t="str">
            <v>YTC-TPE1509154</v>
          </cell>
          <cell r="G136">
            <v>42274</v>
          </cell>
        </row>
        <row r="137">
          <cell r="A137" t="str">
            <v>134</v>
          </cell>
          <cell r="B137" t="str">
            <v>OKAYA &amp; CO.,LTD.</v>
          </cell>
          <cell r="C137" t="str">
            <v>AIIA-K-DC150916</v>
          </cell>
          <cell r="D137" t="str">
            <v>OOCL NAGOYA</v>
          </cell>
          <cell r="E137" t="str">
            <v>070S</v>
          </cell>
          <cell r="F137" t="str">
            <v>NGJK67900003</v>
          </cell>
          <cell r="G137">
            <v>42263</v>
          </cell>
        </row>
        <row r="138">
          <cell r="A138" t="str">
            <v>135</v>
          </cell>
          <cell r="B138" t="str">
            <v>AISIN SEIKI CO.,LTD</v>
          </cell>
          <cell r="C138" t="str">
            <v>11509D100564</v>
          </cell>
          <cell r="D138" t="str">
            <v>OOCL AUSTRALIA</v>
          </cell>
          <cell r="E138" t="str">
            <v>136S</v>
          </cell>
          <cell r="F138" t="str">
            <v>MOLU12017112067</v>
          </cell>
          <cell r="G138">
            <v>42277</v>
          </cell>
        </row>
        <row r="139">
          <cell r="A139" t="str">
            <v>136</v>
          </cell>
          <cell r="B139" t="str">
            <v>TOYO CORPORATION</v>
          </cell>
          <cell r="C139" t="str">
            <v>MCS150912</v>
          </cell>
          <cell r="D139" t="str">
            <v>CARPATHIA</v>
          </cell>
          <cell r="E139" t="str">
            <v>0014S</v>
          </cell>
          <cell r="F139" t="str">
            <v>HASLNM809500HV00</v>
          </cell>
          <cell r="G139">
            <v>42280</v>
          </cell>
        </row>
        <row r="140">
          <cell r="A140" t="str">
            <v>138</v>
          </cell>
          <cell r="B140" t="str">
            <v>AISIN SEIKI CO.,LTD</v>
          </cell>
          <cell r="C140" t="str">
            <v>11509D100254</v>
          </cell>
          <cell r="D140" t="str">
            <v>NYK FUSHIMI</v>
          </cell>
          <cell r="E140" t="str">
            <v>026S</v>
          </cell>
          <cell r="F140" t="str">
            <v>NYKS0053770580</v>
          </cell>
          <cell r="G140">
            <v>42262</v>
          </cell>
        </row>
        <row r="141">
          <cell r="A141" t="str">
            <v>139</v>
          </cell>
          <cell r="B141" t="str">
            <v>AISIN SEIKI CO.,LTD</v>
          </cell>
          <cell r="C141" t="str">
            <v>11509D100489</v>
          </cell>
          <cell r="D141" t="str">
            <v>NYK FUJI</v>
          </cell>
          <cell r="E141" t="str">
            <v>033S</v>
          </cell>
          <cell r="F141" t="str">
            <v>NYKS0050090590</v>
          </cell>
          <cell r="G141">
            <v>42276</v>
          </cell>
        </row>
        <row r="142">
          <cell r="A142" t="str">
            <v>140</v>
          </cell>
          <cell r="B142" t="str">
            <v>AISIN ASIA PTE.LTD.</v>
          </cell>
          <cell r="C142" t="str">
            <v>OE-342150712</v>
          </cell>
          <cell r="D142" t="str">
            <v>SITC HAIPHONG</v>
          </cell>
          <cell r="E142" t="str">
            <v>1516S</v>
          </cell>
          <cell r="F142" t="str">
            <v>NLBKK0091115</v>
          </cell>
          <cell r="G142">
            <v>42297</v>
          </cell>
        </row>
        <row r="143">
          <cell r="A143" t="str">
            <v>141</v>
          </cell>
          <cell r="B143" t="str">
            <v>OKAYA &amp; CO., LTD.</v>
          </cell>
          <cell r="C143" t="str">
            <v>AIIA-K-QC151014</v>
          </cell>
          <cell r="D143" t="str">
            <v xml:space="preserve">OOCL NAGOYA </v>
          </cell>
          <cell r="E143" t="str">
            <v>071S</v>
          </cell>
          <cell r="F143" t="str">
            <v>NGJK67A00002</v>
          </cell>
          <cell r="G143">
            <v>42291</v>
          </cell>
        </row>
        <row r="144">
          <cell r="A144" t="str">
            <v>142</v>
          </cell>
          <cell r="B144" t="str">
            <v>TOYO CORPORATION</v>
          </cell>
          <cell r="C144" t="str">
            <v>MCS151001</v>
          </cell>
          <cell r="D144" t="str">
            <v>NYK FUSHIMI</v>
          </cell>
          <cell r="E144" t="str">
            <v>027S</v>
          </cell>
          <cell r="F144" t="str">
            <v>NRS08136900</v>
          </cell>
          <cell r="G144">
            <v>42291</v>
          </cell>
        </row>
        <row r="145">
          <cell r="A145" t="str">
            <v>143</v>
          </cell>
          <cell r="B145" t="str">
            <v>TOYO CORPORATION</v>
          </cell>
          <cell r="C145" t="str">
            <v>MCS151008</v>
          </cell>
          <cell r="D145" t="str">
            <v>NYK FUJI</v>
          </cell>
          <cell r="E145" t="str">
            <v>034S</v>
          </cell>
          <cell r="F145" t="str">
            <v>NRS08238500</v>
          </cell>
          <cell r="G145">
            <v>42304</v>
          </cell>
        </row>
        <row r="146">
          <cell r="A146" t="str">
            <v>144</v>
          </cell>
          <cell r="B146" t="str">
            <v>AISIN SEIKI CO.,LTD</v>
          </cell>
          <cell r="C146" t="str">
            <v>11510D100371</v>
          </cell>
          <cell r="D146" t="str">
            <v>OOCL JAKARTA</v>
          </cell>
          <cell r="E146" t="str">
            <v>061S</v>
          </cell>
          <cell r="F146" t="str">
            <v>MOLU12017351903</v>
          </cell>
          <cell r="G146">
            <v>42298</v>
          </cell>
        </row>
        <row r="147">
          <cell r="A147" t="str">
            <v>145</v>
          </cell>
          <cell r="B147" t="str">
            <v>AISIN SEIKI CO.,LTD</v>
          </cell>
          <cell r="C147" t="str">
            <v>11511D100083</v>
          </cell>
          <cell r="D147" t="str">
            <v>OOCL GUANGZHOU</v>
          </cell>
          <cell r="E147" t="str">
            <v>064S</v>
          </cell>
          <cell r="F147" t="str">
            <v>MOLU12017353573</v>
          </cell>
          <cell r="G147">
            <v>42312</v>
          </cell>
        </row>
        <row r="148">
          <cell r="A148" t="str">
            <v>146</v>
          </cell>
          <cell r="B148" t="str">
            <v>AISIN ASIA PTE.LTD.</v>
          </cell>
          <cell r="C148" t="str">
            <v>OE-342150737</v>
          </cell>
          <cell r="D148" t="str">
            <v>OOCL AUSTRALIA</v>
          </cell>
          <cell r="E148" t="str">
            <v>137S</v>
          </cell>
          <cell r="F148" t="str">
            <v>860200007288</v>
          </cell>
          <cell r="G148">
            <v>42307</v>
          </cell>
        </row>
        <row r="149">
          <cell r="A149" t="str">
            <v>147</v>
          </cell>
          <cell r="B149" t="str">
            <v>OKAYA &amp; CO.,LTD.</v>
          </cell>
          <cell r="C149" t="str">
            <v>AIIA-T-151026</v>
          </cell>
          <cell r="D149" t="str">
            <v>OOCL GUANGZHOU</v>
          </cell>
          <cell r="E149" t="str">
            <v>064S</v>
          </cell>
          <cell r="F149" t="str">
            <v>NGJK67B00001</v>
          </cell>
          <cell r="G149">
            <v>42312</v>
          </cell>
        </row>
        <row r="150">
          <cell r="A150" t="str">
            <v>148</v>
          </cell>
          <cell r="B150" t="str">
            <v>AISIN ASIA PTE.LTD.</v>
          </cell>
          <cell r="C150" t="str">
            <v>OE-342150771</v>
          </cell>
          <cell r="D150" t="str">
            <v>SITC INCHON</v>
          </cell>
          <cell r="E150" t="str">
            <v>1516S</v>
          </cell>
          <cell r="F150" t="str">
            <v>NLBKK0092032</v>
          </cell>
          <cell r="G150">
            <v>42325</v>
          </cell>
        </row>
        <row r="151">
          <cell r="A151" t="str">
            <v>149</v>
          </cell>
          <cell r="B151" t="str">
            <v>AISIN SEIKI CO.,LTD</v>
          </cell>
          <cell r="C151" t="str">
            <v>11511D100358</v>
          </cell>
          <cell r="D151" t="str">
            <v>OOCL JAKARTA</v>
          </cell>
          <cell r="E151" t="str">
            <v>062S</v>
          </cell>
          <cell r="F151" t="str">
            <v>MOLU12017555785</v>
          </cell>
          <cell r="G151">
            <v>42326</v>
          </cell>
        </row>
        <row r="152">
          <cell r="A152" t="str">
            <v>150</v>
          </cell>
          <cell r="B152" t="str">
            <v>MATSUI MFG (SINGAPORE) PTE LTD</v>
          </cell>
          <cell r="C152" t="str">
            <v>5621-MS-JAK-75</v>
          </cell>
          <cell r="D152" t="str">
            <v>LEDA TRADER</v>
          </cell>
          <cell r="E152" t="str">
            <v>0002S</v>
          </cell>
          <cell r="F152" t="str">
            <v>LSJKT151019174</v>
          </cell>
          <cell r="G152">
            <v>42326</v>
          </cell>
        </row>
        <row r="153">
          <cell r="A153" t="str">
            <v>151</v>
          </cell>
          <cell r="B153" t="str">
            <v>OKAYA &amp; CO.,LTD.</v>
          </cell>
          <cell r="C153" t="str">
            <v>AIIA-T-151125</v>
          </cell>
          <cell r="D153" t="str">
            <v>OOCL AUSTRALIA</v>
          </cell>
          <cell r="E153" t="str">
            <v>138S</v>
          </cell>
          <cell r="F153" t="str">
            <v>NGJK67B00006</v>
          </cell>
          <cell r="G153">
            <v>42333</v>
          </cell>
        </row>
        <row r="154">
          <cell r="A154" t="str">
            <v>152</v>
          </cell>
          <cell r="B154" t="str">
            <v>AISIN ASIA PTE.LTD.</v>
          </cell>
          <cell r="C154" t="str">
            <v>OE-342150798</v>
          </cell>
          <cell r="D154" t="str">
            <v>OOCL AUSTRALIA</v>
          </cell>
          <cell r="E154" t="str">
            <v>138S</v>
          </cell>
          <cell r="F154" t="str">
            <v>860200007516</v>
          </cell>
          <cell r="G154">
            <v>42335</v>
          </cell>
        </row>
        <row r="155">
          <cell r="A155" t="str">
            <v>153</v>
          </cell>
          <cell r="B155" t="str">
            <v>AISIN SEIKI CO.,LTD</v>
          </cell>
          <cell r="C155" t="str">
            <v>11512D100057</v>
          </cell>
          <cell r="D155" t="str">
            <v>OOCL GUANGZHOU</v>
          </cell>
          <cell r="E155" t="str">
            <v>065S</v>
          </cell>
          <cell r="F155" t="str">
            <v>MOLU12017798738</v>
          </cell>
          <cell r="G155">
            <v>42340</v>
          </cell>
        </row>
        <row r="156">
          <cell r="A156" t="str">
            <v>154</v>
          </cell>
          <cell r="B156" t="str">
            <v>TOYO CORPORATION</v>
          </cell>
          <cell r="C156" t="str">
            <v>MCS151202</v>
          </cell>
          <cell r="D156" t="str">
            <v>HAMMONIA SAPHIRE</v>
          </cell>
          <cell r="E156" t="str">
            <v>017S</v>
          </cell>
          <cell r="F156" t="str">
            <v>NRS08465200</v>
          </cell>
          <cell r="G156">
            <v>42340</v>
          </cell>
        </row>
        <row r="157">
          <cell r="A157" t="str">
            <v>155</v>
          </cell>
          <cell r="B157" t="str">
            <v>AISIN ASIA PTE.LTD.</v>
          </cell>
          <cell r="C157" t="str">
            <v>OE-342150829</v>
          </cell>
          <cell r="D157" t="str">
            <v>SITC HAKATA</v>
          </cell>
          <cell r="E157" t="str">
            <v>1516S</v>
          </cell>
          <cell r="F157" t="str">
            <v>NLBKK0093766</v>
          </cell>
          <cell r="G157">
            <v>42353</v>
          </cell>
        </row>
        <row r="158">
          <cell r="A158" t="str">
            <v>156</v>
          </cell>
          <cell r="B158" t="str">
            <v>AISIN SEIKI CO.,LTD</v>
          </cell>
          <cell r="C158" t="str">
            <v>11512D100326</v>
          </cell>
          <cell r="D158" t="str">
            <v>OOCL JAKARTA</v>
          </cell>
          <cell r="E158" t="str">
            <v>063S</v>
          </cell>
          <cell r="F158" t="str">
            <v>MOLU12017694672</v>
          </cell>
          <cell r="G158">
            <v>42354</v>
          </cell>
        </row>
        <row r="159">
          <cell r="A159" t="str">
            <v>157</v>
          </cell>
          <cell r="B159" t="str">
            <v>ESPEC CORP</v>
          </cell>
          <cell r="C159">
            <v>3394</v>
          </cell>
          <cell r="D159" t="str">
            <v>BUDAPEST BRIDGE</v>
          </cell>
          <cell r="E159" t="str">
            <v>032S</v>
          </cell>
          <cell r="F159" t="str">
            <v>E1512032803</v>
          </cell>
          <cell r="G159">
            <v>42354</v>
          </cell>
        </row>
        <row r="160">
          <cell r="A160" t="str">
            <v>158</v>
          </cell>
          <cell r="B160" t="str">
            <v>TOYO CORPORATION</v>
          </cell>
          <cell r="C160" t="str">
            <v>MCS151209</v>
          </cell>
          <cell r="D160" t="str">
            <v>NYK FUJI</v>
          </cell>
          <cell r="E160" t="str">
            <v>036S</v>
          </cell>
          <cell r="F160" t="str">
            <v>NRS08590400</v>
          </cell>
          <cell r="G160">
            <v>42360</v>
          </cell>
        </row>
        <row r="161">
          <cell r="A161" t="str">
            <v>159</v>
          </cell>
          <cell r="B161" t="str">
            <v>AISIN ASIA PTE.LTD.</v>
          </cell>
          <cell r="C161" t="str">
            <v>OE-342150843</v>
          </cell>
          <cell r="D161" t="str">
            <v>OOCL JAKARTA</v>
          </cell>
          <cell r="E161" t="str">
            <v>063S</v>
          </cell>
          <cell r="F161" t="str">
            <v>860200007679</v>
          </cell>
          <cell r="G161">
            <v>42356</v>
          </cell>
        </row>
        <row r="162">
          <cell r="A162" t="str">
            <v>160</v>
          </cell>
          <cell r="B162" t="str">
            <v>SHIMADZU ( ASIA PACIFIC ) PTE LTD</v>
          </cell>
          <cell r="C162" t="str">
            <v>MRTPN150061</v>
          </cell>
          <cell r="D162" t="str">
            <v>MCC MUARA</v>
          </cell>
          <cell r="E162" t="str">
            <v>1528</v>
          </cell>
          <cell r="F162" t="str">
            <v>MCC959717</v>
          </cell>
          <cell r="G162">
            <v>42352</v>
          </cell>
        </row>
        <row r="163">
          <cell r="A163" t="str">
            <v>161</v>
          </cell>
          <cell r="B163" t="str">
            <v>TOYO CORPORATION</v>
          </cell>
          <cell r="C163" t="str">
            <v>MCS160102</v>
          </cell>
          <cell r="D163" t="str">
            <v>HAMMONIA SAPHIRE</v>
          </cell>
          <cell r="E163" t="str">
            <v>018S</v>
          </cell>
          <cell r="F163" t="str">
            <v>NRS08644600</v>
          </cell>
          <cell r="G163">
            <v>42367</v>
          </cell>
        </row>
        <row r="164">
          <cell r="A164" t="str">
            <v>162</v>
          </cell>
          <cell r="B164" t="str">
            <v>AISIN SEIKI CO.,LTD</v>
          </cell>
          <cell r="C164" t="str">
            <v>11512D100510</v>
          </cell>
          <cell r="D164" t="str">
            <v>OOCL GUANGZHOU</v>
          </cell>
          <cell r="E164" t="str">
            <v>066S</v>
          </cell>
          <cell r="F164" t="str">
            <v>MOLU12017798770</v>
          </cell>
          <cell r="G164">
            <v>42368</v>
          </cell>
        </row>
        <row r="165">
          <cell r="A165" t="str">
            <v>163</v>
          </cell>
          <cell r="B165" t="str">
            <v>AISIN ASIA PTE.LTD.</v>
          </cell>
          <cell r="C165" t="str">
            <v>OE-342160025</v>
          </cell>
          <cell r="D165" t="str">
            <v>SITC HAIPHONG</v>
          </cell>
          <cell r="E165" t="str">
            <v>1520S</v>
          </cell>
          <cell r="F165" t="str">
            <v>NLBKK0096031</v>
          </cell>
          <cell r="G165">
            <v>42381</v>
          </cell>
        </row>
        <row r="166">
          <cell r="A166" t="str">
            <v>164</v>
          </cell>
          <cell r="B166" t="str">
            <v>AISIN SEIKI CO.,LTD</v>
          </cell>
          <cell r="C166" t="str">
            <v>11601D100222</v>
          </cell>
          <cell r="D166" t="str">
            <v>OOCL AUSTRALIA</v>
          </cell>
          <cell r="E166" t="str">
            <v>140S</v>
          </cell>
          <cell r="F166" t="str">
            <v>MOLU12017737542</v>
          </cell>
          <cell r="G166">
            <v>42390</v>
          </cell>
        </row>
        <row r="167">
          <cell r="A167" t="str">
            <v>165</v>
          </cell>
          <cell r="B167" t="str">
            <v>TOYOTA TSUSHO CORPORATION</v>
          </cell>
          <cell r="C167" t="str">
            <v>GH-23374</v>
          </cell>
          <cell r="D167" t="str">
            <v>LEGAZPI</v>
          </cell>
          <cell r="E167" t="str">
            <v>54</v>
          </cell>
          <cell r="F167" t="str">
            <v>H1601-0092</v>
          </cell>
          <cell r="G167">
            <v>42384</v>
          </cell>
        </row>
        <row r="168">
          <cell r="A168" t="str">
            <v>166</v>
          </cell>
          <cell r="B168" t="str">
            <v>AISIN ASIA PTE.LTD.</v>
          </cell>
          <cell r="C168" t="str">
            <v>OE-342160067</v>
          </cell>
          <cell r="D168" t="str">
            <v>OOCL AUSTRALIA</v>
          </cell>
          <cell r="E168" t="str">
            <v>140S</v>
          </cell>
          <cell r="F168">
            <v>860200007958</v>
          </cell>
          <cell r="G168">
            <v>42391</v>
          </cell>
        </row>
        <row r="169">
          <cell r="A169" t="str">
            <v>167</v>
          </cell>
          <cell r="B169" t="str">
            <v>AISIN SEIKI CO.,LTD</v>
          </cell>
          <cell r="C169" t="str">
            <v>11602D100168</v>
          </cell>
          <cell r="D169" t="str">
            <v>OOCL JAKARTA</v>
          </cell>
          <cell r="E169" t="str">
            <v>065S</v>
          </cell>
          <cell r="F169" t="str">
            <v>MOLU12017738960</v>
          </cell>
          <cell r="G169">
            <v>42410</v>
          </cell>
        </row>
        <row r="170">
          <cell r="A170" t="str">
            <v>168</v>
          </cell>
          <cell r="B170" t="str">
            <v>AISIN ASIA PTE.LTD.</v>
          </cell>
          <cell r="C170" t="str">
            <v>OE-342160129</v>
          </cell>
          <cell r="D170" t="str">
            <v>SITC HAIPHONG</v>
          </cell>
          <cell r="E170" t="str">
            <v>1602S</v>
          </cell>
          <cell r="F170" t="str">
            <v>NLBKK0097492</v>
          </cell>
          <cell r="G170">
            <v>42423</v>
          </cell>
        </row>
        <row r="171">
          <cell r="A171" t="str">
            <v>169</v>
          </cell>
          <cell r="B171" t="str">
            <v>UCHIYAMA (THAILAND) CO.,LTD.</v>
          </cell>
          <cell r="C171" t="str">
            <v>PAI-004</v>
          </cell>
          <cell r="D171" t="str">
            <v>HAMMONIA SAPHIRE</v>
          </cell>
          <cell r="E171" t="str">
            <v>020S</v>
          </cell>
          <cell r="F171" t="str">
            <v>HSF-19777862</v>
          </cell>
          <cell r="G171">
            <v>42425</v>
          </cell>
        </row>
        <row r="172">
          <cell r="A172" t="str">
            <v>170</v>
          </cell>
          <cell r="B172" t="str">
            <v>AISIN ASIA PTE.LTD.</v>
          </cell>
          <cell r="C172" t="str">
            <v>OE-342160136</v>
          </cell>
          <cell r="D172" t="str">
            <v>OOCL GUANGZHOU</v>
          </cell>
          <cell r="E172" t="str">
            <v>068S</v>
          </cell>
          <cell r="F172" t="str">
            <v>860200008139</v>
          </cell>
          <cell r="G172">
            <v>42427</v>
          </cell>
        </row>
        <row r="173">
          <cell r="A173" t="str">
            <v>171</v>
          </cell>
          <cell r="B173" t="str">
            <v>AISIN SEIKI CO.,LTD</v>
          </cell>
          <cell r="C173" t="str">
            <v>11603D100035</v>
          </cell>
          <cell r="D173" t="str">
            <v>NYK FUSHIMI</v>
          </cell>
          <cell r="E173" t="str">
            <v>032S</v>
          </cell>
          <cell r="F173" t="str">
            <v>NYKS0050519870</v>
          </cell>
          <cell r="G173">
            <v>42430</v>
          </cell>
        </row>
        <row r="174">
          <cell r="A174" t="str">
            <v>172</v>
          </cell>
          <cell r="B174" t="str">
            <v>AISIN SEIKI CO.,LTD</v>
          </cell>
          <cell r="C174" t="str">
            <v>11603D100315</v>
          </cell>
          <cell r="D174" t="str">
            <v>OOCL AUSTRALIA</v>
          </cell>
          <cell r="E174" t="str">
            <v>142S</v>
          </cell>
          <cell r="F174" t="str">
            <v>MOLU12018213880</v>
          </cell>
          <cell r="G174">
            <v>42445</v>
          </cell>
        </row>
        <row r="175">
          <cell r="A175" t="str">
            <v>173</v>
          </cell>
          <cell r="B175" t="str">
            <v>AISIN ASIA PTE.LTD.</v>
          </cell>
          <cell r="C175" t="str">
            <v>OE-342160183</v>
          </cell>
          <cell r="D175" t="str">
            <v>SITC INCHON</v>
          </cell>
          <cell r="E175" t="str">
            <v>1604S</v>
          </cell>
          <cell r="F175" t="str">
            <v>NLBKK0099420</v>
          </cell>
          <cell r="G175">
            <v>42452</v>
          </cell>
        </row>
        <row r="176">
          <cell r="A176" t="str">
            <v>174</v>
          </cell>
          <cell r="B176" t="str">
            <v>AISIN SEIKI CO.,LTD</v>
          </cell>
          <cell r="C176" t="str">
            <v>11603D100495</v>
          </cell>
          <cell r="D176" t="str">
            <v>OOCL NAGOYA</v>
          </cell>
          <cell r="E176" t="str">
            <v>077S</v>
          </cell>
          <cell r="F176" t="str">
            <v>MOLU12018253814</v>
          </cell>
          <cell r="G176">
            <v>42459</v>
          </cell>
        </row>
        <row r="177">
          <cell r="A177" t="str">
            <v>175</v>
          </cell>
          <cell r="B177" t="str">
            <v>AISIN ASIA PTE.LTD.</v>
          </cell>
          <cell r="C177" t="str">
            <v>OE-342160207</v>
          </cell>
          <cell r="D177" t="str">
            <v>OOCL GUANGZHOU</v>
          </cell>
          <cell r="E177" t="str">
            <v>069S</v>
          </cell>
          <cell r="F177" t="str">
            <v>860200008363</v>
          </cell>
          <cell r="G177">
            <v>42459</v>
          </cell>
        </row>
        <row r="178">
          <cell r="A178" t="str">
            <v>176</v>
          </cell>
          <cell r="B178" t="str">
            <v>AISIN ASIA PTE.LTD.</v>
          </cell>
          <cell r="C178" t="str">
            <v>OE-342160223</v>
          </cell>
          <cell r="D178" t="str">
            <v>SITC HAIPHONG</v>
          </cell>
          <cell r="E178" t="str">
            <v>1604S</v>
          </cell>
          <cell r="F178" t="str">
            <v>YTC-BKK7249</v>
          </cell>
          <cell r="G178">
            <v>42467</v>
          </cell>
        </row>
        <row r="179">
          <cell r="A179" t="str">
            <v>177</v>
          </cell>
          <cell r="B179" t="str">
            <v>SOJITZ MACHINERY CORPORATION</v>
          </cell>
          <cell r="C179" t="str">
            <v>15-AIIA079-001</v>
          </cell>
          <cell r="D179" t="str">
            <v>OOCL NAGOYA</v>
          </cell>
          <cell r="E179" t="str">
            <v>077S</v>
          </cell>
          <cell r="F179" t="str">
            <v>BD23016030034-01</v>
          </cell>
          <cell r="G179">
            <v>42459</v>
          </cell>
        </row>
        <row r="180">
          <cell r="A180" t="str">
            <v>178</v>
          </cell>
          <cell r="B180" t="str">
            <v>AISIN ASIA PTE.LTD.</v>
          </cell>
          <cell r="C180" t="str">
            <v>OE-342160257</v>
          </cell>
          <cell r="D180" t="str">
            <v>SITC HAKATA</v>
          </cell>
          <cell r="E180" t="str">
            <v>1606S</v>
          </cell>
          <cell r="F180" t="str">
            <v>NLBKK0101907</v>
          </cell>
          <cell r="G180">
            <v>42479</v>
          </cell>
        </row>
        <row r="181">
          <cell r="A181" t="str">
            <v>179</v>
          </cell>
          <cell r="B181" t="str">
            <v>AISIN SEIKI CO.,LTD</v>
          </cell>
          <cell r="C181" t="str">
            <v>11604D100247</v>
          </cell>
          <cell r="D181" t="str">
            <v>OOCL AUSTRALIA</v>
          </cell>
          <cell r="E181" t="str">
            <v>143S</v>
          </cell>
          <cell r="F181" t="str">
            <v>MOLU12018244664</v>
          </cell>
          <cell r="G181">
            <v>42473</v>
          </cell>
        </row>
        <row r="182">
          <cell r="A182" t="str">
            <v>180</v>
          </cell>
          <cell r="B182" t="str">
            <v>UCHIYAMA (THAILAND) CO.,LTD.</v>
          </cell>
          <cell r="C182" t="str">
            <v>PAI-005</v>
          </cell>
          <cell r="D182" t="str">
            <v>NYK FUJI</v>
          </cell>
          <cell r="E182" t="str">
            <v>040S</v>
          </cell>
          <cell r="F182" t="str">
            <v>HSF-19780102</v>
          </cell>
          <cell r="G182">
            <v>42475</v>
          </cell>
        </row>
        <row r="183">
          <cell r="A183" t="str">
            <v>181</v>
          </cell>
          <cell r="B183" t="str">
            <v>THE JAPAN STEEL WORKS(SINGAPORE)PTE.LTD.</v>
          </cell>
          <cell r="C183" t="str">
            <v>MM15-2172</v>
          </cell>
          <cell r="D183" t="str">
            <v>WHITE TOMONY</v>
          </cell>
          <cell r="E183" t="str">
            <v>12</v>
          </cell>
          <cell r="F183" t="str">
            <v>KBJK-0060-6482</v>
          </cell>
          <cell r="G183">
            <v>42479</v>
          </cell>
        </row>
        <row r="184">
          <cell r="A184" t="str">
            <v>182</v>
          </cell>
          <cell r="B184" t="str">
            <v>YUSHIN PRECISION EQUIPMENT CO.,LTD.</v>
          </cell>
          <cell r="C184" t="str">
            <v>OT-8639</v>
          </cell>
          <cell r="D184" t="str">
            <v>OOCL GUANGZHOU</v>
          </cell>
          <cell r="E184" t="str">
            <v>070S</v>
          </cell>
          <cell r="F184" t="str">
            <v>136040226-001</v>
          </cell>
          <cell r="G184">
            <v>42481</v>
          </cell>
        </row>
        <row r="185">
          <cell r="A185" t="str">
            <v>183</v>
          </cell>
          <cell r="B185" t="str">
            <v>TOYOTSU MACHINERY CORPORATION</v>
          </cell>
          <cell r="C185" t="str">
            <v>S16-000054</v>
          </cell>
          <cell r="D185" t="str">
            <v>OOCL NAGOYA</v>
          </cell>
          <cell r="E185" t="str">
            <v>078S</v>
          </cell>
          <cell r="F185" t="str">
            <v>YGLNG0001005</v>
          </cell>
          <cell r="G185">
            <v>42487</v>
          </cell>
        </row>
        <row r="186">
          <cell r="A186" t="str">
            <v>184</v>
          </cell>
          <cell r="B186" t="str">
            <v>AISIN SEIKI CO.,LTD</v>
          </cell>
          <cell r="C186" t="str">
            <v>11604D100346</v>
          </cell>
          <cell r="D186" t="str">
            <v>OOCL GUANGZHOU</v>
          </cell>
          <cell r="E186" t="str">
            <v>070S</v>
          </cell>
          <cell r="F186" t="str">
            <v>MOLU12018574408</v>
          </cell>
          <cell r="G186">
            <v>42480</v>
          </cell>
        </row>
        <row r="187">
          <cell r="A187" t="str">
            <v>185</v>
          </cell>
          <cell r="B187" t="str">
            <v>OKAYA &amp; CO.,LTD.</v>
          </cell>
          <cell r="C187" t="str">
            <v>OKT260416/017EX</v>
          </cell>
          <cell r="D187" t="str">
            <v>NYK LAURA</v>
          </cell>
          <cell r="E187" t="str">
            <v>028S</v>
          </cell>
          <cell r="F187" t="str">
            <v>NNR(B)30958TH764</v>
          </cell>
          <cell r="G187">
            <v>42486</v>
          </cell>
        </row>
        <row r="188">
          <cell r="A188" t="str">
            <v>186</v>
          </cell>
          <cell r="B188" t="str">
            <v>DAIICHI JITSUGYO CO,LTD</v>
          </cell>
          <cell r="C188" t="str">
            <v>554-6-04-002</v>
          </cell>
          <cell r="D188" t="str">
            <v>HANJIN QINGDAO</v>
          </cell>
          <cell r="E188" t="str">
            <v>1604S</v>
          </cell>
          <cell r="F188" t="str">
            <v>NVBKK-16040112</v>
          </cell>
          <cell r="G188">
            <v>42488</v>
          </cell>
        </row>
        <row r="189">
          <cell r="A189" t="str">
            <v>187</v>
          </cell>
          <cell r="B189" t="str">
            <v>AISIN SEIKI CO.,LTD</v>
          </cell>
          <cell r="C189" t="str">
            <v>11604D100425</v>
          </cell>
          <cell r="D189" t="str">
            <v>NYK FUSHIMI</v>
          </cell>
          <cell r="E189" t="str">
            <v>034S</v>
          </cell>
          <cell r="F189" t="str">
            <v>NYKSNG6JJ2285100</v>
          </cell>
          <cell r="G189">
            <v>42486</v>
          </cell>
        </row>
        <row r="190">
          <cell r="A190" t="str">
            <v>188</v>
          </cell>
          <cell r="B190" t="str">
            <v>AISIN ASIA PTE.LTD.</v>
          </cell>
          <cell r="C190" t="str">
            <v>OE-342160311</v>
          </cell>
          <cell r="D190" t="str">
            <v>SITC INCHON</v>
          </cell>
          <cell r="E190" t="str">
            <v>1606S</v>
          </cell>
          <cell r="F190" t="str">
            <v>NLBKK0103408</v>
          </cell>
          <cell r="G190">
            <v>42493</v>
          </cell>
        </row>
        <row r="191">
          <cell r="A191" t="str">
            <v>189</v>
          </cell>
          <cell r="B191" t="str">
            <v>THE JAPAN STEEL WORKS(SINGAPORE)PTE.LTD.</v>
          </cell>
          <cell r="C191" t="str">
            <v>MM15-0564</v>
          </cell>
          <cell r="D191" t="str">
            <v>NYK FUSHIMI</v>
          </cell>
          <cell r="E191" t="str">
            <v>034S</v>
          </cell>
          <cell r="F191" t="str">
            <v>KKLUJPJA001246</v>
          </cell>
          <cell r="G191">
            <v>42488</v>
          </cell>
        </row>
        <row r="192">
          <cell r="A192" t="str">
            <v>190</v>
          </cell>
          <cell r="B192" t="str">
            <v>AISIN ASIA PTE.LTD.</v>
          </cell>
          <cell r="C192" t="str">
            <v>OE-342160302</v>
          </cell>
          <cell r="D192" t="str">
            <v>OOCL NAGOYA</v>
          </cell>
          <cell r="E192" t="str">
            <v>078S</v>
          </cell>
          <cell r="F192" t="str">
            <v>860200008632</v>
          </cell>
          <cell r="G192">
            <v>42489</v>
          </cell>
        </row>
        <row r="193">
          <cell r="A193" t="str">
            <v>191</v>
          </cell>
          <cell r="B193" t="str">
            <v>AISIN SEIKI CO.,LTD</v>
          </cell>
          <cell r="C193" t="str">
            <v>11605D100030</v>
          </cell>
          <cell r="D193" t="str">
            <v>OOCL JAKARTA</v>
          </cell>
          <cell r="E193" t="str">
            <v>068S</v>
          </cell>
          <cell r="F193" t="str">
            <v>MOLU12018593666</v>
          </cell>
          <cell r="G193">
            <v>42494</v>
          </cell>
        </row>
        <row r="194">
          <cell r="A194" t="str">
            <v>192</v>
          </cell>
          <cell r="B194" t="str">
            <v>SOJITZ MACHINERY CORPORATION</v>
          </cell>
          <cell r="C194" t="str">
            <v>16-AIIA080-00</v>
          </cell>
          <cell r="D194" t="str">
            <v>BUDAPEST BRIDGE</v>
          </cell>
          <cell r="E194" t="str">
            <v>037S</v>
          </cell>
          <cell r="F194" t="str">
            <v>BD43016040057-01</v>
          </cell>
          <cell r="G194">
            <v>42493</v>
          </cell>
        </row>
        <row r="195">
          <cell r="A195" t="str">
            <v>193</v>
          </cell>
          <cell r="B195" t="str">
            <v>NMB-MINEBEA THAI LIMITED</v>
          </cell>
          <cell r="C195" t="str">
            <v>TCWB2789</v>
          </cell>
          <cell r="D195" t="str">
            <v>NYK DANIELLA</v>
          </cell>
          <cell r="E195" t="str">
            <v>005S</v>
          </cell>
          <cell r="F195" t="str">
            <v>NLBKK0104275</v>
          </cell>
          <cell r="G195">
            <v>42506</v>
          </cell>
        </row>
        <row r="196">
          <cell r="A196" t="str">
            <v>194</v>
          </cell>
          <cell r="B196" t="str">
            <v>NMB-MINEBEA THAI LIMITED</v>
          </cell>
          <cell r="C196" t="str">
            <v>LJJ33373</v>
          </cell>
          <cell r="D196" t="str">
            <v>SINAR SUMBA</v>
          </cell>
          <cell r="E196" t="str">
            <v>399</v>
          </cell>
          <cell r="F196" t="str">
            <v>NLSIN0045505</v>
          </cell>
          <cell r="G196">
            <v>42505</v>
          </cell>
        </row>
        <row r="197">
          <cell r="A197" t="str">
            <v>195</v>
          </cell>
          <cell r="B197" t="str">
            <v>AISIN SEIKI CO.,LTD</v>
          </cell>
          <cell r="C197" t="str">
            <v>11605D100191</v>
          </cell>
          <cell r="D197" t="str">
            <v>OOCL GUANGZHOU</v>
          </cell>
          <cell r="E197" t="str">
            <v>071S</v>
          </cell>
          <cell r="F197" t="str">
            <v>MOLU12018583740</v>
          </cell>
          <cell r="G197">
            <v>42508</v>
          </cell>
        </row>
        <row r="198">
          <cell r="A198" t="str">
            <v>196</v>
          </cell>
          <cell r="B198" t="str">
            <v>AISIN SEIKI CO.,LTD</v>
          </cell>
          <cell r="C198" t="str">
            <v>11605D100108</v>
          </cell>
          <cell r="D198" t="str">
            <v>OOCL GUANGZHOU</v>
          </cell>
          <cell r="E198" t="str">
            <v>071S</v>
          </cell>
          <cell r="F198" t="str">
            <v>MOLU12018601015</v>
          </cell>
          <cell r="G198">
            <v>42508</v>
          </cell>
        </row>
        <row r="199">
          <cell r="A199" t="str">
            <v>197</v>
          </cell>
          <cell r="B199" t="str">
            <v>AISIN ASIA PTE.LTD.</v>
          </cell>
          <cell r="C199" t="str">
            <v>OE-342160372</v>
          </cell>
          <cell r="D199" t="str">
            <v>HYUNDAI HARMONY</v>
          </cell>
          <cell r="E199" t="str">
            <v>1608S</v>
          </cell>
          <cell r="F199" t="str">
            <v>NLBKK0104365</v>
          </cell>
          <cell r="G199">
            <v>42514</v>
          </cell>
        </row>
        <row r="200">
          <cell r="A200" t="str">
            <v>198</v>
          </cell>
          <cell r="B200" t="str">
            <v>MATSUI MFG. (SINGAPORE) PTE. LTD</v>
          </cell>
          <cell r="C200" t="str">
            <v>MIMS006/0416</v>
          </cell>
          <cell r="D200" t="str">
            <v>NYK LAURA</v>
          </cell>
          <cell r="E200" t="str">
            <v>030S</v>
          </cell>
          <cell r="F200" t="str">
            <v>MTLJ160554</v>
          </cell>
          <cell r="G200">
            <v>42514</v>
          </cell>
        </row>
        <row r="201">
          <cell r="A201" t="str">
            <v>199</v>
          </cell>
          <cell r="B201" t="str">
            <v>AISIN SEIKI CO.,LTD</v>
          </cell>
          <cell r="C201" t="str">
            <v>11605D100283</v>
          </cell>
          <cell r="D201" t="str">
            <v>OOCL NAGOYA</v>
          </cell>
          <cell r="E201" t="str">
            <v>079S</v>
          </cell>
          <cell r="F201" t="str">
            <v>MOLU12018564056</v>
          </cell>
          <cell r="G201">
            <v>42515</v>
          </cell>
        </row>
        <row r="202">
          <cell r="A202" t="str">
            <v>200</v>
          </cell>
          <cell r="B202" t="str">
            <v>MATSUI MFG. (SINGAPORE) PTE. LTD</v>
          </cell>
          <cell r="C202" t="str">
            <v>6349-MS-JAK-46</v>
          </cell>
          <cell r="D202" t="str">
            <v>BOMAR HAMBURG</v>
          </cell>
          <cell r="E202" t="str">
            <v>1604S</v>
          </cell>
          <cell r="F202" t="str">
            <v>LSJKT160507243</v>
          </cell>
          <cell r="G202">
            <v>42518</v>
          </cell>
        </row>
        <row r="203">
          <cell r="A203" t="str">
            <v>201</v>
          </cell>
          <cell r="B203" t="str">
            <v>AISIN ASIA PTE.LTD.</v>
          </cell>
          <cell r="C203" t="str">
            <v>OE-342160402</v>
          </cell>
          <cell r="D203" t="str">
            <v>OOCL NAGOYA</v>
          </cell>
          <cell r="E203" t="str">
            <v>079S</v>
          </cell>
          <cell r="F203" t="str">
            <v>860200008859</v>
          </cell>
          <cell r="G203">
            <v>42518</v>
          </cell>
        </row>
        <row r="204">
          <cell r="A204" t="str">
            <v>202</v>
          </cell>
          <cell r="B204" t="str">
            <v>AISIN SEIKI CO.,LTD</v>
          </cell>
          <cell r="C204" t="str">
            <v>11606D100004</v>
          </cell>
          <cell r="D204" t="str">
            <v>OOCL JAKARTA</v>
          </cell>
          <cell r="E204" t="str">
            <v>069S</v>
          </cell>
          <cell r="F204" t="str">
            <v>MOLU12018583117</v>
          </cell>
          <cell r="G204">
            <v>42522</v>
          </cell>
        </row>
        <row r="205">
          <cell r="A205" t="str">
            <v>203</v>
          </cell>
          <cell r="B205" t="str">
            <v>AISIN ASIA PTE.LTD.</v>
          </cell>
          <cell r="C205" t="str">
            <v>OE-342160429</v>
          </cell>
          <cell r="D205" t="str">
            <v>PERTH BRIDGE</v>
          </cell>
          <cell r="E205" t="str">
            <v>1608S</v>
          </cell>
          <cell r="F205" t="str">
            <v>NLBKK0105860</v>
          </cell>
          <cell r="G205">
            <v>42528</v>
          </cell>
        </row>
        <row r="206">
          <cell r="A206" t="str">
            <v>204</v>
          </cell>
          <cell r="B206" t="str">
            <v>AISIN SEIKI CO.,LTD</v>
          </cell>
          <cell r="C206" t="str">
            <v>11606D100105</v>
          </cell>
          <cell r="D206" t="str">
            <v>OOCL AUSTRALIA</v>
          </cell>
          <cell r="E206" t="str">
            <v>145S</v>
          </cell>
          <cell r="F206" t="str">
            <v>MOLU12018551681</v>
          </cell>
          <cell r="G206">
            <v>42529</v>
          </cell>
        </row>
        <row r="207">
          <cell r="A207" t="str">
            <v>205</v>
          </cell>
          <cell r="B207" t="str">
            <v>AISIN SEIKI CO.,LTD</v>
          </cell>
          <cell r="C207" t="str">
            <v>11606D100182</v>
          </cell>
          <cell r="D207" t="str">
            <v>OOCL AUSTRALIA</v>
          </cell>
          <cell r="E207" t="str">
            <v>145S</v>
          </cell>
          <cell r="F207" t="str">
            <v>MOLU12018614244</v>
          </cell>
          <cell r="G207">
            <v>42529</v>
          </cell>
        </row>
        <row r="208">
          <cell r="A208" t="str">
            <v>206</v>
          </cell>
          <cell r="B208" t="str">
            <v>AISIN SEIKI CO.,LTD</v>
          </cell>
          <cell r="C208" t="str">
            <v>11606D100070</v>
          </cell>
          <cell r="D208" t="str">
            <v>OOCL AUSTRALIA</v>
          </cell>
          <cell r="E208" t="str">
            <v>145S</v>
          </cell>
          <cell r="F208" t="str">
            <v>MOLU12019115300</v>
          </cell>
          <cell r="G208">
            <v>42529</v>
          </cell>
        </row>
        <row r="209">
          <cell r="A209" t="str">
            <v>207</v>
          </cell>
          <cell r="B209" t="str">
            <v>AISIN ASIA PTE.LTD.</v>
          </cell>
          <cell r="C209" t="str">
            <v>OE-342160456</v>
          </cell>
          <cell r="D209" t="str">
            <v>SITC INCHON</v>
          </cell>
          <cell r="E209" t="str">
            <v>1608S</v>
          </cell>
          <cell r="F209" t="str">
            <v>NLBKK0105906</v>
          </cell>
          <cell r="G209">
            <v>42535</v>
          </cell>
        </row>
        <row r="210">
          <cell r="A210" t="str">
            <v>208</v>
          </cell>
          <cell r="B210" t="str">
            <v>NMB-MINEBEA THAI LIMITED</v>
          </cell>
          <cell r="C210" t="str">
            <v>LJJ33486</v>
          </cell>
          <cell r="D210" t="str">
            <v>NYK DANIELLA</v>
          </cell>
          <cell r="E210" t="str">
            <v>007S</v>
          </cell>
          <cell r="F210" t="str">
            <v>NLSIN0046100</v>
          </cell>
          <cell r="G210">
            <v>42538</v>
          </cell>
        </row>
        <row r="211">
          <cell r="A211" t="str">
            <v>209</v>
          </cell>
          <cell r="B211" t="str">
            <v>NMB-MINEBEA THAI LIMITED</v>
          </cell>
          <cell r="C211" t="str">
            <v>TCWB2832</v>
          </cell>
          <cell r="D211" t="str">
            <v>NYK DANIELLA</v>
          </cell>
          <cell r="E211" t="str">
            <v>007S</v>
          </cell>
          <cell r="F211" t="str">
            <v>NLBKK0106410</v>
          </cell>
          <cell r="G211">
            <v>42534</v>
          </cell>
        </row>
        <row r="212">
          <cell r="A212" t="str">
            <v>210</v>
          </cell>
          <cell r="B212" t="str">
            <v>AISIN SEIKI CO.,LTD</v>
          </cell>
          <cell r="C212" t="str">
            <v>11606D100292</v>
          </cell>
          <cell r="D212" t="str">
            <v>OOCL GUANGZHOU</v>
          </cell>
          <cell r="E212" t="str">
            <v>072S</v>
          </cell>
          <cell r="F212" t="str">
            <v>MOLU12018672512</v>
          </cell>
          <cell r="G212">
            <v>42536</v>
          </cell>
        </row>
        <row r="213">
          <cell r="A213" t="str">
            <v>211</v>
          </cell>
          <cell r="B213" t="str">
            <v>AISIN ASIA PTE.LTD.</v>
          </cell>
          <cell r="C213" t="str">
            <v>OE-342160474</v>
          </cell>
          <cell r="D213" t="str">
            <v>BRIGHT LAEM CHABANG</v>
          </cell>
          <cell r="E213" t="str">
            <v>1608S</v>
          </cell>
          <cell r="F213" t="str">
            <v>NLBKK0105910</v>
          </cell>
          <cell r="G213">
            <v>42542</v>
          </cell>
        </row>
        <row r="214">
          <cell r="A214" t="str">
            <v>212</v>
          </cell>
          <cell r="B214" t="str">
            <v>MATSUI MFG. (SINGAPORE) PTE. LTD</v>
          </cell>
          <cell r="C214" t="str">
            <v>MIMS009/0616</v>
          </cell>
          <cell r="D214" t="str">
            <v>BRIGHT LAEM CHABANG</v>
          </cell>
          <cell r="E214" t="str">
            <v>1608S</v>
          </cell>
          <cell r="F214" t="str">
            <v>MTLJ160651</v>
          </cell>
          <cell r="G214">
            <v>42542</v>
          </cell>
        </row>
        <row r="215">
          <cell r="A215" t="str">
            <v>213</v>
          </cell>
          <cell r="B215" t="str">
            <v>AISIN SEIKI CO.,LTD</v>
          </cell>
          <cell r="C215" t="str">
            <v>11606D100382</v>
          </cell>
          <cell r="D215" t="str">
            <v>OOCL NAGOYA</v>
          </cell>
          <cell r="E215" t="str">
            <v>080S</v>
          </cell>
          <cell r="F215" t="str">
            <v>MOLU12018656830</v>
          </cell>
          <cell r="G215">
            <v>42543</v>
          </cell>
        </row>
        <row r="216">
          <cell r="A216" t="str">
            <v>214</v>
          </cell>
          <cell r="B216" t="str">
            <v>AISIN SEIKI CO.,LTD</v>
          </cell>
          <cell r="C216" t="str">
            <v>11606D100482</v>
          </cell>
          <cell r="D216" t="str">
            <v>OOCL NAGOYA</v>
          </cell>
          <cell r="E216" t="str">
            <v>080S</v>
          </cell>
          <cell r="F216" t="str">
            <v>MOLU12018620756</v>
          </cell>
          <cell r="G216">
            <v>42543</v>
          </cell>
        </row>
        <row r="217">
          <cell r="A217" t="str">
            <v>215</v>
          </cell>
          <cell r="B217" t="str">
            <v>NIPPO MECHATRONICS (THAILAND) CO.,LTD</v>
          </cell>
          <cell r="C217" t="str">
            <v>BF1604927</v>
          </cell>
          <cell r="D217" t="str">
            <v>SITC HAIPHONG</v>
          </cell>
          <cell r="E217" t="str">
            <v>1608S</v>
          </cell>
          <cell r="F217" t="str">
            <v>YTC-BKK7657TH764</v>
          </cell>
          <cell r="G217">
            <v>42549</v>
          </cell>
        </row>
        <row r="218">
          <cell r="A218" t="str">
            <v>216</v>
          </cell>
          <cell r="B218" t="str">
            <v>AISIN ASIA PTE.LTD.</v>
          </cell>
          <cell r="C218" t="str">
            <v>OE-342160510</v>
          </cell>
          <cell r="D218" t="str">
            <v>HYUNDAI HARMONY</v>
          </cell>
          <cell r="E218" t="str">
            <v>1610S</v>
          </cell>
          <cell r="F218" t="str">
            <v>NLBKK0106791</v>
          </cell>
          <cell r="G218">
            <v>42557</v>
          </cell>
        </row>
        <row r="219">
          <cell r="A219" t="str">
            <v>217</v>
          </cell>
          <cell r="B219" t="str">
            <v>NIPPO MECHATRONICS (THAILAND) CO.,LTD</v>
          </cell>
          <cell r="C219" t="str">
            <v>BF1605859</v>
          </cell>
          <cell r="D219" t="str">
            <v>WELLINGTON STRAIT</v>
          </cell>
          <cell r="E219" t="str">
            <v>1630S</v>
          </cell>
          <cell r="F219" t="str">
            <v>YTC-BKK7731TH764</v>
          </cell>
          <cell r="G219">
            <v>42563</v>
          </cell>
        </row>
        <row r="220">
          <cell r="A220" t="str">
            <v>218</v>
          </cell>
          <cell r="B220" t="str">
            <v>NMB-MINEBEA THAI LIMITED</v>
          </cell>
          <cell r="C220" t="str">
            <v>LJJ33587</v>
          </cell>
          <cell r="D220" t="str">
            <v>SINAR SUMBA</v>
          </cell>
          <cell r="E220" t="str">
            <v>407</v>
          </cell>
          <cell r="F220" t="str">
            <v>NLSIN0046643</v>
          </cell>
          <cell r="G220">
            <v>42562</v>
          </cell>
        </row>
        <row r="221">
          <cell r="A221" t="str">
            <v>219</v>
          </cell>
          <cell r="B221" t="str">
            <v>NMB-MINEBEA THAI LIMITED</v>
          </cell>
          <cell r="C221" t="str">
            <v>TCWB2854</v>
          </cell>
          <cell r="D221" t="str">
            <v>EM ANDROS</v>
          </cell>
          <cell r="E221" t="str">
            <v>033S</v>
          </cell>
          <cell r="F221" t="str">
            <v>NLBKK0107658</v>
          </cell>
          <cell r="G221">
            <v>42559</v>
          </cell>
        </row>
        <row r="222">
          <cell r="A222" t="str">
            <v>220</v>
          </cell>
          <cell r="B222" t="str">
            <v>AISIN SEIKI CO.,LTD</v>
          </cell>
          <cell r="C222" t="str">
            <v>11606D100534</v>
          </cell>
          <cell r="D222" t="str">
            <v>OOCL JAKARTA</v>
          </cell>
          <cell r="E222" t="str">
            <v>070S</v>
          </cell>
          <cell r="F222" t="str">
            <v>MOLU12018641168</v>
          </cell>
          <cell r="G222">
            <v>42550</v>
          </cell>
        </row>
        <row r="223">
          <cell r="A223" t="str">
            <v>221</v>
          </cell>
          <cell r="B223" t="str">
            <v>AISIN SEIKI CO.,LTD</v>
          </cell>
          <cell r="C223" t="str">
            <v>11606D100563</v>
          </cell>
          <cell r="D223" t="str">
            <v>OOCL JAKARTA</v>
          </cell>
          <cell r="E223" t="str">
            <v>070S</v>
          </cell>
          <cell r="F223" t="str">
            <v>MOLU12018625681</v>
          </cell>
          <cell r="G223">
            <v>42550</v>
          </cell>
        </row>
        <row r="224">
          <cell r="A224" t="str">
            <v>222</v>
          </cell>
          <cell r="B224" t="str">
            <v>AISIN SEIKI CO.,LTD</v>
          </cell>
          <cell r="C224" t="str">
            <v>11607D100085</v>
          </cell>
          <cell r="D224" t="str">
            <v>OOCL AUSTRALIA</v>
          </cell>
          <cell r="E224" t="str">
            <v>146S</v>
          </cell>
          <cell r="F224" t="str">
            <v>MOLU12018674475</v>
          </cell>
          <cell r="G224">
            <v>42557</v>
          </cell>
        </row>
        <row r="225">
          <cell r="A225" t="str">
            <v>223</v>
          </cell>
          <cell r="B225" t="str">
            <v>AISIN ASIA PTE.LTD.</v>
          </cell>
          <cell r="C225" t="str">
            <v>OE-342160527</v>
          </cell>
          <cell r="D225" t="str">
            <v>OOCL AUSTRALIA</v>
          </cell>
          <cell r="E225" t="str">
            <v>146S</v>
          </cell>
          <cell r="F225" t="str">
            <v>860200009208</v>
          </cell>
          <cell r="G225">
            <v>42559</v>
          </cell>
        </row>
        <row r="226">
          <cell r="A226" t="str">
            <v>224</v>
          </cell>
          <cell r="B226" t="str">
            <v>AISIN ASIA PTE.LTD.</v>
          </cell>
          <cell r="C226" t="str">
            <v>OE-342160540</v>
          </cell>
          <cell r="D226" t="str">
            <v>PERTH BRIDGE</v>
          </cell>
          <cell r="E226" t="str">
            <v>1610S</v>
          </cell>
          <cell r="F226" t="str">
            <v>NLBKK0106792</v>
          </cell>
          <cell r="G226">
            <v>42570</v>
          </cell>
        </row>
        <row r="227">
          <cell r="A227" t="str">
            <v>225</v>
          </cell>
          <cell r="B227" t="str">
            <v>AISIN SEIKI CO.,LTD</v>
          </cell>
          <cell r="C227" t="str">
            <v>11607D100158</v>
          </cell>
          <cell r="D227" t="str">
            <v>OOCL GUANGZHOU</v>
          </cell>
          <cell r="E227" t="str">
            <v>073S</v>
          </cell>
          <cell r="F227" t="str">
            <v>MOLU12019503008</v>
          </cell>
          <cell r="G227">
            <v>42564</v>
          </cell>
        </row>
        <row r="228">
          <cell r="A228" t="str">
            <v>226</v>
          </cell>
          <cell r="B228" t="str">
            <v>AISIN SEIKI CO.,LTD</v>
          </cell>
          <cell r="C228" t="str">
            <v>11607D100224</v>
          </cell>
          <cell r="D228" t="str">
            <v>OOCL GUANGZHOU</v>
          </cell>
          <cell r="E228" t="str">
            <v>073S</v>
          </cell>
          <cell r="F228" t="str">
            <v>MOLU12018641018</v>
          </cell>
          <cell r="G228">
            <v>42564</v>
          </cell>
        </row>
        <row r="229">
          <cell r="A229" t="str">
            <v>227</v>
          </cell>
          <cell r="B229" t="str">
            <v>AISIN SEIKI CO.,LTD</v>
          </cell>
          <cell r="C229" t="str">
            <v>11607D100301</v>
          </cell>
          <cell r="D229" t="str">
            <v>OOCL NAGOYA</v>
          </cell>
          <cell r="E229" t="str">
            <v>081S</v>
          </cell>
          <cell r="F229" t="str">
            <v>MOLU12018626184</v>
          </cell>
          <cell r="G229">
            <v>42571</v>
          </cell>
        </row>
        <row r="230">
          <cell r="A230" t="str">
            <v>228</v>
          </cell>
          <cell r="B230" t="str">
            <v>AISIN SEIKI CO.,LTD</v>
          </cell>
          <cell r="C230" t="str">
            <v>11607D100338</v>
          </cell>
          <cell r="D230" t="str">
            <v>OOCL NAGOYA</v>
          </cell>
          <cell r="E230" t="str">
            <v>081S</v>
          </cell>
          <cell r="F230" t="str">
            <v>MOLU12019541883</v>
          </cell>
          <cell r="G230">
            <v>42571</v>
          </cell>
        </row>
        <row r="231">
          <cell r="A231" t="str">
            <v>229</v>
          </cell>
          <cell r="B231" t="str">
            <v>AISIN ASIA PTE.LTD.</v>
          </cell>
          <cell r="C231" t="str">
            <v>OE-342160567</v>
          </cell>
          <cell r="D231" t="str">
            <v>SITC HAKATA</v>
          </cell>
          <cell r="E231" t="str">
            <v>1612S</v>
          </cell>
          <cell r="F231" t="str">
            <v>NLBKK0106793</v>
          </cell>
          <cell r="G231">
            <v>42577</v>
          </cell>
        </row>
        <row r="232">
          <cell r="A232" t="str">
            <v>230</v>
          </cell>
          <cell r="B232" t="str">
            <v>UCHIYAMA (THAILAND) CO.,LTD.</v>
          </cell>
          <cell r="C232" t="str">
            <v>PAI-007</v>
          </cell>
          <cell r="D232" t="str">
            <v>NYK FUSHIMI</v>
          </cell>
          <cell r="E232" t="str">
            <v>037S</v>
          </cell>
          <cell r="F232" t="str">
            <v>HSF-19784980</v>
          </cell>
          <cell r="G232">
            <v>42572</v>
          </cell>
        </row>
        <row r="233">
          <cell r="A233" t="str">
            <v>231</v>
          </cell>
          <cell r="B233" t="str">
            <v>NMB-MINEBEA THAI LIMITED</v>
          </cell>
          <cell r="C233" t="str">
            <v>TCWB2876</v>
          </cell>
          <cell r="D233" t="str">
            <v>NYK DANIELLA</v>
          </cell>
          <cell r="E233" t="str">
            <v>010S</v>
          </cell>
          <cell r="F233" t="str">
            <v>NLBKK0108858</v>
          </cell>
          <cell r="G233">
            <v>42576</v>
          </cell>
        </row>
        <row r="234">
          <cell r="A234" t="str">
            <v>232</v>
          </cell>
          <cell r="B234" t="str">
            <v>UCHIYAMA MANUFACTURING  CORP.</v>
          </cell>
          <cell r="C234" t="str">
            <v>PAI-008</v>
          </cell>
          <cell r="D234" t="str">
            <v>BUDAPEST BRIDGE</v>
          </cell>
          <cell r="E234" t="str">
            <v>040S</v>
          </cell>
          <cell r="F234" t="str">
            <v>HSF-19785352</v>
          </cell>
          <cell r="G234">
            <v>42578</v>
          </cell>
        </row>
        <row r="235">
          <cell r="A235" t="str">
            <v>233</v>
          </cell>
          <cell r="B235" t="str">
            <v>AISIN SEIKI CO.,LTD</v>
          </cell>
          <cell r="C235" t="str">
            <v>11607D100431</v>
          </cell>
          <cell r="D235" t="str">
            <v>OOCL JAKARTA</v>
          </cell>
          <cell r="E235" t="str">
            <v>071S</v>
          </cell>
          <cell r="F235" t="str">
            <v>MOLU12019544959</v>
          </cell>
          <cell r="G235">
            <v>42578</v>
          </cell>
        </row>
        <row r="236">
          <cell r="A236" t="str">
            <v>234</v>
          </cell>
          <cell r="B236" t="str">
            <v>MATSUI MFG. (SINGAPORE) PTE. LTD</v>
          </cell>
          <cell r="C236" t="str">
            <v>MIMS008/0516</v>
          </cell>
          <cell r="D236" t="str">
            <v>DELOS WAVE</v>
          </cell>
          <cell r="E236" t="str">
            <v>1607S</v>
          </cell>
          <cell r="F236" t="str">
            <v>LSJKT160710821</v>
          </cell>
          <cell r="G236">
            <v>42582</v>
          </cell>
        </row>
        <row r="237">
          <cell r="A237" t="str">
            <v>235</v>
          </cell>
          <cell r="B237" t="str">
            <v>NMB-MINEBEA THAI LIMITED</v>
          </cell>
          <cell r="C237" t="str">
            <v>LJJ33700</v>
          </cell>
          <cell r="D237" t="str">
            <v>SINAR SUMBA</v>
          </cell>
          <cell r="E237" t="str">
            <v>410</v>
          </cell>
          <cell r="F237" t="str">
            <v>NLSIN0047147</v>
          </cell>
          <cell r="G237">
            <v>42582</v>
          </cell>
        </row>
        <row r="238">
          <cell r="A238" t="str">
            <v>236</v>
          </cell>
          <cell r="B238" t="str">
            <v>AISIN SEIKI CO.,LTD</v>
          </cell>
          <cell r="C238" t="str">
            <v>11608D100077</v>
          </cell>
          <cell r="D238" t="str">
            <v>OOCL AUSTRALIA</v>
          </cell>
          <cell r="E238" t="str">
            <v>147S</v>
          </cell>
          <cell r="F238" t="str">
            <v>MOLU12019551881</v>
          </cell>
          <cell r="G238">
            <v>42585</v>
          </cell>
        </row>
        <row r="239">
          <cell r="A239" t="str">
            <v>237</v>
          </cell>
          <cell r="B239" t="str">
            <v>AISIN SEIKI CO.,LTD</v>
          </cell>
          <cell r="C239" t="str">
            <v>11608D100029</v>
          </cell>
          <cell r="D239" t="str">
            <v>OOCL AUSTRALIA</v>
          </cell>
          <cell r="E239" t="str">
            <v>147S</v>
          </cell>
          <cell r="F239" t="str">
            <v>MOLU12018642035</v>
          </cell>
          <cell r="G239">
            <v>42585</v>
          </cell>
        </row>
        <row r="240">
          <cell r="A240" t="str">
            <v>238</v>
          </cell>
          <cell r="B240" t="str">
            <v>AISIN ASIA PTE.LTD.</v>
          </cell>
          <cell r="C240" t="str">
            <v>OE-342160616</v>
          </cell>
          <cell r="D240" t="str">
            <v>SITC HAIPHONG</v>
          </cell>
          <cell r="E240" t="str">
            <v>1610S</v>
          </cell>
          <cell r="F240" t="str">
            <v>NLBKK0109888</v>
          </cell>
          <cell r="G240">
            <v>42591</v>
          </cell>
        </row>
        <row r="241">
          <cell r="A241" t="str">
            <v>239</v>
          </cell>
          <cell r="B241" t="str">
            <v>AISIN ASIA PTE.LTD.</v>
          </cell>
          <cell r="C241" t="str">
            <v>OE-342160615</v>
          </cell>
          <cell r="D241" t="str">
            <v>OOCL AUSTRALIA</v>
          </cell>
          <cell r="E241" t="str">
            <v>147S</v>
          </cell>
          <cell r="F241" t="str">
            <v>860200009447</v>
          </cell>
          <cell r="G241">
            <v>42587</v>
          </cell>
        </row>
        <row r="242">
          <cell r="A242" t="str">
            <v>240</v>
          </cell>
          <cell r="B242" t="str">
            <v>NIPPO MECHATRONICS (THAILAND) CO.,LTD</v>
          </cell>
          <cell r="C242" t="str">
            <v>BF1606888</v>
          </cell>
          <cell r="D242" t="str">
            <v>HYUNDAI HARMONY</v>
          </cell>
          <cell r="E242" t="str">
            <v>1612S</v>
          </cell>
          <cell r="F242" t="str">
            <v>YTC-BKK7895TH764</v>
          </cell>
          <cell r="G242">
            <v>42598</v>
          </cell>
        </row>
        <row r="243">
          <cell r="A243" t="str">
            <v>241</v>
          </cell>
          <cell r="B243" t="str">
            <v>AISIN ASIA PTE.LTD.</v>
          </cell>
          <cell r="C243" t="str">
            <v>OE-342160626</v>
          </cell>
          <cell r="D243" t="str">
            <v>HYUNDAI HARMONY</v>
          </cell>
          <cell r="E243" t="str">
            <v>1612S</v>
          </cell>
          <cell r="F243" t="str">
            <v>NLBKK0109891</v>
          </cell>
          <cell r="G243">
            <v>42598</v>
          </cell>
        </row>
        <row r="244">
          <cell r="A244" t="str">
            <v>242</v>
          </cell>
          <cell r="B244" t="str">
            <v>AISIN SEIKI CO.,LTD</v>
          </cell>
          <cell r="C244" t="str">
            <v>11608D100224</v>
          </cell>
          <cell r="D244" t="str">
            <v>OOCL GUANGZHOU</v>
          </cell>
          <cell r="E244" t="str">
            <v>074S</v>
          </cell>
          <cell r="F244" t="str">
            <v>MOLU12019528921</v>
          </cell>
          <cell r="G244">
            <v>42592</v>
          </cell>
        </row>
        <row r="245">
          <cell r="A245" t="str">
            <v>243</v>
          </cell>
          <cell r="B245" t="str">
            <v>AISIN SEIKI CO.,LTD</v>
          </cell>
          <cell r="C245" t="str">
            <v>11608D100196</v>
          </cell>
          <cell r="D245" t="str">
            <v>OOCL GUANGZHOU</v>
          </cell>
          <cell r="E245" t="str">
            <v>074S</v>
          </cell>
          <cell r="F245" t="str">
            <v>MOLU12019568415</v>
          </cell>
          <cell r="G245">
            <v>42592</v>
          </cell>
        </row>
        <row r="246">
          <cell r="A246" t="str">
            <v>244</v>
          </cell>
          <cell r="B246" t="str">
            <v>AISIN SEIKI CO.,LTD</v>
          </cell>
          <cell r="C246" t="str">
            <v>11608D100128</v>
          </cell>
          <cell r="D246" t="str">
            <v>OOCL GUANGZHOU</v>
          </cell>
          <cell r="E246" t="str">
            <v>074S</v>
          </cell>
          <cell r="F246" t="str">
            <v>MOLU12019568246</v>
          </cell>
          <cell r="G246">
            <v>42592</v>
          </cell>
        </row>
        <row r="247">
          <cell r="A247" t="str">
            <v>245</v>
          </cell>
          <cell r="B247" t="str">
            <v>UCHIYAMA MANUFACTURING  CORP.</v>
          </cell>
          <cell r="C247" t="str">
            <v>PAI-009</v>
          </cell>
          <cell r="D247" t="str">
            <v>NYK FUSHIMI</v>
          </cell>
          <cell r="E247" t="str">
            <v>038S</v>
          </cell>
          <cell r="F247" t="str">
            <v>HSF-19786380</v>
          </cell>
          <cell r="G247">
            <v>42599</v>
          </cell>
        </row>
        <row r="248">
          <cell r="A248" t="str">
            <v>246</v>
          </cell>
          <cell r="B248" t="str">
            <v>AISIN ASIA PTE.LTD.</v>
          </cell>
          <cell r="C248" t="str">
            <v>OE-342160643</v>
          </cell>
          <cell r="D248" t="str">
            <v>SITC INCHON</v>
          </cell>
          <cell r="E248" t="str">
            <v>1612S</v>
          </cell>
          <cell r="F248" t="str">
            <v>NLBKK0109895</v>
          </cell>
          <cell r="G248">
            <v>42605</v>
          </cell>
        </row>
        <row r="249">
          <cell r="A249" t="str">
            <v>247</v>
          </cell>
          <cell r="B249" t="str">
            <v>NMB-MINEBEA THAI LIMITED</v>
          </cell>
          <cell r="C249" t="str">
            <v>TCWB2911</v>
          </cell>
          <cell r="D249" t="str">
            <v>NYK DANIELLA</v>
          </cell>
          <cell r="E249" t="str">
            <v>012S</v>
          </cell>
          <cell r="F249" t="str">
            <v>NLBKK0110669</v>
          </cell>
          <cell r="G249">
            <v>42604</v>
          </cell>
        </row>
        <row r="250">
          <cell r="A250" t="str">
            <v>248</v>
          </cell>
          <cell r="B250" t="str">
            <v>AISIN SEIKI CO.,LTD</v>
          </cell>
          <cell r="C250" t="str">
            <v>11608D100321</v>
          </cell>
          <cell r="D250" t="str">
            <v>OOCL NAGOYA</v>
          </cell>
          <cell r="E250" t="str">
            <v>082S</v>
          </cell>
          <cell r="F250" t="str">
            <v>MOLU12019598127</v>
          </cell>
          <cell r="G250">
            <v>42599</v>
          </cell>
        </row>
        <row r="251">
          <cell r="A251" t="str">
            <v>249</v>
          </cell>
          <cell r="B251" t="str">
            <v>NMB-MINEBEA THAI LIMITED</v>
          </cell>
          <cell r="C251" t="str">
            <v>LJJ33794</v>
          </cell>
          <cell r="D251" t="str">
            <v>SINAR SUMBA</v>
          </cell>
          <cell r="E251" t="str">
            <v>414</v>
          </cell>
          <cell r="F251" t="str">
            <v>NLSIN0047741</v>
          </cell>
          <cell r="G251">
            <v>42610</v>
          </cell>
        </row>
        <row r="252">
          <cell r="A252" t="str">
            <v>250</v>
          </cell>
          <cell r="B252" t="str">
            <v>AISIN SEIKI CO.,LTD</v>
          </cell>
          <cell r="C252" t="str">
            <v>11608D100388</v>
          </cell>
          <cell r="D252" t="str">
            <v>OOCL JAKARTA</v>
          </cell>
          <cell r="E252" t="str">
            <v>072S</v>
          </cell>
          <cell r="F252" t="str">
            <v>MOLU12019598662</v>
          </cell>
          <cell r="G252">
            <v>42606</v>
          </cell>
        </row>
        <row r="253">
          <cell r="A253" t="str">
            <v>251</v>
          </cell>
          <cell r="B253" t="str">
            <v>AISIN SEIKI CO.,LTD</v>
          </cell>
          <cell r="C253" t="str">
            <v>11608D100468</v>
          </cell>
          <cell r="D253" t="str">
            <v>OOCL AUSTRALIA</v>
          </cell>
          <cell r="E253" t="str">
            <v>148S</v>
          </cell>
          <cell r="F253" t="str">
            <v>MOLU12019603033</v>
          </cell>
          <cell r="G253">
            <v>42613</v>
          </cell>
        </row>
        <row r="254">
          <cell r="A254" t="str">
            <v>252</v>
          </cell>
          <cell r="B254" t="str">
            <v>AISIN SEIKI CO.,LTD</v>
          </cell>
          <cell r="C254" t="str">
            <v>11608D100449</v>
          </cell>
          <cell r="D254" t="str">
            <v>OOCL AUSTRALIA</v>
          </cell>
          <cell r="E254" t="str">
            <v>148S</v>
          </cell>
          <cell r="F254" t="str">
            <v>MOLU12018661267</v>
          </cell>
          <cell r="G254">
            <v>42613</v>
          </cell>
        </row>
        <row r="255">
          <cell r="A255" t="str">
            <v>253</v>
          </cell>
          <cell r="B255" t="str">
            <v>AISIN ASIA PTE.LTD.</v>
          </cell>
          <cell r="C255" t="str">
            <v>OE-342160679</v>
          </cell>
          <cell r="D255" t="str">
            <v>NYK DANIELLA</v>
          </cell>
          <cell r="E255" t="str">
            <v>013S</v>
          </cell>
          <cell r="F255" t="str">
            <v>NLBKK0111353</v>
          </cell>
          <cell r="G255">
            <v>42618</v>
          </cell>
        </row>
        <row r="256">
          <cell r="A256" t="str">
            <v>254</v>
          </cell>
          <cell r="B256" t="str">
            <v>NIPPO MECHATRONICS (THAILAND) CO.,LTD</v>
          </cell>
          <cell r="C256" t="str">
            <v>BF1607637</v>
          </cell>
          <cell r="D256" t="str">
            <v>BRIGHTLAEMCHABANG</v>
          </cell>
          <cell r="E256" t="str">
            <v>1612S</v>
          </cell>
          <cell r="F256" t="str">
            <v>YTC-BKK8052TH764</v>
          </cell>
          <cell r="G256">
            <v>42626</v>
          </cell>
        </row>
        <row r="257">
          <cell r="A257" t="str">
            <v>255</v>
          </cell>
          <cell r="B257" t="str">
            <v>AISIN ASIA PTE.LTD.</v>
          </cell>
          <cell r="C257" t="str">
            <v>OE-342160699</v>
          </cell>
          <cell r="D257" t="str">
            <v>NYK LAURA</v>
          </cell>
          <cell r="E257" t="str">
            <v>038S</v>
          </cell>
          <cell r="F257" t="str">
            <v>NLBKK0111795</v>
          </cell>
          <cell r="G257">
            <v>42625</v>
          </cell>
        </row>
        <row r="258">
          <cell r="A258" t="str">
            <v>256</v>
          </cell>
          <cell r="B258" t="str">
            <v>AISIN ASIA PTE.LTD.</v>
          </cell>
          <cell r="C258" t="str">
            <v>OE-342160680</v>
          </cell>
          <cell r="D258" t="str">
            <v>OOCL AUSTRALIA</v>
          </cell>
          <cell r="E258" t="str">
            <v>148S</v>
          </cell>
          <cell r="F258" t="str">
            <v>860200009704</v>
          </cell>
          <cell r="G258">
            <v>42615</v>
          </cell>
        </row>
        <row r="259">
          <cell r="A259" t="str">
            <v>257</v>
          </cell>
          <cell r="B259" t="str">
            <v>AISIN SEIKI CO.,LTD</v>
          </cell>
          <cell r="C259" t="str">
            <v>11609D100182</v>
          </cell>
          <cell r="D259" t="str">
            <v>OOCL GUANGZHOU</v>
          </cell>
          <cell r="E259" t="str">
            <v>075S</v>
          </cell>
          <cell r="F259" t="str">
            <v>MOLU12019607091</v>
          </cell>
          <cell r="G259">
            <v>42620</v>
          </cell>
        </row>
        <row r="260">
          <cell r="A260" t="str">
            <v>258</v>
          </cell>
          <cell r="B260" t="str">
            <v>AISIN SEIKI CO.,LTD</v>
          </cell>
          <cell r="C260" t="str">
            <v>11609D100112</v>
          </cell>
          <cell r="D260" t="str">
            <v>OOCL GUANGZHOU</v>
          </cell>
          <cell r="E260" t="str">
            <v>075S</v>
          </cell>
          <cell r="F260" t="str">
            <v>MOLU12019625198</v>
          </cell>
          <cell r="G260">
            <v>42620</v>
          </cell>
        </row>
        <row r="261">
          <cell r="A261" t="str">
            <v>259</v>
          </cell>
          <cell r="B261" t="str">
            <v>UCHIYAMA MANUFACTURING  CORP.</v>
          </cell>
          <cell r="C261" t="str">
            <v>PAI-010</v>
          </cell>
          <cell r="D261" t="str">
            <v>NYK FUSHIMI</v>
          </cell>
          <cell r="E261" t="str">
            <v>039S</v>
          </cell>
          <cell r="F261" t="str">
            <v>HSF-19787732</v>
          </cell>
          <cell r="G261">
            <v>42627</v>
          </cell>
        </row>
        <row r="262">
          <cell r="A262" t="str">
            <v>260</v>
          </cell>
          <cell r="B262" t="str">
            <v>AISIN SEIKI CO.,LTD</v>
          </cell>
          <cell r="C262" t="str">
            <v>11609D100266</v>
          </cell>
          <cell r="D262" t="str">
            <v>OOCL NAGOYA</v>
          </cell>
          <cell r="E262" t="str">
            <v>083S</v>
          </cell>
          <cell r="F262" t="str">
            <v>MOLU12019536505</v>
          </cell>
          <cell r="G262">
            <v>42627</v>
          </cell>
        </row>
        <row r="263">
          <cell r="A263" t="str">
            <v>261</v>
          </cell>
          <cell r="B263" t="str">
            <v>AISIN ASIA PTE.LTD.</v>
          </cell>
          <cell r="C263" t="str">
            <v>OE-342160718</v>
          </cell>
          <cell r="D263" t="str">
            <v>SITC HAIPHONG</v>
          </cell>
          <cell r="E263" t="str">
            <v>1612S</v>
          </cell>
          <cell r="F263" t="str">
            <v>NLBKK0111483</v>
          </cell>
          <cell r="G263">
            <v>42633</v>
          </cell>
        </row>
        <row r="264">
          <cell r="A264" t="str">
            <v>262</v>
          </cell>
          <cell r="B264" t="str">
            <v>NMB-MINEBEA THAI LIMITED</v>
          </cell>
          <cell r="C264" t="str">
            <v>TCWB2945</v>
          </cell>
          <cell r="D264" t="str">
            <v>NYK DANIELLA</v>
          </cell>
          <cell r="E264" t="str">
            <v>014S</v>
          </cell>
          <cell r="F264" t="str">
            <v>NLBKK0112492</v>
          </cell>
          <cell r="G264">
            <v>42632</v>
          </cell>
        </row>
        <row r="265">
          <cell r="A265" t="str">
            <v>263</v>
          </cell>
          <cell r="B265" t="str">
            <v>NMB-MINEBEA THAI LIMITED</v>
          </cell>
          <cell r="C265" t="str">
            <v>LJJ33886</v>
          </cell>
          <cell r="D265" t="str">
            <v>SINAR SUMBA</v>
          </cell>
          <cell r="E265" t="str">
            <v>418</v>
          </cell>
          <cell r="F265" t="str">
            <v>NLSIN0048359</v>
          </cell>
          <cell r="G265">
            <v>42638</v>
          </cell>
        </row>
        <row r="266">
          <cell r="A266" t="str">
            <v>264</v>
          </cell>
          <cell r="B266" t="str">
            <v>AISIN SEIKI CO.,LTD</v>
          </cell>
          <cell r="C266" t="str">
            <v>11609D100387</v>
          </cell>
          <cell r="D266" t="str">
            <v>OOCL JAKARTA</v>
          </cell>
          <cell r="E266" t="str">
            <v>073S</v>
          </cell>
          <cell r="F266" t="str">
            <v>MOLU12019612014</v>
          </cell>
          <cell r="G266">
            <v>42634</v>
          </cell>
        </row>
        <row r="267">
          <cell r="A267" t="str">
            <v>265</v>
          </cell>
          <cell r="B267" t="str">
            <v>MATSUI MFG. (SINGAPORE) PTE. LTD</v>
          </cell>
          <cell r="C267" t="str">
            <v>MAC-201609335</v>
          </cell>
          <cell r="D267" t="str">
            <v>NYK LAURA</v>
          </cell>
          <cell r="E267" t="str">
            <v>039S</v>
          </cell>
          <cell r="F267" t="str">
            <v>MTLJ160948</v>
          </cell>
          <cell r="G267">
            <v>42639</v>
          </cell>
        </row>
        <row r="268">
          <cell r="A268" t="str">
            <v>266</v>
          </cell>
          <cell r="B268" t="str">
            <v>TOYO CORPORATION</v>
          </cell>
          <cell r="C268" t="str">
            <v>MCS160904</v>
          </cell>
          <cell r="D268" t="str">
            <v>OOCL JAKARTA</v>
          </cell>
          <cell r="E268" t="str">
            <v>073S</v>
          </cell>
          <cell r="F268" t="str">
            <v>NRS19761300</v>
          </cell>
          <cell r="G268">
            <v>42634</v>
          </cell>
        </row>
        <row r="269">
          <cell r="A269" t="str">
            <v>267</v>
          </cell>
          <cell r="B269" t="str">
            <v>AISIN SEIKI CO.,LTD</v>
          </cell>
          <cell r="C269" t="str">
            <v>11609D100460</v>
          </cell>
          <cell r="D269" t="str">
            <v>OOCL AUSTRALIA</v>
          </cell>
          <cell r="E269" t="str">
            <v>149S</v>
          </cell>
          <cell r="F269" t="str">
            <v>MOLU12019651140</v>
          </cell>
          <cell r="G269">
            <v>42641</v>
          </cell>
        </row>
        <row r="270">
          <cell r="A270" t="str">
            <v>268</v>
          </cell>
          <cell r="B270" t="str">
            <v>AISIN SEIKI CO.,LTD</v>
          </cell>
          <cell r="C270" t="str">
            <v>11609D100542</v>
          </cell>
          <cell r="D270" t="str">
            <v>OOCL AUSTRALIA</v>
          </cell>
          <cell r="E270" t="str">
            <v>149S</v>
          </cell>
          <cell r="F270" t="str">
            <v>MOLU12019595724</v>
          </cell>
          <cell r="G270">
            <v>42641</v>
          </cell>
        </row>
        <row r="271">
          <cell r="A271" t="str">
            <v>269</v>
          </cell>
          <cell r="B271" t="str">
            <v>AISIN ASIA PTE.LTD.</v>
          </cell>
          <cell r="C271" t="str">
            <v>OE-342160743</v>
          </cell>
          <cell r="D271" t="str">
            <v>OOCL JAKARTA</v>
          </cell>
          <cell r="E271" t="str">
            <v>073S</v>
          </cell>
          <cell r="F271" t="str">
            <v>860200009867</v>
          </cell>
          <cell r="G271">
            <v>42637</v>
          </cell>
        </row>
        <row r="272">
          <cell r="A272" t="str">
            <v>270</v>
          </cell>
          <cell r="B272" t="str">
            <v>YUSHIN PRECISION EQUIPMENT CO.,LTD.</v>
          </cell>
          <cell r="C272" t="str">
            <v>OT-8909</v>
          </cell>
          <cell r="D272" t="str">
            <v>OOCL AUSTRALIA</v>
          </cell>
          <cell r="E272" t="str">
            <v>149S</v>
          </cell>
          <cell r="F272" t="str">
            <v>141041708490</v>
          </cell>
          <cell r="G272">
            <v>42642</v>
          </cell>
        </row>
        <row r="273">
          <cell r="A273" t="str">
            <v>271</v>
          </cell>
          <cell r="B273" t="str">
            <v>AISIN SEIKI CO.,LTD</v>
          </cell>
          <cell r="C273" t="str">
            <v>11610D100073</v>
          </cell>
          <cell r="D273" t="str">
            <v>OOCL GUANGZHOU</v>
          </cell>
          <cell r="E273" t="str">
            <v>076S</v>
          </cell>
          <cell r="F273" t="str">
            <v>MOLU12019631035</v>
          </cell>
          <cell r="G273">
            <v>42648</v>
          </cell>
        </row>
        <row r="274">
          <cell r="A274" t="str">
            <v>272</v>
          </cell>
          <cell r="B274" t="str">
            <v>THE JAPAN STEEL WORKS(SINGAPORE)PTE.LTD.</v>
          </cell>
          <cell r="C274" t="str">
            <v>MM16-1153</v>
          </cell>
          <cell r="D274" t="str">
            <v>HAMMONIA SAPPHIRE</v>
          </cell>
          <cell r="E274" t="str">
            <v>028S</v>
          </cell>
          <cell r="F274" t="str">
            <v>KKLUJPJA001376</v>
          </cell>
          <cell r="G274">
            <v>42649</v>
          </cell>
        </row>
        <row r="275">
          <cell r="A275" t="str">
            <v>273</v>
          </cell>
          <cell r="B275" t="str">
            <v>NIPPO MECHATRONICS (THAILAND) CO.,LTD</v>
          </cell>
          <cell r="C275" t="str">
            <v>BF1608688</v>
          </cell>
          <cell r="D275" t="str">
            <v>PERTH BRIDGE</v>
          </cell>
          <cell r="E275" t="str">
            <v>1614S</v>
          </cell>
          <cell r="F275" t="str">
            <v>51BKK0000148</v>
          </cell>
          <cell r="G275">
            <v>42654</v>
          </cell>
        </row>
        <row r="276">
          <cell r="A276" t="str">
            <v>274</v>
          </cell>
          <cell r="B276" t="str">
            <v>AISIN SEIKI CO.,LTD</v>
          </cell>
          <cell r="C276" t="str">
            <v>11610D100211</v>
          </cell>
          <cell r="D276" t="str">
            <v>OOCL NAGOYA</v>
          </cell>
          <cell r="E276" t="str">
            <v>084S</v>
          </cell>
          <cell r="F276" t="str">
            <v>MOLU12020280981</v>
          </cell>
          <cell r="G276">
            <v>42655</v>
          </cell>
        </row>
        <row r="277">
          <cell r="A277" t="str">
            <v>275</v>
          </cell>
          <cell r="B277" t="str">
            <v>AISIN SEIKI CO.,LTD</v>
          </cell>
          <cell r="C277" t="str">
            <v>11610D100288</v>
          </cell>
          <cell r="D277" t="str">
            <v>OOCL NAGOYA</v>
          </cell>
          <cell r="E277" t="str">
            <v>084S</v>
          </cell>
          <cell r="F277" t="str">
            <v>MOLU12019652700</v>
          </cell>
          <cell r="G277">
            <v>42655</v>
          </cell>
        </row>
        <row r="278">
          <cell r="A278" t="str">
            <v>276</v>
          </cell>
          <cell r="B278" t="str">
            <v>AISIN ASIA PTE.LTD.</v>
          </cell>
          <cell r="C278" t="str">
            <v>OE-342160791</v>
          </cell>
          <cell r="D278" t="str">
            <v>SITC HAKATA</v>
          </cell>
          <cell r="E278" t="str">
            <v>1616S</v>
          </cell>
          <cell r="F278" t="str">
            <v>NLBKK0112949</v>
          </cell>
          <cell r="G278">
            <v>42661</v>
          </cell>
        </row>
        <row r="279">
          <cell r="A279" t="str">
            <v>277</v>
          </cell>
          <cell r="B279" t="str">
            <v>NMB-MINEBEA THAI LIMITED</v>
          </cell>
          <cell r="C279" t="str">
            <v>TCWB2987</v>
          </cell>
          <cell r="D279" t="str">
            <v>NYK DANIELLA</v>
          </cell>
          <cell r="E279" t="str">
            <v>016S</v>
          </cell>
          <cell r="F279" t="str">
            <v>NLBKK0114370</v>
          </cell>
          <cell r="G279">
            <v>42660</v>
          </cell>
        </row>
        <row r="280">
          <cell r="A280" t="str">
            <v>278</v>
          </cell>
          <cell r="B280" t="str">
            <v>MATSUI MFG. (SINGAPORE) PTE. LTD</v>
          </cell>
          <cell r="C280" t="str">
            <v>MIMS013/0716</v>
          </cell>
          <cell r="D280" t="str">
            <v>NORTHERN VOLITION</v>
          </cell>
          <cell r="E280" t="str">
            <v>1610S</v>
          </cell>
          <cell r="F280" t="str">
            <v>TNC161009004F</v>
          </cell>
          <cell r="G280">
            <v>42661</v>
          </cell>
        </row>
        <row r="281">
          <cell r="A281" t="str">
            <v>279</v>
          </cell>
          <cell r="B281" t="str">
            <v>NMB-MINEBEA THAI LIMITED</v>
          </cell>
          <cell r="C281" t="str">
            <v>LJJ34003</v>
          </cell>
          <cell r="D281" t="str">
            <v>SINAR SUMBA</v>
          </cell>
          <cell r="E281" t="str">
            <v>422</v>
          </cell>
          <cell r="F281" t="str">
            <v>NLSIN0049002</v>
          </cell>
          <cell r="G281">
            <v>42666</v>
          </cell>
        </row>
        <row r="282">
          <cell r="A282" t="str">
            <v>280</v>
          </cell>
          <cell r="B282" t="str">
            <v>AISIN SEIKI CO.,LTD</v>
          </cell>
          <cell r="C282" t="str">
            <v>11610D100413</v>
          </cell>
          <cell r="D282" t="str">
            <v>OOCL JAKARTA</v>
          </cell>
          <cell r="E282" t="str">
            <v>074S</v>
          </cell>
          <cell r="F282" t="str">
            <v>MOLU12020227230</v>
          </cell>
          <cell r="G282">
            <v>42662</v>
          </cell>
        </row>
        <row r="283">
          <cell r="A283" t="str">
            <v>281</v>
          </cell>
          <cell r="B283" t="str">
            <v>AISIN SEIKI CO.,LTD</v>
          </cell>
          <cell r="C283" t="str">
            <v>11610D100443</v>
          </cell>
          <cell r="D283" t="str">
            <v>OOCL AUSTRALIA</v>
          </cell>
          <cell r="E283" t="str">
            <v>150S</v>
          </cell>
          <cell r="F283" t="str">
            <v>MOLU12020284708</v>
          </cell>
          <cell r="G283">
            <v>42669</v>
          </cell>
        </row>
        <row r="284">
          <cell r="A284" t="str">
            <v>282</v>
          </cell>
          <cell r="B284" t="str">
            <v>AISIN SEIKI CO.,LTD</v>
          </cell>
          <cell r="C284" t="str">
            <v>11610D100551</v>
          </cell>
          <cell r="D284" t="str">
            <v>OOCL AUSTRALIA</v>
          </cell>
          <cell r="E284" t="str">
            <v>150S</v>
          </cell>
          <cell r="F284" t="str">
            <v>MOLU12020234878</v>
          </cell>
          <cell r="G284">
            <v>42669</v>
          </cell>
        </row>
        <row r="285">
          <cell r="A285" t="str">
            <v>283</v>
          </cell>
          <cell r="B285" t="str">
            <v>AISIN ASIA PTE.LTD.</v>
          </cell>
          <cell r="C285" t="str">
            <v>OE-342160832</v>
          </cell>
          <cell r="D285" t="str">
            <v>BEATRICE SCHULTE</v>
          </cell>
          <cell r="E285" t="str">
            <v>990S</v>
          </cell>
          <cell r="F285" t="str">
            <v>860200010125</v>
          </cell>
          <cell r="G285">
            <v>42671</v>
          </cell>
        </row>
        <row r="286">
          <cell r="A286" t="str">
            <v>284</v>
          </cell>
          <cell r="B286" t="str">
            <v>AISIN SEIKI CO.,LTD</v>
          </cell>
          <cell r="C286" t="str">
            <v>11611D100059</v>
          </cell>
          <cell r="D286" t="str">
            <v>OOCL GUANGZHOU</v>
          </cell>
          <cell r="E286" t="str">
            <v>077S</v>
          </cell>
          <cell r="F286" t="str">
            <v>MOLU12020270366</v>
          </cell>
          <cell r="G286">
            <v>42676</v>
          </cell>
        </row>
        <row r="287">
          <cell r="A287" t="str">
            <v>285</v>
          </cell>
          <cell r="B287" t="str">
            <v>NIPPO MECHATRONICS (THAILAND) CO.,LTD</v>
          </cell>
          <cell r="C287" t="str">
            <v>BF1609697</v>
          </cell>
          <cell r="D287" t="str">
            <v>HYUNDAI HARMONY</v>
          </cell>
          <cell r="E287" t="str">
            <v>1616S</v>
          </cell>
          <cell r="F287" t="str">
            <v>51BKK0001005</v>
          </cell>
          <cell r="G287">
            <v>42682</v>
          </cell>
        </row>
        <row r="288">
          <cell r="A288" t="str">
            <v>286</v>
          </cell>
          <cell r="B288" t="str">
            <v>UCHIYAMA MANUFACTURING  CORP.</v>
          </cell>
          <cell r="C288" t="str">
            <v>PAI-011</v>
          </cell>
          <cell r="D288" t="str">
            <v>NYK FUSHIMI</v>
          </cell>
          <cell r="E288" t="str">
            <v>041S</v>
          </cell>
          <cell r="F288" t="str">
            <v>HSF-19790226</v>
          </cell>
          <cell r="G288">
            <v>42683</v>
          </cell>
        </row>
        <row r="289">
          <cell r="A289" t="str">
            <v>287</v>
          </cell>
          <cell r="B289" t="str">
            <v>AISIN SEIKI CO.,LTD</v>
          </cell>
          <cell r="C289" t="str">
            <v>11611D100244</v>
          </cell>
          <cell r="D289" t="str">
            <v>OOCL NAGOYA</v>
          </cell>
          <cell r="E289" t="str">
            <v>085S</v>
          </cell>
          <cell r="F289" t="str">
            <v>MOLU12020269745</v>
          </cell>
          <cell r="G289">
            <v>42683</v>
          </cell>
        </row>
        <row r="290">
          <cell r="A290" t="str">
            <v>288</v>
          </cell>
          <cell r="B290" t="str">
            <v>AISIN SEIKI CO.,LTD</v>
          </cell>
          <cell r="C290" t="str">
            <v>11611D100159</v>
          </cell>
          <cell r="D290" t="str">
            <v>OOCL NAGOYA</v>
          </cell>
          <cell r="E290" t="str">
            <v>085S</v>
          </cell>
          <cell r="F290" t="str">
            <v>MOLU12020257791</v>
          </cell>
          <cell r="G290">
            <v>42683</v>
          </cell>
        </row>
        <row r="291">
          <cell r="A291" t="str">
            <v>289</v>
          </cell>
          <cell r="B291" t="str">
            <v>AISIN ASIA PTE.LTD.</v>
          </cell>
          <cell r="C291" t="str">
            <v>OE-342160873</v>
          </cell>
          <cell r="D291" t="str">
            <v>SITC INCHON</v>
          </cell>
          <cell r="E291" t="str">
            <v>1616S</v>
          </cell>
          <cell r="F291" t="str">
            <v>NLBKK0115345</v>
          </cell>
          <cell r="G291">
            <v>42689</v>
          </cell>
        </row>
        <row r="292">
          <cell r="A292" t="str">
            <v>290</v>
          </cell>
          <cell r="B292" t="str">
            <v>NMB-MINEBEA THAI LIMITED</v>
          </cell>
          <cell r="C292" t="str">
            <v>TCWB3030</v>
          </cell>
          <cell r="D292" t="str">
            <v>NYK DANIELLA</v>
          </cell>
          <cell r="E292" t="str">
            <v>018S</v>
          </cell>
          <cell r="F292" t="str">
            <v>NLBKK0116206</v>
          </cell>
          <cell r="G292">
            <v>42688</v>
          </cell>
        </row>
        <row r="293">
          <cell r="A293" t="str">
            <v>291</v>
          </cell>
          <cell r="B293" t="str">
            <v>AISIN SEIKI CO.,LTD</v>
          </cell>
          <cell r="C293" t="str">
            <v>11611D100377</v>
          </cell>
          <cell r="D293" t="str">
            <v>OOCL JAKARTA</v>
          </cell>
          <cell r="E293" t="str">
            <v>075S</v>
          </cell>
          <cell r="F293" t="str">
            <v>MOLU12020336252</v>
          </cell>
          <cell r="G293">
            <v>42690</v>
          </cell>
        </row>
        <row r="294">
          <cell r="A294" t="str">
            <v>292</v>
          </cell>
          <cell r="B294" t="str">
            <v>NMB-MINEBEA THAI LIMITED</v>
          </cell>
          <cell r="C294" t="str">
            <v>LJJ34125</v>
          </cell>
          <cell r="D294" t="str">
            <v>SINAR SUMBA</v>
          </cell>
          <cell r="E294" t="str">
            <v>426</v>
          </cell>
          <cell r="F294" t="str">
            <v>SIN0605204</v>
          </cell>
          <cell r="G294">
            <v>42694</v>
          </cell>
        </row>
        <row r="295">
          <cell r="A295" t="str">
            <v>293</v>
          </cell>
          <cell r="B295" t="str">
            <v>AISIN ASIA PTE.LTD.</v>
          </cell>
          <cell r="C295" t="str">
            <v>OE-342160887</v>
          </cell>
          <cell r="D295" t="str">
            <v>NYK LAURA</v>
          </cell>
          <cell r="E295" t="str">
            <v>043S</v>
          </cell>
          <cell r="F295" t="str">
            <v>NLBKK0116301</v>
          </cell>
          <cell r="G295">
            <v>42695</v>
          </cell>
        </row>
        <row r="296">
          <cell r="A296" t="str">
            <v>294</v>
          </cell>
          <cell r="B296" t="str">
            <v>AISIN SEIKI CO.,LTD</v>
          </cell>
          <cell r="C296" t="str">
            <v>11611D100467</v>
          </cell>
          <cell r="D296" t="str">
            <v>OOCL AUSTRALIA</v>
          </cell>
          <cell r="E296" t="str">
            <v>151S</v>
          </cell>
          <cell r="F296" t="str">
            <v>MOLU12020791934</v>
          </cell>
          <cell r="G296">
            <v>42697</v>
          </cell>
        </row>
        <row r="297">
          <cell r="A297" t="str">
            <v>295</v>
          </cell>
          <cell r="B297" t="str">
            <v>AISIN SEIKI CO.,LTD</v>
          </cell>
          <cell r="C297" t="str">
            <v>11611D100545</v>
          </cell>
          <cell r="D297" t="str">
            <v>OOCL AUSTRALIA</v>
          </cell>
          <cell r="E297" t="str">
            <v>151S</v>
          </cell>
          <cell r="F297" t="str">
            <v>MOLU12020301132</v>
          </cell>
          <cell r="G297">
            <v>42697</v>
          </cell>
        </row>
        <row r="298">
          <cell r="A298" t="str">
            <v>296</v>
          </cell>
          <cell r="B298" t="str">
            <v>AISIN ASIA PTE.LTD.</v>
          </cell>
          <cell r="C298" t="str">
            <v>OE-342160902</v>
          </cell>
          <cell r="D298" t="str">
            <v>OOCL AUSTRALIA</v>
          </cell>
          <cell r="E298" t="str">
            <v>151S</v>
          </cell>
          <cell r="F298" t="str">
            <v>860200010328</v>
          </cell>
          <cell r="G298">
            <v>42700</v>
          </cell>
        </row>
        <row r="299">
          <cell r="A299" t="str">
            <v>297</v>
          </cell>
          <cell r="B299" t="str">
            <v>AISIN SEIKI CO.,LTD</v>
          </cell>
          <cell r="C299" t="str">
            <v>11611D100596</v>
          </cell>
          <cell r="D299" t="str">
            <v>OOCL GUANGZHOU</v>
          </cell>
          <cell r="E299" t="str">
            <v>078S</v>
          </cell>
          <cell r="F299" t="str">
            <v>MOLU12020306216</v>
          </cell>
          <cell r="G299">
            <v>42704</v>
          </cell>
        </row>
        <row r="300">
          <cell r="A300" t="str">
            <v>298</v>
          </cell>
          <cell r="B300" t="str">
            <v>UCHIYAMA MANUFACTURING  CORP.</v>
          </cell>
          <cell r="C300" t="str">
            <v>PAI-013</v>
          </cell>
          <cell r="D300" t="str">
            <v>NYK FUSHIMI</v>
          </cell>
          <cell r="E300" t="str">
            <v>042S</v>
          </cell>
          <cell r="F300" t="str">
            <v>HSF-19791755</v>
          </cell>
          <cell r="G300">
            <v>42712</v>
          </cell>
        </row>
        <row r="301">
          <cell r="A301" t="str">
            <v>299</v>
          </cell>
          <cell r="B301" t="str">
            <v>NIPPO MECHATRONICS (THAILAND) CO.,LTD</v>
          </cell>
          <cell r="C301" t="str">
            <v>BF1610939</v>
          </cell>
          <cell r="D301" t="str">
            <v>SITC PYEONGTAEK</v>
          </cell>
          <cell r="E301" t="str">
            <v>1636S</v>
          </cell>
          <cell r="F301" t="str">
            <v>YTC-BKK8508TH764</v>
          </cell>
          <cell r="G301">
            <v>42717</v>
          </cell>
        </row>
        <row r="302">
          <cell r="A302" t="str">
            <v>300</v>
          </cell>
          <cell r="B302" t="str">
            <v>AISIN SEIKI CO.,LTD</v>
          </cell>
          <cell r="C302" t="str">
            <v>11612D100108</v>
          </cell>
          <cell r="D302" t="str">
            <v>OOCL NAGOYA</v>
          </cell>
          <cell r="E302" t="str">
            <v>086S</v>
          </cell>
          <cell r="F302" t="str">
            <v>MOLU12021041301</v>
          </cell>
          <cell r="G302">
            <v>42711</v>
          </cell>
        </row>
        <row r="303">
          <cell r="A303" t="str">
            <v>301</v>
          </cell>
          <cell r="B303" t="str">
            <v>AISIN SEIKI CO.,LTD</v>
          </cell>
          <cell r="C303" t="str">
            <v>11612D100189</v>
          </cell>
          <cell r="D303" t="str">
            <v>OOCL NAGOYA</v>
          </cell>
          <cell r="E303" t="str">
            <v>086S</v>
          </cell>
          <cell r="F303" t="str">
            <v>MOLU12021053832</v>
          </cell>
          <cell r="G303">
            <v>42711</v>
          </cell>
        </row>
        <row r="304">
          <cell r="A304" t="str">
            <v>302</v>
          </cell>
          <cell r="B304" t="str">
            <v>AISIN SEIKI CO.,LTD</v>
          </cell>
          <cell r="C304" t="str">
            <v>11612D100305</v>
          </cell>
          <cell r="D304" t="str">
            <v>OOCL JAKARTA</v>
          </cell>
          <cell r="E304" t="str">
            <v>076S</v>
          </cell>
          <cell r="F304" t="str">
            <v>MOLU12021096789</v>
          </cell>
          <cell r="G304">
            <v>42718</v>
          </cell>
        </row>
        <row r="305">
          <cell r="A305" t="str">
            <v>303</v>
          </cell>
          <cell r="B305" t="str">
            <v>DAIICHI JITSUGYO (THAILAND) CO,LTD</v>
          </cell>
          <cell r="C305" t="str">
            <v>554-16-12-003</v>
          </cell>
          <cell r="D305" t="str">
            <v>LEDA TRADER</v>
          </cell>
          <cell r="E305" t="str">
            <v>0016S</v>
          </cell>
          <cell r="F305" t="str">
            <v>NVBKK-16120107</v>
          </cell>
          <cell r="G305">
            <v>42726</v>
          </cell>
        </row>
        <row r="306">
          <cell r="A306" t="str">
            <v>304</v>
          </cell>
          <cell r="B306" t="str">
            <v>AISIN ASIA PTE.LTD.</v>
          </cell>
          <cell r="C306" t="str">
            <v>OE-342160955</v>
          </cell>
          <cell r="D306" t="str">
            <v>HYUNDAI HARMONY</v>
          </cell>
          <cell r="E306" t="str">
            <v>1618S</v>
          </cell>
          <cell r="F306" t="str">
            <v>NLBKK0118310</v>
          </cell>
          <cell r="G306">
            <v>42726</v>
          </cell>
        </row>
        <row r="307">
          <cell r="A307" t="str">
            <v>305</v>
          </cell>
          <cell r="B307" t="str">
            <v>AISIN SEIKI CO.,LTD</v>
          </cell>
          <cell r="C307" t="str">
            <v>11612D100477</v>
          </cell>
          <cell r="D307" t="str">
            <v>OOCL AUSTRALIA</v>
          </cell>
          <cell r="E307" t="str">
            <v>152S</v>
          </cell>
          <cell r="F307" t="str">
            <v>MOLU12021041488</v>
          </cell>
          <cell r="G307">
            <v>42725</v>
          </cell>
        </row>
        <row r="308">
          <cell r="A308" t="str">
            <v>306</v>
          </cell>
          <cell r="B308" t="str">
            <v>AISIN ASIA PTE.LTD.</v>
          </cell>
          <cell r="C308" t="str">
            <v>OE-342160962</v>
          </cell>
          <cell r="D308" t="str">
            <v>APL LOS ANGELES</v>
          </cell>
          <cell r="E308" t="str">
            <v>125W</v>
          </cell>
          <cell r="F308" t="str">
            <v>860200010536</v>
          </cell>
          <cell r="G308">
            <v>42727</v>
          </cell>
        </row>
        <row r="309">
          <cell r="A309" t="str">
            <v>307</v>
          </cell>
          <cell r="B309" t="str">
            <v>AISIN ASIA PTE.LTD.</v>
          </cell>
          <cell r="C309" t="str">
            <v>OE-342170007</v>
          </cell>
          <cell r="D309" t="str">
            <v>NYK DANIELLA</v>
          </cell>
          <cell r="E309" t="str">
            <v>022S</v>
          </cell>
          <cell r="F309" t="str">
            <v>NLBKK0119505</v>
          </cell>
          <cell r="G309">
            <v>42744</v>
          </cell>
        </row>
        <row r="310">
          <cell r="A310" t="str">
            <v>308</v>
          </cell>
          <cell r="B310" t="str">
            <v>AISIN SEIKI CO.,LTD</v>
          </cell>
          <cell r="C310" t="str">
            <v>11701D100026</v>
          </cell>
          <cell r="D310" t="str">
            <v>OOCL NAGOYA</v>
          </cell>
          <cell r="E310" t="str">
            <v>087S</v>
          </cell>
          <cell r="F310" t="str">
            <v>MOLU12021239180</v>
          </cell>
          <cell r="G310">
            <v>42739</v>
          </cell>
        </row>
        <row r="311">
          <cell r="A311" t="str">
            <v>309</v>
          </cell>
          <cell r="B311" t="str">
            <v>AISIN ASIA PTE.LTD.</v>
          </cell>
          <cell r="C311" t="str">
            <v>OE-342170029</v>
          </cell>
          <cell r="D311" t="str">
            <v>BRIGHTLAEMCHABANG</v>
          </cell>
          <cell r="E311" t="str">
            <v>1702S</v>
          </cell>
          <cell r="F311" t="str">
            <v>NLBKK0120155</v>
          </cell>
          <cell r="G311">
            <v>42752</v>
          </cell>
        </row>
        <row r="312">
          <cell r="A312" t="str">
            <v>310</v>
          </cell>
          <cell r="B312" t="str">
            <v>NIPPO MECHATRONICS (THAILAND) CO.,LTD</v>
          </cell>
          <cell r="C312" t="str">
            <v>BF1700230</v>
          </cell>
          <cell r="D312" t="str">
            <v>BRIGHTLAEMCHABANG</v>
          </cell>
          <cell r="E312" t="str">
            <v>1702S</v>
          </cell>
          <cell r="F312" t="str">
            <v>YTC-BKK8669TH764</v>
          </cell>
          <cell r="G312">
            <v>42752</v>
          </cell>
        </row>
        <row r="313">
          <cell r="A313" t="str">
            <v>311</v>
          </cell>
          <cell r="B313" t="str">
            <v>NMB-MINEBEA THAI LIMITED</v>
          </cell>
          <cell r="C313" t="str">
            <v>TCWB3110</v>
          </cell>
          <cell r="D313" t="str">
            <v>NYK ISABEL</v>
          </cell>
          <cell r="E313" t="str">
            <v>399S</v>
          </cell>
          <cell r="F313" t="str">
            <v>NLBKK0119851</v>
          </cell>
          <cell r="G313">
            <v>42751</v>
          </cell>
        </row>
        <row r="314">
          <cell r="A314" t="str">
            <v>1</v>
          </cell>
          <cell r="B314" t="str">
            <v>UCHIYAMA MANUFACTURING  CORP.</v>
          </cell>
          <cell r="C314" t="str">
            <v>PAI-014</v>
          </cell>
          <cell r="D314" t="str">
            <v>NYK FUJI</v>
          </cell>
          <cell r="E314" t="str">
            <v>050S</v>
          </cell>
          <cell r="F314" t="str">
            <v>HSF-19793726</v>
          </cell>
          <cell r="G314">
            <v>42753</v>
          </cell>
        </row>
        <row r="315">
          <cell r="A315" t="str">
            <v>2</v>
          </cell>
          <cell r="B315" t="str">
            <v>AISIN ASIA PTE.LTD.</v>
          </cell>
          <cell r="C315" t="str">
            <v>OE-342170030</v>
          </cell>
          <cell r="D315" t="str">
            <v>OOCL JAKARTA</v>
          </cell>
          <cell r="E315" t="str">
            <v>077S</v>
          </cell>
          <cell r="F315" t="str">
            <v>860200010728</v>
          </cell>
          <cell r="G315">
            <v>42748</v>
          </cell>
        </row>
        <row r="316">
          <cell r="A316" t="str">
            <v>3</v>
          </cell>
          <cell r="B316" t="str">
            <v>AISIN SEIKI CO.,LTD</v>
          </cell>
          <cell r="C316" t="str">
            <v>11701D100117</v>
          </cell>
          <cell r="D316" t="str">
            <v>OOCL AUSTRALIA</v>
          </cell>
          <cell r="E316" t="str">
            <v>153S</v>
          </cell>
          <cell r="F316" t="str">
            <v>MOLU12021253086</v>
          </cell>
          <cell r="G316">
            <v>42753</v>
          </cell>
        </row>
        <row r="317">
          <cell r="A317" t="str">
            <v>4</v>
          </cell>
          <cell r="B317" t="str">
            <v>AISIN ASIA PTE.LTD.</v>
          </cell>
          <cell r="C317" t="str">
            <v>OE-342170053</v>
          </cell>
          <cell r="D317" t="str">
            <v>NYK DANIELLA</v>
          </cell>
          <cell r="E317" t="str">
            <v>023S</v>
          </cell>
          <cell r="F317" t="str">
            <v>NLBKK0120246</v>
          </cell>
          <cell r="G317">
            <v>42759</v>
          </cell>
        </row>
        <row r="318">
          <cell r="A318" t="str">
            <v>6</v>
          </cell>
          <cell r="B318" t="str">
            <v>NMB-MINEBEA THAI LIMITED</v>
          </cell>
          <cell r="C318" t="str">
            <v>LJJ34433</v>
          </cell>
          <cell r="D318" t="str">
            <v>SINAR SANGIR</v>
          </cell>
          <cell r="E318" t="str">
            <v>357S</v>
          </cell>
          <cell r="F318" t="str">
            <v>SIN0617467</v>
          </cell>
          <cell r="G318">
            <v>42757</v>
          </cell>
        </row>
        <row r="319">
          <cell r="A319" t="str">
            <v>7</v>
          </cell>
          <cell r="B319" t="str">
            <v>AISIN SEIKI CO.,LTD</v>
          </cell>
          <cell r="C319" t="str">
            <v>11701D100244</v>
          </cell>
          <cell r="D319" t="str">
            <v>OOCL GUANGZHOU</v>
          </cell>
          <cell r="E319" t="str">
            <v>080S</v>
          </cell>
          <cell r="F319" t="str">
            <v>MOLU12021293622</v>
          </cell>
          <cell r="G319">
            <v>42760</v>
          </cell>
        </row>
        <row r="320">
          <cell r="A320" t="str">
            <v>8</v>
          </cell>
          <cell r="B320" t="str">
            <v>AISIN SEIKI CO.,LTD</v>
          </cell>
          <cell r="C320" t="str">
            <v>11702D100022</v>
          </cell>
          <cell r="D320" t="str">
            <v>OOCL NAGOYA</v>
          </cell>
          <cell r="E320" t="str">
            <v>088S</v>
          </cell>
          <cell r="F320" t="str">
            <v>MOLU12021415021</v>
          </cell>
          <cell r="G320">
            <v>42767</v>
          </cell>
        </row>
        <row r="321">
          <cell r="A321" t="str">
            <v>9</v>
          </cell>
          <cell r="B321" t="str">
            <v>NIPPO MECHATRONICS (THAILAND) CO.,LTD</v>
          </cell>
          <cell r="C321" t="str">
            <v>BF1701266</v>
          </cell>
          <cell r="D321" t="str">
            <v>PERTH BRIDGE</v>
          </cell>
          <cell r="E321" t="str">
            <v>1702S</v>
          </cell>
          <cell r="F321" t="str">
            <v>51BKK0003821</v>
          </cell>
          <cell r="G321">
            <v>42780</v>
          </cell>
        </row>
        <row r="322">
          <cell r="A322" t="str">
            <v>10</v>
          </cell>
          <cell r="B322" t="str">
            <v>AISIN SEIKI CO.,LTD</v>
          </cell>
          <cell r="C322" t="str">
            <v>11702D100109</v>
          </cell>
          <cell r="D322" t="str">
            <v>OOCL JAKARTA</v>
          </cell>
          <cell r="E322" t="str">
            <v>078S</v>
          </cell>
          <cell r="F322" t="str">
            <v>MOLU12021415145</v>
          </cell>
          <cell r="G322">
            <v>42774</v>
          </cell>
        </row>
        <row r="323">
          <cell r="A323" t="str">
            <v>11</v>
          </cell>
          <cell r="B323" t="str">
            <v>NMB-MINEBEA THAI LIMITED</v>
          </cell>
          <cell r="C323" t="str">
            <v>TCWB3154</v>
          </cell>
          <cell r="D323" t="str">
            <v>NYK ISABEL</v>
          </cell>
          <cell r="E323" t="str">
            <v>401S</v>
          </cell>
          <cell r="F323" t="str">
            <v>NLBKK0121679</v>
          </cell>
          <cell r="G323">
            <v>42779</v>
          </cell>
        </row>
        <row r="324">
          <cell r="A324" t="str">
            <v>12</v>
          </cell>
          <cell r="B324" t="str">
            <v>UCHIYAMA MANUFACTURING  CORP.</v>
          </cell>
          <cell r="C324" t="str">
            <v>PAI-015</v>
          </cell>
          <cell r="D324" t="str">
            <v>NYK FUJI</v>
          </cell>
          <cell r="E324" t="str">
            <v>051S</v>
          </cell>
          <cell r="F324" t="str">
            <v>HSF-19795281</v>
          </cell>
          <cell r="G324">
            <v>42781</v>
          </cell>
        </row>
        <row r="325">
          <cell r="A325" t="str">
            <v>13</v>
          </cell>
          <cell r="B325" t="str">
            <v>AISIN SEIKI CO.,LTD</v>
          </cell>
          <cell r="C325" t="str">
            <v>11702D100241</v>
          </cell>
          <cell r="D325" t="str">
            <v>OOCL AUSTRALIA</v>
          </cell>
          <cell r="E325" t="str">
            <v>154S</v>
          </cell>
          <cell r="F325" t="str">
            <v>MOLU12021455940</v>
          </cell>
          <cell r="G325">
            <v>42781</v>
          </cell>
        </row>
        <row r="326">
          <cell r="A326" t="str">
            <v>14</v>
          </cell>
          <cell r="B326" t="str">
            <v>AISIN ASIA PTE.LTD.</v>
          </cell>
          <cell r="C326" t="str">
            <v>OE-342170106</v>
          </cell>
          <cell r="D326" t="str">
            <v>SITC HAKATA</v>
          </cell>
          <cell r="E326" t="str">
            <v>1702S</v>
          </cell>
          <cell r="F326" t="str">
            <v>NLBKK0122231</v>
          </cell>
          <cell r="G326">
            <v>42787</v>
          </cell>
        </row>
        <row r="327">
          <cell r="A327" t="str">
            <v>15</v>
          </cell>
          <cell r="B327" t="str">
            <v>NMB-MINEBEA THAI LIMITED</v>
          </cell>
          <cell r="C327" t="str">
            <v>LJJ34566</v>
          </cell>
          <cell r="D327" t="str">
            <v>SINAR SANGIR</v>
          </cell>
          <cell r="E327" t="str">
            <v>359S</v>
          </cell>
          <cell r="F327" t="str">
            <v>SIN0622731</v>
          </cell>
          <cell r="G327">
            <v>42785</v>
          </cell>
        </row>
        <row r="328">
          <cell r="A328" t="str">
            <v>19</v>
          </cell>
          <cell r="B328" t="str">
            <v>AISIN SEIKI CO.,LTD</v>
          </cell>
          <cell r="C328" t="str">
            <v>11702D100437</v>
          </cell>
          <cell r="D328" t="str">
            <v>OOCL GUANGZHOU</v>
          </cell>
          <cell r="E328" t="str">
            <v>081S</v>
          </cell>
          <cell r="F328" t="str">
            <v>MOLU12021456170</v>
          </cell>
          <cell r="G328">
            <v>42788</v>
          </cell>
        </row>
        <row r="329">
          <cell r="A329" t="str">
            <v>20</v>
          </cell>
          <cell r="B329" t="str">
            <v>AISIN ASIA PTE.LTD.</v>
          </cell>
          <cell r="C329" t="str">
            <v>OE-342170137</v>
          </cell>
          <cell r="D329" t="str">
            <v>NYK ISABEL</v>
          </cell>
          <cell r="E329" t="str">
            <v>402S</v>
          </cell>
          <cell r="F329" t="str">
            <v>NLBKK0122569</v>
          </cell>
          <cell r="G329">
            <v>42794</v>
          </cell>
        </row>
        <row r="330">
          <cell r="A330" t="str">
            <v>21</v>
          </cell>
          <cell r="B330" t="str">
            <v>AISIN SEIKI CO.,LTD</v>
          </cell>
          <cell r="C330" t="str">
            <v>11703D100100</v>
          </cell>
          <cell r="D330" t="str">
            <v>OOCL NAGOYA</v>
          </cell>
          <cell r="E330" t="str">
            <v>089S</v>
          </cell>
          <cell r="F330" t="str">
            <v>MOLU12021456247</v>
          </cell>
          <cell r="G330">
            <v>42795</v>
          </cell>
        </row>
        <row r="331">
          <cell r="A331" t="str">
            <v>22</v>
          </cell>
          <cell r="B331" t="str">
            <v>AISIN ASIA PTE.LTD.</v>
          </cell>
          <cell r="C331" t="str">
            <v>OE-342170138</v>
          </cell>
          <cell r="D331" t="str">
            <v>OOCL GUANGZHOU</v>
          </cell>
          <cell r="E331" t="str">
            <v>081S</v>
          </cell>
          <cell r="F331" t="str">
            <v>860200010949</v>
          </cell>
          <cell r="G331">
            <v>42790</v>
          </cell>
        </row>
        <row r="332">
          <cell r="A332" t="str">
            <v>23</v>
          </cell>
          <cell r="B332" t="str">
            <v>NIPPO MECHATRONICS (THAILAND) CO.,LTD</v>
          </cell>
          <cell r="C332" t="str">
            <v>BF1702183</v>
          </cell>
          <cell r="D332" t="str">
            <v>HYUNDAI HARMONY</v>
          </cell>
          <cell r="E332" t="str">
            <v>1704S</v>
          </cell>
          <cell r="F332" t="str">
            <v>51BKK0004574</v>
          </cell>
          <cell r="G332">
            <v>42809</v>
          </cell>
        </row>
        <row r="333">
          <cell r="A333" t="str">
            <v>24</v>
          </cell>
          <cell r="B333" t="str">
            <v>NMB-MINEBEA THAI LIMITED</v>
          </cell>
          <cell r="C333" t="str">
            <v>TCWB3199</v>
          </cell>
          <cell r="D333" t="str">
            <v>NYK ISABEL</v>
          </cell>
          <cell r="E333" t="str">
            <v>403S</v>
          </cell>
          <cell r="F333" t="str">
            <v>NLBKK0123623</v>
          </cell>
          <cell r="G333">
            <v>42808</v>
          </cell>
        </row>
        <row r="334">
          <cell r="A334" t="str">
            <v>27</v>
          </cell>
          <cell r="B334" t="str">
            <v>AISIN ASIA PTE.LTD.</v>
          </cell>
          <cell r="C334" t="str">
            <v>OE-342170178</v>
          </cell>
          <cell r="D334" t="str">
            <v>NYK DANIELLA</v>
          </cell>
          <cell r="E334" t="str">
            <v>027S</v>
          </cell>
          <cell r="F334" t="str">
            <v>NLBKK0124269</v>
          </cell>
          <cell r="G334">
            <v>42814</v>
          </cell>
        </row>
        <row r="335">
          <cell r="A335" t="str">
            <v>28</v>
          </cell>
          <cell r="B335" t="str">
            <v>AISIN SEIKI CO.,LTD</v>
          </cell>
          <cell r="C335" t="str">
            <v>11703D100294</v>
          </cell>
          <cell r="D335" t="str">
            <v>OOCL AUSTRALIA</v>
          </cell>
          <cell r="E335" t="str">
            <v>155S</v>
          </cell>
          <cell r="F335" t="str">
            <v>MOLU12021957655</v>
          </cell>
          <cell r="G335">
            <v>42809</v>
          </cell>
        </row>
        <row r="336">
          <cell r="A336" t="str">
            <v>29</v>
          </cell>
          <cell r="B336" t="str">
            <v>UCHIYAMA MANUFACTURING  CORP.</v>
          </cell>
          <cell r="C336" t="str">
            <v>PAI-016</v>
          </cell>
          <cell r="D336" t="str">
            <v>NYK FUJI</v>
          </cell>
          <cell r="E336" t="str">
            <v>052S</v>
          </cell>
          <cell r="F336" t="str">
            <v>HSF-19796810</v>
          </cell>
          <cell r="G336">
            <v>42810</v>
          </cell>
        </row>
        <row r="337">
          <cell r="A337" t="str">
            <v>30</v>
          </cell>
          <cell r="B337" t="str">
            <v>AISIN ASIA PTE.LTD.</v>
          </cell>
          <cell r="C337" t="str">
            <v>OE-342170197</v>
          </cell>
          <cell r="D337" t="str">
            <v>NYK ISABEL</v>
          </cell>
          <cell r="E337" t="str">
            <v>404S</v>
          </cell>
          <cell r="F337" t="str">
            <v>NLBKK0123819</v>
          </cell>
          <cell r="G337">
            <v>42824</v>
          </cell>
        </row>
        <row r="338">
          <cell r="A338" t="str">
            <v>31</v>
          </cell>
          <cell r="B338" t="str">
            <v>NMB-MINEBEA THAI LIMITED</v>
          </cell>
          <cell r="C338" t="str">
            <v>LJJ34731</v>
          </cell>
          <cell r="D338" t="str">
            <v>SINAR SANGIR</v>
          </cell>
          <cell r="E338" t="str">
            <v>361S</v>
          </cell>
          <cell r="F338" t="str">
            <v>SIN0628633</v>
          </cell>
          <cell r="G338">
            <v>42813</v>
          </cell>
        </row>
        <row r="339">
          <cell r="A339" t="str">
            <v>33</v>
          </cell>
          <cell r="B339" t="str">
            <v>AISIN ASIA PTE.LTD.</v>
          </cell>
          <cell r="C339" t="str">
            <v>OE-342170229</v>
          </cell>
          <cell r="D339" t="str">
            <v>OOCL NAGOYA</v>
          </cell>
          <cell r="E339" t="str">
            <v>090S</v>
          </cell>
          <cell r="F339" t="str">
            <v>860200011208</v>
          </cell>
          <cell r="G339">
            <v>42826</v>
          </cell>
        </row>
        <row r="340">
          <cell r="A340" t="str">
            <v>34</v>
          </cell>
          <cell r="B340" t="str">
            <v>AISIN SEIKI CO.,LTD</v>
          </cell>
          <cell r="C340" t="str">
            <v>11704D100106</v>
          </cell>
          <cell r="D340" t="str">
            <v>OOCL JAKARTA</v>
          </cell>
          <cell r="E340" t="str">
            <v>080S</v>
          </cell>
          <cell r="F340" t="str">
            <v>MOLU12021932908</v>
          </cell>
          <cell r="G340">
            <v>42830</v>
          </cell>
        </row>
        <row r="341">
          <cell r="A341" t="str">
            <v>35</v>
          </cell>
          <cell r="B341" t="str">
            <v>NIPPO MECHATRONICS (THAILAND) CO.,LTD</v>
          </cell>
          <cell r="C341" t="str">
            <v>BF1703142</v>
          </cell>
          <cell r="D341" t="str">
            <v>BRIGHTLAEMCHABANG</v>
          </cell>
          <cell r="E341" t="str">
            <v>1706S</v>
          </cell>
          <cell r="F341" t="str">
            <v>YTC-BKK9216TH764</v>
          </cell>
          <cell r="G341">
            <v>42836</v>
          </cell>
        </row>
        <row r="342">
          <cell r="A342" t="str">
            <v>37</v>
          </cell>
          <cell r="B342" t="str">
            <v>NMB-MINEBEA THAI LIMITED</v>
          </cell>
          <cell r="C342" t="str">
            <v>TCWB3232</v>
          </cell>
          <cell r="D342" t="str">
            <v>NYK ISABEL</v>
          </cell>
          <cell r="E342" t="str">
            <v>405S</v>
          </cell>
          <cell r="F342" t="str">
            <v>NLBKK0125579</v>
          </cell>
          <cell r="G342">
            <v>42836</v>
          </cell>
        </row>
        <row r="343">
          <cell r="A343" t="str">
            <v>38</v>
          </cell>
          <cell r="B343" t="str">
            <v>AISIN SEIKI CO.,LTD</v>
          </cell>
          <cell r="C343" t="str">
            <v>11703D100552</v>
          </cell>
          <cell r="D343" t="str">
            <v>OOCL NAGOYA</v>
          </cell>
          <cell r="E343" t="str">
            <v>090S</v>
          </cell>
          <cell r="F343" t="str">
            <v>MOLU12021932810</v>
          </cell>
          <cell r="G343">
            <v>42823</v>
          </cell>
        </row>
        <row r="344">
          <cell r="A344" t="str">
            <v>40</v>
          </cell>
          <cell r="B344" t="str">
            <v>AISIN ASIA PTE.LTD.</v>
          </cell>
          <cell r="C344" t="str">
            <v>OE-342170239</v>
          </cell>
          <cell r="D344" t="str">
            <v>SITC PYEONGTAEK</v>
          </cell>
          <cell r="E344" t="str">
            <v>1706S</v>
          </cell>
          <cell r="F344" t="str">
            <v>YTC-BKK9264TH764</v>
          </cell>
          <cell r="G344">
            <v>42843</v>
          </cell>
        </row>
        <row r="345">
          <cell r="A345" t="str">
            <v>41</v>
          </cell>
          <cell r="B345" t="str">
            <v>AISIN ASIA PTE.LTD.</v>
          </cell>
          <cell r="C345" t="str">
            <v>OE-342170241</v>
          </cell>
          <cell r="D345" t="str">
            <v>OOCL AUSTRALIA</v>
          </cell>
          <cell r="E345" t="str">
            <v>156S</v>
          </cell>
          <cell r="F345" t="str">
            <v>860200011234</v>
          </cell>
          <cell r="G345">
            <v>42836</v>
          </cell>
        </row>
        <row r="346">
          <cell r="A346" t="str">
            <v>43</v>
          </cell>
          <cell r="B346" t="str">
            <v>NMB-MINEBEA THAI LIMITED</v>
          </cell>
          <cell r="C346" t="str">
            <v>LJJ34823</v>
          </cell>
          <cell r="D346" t="str">
            <v>SINAR SANGIR</v>
          </cell>
          <cell r="E346" t="str">
            <v>363S</v>
          </cell>
          <cell r="F346" t="str">
            <v>SIN0634163</v>
          </cell>
          <cell r="G346">
            <v>42843</v>
          </cell>
        </row>
        <row r="347">
          <cell r="A347" t="str">
            <v>44</v>
          </cell>
          <cell r="B347" t="str">
            <v>AISIN SEIKI CO.,LTD</v>
          </cell>
          <cell r="C347" t="str">
            <v>11704D100283</v>
          </cell>
          <cell r="D347" t="str">
            <v>OOCL GUANGZHOU</v>
          </cell>
          <cell r="E347" t="str">
            <v>083S</v>
          </cell>
          <cell r="F347" t="str">
            <v>MOLU12021932960</v>
          </cell>
          <cell r="G347">
            <v>42844</v>
          </cell>
        </row>
        <row r="348">
          <cell r="A348" t="str">
            <v>45</v>
          </cell>
          <cell r="B348" t="str">
            <v>AISIN ASIA PTE.LTD.</v>
          </cell>
          <cell r="C348" t="str">
            <v>OE-342170287</v>
          </cell>
          <cell r="D348" t="str">
            <v>OOCL NAGOYA</v>
          </cell>
          <cell r="E348" t="str">
            <v>091S</v>
          </cell>
          <cell r="F348" t="str">
            <v>860200011431</v>
          </cell>
          <cell r="G348">
            <v>42853</v>
          </cell>
        </row>
        <row r="349">
          <cell r="A349" t="str">
            <v>47</v>
          </cell>
          <cell r="B349" t="str">
            <v>AISIN SEIKI CO.,LTD</v>
          </cell>
          <cell r="C349" t="str">
            <v>11704D100417</v>
          </cell>
          <cell r="D349" t="str">
            <v>OOCL NAGOYA</v>
          </cell>
          <cell r="E349" t="str">
            <v>091S</v>
          </cell>
          <cell r="F349" t="str">
            <v>MOLU12022329503</v>
          </cell>
          <cell r="G349">
            <v>42851</v>
          </cell>
        </row>
        <row r="350">
          <cell r="A350" t="str">
            <v>48</v>
          </cell>
          <cell r="B350" t="str">
            <v>AISIN SEIKI CO.,LTD</v>
          </cell>
          <cell r="C350" t="str">
            <v>11704D100528</v>
          </cell>
          <cell r="D350" t="str">
            <v>OOCL NAGOYA</v>
          </cell>
          <cell r="E350" t="str">
            <v>091S</v>
          </cell>
          <cell r="F350" t="str">
            <v>MOLU12022330309</v>
          </cell>
          <cell r="G350">
            <v>42851</v>
          </cell>
        </row>
        <row r="351">
          <cell r="A351" t="str">
            <v>49</v>
          </cell>
          <cell r="B351" t="str">
            <v>AISIN ASIA PTE.LTD.</v>
          </cell>
          <cell r="C351" t="str">
            <v>OE-342170292</v>
          </cell>
          <cell r="D351" t="str">
            <v>SITC INCHON</v>
          </cell>
          <cell r="E351" t="str">
            <v>1706S</v>
          </cell>
          <cell r="F351" t="str">
            <v>YTC-BKK9394TH764</v>
          </cell>
          <cell r="G351">
            <v>42857</v>
          </cell>
        </row>
        <row r="352">
          <cell r="A352" t="str">
            <v>51</v>
          </cell>
          <cell r="B352" t="str">
            <v>AISIN ASIA PTE.LTD.</v>
          </cell>
          <cell r="C352" t="str">
            <v>OE-342170300</v>
          </cell>
          <cell r="D352" t="str">
            <v>PERTH BRIDGE</v>
          </cell>
          <cell r="E352" t="str">
            <v>1706S</v>
          </cell>
          <cell r="F352" t="str">
            <v>YTC-BKK9432TH764</v>
          </cell>
          <cell r="G352">
            <v>42864</v>
          </cell>
        </row>
        <row r="353">
          <cell r="A353" t="str">
            <v>53</v>
          </cell>
          <cell r="B353" t="str">
            <v>NIPPO MECHATRONICS (THAILAND) CO.,LTD</v>
          </cell>
          <cell r="C353" t="str">
            <v>BF1703886</v>
          </cell>
          <cell r="D353" t="str">
            <v>PERTH BRIDGE</v>
          </cell>
          <cell r="E353" t="str">
            <v>1706S</v>
          </cell>
          <cell r="F353" t="str">
            <v>YTC-BKK9433TH764</v>
          </cell>
          <cell r="G353">
            <v>42864</v>
          </cell>
        </row>
        <row r="354">
          <cell r="A354" t="str">
            <v>54</v>
          </cell>
          <cell r="B354" t="str">
            <v>AISIN SEIKI CO.,LTD</v>
          </cell>
          <cell r="C354" t="str">
            <v>11705D100085</v>
          </cell>
          <cell r="D354" t="str">
            <v>OOCL JAKARTA</v>
          </cell>
          <cell r="E354" t="str">
            <v>081S</v>
          </cell>
          <cell r="F354" t="str">
            <v>MOLU12022375598</v>
          </cell>
          <cell r="G354">
            <v>42859</v>
          </cell>
        </row>
        <row r="355">
          <cell r="A355" t="str">
            <v>55</v>
          </cell>
          <cell r="B355" t="str">
            <v>AISIN ASIA PTE.LTD.</v>
          </cell>
          <cell r="C355" t="str">
            <v>OE-342170322</v>
          </cell>
          <cell r="D355" t="str">
            <v>VAN HARMONY</v>
          </cell>
          <cell r="E355" t="str">
            <v>1716S</v>
          </cell>
          <cell r="F355" t="str">
            <v>YTC-BKK9472TH764</v>
          </cell>
          <cell r="G355">
            <v>42871</v>
          </cell>
        </row>
        <row r="356">
          <cell r="A356" t="str">
            <v>57</v>
          </cell>
          <cell r="B356" t="str">
            <v>UCHIYAMA MANUFACTURING  CORP.</v>
          </cell>
          <cell r="C356" t="str">
            <v>PAI-017</v>
          </cell>
          <cell r="D356" t="str">
            <v>GLASCOW EXPRESS</v>
          </cell>
          <cell r="E356" t="str">
            <v>036S</v>
          </cell>
          <cell r="F356" t="str">
            <v>HSF-19800306</v>
          </cell>
          <cell r="G356">
            <v>42875</v>
          </cell>
        </row>
        <row r="357">
          <cell r="A357" t="str">
            <v>59</v>
          </cell>
          <cell r="B357" t="str">
            <v>AISIN ASIA PTE.LTD.</v>
          </cell>
          <cell r="C357" t="str">
            <v>OE-342170364</v>
          </cell>
          <cell r="D357" t="str">
            <v>OOCL NAGOYA</v>
          </cell>
          <cell r="E357" t="str">
            <v>092S</v>
          </cell>
          <cell r="F357" t="str">
            <v>860200011656</v>
          </cell>
          <cell r="G357">
            <v>42881</v>
          </cell>
        </row>
        <row r="358">
          <cell r="A358" t="str">
            <v>60</v>
          </cell>
          <cell r="B358" t="str">
            <v>AISIN SEIKI CO.,LTD</v>
          </cell>
          <cell r="C358" t="str">
            <v>11705D100301</v>
          </cell>
          <cell r="D358" t="str">
            <v>NYK FUSHIMI</v>
          </cell>
          <cell r="E358" t="str">
            <v>0049S</v>
          </cell>
          <cell r="F358" t="str">
            <v>NGOAAG24142</v>
          </cell>
          <cell r="G358">
            <v>42878</v>
          </cell>
        </row>
        <row r="359">
          <cell r="A359" t="str">
            <v>61</v>
          </cell>
          <cell r="B359" t="str">
            <v>NMB-MINEBEA THAI LIMITED</v>
          </cell>
          <cell r="C359" t="str">
            <v>TCWB3305</v>
          </cell>
          <cell r="D359" t="str">
            <v>NYK DANIELLA</v>
          </cell>
          <cell r="E359" t="str">
            <v>032S</v>
          </cell>
          <cell r="F359" t="str">
            <v>BKK0551680</v>
          </cell>
          <cell r="G359">
            <v>42884</v>
          </cell>
        </row>
        <row r="360">
          <cell r="A360" t="str">
            <v>63</v>
          </cell>
          <cell r="B360" t="str">
            <v>AISIN SEIKI CO.,LTD</v>
          </cell>
          <cell r="C360" t="str">
            <v>11705D100438</v>
          </cell>
          <cell r="D360" t="str">
            <v>BALTIMORE BRIDGE</v>
          </cell>
          <cell r="E360" t="str">
            <v>064S</v>
          </cell>
          <cell r="F360" t="str">
            <v>NGOAAG95483</v>
          </cell>
          <cell r="G360">
            <v>42885</v>
          </cell>
        </row>
        <row r="361">
          <cell r="A361" t="str">
            <v>64</v>
          </cell>
          <cell r="B361" t="str">
            <v>NIPPO MECHATRONICS (THAILAND) CO.,LTD</v>
          </cell>
          <cell r="C361" t="str">
            <v>BF1704821</v>
          </cell>
          <cell r="D361" t="str">
            <v>HYUNDAI HARMONY</v>
          </cell>
          <cell r="E361" t="str">
            <v>1708S</v>
          </cell>
          <cell r="F361" t="str">
            <v>51BKK0007155</v>
          </cell>
          <cell r="G361">
            <v>42892</v>
          </cell>
        </row>
        <row r="362">
          <cell r="A362" t="str">
            <v>66</v>
          </cell>
          <cell r="B362" t="str">
            <v>DAIICHI JITSUGYO (THAILAND) CO,LTD</v>
          </cell>
          <cell r="C362" t="str">
            <v>554-17-06-001</v>
          </cell>
          <cell r="D362" t="str">
            <v>LEDA TRADER</v>
          </cell>
          <cell r="E362" t="str">
            <v>0022S</v>
          </cell>
          <cell r="F362" t="str">
            <v>NVBKK-17060037</v>
          </cell>
          <cell r="G362">
            <v>42894</v>
          </cell>
        </row>
        <row r="363">
          <cell r="A363" t="str">
            <v>72</v>
          </cell>
          <cell r="B363" t="str">
            <v>AISIN SEIKI CO.,LTD</v>
          </cell>
          <cell r="C363" t="str">
            <v>11706D100229</v>
          </cell>
          <cell r="D363" t="str">
            <v>GLASCOW EXPRESS</v>
          </cell>
          <cell r="E363" t="str">
            <v>037S</v>
          </cell>
          <cell r="F363" t="str">
            <v>NGOAAH84162</v>
          </cell>
          <cell r="G363">
            <v>42899</v>
          </cell>
        </row>
        <row r="364">
          <cell r="A364" t="str">
            <v>73</v>
          </cell>
          <cell r="B364" t="str">
            <v>AISIN ASIA PTE.LTD.</v>
          </cell>
          <cell r="C364" t="str">
            <v>OE-342170431</v>
          </cell>
          <cell r="D364" t="str">
            <v>OOCL NAGOYA</v>
          </cell>
          <cell r="E364" t="str">
            <v>093S</v>
          </cell>
          <cell r="F364" t="str">
            <v>860200011904</v>
          </cell>
          <cell r="G364">
            <v>42909</v>
          </cell>
        </row>
        <row r="365">
          <cell r="A365" t="str">
            <v>74</v>
          </cell>
          <cell r="B365" t="str">
            <v>AISIN ASIA PTE.LTD.</v>
          </cell>
          <cell r="C365" t="str">
            <v>OE-342170429</v>
          </cell>
          <cell r="D365" t="str">
            <v>NYK DANIELLA</v>
          </cell>
          <cell r="E365" t="str">
            <v>034W</v>
          </cell>
          <cell r="F365" t="str">
            <v>YTC-BKK9599TH764</v>
          </cell>
          <cell r="G365">
            <v>42913</v>
          </cell>
        </row>
        <row r="366">
          <cell r="A366" t="str">
            <v>76</v>
          </cell>
          <cell r="B366" t="str">
            <v>NIPPO MECHATRONICS (THAILAND) CO.,LTD</v>
          </cell>
          <cell r="C366" t="str">
            <v>BF1705676</v>
          </cell>
          <cell r="D366" t="str">
            <v>SITC HAIPHONG</v>
          </cell>
          <cell r="E366" t="str">
            <v>1724S</v>
          </cell>
          <cell r="F366" t="str">
            <v>51BKK0008133</v>
          </cell>
          <cell r="G366">
            <v>42920</v>
          </cell>
        </row>
        <row r="367">
          <cell r="A367" t="str">
            <v>77</v>
          </cell>
          <cell r="B367" t="str">
            <v>AISIN SEIKI CO.,LTD</v>
          </cell>
          <cell r="C367" t="str">
            <v>11706D100374</v>
          </cell>
          <cell r="D367" t="str">
            <v>NYK FUSHIMI</v>
          </cell>
          <cell r="E367" t="str">
            <v>050S</v>
          </cell>
          <cell r="F367" t="str">
            <v>NGOAAJ52055</v>
          </cell>
          <cell r="G367">
            <v>42906</v>
          </cell>
        </row>
        <row r="368">
          <cell r="A368" t="str">
            <v>78</v>
          </cell>
          <cell r="B368" t="str">
            <v>AISIN SEIKI CO.,LTD</v>
          </cell>
          <cell r="C368" t="str">
            <v>11706D100527</v>
          </cell>
          <cell r="D368" t="str">
            <v>BALTIMORE BRIDGE</v>
          </cell>
          <cell r="E368" t="str">
            <v>065S</v>
          </cell>
          <cell r="F368" t="str">
            <v>NGOAAK28974</v>
          </cell>
          <cell r="G368">
            <v>42914</v>
          </cell>
        </row>
        <row r="369">
          <cell r="A369" t="str">
            <v>81</v>
          </cell>
          <cell r="B369" t="str">
            <v>AISIN SEIKI CO.,LTD</v>
          </cell>
          <cell r="C369" t="str">
            <v>11707D100060</v>
          </cell>
          <cell r="D369" t="str">
            <v>NYK FUJI</v>
          </cell>
          <cell r="E369" t="str">
            <v>056S</v>
          </cell>
          <cell r="F369" t="str">
            <v>NGOAAK94026</v>
          </cell>
          <cell r="G369">
            <v>42920</v>
          </cell>
        </row>
        <row r="370">
          <cell r="A370" t="str">
            <v>82</v>
          </cell>
          <cell r="B370" t="str">
            <v>NMB-MINEBEA THAI LIMITED</v>
          </cell>
          <cell r="C370" t="str">
            <v>TCWB3363</v>
          </cell>
          <cell r="D370" t="str">
            <v>NYK DANIELLA</v>
          </cell>
          <cell r="E370" t="str">
            <v>035S</v>
          </cell>
          <cell r="F370" t="str">
            <v>BKK0568717</v>
          </cell>
          <cell r="G370">
            <v>42926</v>
          </cell>
        </row>
        <row r="371">
          <cell r="A371" t="str">
            <v>84</v>
          </cell>
          <cell r="B371" t="str">
            <v>AISIN ASIA PTE.LTD.</v>
          </cell>
          <cell r="C371" t="str">
            <v>OE-342170472</v>
          </cell>
          <cell r="D371" t="str">
            <v>BRIGHTLAEMCHABANG</v>
          </cell>
          <cell r="E371" t="str">
            <v>1720S</v>
          </cell>
          <cell r="F371" t="str">
            <v>YTC-BKK9798TH764</v>
          </cell>
          <cell r="G371">
            <v>42934</v>
          </cell>
        </row>
        <row r="372">
          <cell r="A372" t="str">
            <v>85</v>
          </cell>
          <cell r="B372" t="str">
            <v>AISIN SEIKI CO.,LTD</v>
          </cell>
          <cell r="C372" t="str">
            <v>11707D100149</v>
          </cell>
          <cell r="D372" t="str">
            <v>GLASCOW EXPRESS</v>
          </cell>
          <cell r="E372" t="str">
            <v>038S</v>
          </cell>
          <cell r="F372" t="str">
            <v>NGOAAL68352</v>
          </cell>
          <cell r="G372">
            <v>42927</v>
          </cell>
        </row>
        <row r="373">
          <cell r="A373" t="str">
            <v>86</v>
          </cell>
          <cell r="B373" t="str">
            <v>AISIN SEIKI CO.,LTD</v>
          </cell>
          <cell r="C373" t="str">
            <v>11707D100302</v>
          </cell>
          <cell r="D373" t="str">
            <v>NYK FUSHIMI</v>
          </cell>
          <cell r="E373" t="str">
            <v>051S</v>
          </cell>
          <cell r="F373" t="str">
            <v>NGOAAM30394</v>
          </cell>
          <cell r="G373">
            <v>42934</v>
          </cell>
        </row>
        <row r="374">
          <cell r="A374" t="str">
            <v>88</v>
          </cell>
          <cell r="B374" t="str">
            <v>UCHIYAMA MANUFACTURING  CORP.</v>
          </cell>
          <cell r="C374" t="str">
            <v>PAI-018</v>
          </cell>
          <cell r="D374" t="str">
            <v>BALTIMORE BRIDGE</v>
          </cell>
          <cell r="E374" t="str">
            <v>066S</v>
          </cell>
          <cell r="F374" t="str">
            <v>HSF-19804134</v>
          </cell>
          <cell r="G374">
            <v>42942</v>
          </cell>
        </row>
        <row r="375">
          <cell r="A375" t="str">
            <v>89</v>
          </cell>
          <cell r="B375" t="str">
            <v>AISIN ASIA PTE.LTD.</v>
          </cell>
          <cell r="C375" t="str">
            <v>OE-342170512</v>
          </cell>
          <cell r="D375" t="str">
            <v>OOCL JAKARTA</v>
          </cell>
          <cell r="E375" t="str">
            <v>084S</v>
          </cell>
          <cell r="F375" t="str">
            <v>860200012219</v>
          </cell>
          <cell r="G375">
            <v>42944</v>
          </cell>
        </row>
        <row r="376">
          <cell r="A376" t="str">
            <v>90</v>
          </cell>
          <cell r="B376" t="str">
            <v>AISIN SEIKI CO.,LTD</v>
          </cell>
          <cell r="C376" t="str">
            <v>11707D100442</v>
          </cell>
          <cell r="D376" t="str">
            <v>BALTIMORE BRIDGE</v>
          </cell>
          <cell r="E376" t="str">
            <v>066S</v>
          </cell>
          <cell r="F376" t="str">
            <v>NGOAAM76690</v>
          </cell>
          <cell r="G376">
            <v>42941</v>
          </cell>
        </row>
        <row r="377">
          <cell r="A377" t="str">
            <v>91</v>
          </cell>
          <cell r="B377" t="str">
            <v>NMB-MINEBEA THAI LIMITED</v>
          </cell>
          <cell r="C377" t="str">
            <v>LJJ35408</v>
          </cell>
          <cell r="D377" t="str">
            <v>HORAI BRIDGE</v>
          </cell>
          <cell r="E377" t="str">
            <v>068S</v>
          </cell>
          <cell r="F377" t="str">
            <v>SIN0655567</v>
          </cell>
          <cell r="G377">
            <v>42953</v>
          </cell>
        </row>
        <row r="378">
          <cell r="A378" t="str">
            <v>93</v>
          </cell>
          <cell r="B378" t="str">
            <v>NMB-MINEBEA THAI LIMITED</v>
          </cell>
          <cell r="C378" t="str">
            <v>TCWB3403</v>
          </cell>
          <cell r="D378" t="str">
            <v>NYK DANIELLA</v>
          </cell>
          <cell r="E378" t="str">
            <v>037S</v>
          </cell>
          <cell r="F378" t="str">
            <v>BKK0580119</v>
          </cell>
          <cell r="G378">
            <v>42954</v>
          </cell>
        </row>
        <row r="379">
          <cell r="A379" t="str">
            <v>94</v>
          </cell>
          <cell r="B379" t="str">
            <v>NIPPO MECHATRONICS (THAILAND) CO.,LTD</v>
          </cell>
          <cell r="C379" t="str">
            <v>BF1706864</v>
          </cell>
          <cell r="D379" t="str">
            <v>BRIGHTLAEMCHABANG</v>
          </cell>
          <cell r="E379" t="str">
            <v>1722S</v>
          </cell>
          <cell r="F379" t="str">
            <v>YTC-BKK9889TH764</v>
          </cell>
          <cell r="G379">
            <v>42955</v>
          </cell>
        </row>
        <row r="380">
          <cell r="A380" t="str">
            <v>96</v>
          </cell>
          <cell r="B380" t="str">
            <v>AISIN SEIKI CO.,LTD</v>
          </cell>
          <cell r="C380" t="str">
            <v>11708D100023</v>
          </cell>
          <cell r="D380" t="str">
            <v>NYK FUJI</v>
          </cell>
          <cell r="E380" t="str">
            <v>057S</v>
          </cell>
          <cell r="F380" t="str">
            <v>NGOAAN77674</v>
          </cell>
          <cell r="G380">
            <v>42948</v>
          </cell>
        </row>
        <row r="381">
          <cell r="A381" t="str">
            <v>99</v>
          </cell>
          <cell r="B381" t="str">
            <v>AISIN ASIA PTE.LTD.</v>
          </cell>
          <cell r="C381" t="str">
            <v>OE-342170535</v>
          </cell>
          <cell r="D381" t="str">
            <v>OOCL GUANGZHOU</v>
          </cell>
          <cell r="E381" t="str">
            <v>087S</v>
          </cell>
          <cell r="F381" t="str">
            <v>860200012225</v>
          </cell>
          <cell r="G381">
            <v>42957</v>
          </cell>
        </row>
        <row r="382">
          <cell r="A382" t="str">
            <v>100</v>
          </cell>
          <cell r="B382" t="str">
            <v>AISIN ASIA PTE.LTD.</v>
          </cell>
          <cell r="C382" t="str">
            <v>OE-342170540</v>
          </cell>
          <cell r="D382" t="str">
            <v>SITC HAIPHONG</v>
          </cell>
          <cell r="E382" t="str">
            <v>1728S</v>
          </cell>
          <cell r="F382" t="str">
            <v>YTC-BKK9928TH764</v>
          </cell>
          <cell r="G382">
            <v>42962</v>
          </cell>
        </row>
        <row r="383">
          <cell r="A383" t="str">
            <v>101</v>
          </cell>
          <cell r="B383" t="str">
            <v>AISIN ASIA PTE.LTD.</v>
          </cell>
          <cell r="C383" t="str">
            <v>OE-342170541</v>
          </cell>
          <cell r="D383" t="str">
            <v>SITC HAIPHONG</v>
          </cell>
          <cell r="E383" t="str">
            <v>1728S</v>
          </cell>
          <cell r="F383" t="str">
            <v>YTC-BKK9926TH764</v>
          </cell>
          <cell r="G383">
            <v>42962</v>
          </cell>
        </row>
        <row r="384">
          <cell r="A384" t="str">
            <v>102</v>
          </cell>
          <cell r="B384" t="str">
            <v>AISIN SEIKI CO.,LTD</v>
          </cell>
          <cell r="C384" t="str">
            <v>11708D100131</v>
          </cell>
          <cell r="D384" t="str">
            <v>HS SHACKLETON</v>
          </cell>
          <cell r="E384" t="str">
            <v>039S</v>
          </cell>
          <cell r="F384" t="str">
            <v>NGOAAP41603</v>
          </cell>
          <cell r="G384">
            <v>42958</v>
          </cell>
        </row>
        <row r="385">
          <cell r="A385" t="str">
            <v>104</v>
          </cell>
          <cell r="B385" t="str">
            <v>AISIN SEIKI CO.,LTD</v>
          </cell>
          <cell r="C385" t="str">
            <v>11708D100270</v>
          </cell>
          <cell r="D385" t="str">
            <v>NYK FUSHIMI</v>
          </cell>
          <cell r="E385" t="str">
            <v>052S</v>
          </cell>
          <cell r="F385" t="str">
            <v>NGOAAR54215</v>
          </cell>
          <cell r="G385">
            <v>42962</v>
          </cell>
        </row>
        <row r="386">
          <cell r="A386" t="str">
            <v>105</v>
          </cell>
          <cell r="B386" t="str">
            <v>AISIN ASIA PTE.LTD.</v>
          </cell>
          <cell r="C386" t="str">
            <v>OE-342170576</v>
          </cell>
          <cell r="D386" t="str">
            <v>OOCL JAKARTA</v>
          </cell>
          <cell r="E386" t="str">
            <v>085S</v>
          </cell>
          <cell r="F386" t="str">
            <v>860200012432</v>
          </cell>
          <cell r="G386">
            <v>42972</v>
          </cell>
        </row>
        <row r="387">
          <cell r="A387" t="str">
            <v>107</v>
          </cell>
          <cell r="B387" t="str">
            <v>AISIN SEIKI CO.,LTD</v>
          </cell>
          <cell r="C387" t="str">
            <v>11708D100419</v>
          </cell>
          <cell r="D387" t="str">
            <v>NYK FUJI</v>
          </cell>
          <cell r="E387" t="str">
            <v>058S</v>
          </cell>
          <cell r="F387" t="str">
            <v>NGOAAT08020</v>
          </cell>
          <cell r="G387">
            <v>42977</v>
          </cell>
        </row>
        <row r="388">
          <cell r="A388" t="str">
            <v>110</v>
          </cell>
          <cell r="B388" t="str">
            <v>NIPPO MECHATRONICS (THAILAND) CO.,LTD</v>
          </cell>
          <cell r="C388" t="str">
            <v>BF1707958</v>
          </cell>
          <cell r="D388" t="str">
            <v>SITC PYEONGTAEK</v>
          </cell>
          <cell r="E388" t="str">
            <v>1718S</v>
          </cell>
          <cell r="F388" t="str">
            <v>YTC-BKK10063TH764</v>
          </cell>
          <cell r="G388">
            <v>42990</v>
          </cell>
        </row>
        <row r="389">
          <cell r="A389" t="str">
            <v>111</v>
          </cell>
          <cell r="B389" t="str">
            <v>AISIN SEIKI CO.,LTD</v>
          </cell>
          <cell r="C389" t="str">
            <v>11709D100077</v>
          </cell>
          <cell r="D389" t="str">
            <v>HS SHACKLETON</v>
          </cell>
          <cell r="E389" t="str">
            <v>040S</v>
          </cell>
          <cell r="F389" t="str">
            <v>NGOAAV29412</v>
          </cell>
          <cell r="G389">
            <v>42983</v>
          </cell>
        </row>
        <row r="390">
          <cell r="A390" t="str">
            <v>112</v>
          </cell>
          <cell r="B390" t="str">
            <v>AISIN ASIA PTE.LTD.</v>
          </cell>
          <cell r="C390" t="str">
            <v>OE-342170584</v>
          </cell>
          <cell r="D390" t="str">
            <v>OOCL GUANGZHOU</v>
          </cell>
          <cell r="E390" t="str">
            <v>088S</v>
          </cell>
          <cell r="F390" t="str">
            <v>860200012503</v>
          </cell>
          <cell r="G390">
            <v>42983</v>
          </cell>
        </row>
        <row r="391">
          <cell r="A391" t="str">
            <v>115</v>
          </cell>
          <cell r="B391" t="str">
            <v>NMB-MINEBEA THAI LIMITED</v>
          </cell>
          <cell r="C391" t="str">
            <v>LJJ35596</v>
          </cell>
          <cell r="D391" t="str">
            <v>ST GREEN</v>
          </cell>
          <cell r="E391" t="str">
            <v>045S</v>
          </cell>
          <cell r="F391" t="str">
            <v>SIN0662402</v>
          </cell>
          <cell r="G391">
            <v>42991</v>
          </cell>
        </row>
        <row r="392">
          <cell r="A392" t="str">
            <v>116</v>
          </cell>
          <cell r="B392" t="str">
            <v>AISIN SEIKI CO.,LTD</v>
          </cell>
          <cell r="C392" t="str">
            <v>11709D100173</v>
          </cell>
          <cell r="D392" t="str">
            <v>NYK FUSHIMI</v>
          </cell>
          <cell r="E392" t="str">
            <v>053S</v>
          </cell>
          <cell r="F392" t="str">
            <v>NGOAAW61760</v>
          </cell>
          <cell r="G392">
            <v>42990</v>
          </cell>
        </row>
        <row r="393">
          <cell r="A393" t="str">
            <v>117</v>
          </cell>
          <cell r="B393" t="str">
            <v>NMB-MINEBEA THAI LIMITED</v>
          </cell>
          <cell r="C393" t="str">
            <v>TCWB3456</v>
          </cell>
          <cell r="D393" t="str">
            <v>NYK DANIELLA</v>
          </cell>
          <cell r="E393" t="str">
            <v>040S</v>
          </cell>
          <cell r="F393" t="str">
            <v>BKK0594386</v>
          </cell>
          <cell r="G393">
            <v>42996</v>
          </cell>
        </row>
        <row r="394">
          <cell r="A394" t="str">
            <v>118</v>
          </cell>
          <cell r="B394" t="str">
            <v>NIPPO MECHATRONICS (THAILAND) CO.,LTD</v>
          </cell>
          <cell r="C394" t="str">
            <v>BF1708435</v>
          </cell>
          <cell r="D394" t="str">
            <v>SITC HAIPHONG</v>
          </cell>
          <cell r="E394" t="str">
            <v>1732S</v>
          </cell>
          <cell r="F394" t="str">
            <v>YTC-BKK10115TH764</v>
          </cell>
          <cell r="G394">
            <v>43004</v>
          </cell>
        </row>
        <row r="395">
          <cell r="A395" t="str">
            <v>119</v>
          </cell>
          <cell r="B395" t="str">
            <v>UCHIYAMA MANUFACTURING  CORP.</v>
          </cell>
          <cell r="C395" t="str">
            <v>PAI-019</v>
          </cell>
          <cell r="D395" t="str">
            <v>BALTIMORE BRIDGE</v>
          </cell>
          <cell r="E395" t="str">
            <v>068S</v>
          </cell>
          <cell r="F395" t="str">
            <v>HSF-19806643</v>
          </cell>
          <cell r="G395">
            <v>42999</v>
          </cell>
        </row>
        <row r="396">
          <cell r="A396" t="str">
            <v>120</v>
          </cell>
          <cell r="B396" t="str">
            <v>T.KRUNGTHAI INDUSTRIES PUBLIC CO.,LTD</v>
          </cell>
          <cell r="C396" t="str">
            <v>TKT052/2017</v>
          </cell>
          <cell r="D396" t="str">
            <v>SITC HAIPHONG</v>
          </cell>
          <cell r="E396" t="str">
            <v>1732S</v>
          </cell>
          <cell r="F396" t="str">
            <v>YTC-BKK10118TH764</v>
          </cell>
          <cell r="G396">
            <v>43004</v>
          </cell>
        </row>
        <row r="397">
          <cell r="A397" t="str">
            <v>121</v>
          </cell>
          <cell r="B397" t="str">
            <v>KUROTA (THAILAND) CO.,LTD</v>
          </cell>
          <cell r="C397" t="str">
            <v>ES1709011</v>
          </cell>
          <cell r="D397" t="str">
            <v>SITC HAIPHONG</v>
          </cell>
          <cell r="E397" t="str">
            <v>1732S</v>
          </cell>
          <cell r="F397" t="str">
            <v>YTC-BKK10117TH764</v>
          </cell>
          <cell r="G397">
            <v>43004</v>
          </cell>
        </row>
        <row r="398">
          <cell r="A398" t="str">
            <v>122</v>
          </cell>
          <cell r="B398" t="str">
            <v>OHASHI TECHNICA (THAILAND) CO., LTD</v>
          </cell>
          <cell r="C398" t="str">
            <v>E17070</v>
          </cell>
          <cell r="D398" t="str">
            <v>SITC HAIPHONG</v>
          </cell>
          <cell r="E398" t="str">
            <v>1732S</v>
          </cell>
          <cell r="F398" t="str">
            <v>YTC-BKK10119TH764</v>
          </cell>
          <cell r="G398">
            <v>43004</v>
          </cell>
        </row>
        <row r="399">
          <cell r="A399" t="str">
            <v>123</v>
          </cell>
          <cell r="B399" t="str">
            <v>SATO PRESS KOGYO (THAILAND) CO., LTD</v>
          </cell>
          <cell r="C399" t="str">
            <v>IND17-09001</v>
          </cell>
          <cell r="D399" t="str">
            <v>SITC HAIPHONG</v>
          </cell>
          <cell r="E399" t="str">
            <v>1732S</v>
          </cell>
          <cell r="F399" t="str">
            <v>YTC-BKK10116TH764</v>
          </cell>
          <cell r="G399">
            <v>43004</v>
          </cell>
        </row>
        <row r="400">
          <cell r="A400" t="str">
            <v>125</v>
          </cell>
          <cell r="B400" t="str">
            <v>AISIN SEIKI CO.,LTD</v>
          </cell>
          <cell r="C400" t="str">
            <v>11709D100325</v>
          </cell>
          <cell r="D400" t="str">
            <v>BALTIMORE BRIDGE</v>
          </cell>
          <cell r="E400" t="str">
            <v>068S</v>
          </cell>
          <cell r="F400" t="str">
            <v>NGOAAX87594</v>
          </cell>
          <cell r="G400">
            <v>42998</v>
          </cell>
        </row>
        <row r="401">
          <cell r="A401" t="str">
            <v>127</v>
          </cell>
          <cell r="B401" t="str">
            <v>AISIN ASIA PTE.LTD.</v>
          </cell>
          <cell r="C401" t="str">
            <v>OE-342170623</v>
          </cell>
          <cell r="D401" t="str">
            <v>OOCL JAKARTA</v>
          </cell>
          <cell r="E401" t="str">
            <v>086S</v>
          </cell>
          <cell r="F401" t="str">
            <v>860200012682</v>
          </cell>
          <cell r="G401">
            <v>43002</v>
          </cell>
        </row>
        <row r="402">
          <cell r="A402" t="str">
            <v>128</v>
          </cell>
          <cell r="B402" t="str">
            <v>AISIN SEIKI CO.,LTD</v>
          </cell>
          <cell r="C402" t="str">
            <v>11709D100542</v>
          </cell>
          <cell r="D402" t="str">
            <v>OOCL AUSTRALIA</v>
          </cell>
          <cell r="E402" t="str">
            <v>162S</v>
          </cell>
          <cell r="F402" t="str">
            <v>MOLU12023304541</v>
          </cell>
          <cell r="G402">
            <v>43005</v>
          </cell>
        </row>
        <row r="403">
          <cell r="A403" t="str">
            <v>129</v>
          </cell>
          <cell r="B403" t="str">
            <v>AISIN SEIKI CO.,LTD</v>
          </cell>
          <cell r="C403" t="str">
            <v>11709D100469</v>
          </cell>
          <cell r="D403" t="str">
            <v>NYK FUJI</v>
          </cell>
          <cell r="E403" t="str">
            <v>059S</v>
          </cell>
          <cell r="F403" t="str">
            <v>NGOAAY99955</v>
          </cell>
          <cell r="G403">
            <v>43004</v>
          </cell>
        </row>
        <row r="404">
          <cell r="A404" t="str">
            <v>132</v>
          </cell>
          <cell r="B404" t="str">
            <v>AISIN SEIKI CO.,LTD</v>
          </cell>
          <cell r="C404" t="str">
            <v>11710D100050</v>
          </cell>
          <cell r="D404" t="str">
            <v>HS SHACKLETON</v>
          </cell>
          <cell r="E404" t="str">
            <v>041S</v>
          </cell>
          <cell r="F404" t="str">
            <v>NGOAAZ98294</v>
          </cell>
          <cell r="G404">
            <v>43011</v>
          </cell>
        </row>
        <row r="405">
          <cell r="A405" t="str">
            <v>135</v>
          </cell>
          <cell r="B405" t="str">
            <v>AISIN SEIKI CO.,LTD</v>
          </cell>
          <cell r="C405" t="str">
            <v>11710D100131</v>
          </cell>
          <cell r="D405" t="str">
            <v>NYK FUSHIMI</v>
          </cell>
          <cell r="E405" t="str">
            <v>054S</v>
          </cell>
          <cell r="F405" t="str">
            <v>NGOABB50981</v>
          </cell>
          <cell r="G405">
            <v>43018</v>
          </cell>
        </row>
        <row r="406">
          <cell r="A406" t="str">
            <v>136</v>
          </cell>
          <cell r="B406" t="str">
            <v>NIPPO MECHATRONICS (THAILAND) CO.,LTD</v>
          </cell>
          <cell r="C406" t="str">
            <v>BF1709148</v>
          </cell>
          <cell r="D406" t="str">
            <v>NYK ISABEL</v>
          </cell>
          <cell r="E406" t="str">
            <v>419S</v>
          </cell>
          <cell r="F406" t="str">
            <v>YTC-BKK10264TH764</v>
          </cell>
          <cell r="G406">
            <v>43032</v>
          </cell>
        </row>
        <row r="407">
          <cell r="A407" t="str">
            <v>137</v>
          </cell>
          <cell r="B407" t="str">
            <v>T.KRUNGTHAI INDUSTRIES PUBLIC CO.,LTD</v>
          </cell>
          <cell r="C407" t="str">
            <v>TKT059/2017</v>
          </cell>
          <cell r="D407" t="str">
            <v>NYK ISABEL</v>
          </cell>
          <cell r="E407" t="str">
            <v>419S</v>
          </cell>
          <cell r="F407" t="str">
            <v>YTC-BKK10266TH764</v>
          </cell>
          <cell r="G407">
            <v>43032</v>
          </cell>
        </row>
        <row r="408">
          <cell r="A408" t="str">
            <v>138</v>
          </cell>
          <cell r="B408" t="str">
            <v>KUROTA (THAILAND) CO.,LTD</v>
          </cell>
          <cell r="C408" t="str">
            <v>ES1710010</v>
          </cell>
          <cell r="D408" t="str">
            <v>NYK ISABEL</v>
          </cell>
          <cell r="E408" t="str">
            <v>419S</v>
          </cell>
          <cell r="F408" t="str">
            <v>YTC-BKK10265TH764</v>
          </cell>
          <cell r="G408">
            <v>43032</v>
          </cell>
        </row>
        <row r="409">
          <cell r="A409" t="str">
            <v>139</v>
          </cell>
          <cell r="B409" t="str">
            <v>OHASHI TECHNICA (THAILAND) CO., LTD</v>
          </cell>
          <cell r="C409" t="str">
            <v>E17077</v>
          </cell>
          <cell r="D409" t="str">
            <v>NYK ISABEL</v>
          </cell>
          <cell r="E409" t="str">
            <v>419S</v>
          </cell>
          <cell r="F409" t="str">
            <v>YTC-BKK10262TH764</v>
          </cell>
          <cell r="G409">
            <v>43032</v>
          </cell>
        </row>
        <row r="410">
          <cell r="A410" t="str">
            <v>140</v>
          </cell>
          <cell r="B410" t="str">
            <v>SATO PRESS KOGYO (THAILAND) CO., LTD</v>
          </cell>
          <cell r="C410" t="str">
            <v>IND17-10001</v>
          </cell>
          <cell r="D410" t="str">
            <v>NYK ISABEL</v>
          </cell>
          <cell r="E410" t="str">
            <v>419S</v>
          </cell>
          <cell r="F410" t="str">
            <v>YTC-BKK10263TH764</v>
          </cell>
          <cell r="G410">
            <v>43032</v>
          </cell>
        </row>
        <row r="411">
          <cell r="A411" t="str">
            <v>141</v>
          </cell>
          <cell r="B411" t="str">
            <v>AISIN ASIA PTE.LTD.</v>
          </cell>
          <cell r="C411" t="str">
            <v>OE-342170670</v>
          </cell>
          <cell r="D411" t="str">
            <v>OOCL JAKARTA</v>
          </cell>
          <cell r="E411" t="str">
            <v>087S</v>
          </cell>
          <cell r="F411" t="str">
            <v>860200012879</v>
          </cell>
          <cell r="G411">
            <v>43028</v>
          </cell>
        </row>
        <row r="412">
          <cell r="A412" t="str">
            <v>142</v>
          </cell>
          <cell r="B412" t="str">
            <v>AISIN SEIKI CO.,LTD</v>
          </cell>
          <cell r="C412" t="str">
            <v>11710D100271</v>
          </cell>
          <cell r="D412" t="str">
            <v>BALTIMORE BRIDGE</v>
          </cell>
          <cell r="E412" t="str">
            <v>069S</v>
          </cell>
          <cell r="F412" t="str">
            <v>NGOABC32866</v>
          </cell>
          <cell r="G412">
            <v>43025</v>
          </cell>
        </row>
        <row r="413">
          <cell r="A413" t="str">
            <v>143</v>
          </cell>
          <cell r="B413" t="str">
            <v>NMB-MINEBEA THAI LIMITED</v>
          </cell>
          <cell r="C413" t="str">
            <v>LJJ35753</v>
          </cell>
          <cell r="D413" t="str">
            <v>SINAR SANGIR</v>
          </cell>
          <cell r="E413" t="str">
            <v>376S</v>
          </cell>
          <cell r="F413" t="str">
            <v>SIN0669237</v>
          </cell>
          <cell r="G413">
            <v>43030</v>
          </cell>
        </row>
        <row r="414">
          <cell r="A414" t="str">
            <v>145</v>
          </cell>
          <cell r="B414" t="str">
            <v>NMB-MINEBEA THAI LIMITED</v>
          </cell>
          <cell r="C414" t="str">
            <v>TCWB3485</v>
          </cell>
          <cell r="D414" t="str">
            <v>NYK ISABEL</v>
          </cell>
          <cell r="E414" t="str">
            <v>419S</v>
          </cell>
          <cell r="F414" t="str">
            <v>BKK0611236</v>
          </cell>
          <cell r="G414">
            <v>43032</v>
          </cell>
        </row>
        <row r="415">
          <cell r="A415" t="str">
            <v>146</v>
          </cell>
          <cell r="B415" t="str">
            <v>AISIN SEIKI CO.,LTD</v>
          </cell>
          <cell r="C415" t="str">
            <v>11710D100400</v>
          </cell>
          <cell r="D415" t="str">
            <v>NYK FUJI</v>
          </cell>
          <cell r="E415" t="str">
            <v>060S</v>
          </cell>
          <cell r="F415" t="str">
            <v>NGOABD99886</v>
          </cell>
          <cell r="G415">
            <v>43033</v>
          </cell>
        </row>
        <row r="416">
          <cell r="A416" t="str">
            <v>147</v>
          </cell>
          <cell r="B416" t="str">
            <v>UCHIYAMA MANUFACTURING  CORP.</v>
          </cell>
          <cell r="C416" t="str">
            <v>PAI-020</v>
          </cell>
          <cell r="D416" t="str">
            <v>NYK FUJI</v>
          </cell>
          <cell r="E416" t="str">
            <v>060S</v>
          </cell>
          <cell r="F416" t="str">
            <v>HSF-19808566</v>
          </cell>
          <cell r="G416">
            <v>43034</v>
          </cell>
        </row>
        <row r="417">
          <cell r="A417" t="str">
            <v>149</v>
          </cell>
          <cell r="B417" t="str">
            <v>AISIN SEIKI CO.,LTD</v>
          </cell>
          <cell r="C417" t="str">
            <v>11710D100518</v>
          </cell>
          <cell r="D417" t="str">
            <v>HS SHACKLETON</v>
          </cell>
          <cell r="E417" t="str">
            <v>042S</v>
          </cell>
          <cell r="F417" t="str">
            <v>NGOABF07211</v>
          </cell>
          <cell r="G417">
            <v>43039</v>
          </cell>
        </row>
        <row r="418">
          <cell r="A418" t="str">
            <v>150</v>
          </cell>
          <cell r="B418" t="str">
            <v>AISIN SEIKI CO.,LTD</v>
          </cell>
          <cell r="C418" t="str">
            <v>11711D100116</v>
          </cell>
          <cell r="D418" t="str">
            <v>NYK FUSHIMI</v>
          </cell>
          <cell r="E418" t="str">
            <v>055S</v>
          </cell>
          <cell r="F418" t="str">
            <v>NGOABG55795</v>
          </cell>
          <cell r="G418">
            <v>43046</v>
          </cell>
        </row>
        <row r="419">
          <cell r="A419" t="str">
            <v>151</v>
          </cell>
          <cell r="B419" t="str">
            <v>UCHIYAMA MANUFACTURING  CORP.</v>
          </cell>
          <cell r="C419" t="str">
            <v>PAI-021</v>
          </cell>
          <cell r="D419" t="str">
            <v>NYK FUSHIMI</v>
          </cell>
          <cell r="E419" t="str">
            <v>055S</v>
          </cell>
          <cell r="F419" t="str">
            <v>HSF-19809336</v>
          </cell>
          <cell r="G419">
            <v>43048</v>
          </cell>
        </row>
        <row r="420">
          <cell r="A420" t="str">
            <v>153</v>
          </cell>
          <cell r="B420" t="str">
            <v>NIPPO MECHATRONICS (THAILAND) CO.,LTD</v>
          </cell>
          <cell r="C420" t="str">
            <v>BF1710213</v>
          </cell>
          <cell r="D420" t="str">
            <v>BRIGHTLAEMCHABANG</v>
          </cell>
          <cell r="E420" t="str">
            <v>1736S</v>
          </cell>
          <cell r="F420" t="str">
            <v>YTC-BKK10378TH764</v>
          </cell>
          <cell r="G420">
            <v>43060</v>
          </cell>
        </row>
        <row r="421">
          <cell r="A421" t="str">
            <v>154</v>
          </cell>
          <cell r="B421" t="str">
            <v>T.KRUNGTHAI INDUSTRIES PUBLIC CO.,LTD</v>
          </cell>
          <cell r="C421" t="str">
            <v>TKT065/2017</v>
          </cell>
          <cell r="D421" t="str">
            <v>BRIGHTLAEMCHABANG</v>
          </cell>
          <cell r="E421" t="str">
            <v>1736S</v>
          </cell>
          <cell r="F421" t="str">
            <v>YTC-BKK10379TH764</v>
          </cell>
          <cell r="G421">
            <v>43060</v>
          </cell>
        </row>
        <row r="422">
          <cell r="A422" t="str">
            <v>155</v>
          </cell>
          <cell r="B422" t="str">
            <v>KUROTA (THAILAND) CO.,LTD</v>
          </cell>
          <cell r="C422" t="str">
            <v>ES1711006</v>
          </cell>
          <cell r="D422" t="str">
            <v>BRIGHTLAEMCHABANG</v>
          </cell>
          <cell r="E422" t="str">
            <v>1736S</v>
          </cell>
          <cell r="F422" t="str">
            <v>YTC-BKK10381TH764</v>
          </cell>
          <cell r="G422">
            <v>43060</v>
          </cell>
        </row>
        <row r="423">
          <cell r="A423" t="str">
            <v>156</v>
          </cell>
          <cell r="B423" t="str">
            <v>OHASHI TECHNICA (THAILAND) CO., LTD</v>
          </cell>
          <cell r="C423" t="str">
            <v>E17088</v>
          </cell>
          <cell r="D423" t="str">
            <v>BRIGHTLAEMCHABANG</v>
          </cell>
          <cell r="E423" t="str">
            <v>1736S</v>
          </cell>
          <cell r="F423" t="str">
            <v>YTC-BKK10376TH764</v>
          </cell>
          <cell r="G423">
            <v>43060</v>
          </cell>
        </row>
        <row r="424">
          <cell r="A424" t="str">
            <v>157</v>
          </cell>
          <cell r="B424" t="str">
            <v>SATO PRESS KOGYO (THAILAND) CO., LTD</v>
          </cell>
          <cell r="C424" t="str">
            <v>IND17-11001</v>
          </cell>
          <cell r="D424" t="str">
            <v>BRIGHTLAEMCHABANG</v>
          </cell>
          <cell r="E424" t="str">
            <v>1736S</v>
          </cell>
          <cell r="F424" t="str">
            <v>YTC-BKK10377TH764</v>
          </cell>
          <cell r="G424">
            <v>43060</v>
          </cell>
        </row>
        <row r="425">
          <cell r="A425" t="str">
            <v>158</v>
          </cell>
          <cell r="B425" t="str">
            <v>AISIN SEIKI CO.,LTD</v>
          </cell>
          <cell r="C425" t="str">
            <v>11711D100231</v>
          </cell>
          <cell r="D425" t="str">
            <v>BALTIMORE BRIDGE</v>
          </cell>
          <cell r="E425" t="str">
            <v>070S</v>
          </cell>
          <cell r="F425" t="str">
            <v>NGOABH67751</v>
          </cell>
          <cell r="G425">
            <v>43054</v>
          </cell>
        </row>
        <row r="426">
          <cell r="A426" t="str">
            <v>160</v>
          </cell>
          <cell r="B426" t="str">
            <v>UCHIYAMA MANUFACTURING  CORP.</v>
          </cell>
          <cell r="C426" t="str">
            <v>PAI-022</v>
          </cell>
          <cell r="D426" t="str">
            <v>NYK FUJI</v>
          </cell>
          <cell r="E426" t="str">
            <v>061S</v>
          </cell>
          <cell r="F426" t="str">
            <v>HSF-19810051</v>
          </cell>
          <cell r="G426">
            <v>43061</v>
          </cell>
        </row>
        <row r="427">
          <cell r="A427" t="str">
            <v>161</v>
          </cell>
          <cell r="B427" t="str">
            <v>AISIN SEIKI CO.,LTD</v>
          </cell>
          <cell r="C427" t="str">
            <v>11711D100397</v>
          </cell>
          <cell r="D427" t="str">
            <v>NYK FUJI</v>
          </cell>
          <cell r="E427" t="str">
            <v>061S</v>
          </cell>
          <cell r="F427" t="str">
            <v>NGOABJ75824</v>
          </cell>
          <cell r="G427">
            <v>43060</v>
          </cell>
        </row>
        <row r="428">
          <cell r="A428" t="str">
            <v>162</v>
          </cell>
          <cell r="B428" t="str">
            <v>NMB-MINEBEA THAI LIMITED</v>
          </cell>
          <cell r="C428" t="str">
            <v>TCWB3561</v>
          </cell>
          <cell r="D428" t="str">
            <v>NYK DANIELLA</v>
          </cell>
          <cell r="E428" t="str">
            <v>045S</v>
          </cell>
          <cell r="F428" t="str">
            <v>BKK0625665</v>
          </cell>
          <cell r="G428">
            <v>43067</v>
          </cell>
        </row>
        <row r="429">
          <cell r="A429" t="str">
            <v>163</v>
          </cell>
          <cell r="B429" t="str">
            <v>AISIN ASIA PTE.LTD.</v>
          </cell>
          <cell r="C429" t="str">
            <v>OE-342170737</v>
          </cell>
          <cell r="D429" t="str">
            <v>OOCL AUSTRALIA</v>
          </cell>
          <cell r="E429" t="str">
            <v>164S</v>
          </cell>
          <cell r="F429" t="str">
            <v>860200013191</v>
          </cell>
          <cell r="G429">
            <v>43063</v>
          </cell>
        </row>
        <row r="430">
          <cell r="A430" t="str">
            <v>165</v>
          </cell>
          <cell r="B430" t="str">
            <v>AISIN SEIKI CO.,LTD</v>
          </cell>
          <cell r="C430" t="str">
            <v>11711D100518</v>
          </cell>
          <cell r="D430" t="str">
            <v>HS SHACKLETON</v>
          </cell>
          <cell r="E430" t="str">
            <v>043S</v>
          </cell>
          <cell r="F430" t="str">
            <v>NGOABL07152</v>
          </cell>
          <cell r="G430">
            <v>43067</v>
          </cell>
        </row>
        <row r="431">
          <cell r="A431" t="str">
            <v>166</v>
          </cell>
          <cell r="B431" t="str">
            <v>AISIN SEIKI CO.,LTD</v>
          </cell>
          <cell r="C431" t="str">
            <v>11712D100068</v>
          </cell>
          <cell r="D431" t="str">
            <v>NYK FUSHIMI</v>
          </cell>
          <cell r="E431" t="str">
            <v>056S</v>
          </cell>
          <cell r="F431" t="str">
            <v>NGOABM37735</v>
          </cell>
          <cell r="G431">
            <v>43074</v>
          </cell>
        </row>
        <row r="432">
          <cell r="A432" t="str">
            <v>167</v>
          </cell>
          <cell r="B432" t="str">
            <v>NIPPO MECHATRONICS (THAILAND) CO.,LTD</v>
          </cell>
          <cell r="C432" t="str">
            <v>BF1710954</v>
          </cell>
          <cell r="D432" t="str">
            <v>NYK ISABEL</v>
          </cell>
          <cell r="E432" t="str">
            <v>423S</v>
          </cell>
          <cell r="F432" t="str">
            <v>YTC-BKK10539TH764</v>
          </cell>
          <cell r="G432">
            <v>43088</v>
          </cell>
        </row>
        <row r="433">
          <cell r="A433" t="str">
            <v>168</v>
          </cell>
          <cell r="B433" t="str">
            <v>KUROTA (THAILAND) CO.,LTD</v>
          </cell>
          <cell r="C433" t="str">
            <v>ES1712004</v>
          </cell>
          <cell r="D433" t="str">
            <v>NYK ISABEL</v>
          </cell>
          <cell r="E433" t="str">
            <v>423S</v>
          </cell>
          <cell r="F433" t="str">
            <v>YTC-BKK10540TH764</v>
          </cell>
          <cell r="G433">
            <v>43088</v>
          </cell>
        </row>
        <row r="434">
          <cell r="A434" t="str">
            <v>169</v>
          </cell>
          <cell r="B434" t="str">
            <v>OHASHI TECHNICA (THAILAND) CO., LTD</v>
          </cell>
          <cell r="C434" t="str">
            <v>E17099</v>
          </cell>
          <cell r="D434" t="str">
            <v>NYK ISABEL</v>
          </cell>
          <cell r="E434" t="str">
            <v>423S</v>
          </cell>
          <cell r="F434" t="str">
            <v>YTC-BKK10545TH764</v>
          </cell>
          <cell r="G434">
            <v>43088</v>
          </cell>
        </row>
        <row r="435">
          <cell r="A435" t="str">
            <v>170</v>
          </cell>
          <cell r="B435" t="str">
            <v>SATO PRESS KOGYO (THAILAND) CO., LTD</v>
          </cell>
          <cell r="C435" t="str">
            <v>IND17-12001</v>
          </cell>
          <cell r="D435" t="str">
            <v>NYK ISABEL</v>
          </cell>
          <cell r="E435" t="str">
            <v>423S</v>
          </cell>
          <cell r="F435" t="str">
            <v>YTC-BKK10544TH764</v>
          </cell>
          <cell r="G435">
            <v>43088</v>
          </cell>
        </row>
        <row r="436">
          <cell r="A436" t="str">
            <v>171</v>
          </cell>
          <cell r="B436" t="str">
            <v>AISIN SEIKI CO.,LTD</v>
          </cell>
          <cell r="C436" t="str">
            <v>11712D100220</v>
          </cell>
          <cell r="D436" t="str">
            <v>BALTIMORE BRIDGE</v>
          </cell>
          <cell r="E436" t="str">
            <v>071S</v>
          </cell>
          <cell r="F436" t="str">
            <v>NGOABN36100</v>
          </cell>
          <cell r="G436">
            <v>43082</v>
          </cell>
        </row>
        <row r="437">
          <cell r="A437" t="str">
            <v>173</v>
          </cell>
          <cell r="B437" t="str">
            <v>AISIN ASIA PTE.LTD.</v>
          </cell>
          <cell r="C437" t="str">
            <v>OE-342170795</v>
          </cell>
          <cell r="D437" t="str">
            <v>OOCL AUSTRALIA</v>
          </cell>
          <cell r="E437" t="str">
            <v>164S</v>
          </cell>
          <cell r="F437" t="str">
            <v>860200013426</v>
          </cell>
          <cell r="G437">
            <v>43091</v>
          </cell>
        </row>
        <row r="438">
          <cell r="A438" t="str">
            <v>174</v>
          </cell>
          <cell r="B438" t="str">
            <v>AISIN SEIKI CO.,LTD</v>
          </cell>
          <cell r="C438" t="str">
            <v>11712D100420</v>
          </cell>
          <cell r="D438" t="str">
            <v>OOCL AUSTRALIA</v>
          </cell>
          <cell r="E438" t="str">
            <v>165S</v>
          </cell>
          <cell r="F438" t="str">
            <v>MOLU12023837828</v>
          </cell>
          <cell r="G438">
            <v>43089</v>
          </cell>
        </row>
        <row r="439">
          <cell r="A439" t="str">
            <v>175</v>
          </cell>
          <cell r="B439" t="str">
            <v>NMB-MINEBEA THAI LIMITED</v>
          </cell>
          <cell r="C439" t="str">
            <v>LJJ36098</v>
          </cell>
          <cell r="D439" t="str">
            <v>PEARL RIVER BRIDGE</v>
          </cell>
          <cell r="E439" t="str">
            <v>0441S</v>
          </cell>
          <cell r="F439" t="str">
            <v>SIN0681997</v>
          </cell>
          <cell r="G439">
            <v>43093</v>
          </cell>
        </row>
        <row r="440">
          <cell r="A440" t="str">
            <v>1</v>
          </cell>
          <cell r="B440" t="str">
            <v>NMB-MINEBEA THAI LIMITED</v>
          </cell>
          <cell r="C440" t="str">
            <v>TCWB3605</v>
          </cell>
          <cell r="D440" t="str">
            <v>NYK DANIELLA</v>
          </cell>
          <cell r="E440" t="str">
            <v>047S</v>
          </cell>
          <cell r="F440" t="str">
            <v>BKK0636747</v>
          </cell>
          <cell r="G440">
            <v>43094</v>
          </cell>
        </row>
        <row r="441">
          <cell r="A441" t="str">
            <v>2</v>
          </cell>
          <cell r="B441" t="str">
            <v>AISIN ASIA PTE.LTD.</v>
          </cell>
          <cell r="C441" t="str">
            <v>OE-342170808</v>
          </cell>
          <cell r="D441" t="str">
            <v>OOCL GUANGZHOU</v>
          </cell>
          <cell r="E441" t="str">
            <v>092S</v>
          </cell>
          <cell r="F441" t="str">
            <v>860200013520</v>
          </cell>
          <cell r="G441">
            <v>43098</v>
          </cell>
        </row>
        <row r="442">
          <cell r="A442" t="str">
            <v>4</v>
          </cell>
          <cell r="B442" t="str">
            <v>AISIN SEIKI CO.,LTD</v>
          </cell>
          <cell r="C442" t="str">
            <v>11801D100010</v>
          </cell>
          <cell r="D442" t="str">
            <v>NYK FUSHIMI</v>
          </cell>
          <cell r="E442" t="str">
            <v>057S</v>
          </cell>
          <cell r="F442" t="str">
            <v>NGOABT19841</v>
          </cell>
          <cell r="G442">
            <v>43103</v>
          </cell>
        </row>
        <row r="443">
          <cell r="A443" t="str">
            <v>6</v>
          </cell>
          <cell r="B443" t="str">
            <v>NIPPO MECHATRONICS (THAILAND) CO.,LTD</v>
          </cell>
          <cell r="C443" t="str">
            <v>BF1800214</v>
          </cell>
          <cell r="D443" t="str">
            <v>HYUNDAI HARMONY</v>
          </cell>
          <cell r="E443" t="str">
            <v>1804S</v>
          </cell>
          <cell r="F443" t="str">
            <v>YTC-BKK10692TH764</v>
          </cell>
          <cell r="G443">
            <v>43116</v>
          </cell>
        </row>
        <row r="444">
          <cell r="A444" t="str">
            <v>7</v>
          </cell>
          <cell r="B444" t="str">
            <v>KUROTA (THAILAND) CO.,LTD</v>
          </cell>
          <cell r="C444" t="str">
            <v>ES1801001</v>
          </cell>
          <cell r="D444" t="str">
            <v>HYUNDAI HARMONY</v>
          </cell>
          <cell r="E444" t="str">
            <v>1804S</v>
          </cell>
          <cell r="F444" t="str">
            <v>YTC-BKK10691TH764</v>
          </cell>
          <cell r="G444">
            <v>43116</v>
          </cell>
        </row>
        <row r="445">
          <cell r="A445" t="str">
            <v>8</v>
          </cell>
          <cell r="B445" t="str">
            <v>OHASHI TECHNICA (THAILAND) CO., LTD</v>
          </cell>
          <cell r="C445" t="str">
            <v>E18005</v>
          </cell>
          <cell r="D445" t="str">
            <v>HYUNDAI HARMONY</v>
          </cell>
          <cell r="E445" t="str">
            <v>1804S</v>
          </cell>
          <cell r="F445" t="str">
            <v>YTC-BKK10690TH764</v>
          </cell>
          <cell r="G445">
            <v>43116</v>
          </cell>
        </row>
        <row r="446">
          <cell r="A446" t="str">
            <v>9</v>
          </cell>
          <cell r="B446" t="str">
            <v>SATO PRESS KOGYO (THAILAND) CO., LTD</v>
          </cell>
          <cell r="C446" t="str">
            <v>IND18-01001</v>
          </cell>
          <cell r="D446" t="str">
            <v>HYUNDAI HARMONY</v>
          </cell>
          <cell r="E446" t="str">
            <v>1804S</v>
          </cell>
          <cell r="F446" t="str">
            <v>YTC-BKK10689TH764</v>
          </cell>
          <cell r="G446">
            <v>43116</v>
          </cell>
        </row>
        <row r="447">
          <cell r="A447" t="str">
            <v>10</v>
          </cell>
          <cell r="B447" t="str">
            <v>UCHIYAMA MANUFACTURING  CORP.</v>
          </cell>
          <cell r="C447" t="str">
            <v>PAI-023</v>
          </cell>
          <cell r="D447" t="str">
            <v>BALTIMORE BRIDGE</v>
          </cell>
          <cell r="E447" t="str">
            <v>072S</v>
          </cell>
          <cell r="F447" t="str">
            <v>HSF-19811926</v>
          </cell>
          <cell r="G447">
            <v>43111</v>
          </cell>
        </row>
        <row r="448">
          <cell r="A448" t="str">
            <v>14</v>
          </cell>
          <cell r="B448" t="str">
            <v>AISIN SEIKI CO.,LTD</v>
          </cell>
          <cell r="C448" t="str">
            <v>11801D100197</v>
          </cell>
          <cell r="D448" t="str">
            <v>OOCL AUSTRALIA</v>
          </cell>
          <cell r="E448" t="str">
            <v>166S</v>
          </cell>
          <cell r="F448" t="str">
            <v>MOLU12023316877</v>
          </cell>
          <cell r="G448">
            <v>43117</v>
          </cell>
        </row>
        <row r="449">
          <cell r="A449" t="str">
            <v>16</v>
          </cell>
          <cell r="B449" t="str">
            <v>NMB-MINEBEA THAI LIMITED</v>
          </cell>
          <cell r="C449" t="str">
            <v>TCWB3647</v>
          </cell>
          <cell r="D449" t="str">
            <v>NYK DANIELLA</v>
          </cell>
          <cell r="E449" t="str">
            <v>049S</v>
          </cell>
          <cell r="F449" t="str">
            <v>BKK0646107</v>
          </cell>
          <cell r="G449">
            <v>43122</v>
          </cell>
        </row>
        <row r="450">
          <cell r="A450" t="str">
            <v>18</v>
          </cell>
          <cell r="B450" t="str">
            <v>AISIN SEIKI CO.,LTD</v>
          </cell>
          <cell r="C450" t="str">
            <v>11801D100362</v>
          </cell>
          <cell r="D450" t="str">
            <v>OOCL GUANGZHOU</v>
          </cell>
          <cell r="E450" t="str">
            <v>093S</v>
          </cell>
          <cell r="F450" t="str">
            <v>MOLU12023836689</v>
          </cell>
          <cell r="G450">
            <v>43125</v>
          </cell>
        </row>
        <row r="451">
          <cell r="A451" t="str">
            <v>19</v>
          </cell>
          <cell r="B451" t="str">
            <v>AISIN ASIA PTE.LTD.</v>
          </cell>
          <cell r="C451" t="str">
            <v>OE-342180058</v>
          </cell>
          <cell r="D451" t="str">
            <v>OOCL GUANGZHOU</v>
          </cell>
          <cell r="E451" t="str">
            <v>093S</v>
          </cell>
          <cell r="F451" t="str">
            <v>860200013780</v>
          </cell>
          <cell r="G451">
            <v>43125</v>
          </cell>
        </row>
        <row r="452">
          <cell r="A452" t="str">
            <v>20</v>
          </cell>
          <cell r="B452" t="str">
            <v>UCHIYAMA MANUFACTURING  CORP.</v>
          </cell>
          <cell r="C452" t="str">
            <v>PAI-024</v>
          </cell>
          <cell r="D452" t="str">
            <v>NYK FUSHIMI</v>
          </cell>
          <cell r="E452" t="str">
            <v>058S</v>
          </cell>
          <cell r="F452" t="str">
            <v>HSF-19813315</v>
          </cell>
          <cell r="G452">
            <v>43131</v>
          </cell>
        </row>
        <row r="453">
          <cell r="A453" t="str">
            <v>22</v>
          </cell>
          <cell r="B453" t="str">
            <v>AISIN SEIKI CO.,LTD</v>
          </cell>
          <cell r="C453" t="str">
            <v>11801D100454</v>
          </cell>
          <cell r="D453" t="str">
            <v>OOCL NAGOYA</v>
          </cell>
          <cell r="E453" t="str">
            <v>101S</v>
          </cell>
          <cell r="F453" t="str">
            <v>MOLU12023836694</v>
          </cell>
          <cell r="G453">
            <v>43131</v>
          </cell>
        </row>
        <row r="454">
          <cell r="A454" t="str">
            <v>23</v>
          </cell>
          <cell r="B454" t="str">
            <v>AISIN ASIA PTE.LTD.</v>
          </cell>
          <cell r="C454" t="str">
            <v>OE-342180065</v>
          </cell>
          <cell r="D454" t="str">
            <v>OOCL NAGOYA</v>
          </cell>
          <cell r="E454" t="str">
            <v>101S</v>
          </cell>
          <cell r="F454" t="str">
            <v>860200013863</v>
          </cell>
          <cell r="G454">
            <v>43133</v>
          </cell>
        </row>
        <row r="455">
          <cell r="A455" t="str">
            <v>25</v>
          </cell>
          <cell r="B455" t="str">
            <v>NIPPO MECHATRONICS (THAILAND) CO.,LTD</v>
          </cell>
          <cell r="C455" t="str">
            <v>BF1801101</v>
          </cell>
          <cell r="D455" t="str">
            <v>BRIGHTLAEMCHABANG</v>
          </cell>
          <cell r="E455" t="str">
            <v>1804S</v>
          </cell>
          <cell r="F455" t="str">
            <v>YTC-BKK10841TH764</v>
          </cell>
          <cell r="G455">
            <v>43144</v>
          </cell>
        </row>
        <row r="456">
          <cell r="A456" t="str">
            <v>26</v>
          </cell>
          <cell r="B456" t="str">
            <v>KUROTA (THAILAND) CO.,LTD</v>
          </cell>
          <cell r="C456" t="str">
            <v>ES1802001</v>
          </cell>
          <cell r="D456" t="str">
            <v>BRIGHTLAEMCHABANG</v>
          </cell>
          <cell r="E456" t="str">
            <v>1804S</v>
          </cell>
          <cell r="F456" t="str">
            <v>YTC-BKK10840TH764</v>
          </cell>
          <cell r="G456">
            <v>43144</v>
          </cell>
        </row>
        <row r="457">
          <cell r="A457" t="str">
            <v>27</v>
          </cell>
          <cell r="B457" t="str">
            <v>OHASHI TECHNICA (THAILAND) CO., LTD</v>
          </cell>
          <cell r="C457" t="str">
            <v>E18015</v>
          </cell>
          <cell r="D457" t="str">
            <v>BRIGHTLAEMCHABANG</v>
          </cell>
          <cell r="E457" t="str">
            <v>1804S</v>
          </cell>
          <cell r="F457" t="str">
            <v>YTC-BKK10843TH764</v>
          </cell>
          <cell r="G457">
            <v>43144</v>
          </cell>
        </row>
        <row r="458">
          <cell r="A458" t="str">
            <v>28</v>
          </cell>
          <cell r="B458" t="str">
            <v>SATO PRESS KOGYO (THAILAND) CO., LTD</v>
          </cell>
          <cell r="C458" t="str">
            <v>IND18-02001</v>
          </cell>
          <cell r="D458" t="str">
            <v>BRIGHTLAEMCHABANG</v>
          </cell>
          <cell r="E458" t="str">
            <v>1804S</v>
          </cell>
          <cell r="F458" t="str">
            <v>YTC-BKK10842TH764</v>
          </cell>
          <cell r="G458">
            <v>43144</v>
          </cell>
        </row>
        <row r="459">
          <cell r="A459" t="str">
            <v>30</v>
          </cell>
          <cell r="B459" t="str">
            <v>AISIN SEIKI CO.,LTD</v>
          </cell>
          <cell r="C459" t="str">
            <v>11802D100166</v>
          </cell>
          <cell r="D459" t="str">
            <v>OOCL JAKARTA</v>
          </cell>
          <cell r="E459" t="str">
            <v>091S</v>
          </cell>
          <cell r="F459" t="str">
            <v>MOLU12023844560</v>
          </cell>
          <cell r="G459">
            <v>43138</v>
          </cell>
        </row>
        <row r="460">
          <cell r="A460" t="str">
            <v>39</v>
          </cell>
          <cell r="B460" t="str">
            <v>NMB-MINEBEA THAI LIMITED</v>
          </cell>
          <cell r="C460" t="str">
            <v>TCWB3704</v>
          </cell>
          <cell r="D460" t="str">
            <v>NYK DANIELLA</v>
          </cell>
          <cell r="E460" t="str">
            <v>051S</v>
          </cell>
          <cell r="F460" t="str">
            <v>BKK0656891</v>
          </cell>
          <cell r="G460">
            <v>43151</v>
          </cell>
        </row>
        <row r="461">
          <cell r="A461" t="str">
            <v>40</v>
          </cell>
          <cell r="B461" t="str">
            <v>AISIN SEIKI CO.,LTD</v>
          </cell>
          <cell r="C461" t="str">
            <v>11802D100427</v>
          </cell>
          <cell r="D461" t="str">
            <v>OOCL GUANGZHOU</v>
          </cell>
          <cell r="E461" t="str">
            <v>094S</v>
          </cell>
          <cell r="F461" t="str">
            <v>MOLU12023837005</v>
          </cell>
          <cell r="G461">
            <v>43152</v>
          </cell>
        </row>
        <row r="462">
          <cell r="A462" t="str">
            <v>42</v>
          </cell>
          <cell r="B462" t="str">
            <v>AISIN SEIKI CO.,LTD</v>
          </cell>
          <cell r="C462" t="str">
            <v>ES1802006</v>
          </cell>
          <cell r="D462" t="str">
            <v>SITC HAIPHONG</v>
          </cell>
          <cell r="E462" t="str">
            <v>1810S</v>
          </cell>
          <cell r="F462" t="str">
            <v>YTC-BKK10906TH764</v>
          </cell>
          <cell r="G462">
            <v>43158</v>
          </cell>
        </row>
        <row r="463">
          <cell r="A463" t="str">
            <v>47</v>
          </cell>
          <cell r="B463" t="str">
            <v>AISIN SEIKI CO.,LTD</v>
          </cell>
          <cell r="C463" t="str">
            <v>11802D100563</v>
          </cell>
          <cell r="D463" t="str">
            <v>OOCL NAGOYA</v>
          </cell>
          <cell r="E463" t="str">
            <v>102S</v>
          </cell>
          <cell r="F463" t="str">
            <v>MOLU12023837010</v>
          </cell>
          <cell r="G463">
            <v>43159</v>
          </cell>
        </row>
        <row r="464">
          <cell r="A464" t="str">
            <v>50</v>
          </cell>
          <cell r="B464" t="str">
            <v>NMB-MINEBEA THAI LIMITED</v>
          </cell>
          <cell r="C464" t="str">
            <v>LJJ36324</v>
          </cell>
          <cell r="D464" t="str">
            <v>PEARL RIVER BRIDGE</v>
          </cell>
          <cell r="E464" t="str">
            <v>446S</v>
          </cell>
          <cell r="F464" t="str">
            <v>SIN0693832</v>
          </cell>
          <cell r="G464">
            <v>43163</v>
          </cell>
        </row>
        <row r="465">
          <cell r="A465" t="str">
            <v>52</v>
          </cell>
          <cell r="B465" t="str">
            <v>AISIN ASIA PTE.LTD.</v>
          </cell>
          <cell r="C465" t="str">
            <v>OE-342180135</v>
          </cell>
          <cell r="D465" t="str">
            <v>OOCL NAGOYA</v>
          </cell>
          <cell r="E465" t="str">
            <v>102S</v>
          </cell>
          <cell r="F465" t="str">
            <v>860200014049</v>
          </cell>
          <cell r="G465">
            <v>43161</v>
          </cell>
        </row>
        <row r="466">
          <cell r="A466" t="str">
            <v>57</v>
          </cell>
          <cell r="B466" t="str">
            <v>AISIN SEIKI CO.,LTD</v>
          </cell>
          <cell r="C466" t="str">
            <v>11803D100139</v>
          </cell>
          <cell r="D466" t="str">
            <v>OOCL JAKARTA</v>
          </cell>
          <cell r="E466" t="str">
            <v>092S</v>
          </cell>
          <cell r="F466" t="str">
            <v>MOLU12024337302</v>
          </cell>
          <cell r="G466">
            <v>43166</v>
          </cell>
        </row>
        <row r="467">
          <cell r="A467" t="str">
            <v>60</v>
          </cell>
          <cell r="B467" t="str">
            <v>UCHIYAMA MANUFACTURING  CORP.</v>
          </cell>
          <cell r="C467" t="str">
            <v>PAI-025</v>
          </cell>
          <cell r="D467" t="str">
            <v>NYK FUJI</v>
          </cell>
          <cell r="E467" t="str">
            <v>066S</v>
          </cell>
          <cell r="F467" t="str">
            <v>HSF-19815135</v>
          </cell>
          <cell r="G467">
            <v>43173</v>
          </cell>
        </row>
        <row r="468">
          <cell r="A468" t="str">
            <v>61</v>
          </cell>
          <cell r="B468" t="str">
            <v>NIPPO MECHATRONICS (THAILAND) CO.,LTD</v>
          </cell>
          <cell r="C468" t="str">
            <v>BF1802109</v>
          </cell>
          <cell r="D468" t="str">
            <v>SITC HAIPHONG</v>
          </cell>
          <cell r="E468" t="str">
            <v>1812S</v>
          </cell>
          <cell r="F468" t="str">
            <v>YTC-BKK11085TH764</v>
          </cell>
          <cell r="G468">
            <v>43179</v>
          </cell>
        </row>
        <row r="469">
          <cell r="A469" t="str">
            <v>62</v>
          </cell>
          <cell r="B469" t="str">
            <v>KUROTA (THAILAND) CO.,LTD</v>
          </cell>
          <cell r="C469" t="str">
            <v>ES1803005</v>
          </cell>
          <cell r="D469" t="str">
            <v>SITC HAIPHONG</v>
          </cell>
          <cell r="E469" t="str">
            <v>1812S</v>
          </cell>
          <cell r="F469" t="str">
            <v>YTC-BKK11084TH764</v>
          </cell>
          <cell r="G469">
            <v>43179</v>
          </cell>
        </row>
        <row r="470">
          <cell r="A470" t="str">
            <v>63</v>
          </cell>
          <cell r="B470" t="str">
            <v>OHASHI TECHNICA (THAILAND) CO., LTD</v>
          </cell>
          <cell r="C470" t="str">
            <v>E18024</v>
          </cell>
          <cell r="D470" t="str">
            <v>SITC HAIPHONG</v>
          </cell>
          <cell r="E470" t="str">
            <v>1812S</v>
          </cell>
          <cell r="F470" t="str">
            <v>YTC-BKK11083TH764</v>
          </cell>
          <cell r="G470">
            <v>43179</v>
          </cell>
        </row>
        <row r="471">
          <cell r="A471" t="str">
            <v>64</v>
          </cell>
          <cell r="B471" t="str">
            <v>SATO PRESS KOGYO (THAILAND) CO., LTD</v>
          </cell>
          <cell r="C471" t="str">
            <v>IND18-03001</v>
          </cell>
          <cell r="D471" t="str">
            <v>SITC HAIPHONG</v>
          </cell>
          <cell r="E471" t="str">
            <v>1812S</v>
          </cell>
          <cell r="F471" t="str">
            <v>YTC-BKK11082TH764</v>
          </cell>
          <cell r="G471">
            <v>43179</v>
          </cell>
        </row>
        <row r="472">
          <cell r="A472" t="str">
            <v>65</v>
          </cell>
          <cell r="B472" t="str">
            <v>AISIN SEIKI CO.,LTD</v>
          </cell>
          <cell r="C472" t="str">
            <v>11802D100343</v>
          </cell>
          <cell r="D472" t="str">
            <v>OOCL AUSTRALIA</v>
          </cell>
          <cell r="E472" t="str">
            <v>168S</v>
          </cell>
          <cell r="F472" t="str">
            <v>MOLU12024337318</v>
          </cell>
          <cell r="G472">
            <v>43173</v>
          </cell>
        </row>
        <row r="473">
          <cell r="A473" t="str">
            <v>67</v>
          </cell>
          <cell r="B473" t="str">
            <v>AISIN SEIKI CO.,LTD</v>
          </cell>
          <cell r="C473" t="str">
            <v>11803D100547</v>
          </cell>
          <cell r="D473" t="str">
            <v>OOCL GUANGZHOU</v>
          </cell>
          <cell r="E473" t="str">
            <v>095S</v>
          </cell>
          <cell r="F473" t="str">
            <v>MOLU12024337323</v>
          </cell>
          <cell r="G473">
            <v>43180</v>
          </cell>
        </row>
        <row r="474">
          <cell r="A474" t="str">
            <v>69</v>
          </cell>
          <cell r="B474" t="str">
            <v>AISIN SEIKI CO.,LTD</v>
          </cell>
          <cell r="C474" t="str">
            <v>OE-342180189</v>
          </cell>
          <cell r="D474" t="str">
            <v>OOCL GUANGZHOU</v>
          </cell>
          <cell r="E474" t="str">
            <v>095S</v>
          </cell>
          <cell r="F474" t="str">
            <v>860200014233</v>
          </cell>
          <cell r="G474">
            <v>43182</v>
          </cell>
        </row>
        <row r="475">
          <cell r="A475" t="str">
            <v>71</v>
          </cell>
          <cell r="B475" t="str">
            <v>NMB-MINEBEA THAI LIMITED</v>
          </cell>
          <cell r="C475" t="str">
            <v>TCWB3734</v>
          </cell>
          <cell r="D475" t="str">
            <v>NYK ISABEL</v>
          </cell>
          <cell r="E475" t="str">
            <v>430S</v>
          </cell>
          <cell r="F475" t="str">
            <v>BKK0668999</v>
          </cell>
          <cell r="G475">
            <v>43187</v>
          </cell>
        </row>
        <row r="476">
          <cell r="A476" t="str">
            <v>72</v>
          </cell>
          <cell r="B476" t="str">
            <v>AISIN SEIKI CO.,LTD</v>
          </cell>
          <cell r="C476" t="str">
            <v>11803D100700</v>
          </cell>
          <cell r="D476" t="str">
            <v>OOCL NAGOYA</v>
          </cell>
          <cell r="E476" t="str">
            <v>103S</v>
          </cell>
          <cell r="F476" t="str">
            <v>MOLU12024337339</v>
          </cell>
          <cell r="G476">
            <v>43187</v>
          </cell>
        </row>
        <row r="477">
          <cell r="A477" t="str">
            <v>73</v>
          </cell>
          <cell r="B477" t="str">
            <v>NIPPO MECHATRONICS (THAILAND) CO.,LTD</v>
          </cell>
          <cell r="C477" t="str">
            <v>BF1802935</v>
          </cell>
          <cell r="D477" t="str">
            <v>BRIGHTLAEMCHABANG</v>
          </cell>
          <cell r="E477" t="str">
            <v>1810S</v>
          </cell>
          <cell r="F477" t="str">
            <v>YTC-BKK11295TH764</v>
          </cell>
          <cell r="G477">
            <v>43205</v>
          </cell>
        </row>
        <row r="478">
          <cell r="A478" t="str">
            <v>74</v>
          </cell>
          <cell r="B478" t="str">
            <v>KUROTA (THAILAND) CO.,LTD</v>
          </cell>
          <cell r="C478" t="str">
            <v>ES1804003</v>
          </cell>
          <cell r="D478" t="str">
            <v>BRIGHTLAEMCHABANG</v>
          </cell>
          <cell r="E478" t="str">
            <v>1810S</v>
          </cell>
          <cell r="F478" t="str">
            <v>YTC-BKK11293TH764</v>
          </cell>
          <cell r="G478">
            <v>43205</v>
          </cell>
        </row>
        <row r="479">
          <cell r="A479" t="str">
            <v>75</v>
          </cell>
          <cell r="B479" t="str">
            <v>OHASHI TECHNICA (THAILAND) CO., LTD</v>
          </cell>
          <cell r="C479" t="str">
            <v>E18033</v>
          </cell>
          <cell r="D479" t="str">
            <v>BRIGHTLAEMCHABANG</v>
          </cell>
          <cell r="E479" t="str">
            <v>1810S</v>
          </cell>
          <cell r="F479" t="str">
            <v>YTC-BKK11294TH764</v>
          </cell>
          <cell r="G479">
            <v>43205</v>
          </cell>
        </row>
        <row r="480">
          <cell r="A480" t="str">
            <v>76</v>
          </cell>
          <cell r="B480" t="str">
            <v>SATO PRESS KOGYO (THAILAND) CO., LTD</v>
          </cell>
          <cell r="C480" t="str">
            <v>IND18-04001</v>
          </cell>
          <cell r="D480" t="str">
            <v>BRIGHTLAEMCHABANG</v>
          </cell>
          <cell r="E480" t="str">
            <v>1810S</v>
          </cell>
          <cell r="F480" t="str">
            <v>YTC-BKK11296TH764</v>
          </cell>
          <cell r="G480">
            <v>43205</v>
          </cell>
        </row>
        <row r="481">
          <cell r="A481" t="str">
            <v>77</v>
          </cell>
          <cell r="B481" t="str">
            <v>AISIN SEIKI CO.,LTD</v>
          </cell>
          <cell r="C481" t="str">
            <v>11804D100101</v>
          </cell>
          <cell r="D481" t="str">
            <v>NYK FUJI</v>
          </cell>
          <cell r="E481" t="str">
            <v>066S</v>
          </cell>
          <cell r="F481" t="str">
            <v>NGOACN64576</v>
          </cell>
          <cell r="G481">
            <v>43202</v>
          </cell>
        </row>
        <row r="482">
          <cell r="A482" t="str">
            <v>78</v>
          </cell>
          <cell r="B482" t="str">
            <v>AISIN SEIKI CO.,LTD</v>
          </cell>
          <cell r="C482" t="str">
            <v>11804D100276</v>
          </cell>
          <cell r="D482" t="str">
            <v>MEMPHIS</v>
          </cell>
          <cell r="E482" t="str">
            <v>002S</v>
          </cell>
          <cell r="F482" t="str">
            <v>NGOACR01851</v>
          </cell>
          <cell r="G482">
            <v>43208</v>
          </cell>
        </row>
        <row r="483">
          <cell r="A483" t="str">
            <v>79</v>
          </cell>
          <cell r="B483" t="str">
            <v>AISIN ASIA PTE.LTD.</v>
          </cell>
          <cell r="C483" t="str">
            <v>OE-342180254</v>
          </cell>
          <cell r="D483" t="str">
            <v>OOCL GUANGZHOU</v>
          </cell>
          <cell r="E483" t="str">
            <v>096S</v>
          </cell>
          <cell r="F483" t="str">
            <v>860200014524</v>
          </cell>
          <cell r="G483">
            <v>43209</v>
          </cell>
        </row>
        <row r="484">
          <cell r="A484" t="str">
            <v>80</v>
          </cell>
          <cell r="B484" t="str">
            <v>NMB-MINEBEA THAI LIMITED</v>
          </cell>
          <cell r="C484" t="str">
            <v>TCWB3774</v>
          </cell>
          <cell r="D484" t="str">
            <v>ACX DIAMOND</v>
          </cell>
          <cell r="E484" t="str">
            <v>202S</v>
          </cell>
          <cell r="F484" t="str">
            <v>BKK0679604</v>
          </cell>
          <cell r="G484">
            <v>43213</v>
          </cell>
        </row>
        <row r="485">
          <cell r="A485" t="str">
            <v>81</v>
          </cell>
          <cell r="B485" t="str">
            <v>AISIN SEIKI CO.,LTD</v>
          </cell>
          <cell r="C485" t="str">
            <v>11804D100509</v>
          </cell>
          <cell r="D485" t="str">
            <v>NYK FUSHIMI</v>
          </cell>
          <cell r="E485" t="str">
            <v>062S</v>
          </cell>
          <cell r="F485" t="str">
            <v>ONEYNG8CC1419700</v>
          </cell>
          <cell r="G485">
            <v>43214</v>
          </cell>
        </row>
        <row r="486">
          <cell r="A486" t="str">
            <v>82</v>
          </cell>
          <cell r="B486" t="str">
            <v>SATO PRESS KOGYO (THAILAND) CO., LTD</v>
          </cell>
          <cell r="C486" t="str">
            <v>IND18-04002</v>
          </cell>
          <cell r="D486" t="str">
            <v>SITC HAIPHONG</v>
          </cell>
          <cell r="E486" t="str">
            <v>1816S</v>
          </cell>
          <cell r="F486" t="str">
            <v>YTC-BKK11383TH764</v>
          </cell>
          <cell r="G486">
            <v>43219</v>
          </cell>
        </row>
        <row r="487">
          <cell r="A487" t="str">
            <v>83</v>
          </cell>
          <cell r="B487" t="str">
            <v>AISIN ASIA PTE.LTD.</v>
          </cell>
          <cell r="C487" t="str">
            <v>OE-342180267</v>
          </cell>
          <cell r="D487" t="str">
            <v>OOCL NAGOYA</v>
          </cell>
          <cell r="E487" t="str">
            <v>104S</v>
          </cell>
          <cell r="F487" t="str">
            <v>860200014590</v>
          </cell>
          <cell r="G487">
            <v>43217</v>
          </cell>
        </row>
        <row r="488">
          <cell r="A488" t="str">
            <v>85</v>
          </cell>
          <cell r="B488" t="str">
            <v>AISIN SEIKI CO.,LTD</v>
          </cell>
          <cell r="C488" t="str">
            <v>11805D100084</v>
          </cell>
          <cell r="D488" t="str">
            <v>EVER BEADY</v>
          </cell>
          <cell r="E488" t="str">
            <v>0775-002A</v>
          </cell>
          <cell r="F488" t="str">
            <v>EGLV024800027806</v>
          </cell>
          <cell r="G488">
            <v>43221</v>
          </cell>
        </row>
        <row r="489">
          <cell r="A489" t="str">
            <v>87</v>
          </cell>
          <cell r="B489" t="str">
            <v>UCHIYAMA MANUFACTURING  CORP.</v>
          </cell>
          <cell r="C489" t="str">
            <v>PAI-026</v>
          </cell>
          <cell r="D489" t="str">
            <v>NYK FUJI</v>
          </cell>
          <cell r="E489" t="str">
            <v>068S</v>
          </cell>
          <cell r="F489" t="str">
            <v>HSF-19817972</v>
          </cell>
          <cell r="G489">
            <v>43230</v>
          </cell>
        </row>
        <row r="490">
          <cell r="A490" t="str">
            <v>88</v>
          </cell>
          <cell r="B490" t="str">
            <v>NMB-MINEBEA THAI LIMITED</v>
          </cell>
          <cell r="C490" t="str">
            <v>TCWB3811</v>
          </cell>
          <cell r="D490" t="str">
            <v>WANA BHUM</v>
          </cell>
          <cell r="E490" t="str">
            <v>034S</v>
          </cell>
          <cell r="F490" t="str">
            <v>BKK0687998</v>
          </cell>
          <cell r="G490">
            <v>43234</v>
          </cell>
        </row>
        <row r="491">
          <cell r="A491" t="str">
            <v>89</v>
          </cell>
          <cell r="B491" t="str">
            <v>NIPPO MECHATRONICS (THAILAND) CO.,LTD</v>
          </cell>
          <cell r="C491" t="str">
            <v>BF1803805</v>
          </cell>
          <cell r="D491" t="str">
            <v>SITC HAIPHONG</v>
          </cell>
          <cell r="E491" t="str">
            <v>1818S</v>
          </cell>
          <cell r="F491" t="str">
            <v>YTC-BKK11512TH764</v>
          </cell>
          <cell r="G491">
            <v>43240</v>
          </cell>
        </row>
        <row r="492">
          <cell r="A492" t="str">
            <v>90</v>
          </cell>
          <cell r="B492" t="str">
            <v>KUROTA (THAILAND) CO.,LTD</v>
          </cell>
          <cell r="C492" t="str">
            <v>ES1805004</v>
          </cell>
          <cell r="D492" t="str">
            <v>SITC HAIPHONG</v>
          </cell>
          <cell r="E492" t="str">
            <v>1818S</v>
          </cell>
          <cell r="F492" t="str">
            <v>YTC-BKK11511TH764</v>
          </cell>
          <cell r="G492">
            <v>43240</v>
          </cell>
        </row>
        <row r="493">
          <cell r="A493" t="str">
            <v>91</v>
          </cell>
          <cell r="B493" t="str">
            <v>OHASHI TECHNICA (THAILAND) CO., LTD</v>
          </cell>
          <cell r="C493" t="str">
            <v>E18043</v>
          </cell>
          <cell r="D493" t="str">
            <v>SITC HAIPHONG</v>
          </cell>
          <cell r="E493" t="str">
            <v>1818S</v>
          </cell>
          <cell r="F493" t="str">
            <v>YTC-BKK11514TH764</v>
          </cell>
          <cell r="G493">
            <v>43240</v>
          </cell>
        </row>
        <row r="494">
          <cell r="A494" t="str">
            <v>92</v>
          </cell>
          <cell r="B494" t="str">
            <v>SATO PRESS KOGYO (THAILAND) CO., LTD</v>
          </cell>
          <cell r="C494" t="str">
            <v>IND18-05001</v>
          </cell>
          <cell r="D494" t="str">
            <v>SITC HAIPHONG</v>
          </cell>
          <cell r="E494" t="str">
            <v>1818S</v>
          </cell>
          <cell r="F494" t="str">
            <v>YTC-BKK11513TH764</v>
          </cell>
          <cell r="G494">
            <v>43240</v>
          </cell>
        </row>
        <row r="495">
          <cell r="A495" t="str">
            <v>93</v>
          </cell>
          <cell r="B495" t="str">
            <v>AISIN ASIA PTE.LTD.</v>
          </cell>
          <cell r="C495" t="str">
            <v>OE-342180314</v>
          </cell>
          <cell r="D495" t="str">
            <v>OOCL GUANGZHOU</v>
          </cell>
          <cell r="E495" t="str">
            <v>097S</v>
          </cell>
          <cell r="F495" t="str">
            <v>860200014785</v>
          </cell>
          <cell r="G495">
            <v>43238</v>
          </cell>
        </row>
        <row r="496">
          <cell r="A496" t="str">
            <v>94</v>
          </cell>
          <cell r="B496" t="str">
            <v>AISIN SEIKI CO.,LTD</v>
          </cell>
          <cell r="C496" t="str">
            <v>11805D100279</v>
          </cell>
          <cell r="D496" t="str">
            <v>LYDIA</v>
          </cell>
          <cell r="E496" t="str">
            <v>0778-023A</v>
          </cell>
          <cell r="F496" t="str">
            <v>EGLV024800027199</v>
          </cell>
          <cell r="G496">
            <v>43242</v>
          </cell>
        </row>
        <row r="497">
          <cell r="A497" t="str">
            <v>97</v>
          </cell>
          <cell r="B497" t="str">
            <v>AISIN SEIKI CO.,LTD</v>
          </cell>
          <cell r="C497" t="str">
            <v>11805D100469</v>
          </cell>
          <cell r="D497" t="str">
            <v xml:space="preserve">NORDWOGE </v>
          </cell>
          <cell r="E497" t="str">
            <v>0779-032A</v>
          </cell>
          <cell r="F497" t="str">
            <v>EGLV024800027202</v>
          </cell>
          <cell r="G497">
            <v>43249</v>
          </cell>
        </row>
        <row r="498">
          <cell r="A498" t="str">
            <v>98</v>
          </cell>
          <cell r="B498" t="str">
            <v>UCHIYAMA MANUFACTURING  CORP.</v>
          </cell>
          <cell r="C498" t="str">
            <v>PAI-027</v>
          </cell>
          <cell r="D498" t="str">
            <v>MEMPHIS</v>
          </cell>
          <cell r="E498" t="str">
            <v>005S</v>
          </cell>
          <cell r="F498" t="str">
            <v>HSF-19819556</v>
          </cell>
          <cell r="G498">
            <v>43264</v>
          </cell>
        </row>
        <row r="499">
          <cell r="A499" t="str">
            <v>99</v>
          </cell>
          <cell r="B499" t="str">
            <v>AISIN SEIKI CO.,LTD</v>
          </cell>
          <cell r="C499" t="str">
            <v>11806D100073</v>
          </cell>
          <cell r="D499" t="str">
            <v>NORTHERN VIVACITY</v>
          </cell>
          <cell r="E499" t="str">
            <v>0780-018A</v>
          </cell>
          <cell r="F499" t="str">
            <v>EGLV024800033997</v>
          </cell>
          <cell r="G499">
            <v>43259</v>
          </cell>
        </row>
        <row r="500">
          <cell r="A500" t="str">
            <v>100</v>
          </cell>
          <cell r="B500" t="str">
            <v>AISIN SEIKI CO.,LTD</v>
          </cell>
          <cell r="C500" t="str">
            <v>11806D100263</v>
          </cell>
          <cell r="D500" t="str">
            <v>ST ISLAND</v>
          </cell>
          <cell r="E500" t="str">
            <v>0781-014A</v>
          </cell>
          <cell r="F500" t="str">
            <v>EGLV024800034021</v>
          </cell>
          <cell r="G500">
            <v>43263</v>
          </cell>
        </row>
        <row r="501">
          <cell r="A501" t="str">
            <v>102</v>
          </cell>
          <cell r="B501" t="str">
            <v>NIPPO MECHATRONICS (THAILAND) CO.,LTD</v>
          </cell>
          <cell r="C501" t="str">
            <v>BF1804269</v>
          </cell>
          <cell r="D501" t="str">
            <v>BRIGHTLAEMCHABANG</v>
          </cell>
          <cell r="E501" t="str">
            <v>1816S</v>
          </cell>
          <cell r="F501" t="str">
            <v>YTC-BKK11641TH764</v>
          </cell>
          <cell r="G501">
            <v>43268</v>
          </cell>
        </row>
        <row r="502">
          <cell r="A502" t="str">
            <v>103</v>
          </cell>
          <cell r="B502" t="str">
            <v>KUROTA (THAILAND) CO.,LTD</v>
          </cell>
          <cell r="C502" t="str">
            <v>ES1806004</v>
          </cell>
          <cell r="D502" t="str">
            <v>BRIGHTLAEMCHABANG</v>
          </cell>
          <cell r="E502" t="str">
            <v>1816S</v>
          </cell>
          <cell r="F502" t="str">
            <v>YTC-BKK11639TH764</v>
          </cell>
          <cell r="G502">
            <v>43268</v>
          </cell>
        </row>
        <row r="503">
          <cell r="A503" t="str">
            <v>104</v>
          </cell>
          <cell r="B503" t="str">
            <v>OHASHI TECHNICA (THAILAND) CO., LTD</v>
          </cell>
          <cell r="C503" t="str">
            <v>E18047</v>
          </cell>
          <cell r="D503" t="str">
            <v>BRIGHTLAEMCHABANG</v>
          </cell>
          <cell r="E503" t="str">
            <v>1816S</v>
          </cell>
          <cell r="F503" t="str">
            <v>YTC-BKK11638TH764</v>
          </cell>
          <cell r="G503">
            <v>43268</v>
          </cell>
        </row>
        <row r="504">
          <cell r="A504" t="str">
            <v>105</v>
          </cell>
          <cell r="B504" t="str">
            <v>SATO PRESS KOGYO (THAILAND) CO., LTD</v>
          </cell>
          <cell r="C504" t="str">
            <v>IND18-06001</v>
          </cell>
          <cell r="D504" t="str">
            <v>BRIGHTLAEMCHABANG</v>
          </cell>
          <cell r="E504" t="str">
            <v>1816S</v>
          </cell>
          <cell r="F504" t="str">
            <v>YTC-BKK11640TH764</v>
          </cell>
          <cell r="G504">
            <v>43268</v>
          </cell>
        </row>
        <row r="505">
          <cell r="A505" t="str">
            <v>108</v>
          </cell>
          <cell r="B505" t="str">
            <v>SATO PRESS KOGYO (THAILAND) CO., LTD</v>
          </cell>
          <cell r="C505" t="str">
            <v>IND18-06002</v>
          </cell>
          <cell r="D505" t="str">
            <v>SITC HAKATA</v>
          </cell>
          <cell r="E505" t="str">
            <v>1818S</v>
          </cell>
          <cell r="F505" t="str">
            <v>YTC-BKK11684TH764</v>
          </cell>
          <cell r="G505">
            <v>43275</v>
          </cell>
        </row>
        <row r="506">
          <cell r="A506" t="str">
            <v>109</v>
          </cell>
          <cell r="B506" t="str">
            <v>AISIN SEIKI CO.,LTD</v>
          </cell>
          <cell r="C506" t="str">
            <v>11806D100647</v>
          </cell>
          <cell r="D506" t="str">
            <v>NORTHERN VIVACITY</v>
          </cell>
          <cell r="E506" t="str">
            <v>0783-020A</v>
          </cell>
          <cell r="F506" t="str">
            <v>EGLV024800034080</v>
          </cell>
          <cell r="G506">
            <v>43277</v>
          </cell>
        </row>
        <row r="507">
          <cell r="A507" t="str">
            <v>110</v>
          </cell>
          <cell r="B507" t="str">
            <v>AISIN ASIA PTE.LTD.</v>
          </cell>
          <cell r="C507" t="str">
            <v>OE-342180408</v>
          </cell>
          <cell r="D507" t="str">
            <v>OOCL AUSTRALIA</v>
          </cell>
          <cell r="E507" t="str">
            <v>172S</v>
          </cell>
          <cell r="F507" t="str">
            <v>860200015209</v>
          </cell>
          <cell r="G507">
            <v>43283</v>
          </cell>
        </row>
        <row r="508">
          <cell r="A508" t="str">
            <v>111</v>
          </cell>
          <cell r="B508" t="str">
            <v>NIPPO MECHATRONICS (THAILAND) CO.,LTD</v>
          </cell>
          <cell r="C508" t="str">
            <v>BF1805385</v>
          </cell>
          <cell r="D508" t="str">
            <v>SITC HAKATA</v>
          </cell>
          <cell r="E508" t="str">
            <v>1820S</v>
          </cell>
          <cell r="F508" t="str">
            <v>YTC-BKK11810TH764</v>
          </cell>
          <cell r="G508">
            <v>43296</v>
          </cell>
        </row>
        <row r="509">
          <cell r="A509" t="str">
            <v>112</v>
          </cell>
          <cell r="B509" t="str">
            <v>SATO PRESS KOGYO (THAILAND) CO., LTD</v>
          </cell>
          <cell r="C509" t="str">
            <v>IND18-07001</v>
          </cell>
          <cell r="D509" t="str">
            <v>SITC HAKATA</v>
          </cell>
          <cell r="E509" t="str">
            <v>1820S</v>
          </cell>
          <cell r="F509" t="str">
            <v>YTC-BKK11809TH764</v>
          </cell>
          <cell r="G509">
            <v>43296</v>
          </cell>
        </row>
        <row r="510">
          <cell r="A510" t="str">
            <v>113</v>
          </cell>
          <cell r="B510" t="str">
            <v>OHASHI TECHNICA (THAILAND) CO., LTD</v>
          </cell>
          <cell r="C510" t="str">
            <v>E18060</v>
          </cell>
          <cell r="D510" t="str">
            <v>SITC HAKATA</v>
          </cell>
          <cell r="E510" t="str">
            <v>1820S</v>
          </cell>
          <cell r="F510" t="str">
            <v>YTC-BKK11808TH764</v>
          </cell>
          <cell r="G510">
            <v>43296</v>
          </cell>
        </row>
        <row r="511">
          <cell r="A511" t="str">
            <v>114</v>
          </cell>
          <cell r="B511" t="str">
            <v>KUROTA (THAILAND) CO.,LTD</v>
          </cell>
          <cell r="C511" t="str">
            <v>ES1807004</v>
          </cell>
          <cell r="D511" t="str">
            <v>SITC HAKATA</v>
          </cell>
          <cell r="E511" t="str">
            <v>1820S</v>
          </cell>
          <cell r="F511" t="str">
            <v>YTC-BKK11807TH764</v>
          </cell>
          <cell r="G511">
            <v>43296</v>
          </cell>
        </row>
        <row r="512">
          <cell r="A512" t="str">
            <v>115</v>
          </cell>
          <cell r="B512" t="str">
            <v>UCHIYAMA MANUFACTURING  CORP.</v>
          </cell>
          <cell r="C512" t="str">
            <v>PAI-028</v>
          </cell>
          <cell r="D512" t="str">
            <v>MEMPHIS</v>
          </cell>
          <cell r="E512" t="str">
            <v>006S</v>
          </cell>
          <cell r="F512" t="str">
            <v>HSF-19821111</v>
          </cell>
          <cell r="G512">
            <v>43292</v>
          </cell>
        </row>
        <row r="513">
          <cell r="A513" t="str">
            <v>116</v>
          </cell>
          <cell r="B513" t="str">
            <v>TOYOTA MOTOR VIETNAM CO.,LTD</v>
          </cell>
          <cell r="C513" t="str">
            <v>QC2018086</v>
          </cell>
          <cell r="D513" t="str">
            <v>SITC HAIPONG</v>
          </cell>
          <cell r="E513" t="str">
            <v>1824S</v>
          </cell>
          <cell r="F513" t="str">
            <v>VNJKT1807001</v>
          </cell>
          <cell r="G513">
            <v>43299</v>
          </cell>
        </row>
        <row r="514">
          <cell r="A514" t="str">
            <v>117</v>
          </cell>
          <cell r="B514" t="str">
            <v>SATO PRESS KOGYO (THAILAND) CO., LTD</v>
          </cell>
          <cell r="C514" t="str">
            <v>IND18-07002</v>
          </cell>
          <cell r="D514" t="str">
            <v>SITC HAIPHONG</v>
          </cell>
          <cell r="E514" t="str">
            <v>1824S</v>
          </cell>
          <cell r="F514" t="str">
            <v>YTC-BKK11862TH764</v>
          </cell>
          <cell r="G514">
            <v>43303</v>
          </cell>
        </row>
        <row r="515">
          <cell r="A515" t="str">
            <v>118</v>
          </cell>
          <cell r="B515" t="str">
            <v>AISIN SEIKI CO.,LTD</v>
          </cell>
          <cell r="C515" t="str">
            <v>11807D100119</v>
          </cell>
          <cell r="D515" t="str">
            <v>LYDIA</v>
          </cell>
          <cell r="E515" t="str">
            <v>0785-024A</v>
          </cell>
          <cell r="F515" t="str">
            <v>EGLV024800041922</v>
          </cell>
          <cell r="G515">
            <v>43292</v>
          </cell>
        </row>
        <row r="516">
          <cell r="A516" t="str">
            <v>119</v>
          </cell>
          <cell r="B516" t="str">
            <v>AISIN SEIKI CO.,LTD</v>
          </cell>
          <cell r="C516" t="str">
            <v>11807D100402</v>
          </cell>
          <cell r="D516" t="str">
            <v>MERATUS JAYAKARTA</v>
          </cell>
          <cell r="E516" t="str">
            <v>0786-002A</v>
          </cell>
          <cell r="F516" t="str">
            <v>EGLV024800041957</v>
          </cell>
          <cell r="G516">
            <v>43298</v>
          </cell>
        </row>
        <row r="517">
          <cell r="A517" t="str">
            <v>120</v>
          </cell>
          <cell r="B517" t="str">
            <v>MATSUI MFG. (SINGAPORE) PTE. LTD</v>
          </cell>
          <cell r="C517" t="str">
            <v>MIMS008/0718</v>
          </cell>
          <cell r="D517" t="str">
            <v>POSEN</v>
          </cell>
          <cell r="E517" t="str">
            <v>1807S</v>
          </cell>
          <cell r="F517" t="str">
            <v>SOE1807048</v>
          </cell>
          <cell r="G517">
            <v>43312</v>
          </cell>
        </row>
        <row r="518">
          <cell r="A518" t="str">
            <v>121</v>
          </cell>
          <cell r="B518" t="str">
            <v>AISIN ASIA PTE.LTD.</v>
          </cell>
          <cell r="C518" t="str">
            <v>OE-342180460</v>
          </cell>
          <cell r="D518" t="str">
            <v>OOCL JAKARTA</v>
          </cell>
          <cell r="E518" t="str">
            <v>097S</v>
          </cell>
          <cell r="F518" t="str">
            <v>860200015512</v>
          </cell>
          <cell r="G518">
            <v>43308</v>
          </cell>
        </row>
        <row r="519">
          <cell r="A519" t="str">
            <v>122</v>
          </cell>
          <cell r="B519" t="str">
            <v>AISIN SEIKI CO.,LTD</v>
          </cell>
          <cell r="C519" t="str">
            <v>11808D100019</v>
          </cell>
          <cell r="D519" t="str">
            <v>ST ISLAND</v>
          </cell>
          <cell r="E519" t="str">
            <v>0788-015A</v>
          </cell>
          <cell r="F519" t="str">
            <v>EGLV024800042015</v>
          </cell>
          <cell r="G519">
            <v>43314</v>
          </cell>
        </row>
        <row r="520">
          <cell r="A520" t="str">
            <v>123</v>
          </cell>
          <cell r="B520" t="str">
            <v>UCHIYAMA MANUFACTURING  CORP.</v>
          </cell>
          <cell r="C520" t="str">
            <v>PAI-029</v>
          </cell>
          <cell r="D520" t="str">
            <v>MEMPHIS</v>
          </cell>
          <cell r="E520" t="str">
            <v>007S</v>
          </cell>
          <cell r="F520" t="str">
            <v>HSF-19822710</v>
          </cell>
          <cell r="G520">
            <v>43320</v>
          </cell>
        </row>
        <row r="521">
          <cell r="A521" t="str">
            <v>124</v>
          </cell>
          <cell r="B521" t="str">
            <v>AISIN SEIKI CO.,LTD</v>
          </cell>
          <cell r="C521" t="str">
            <v>11808D100190</v>
          </cell>
          <cell r="D521" t="str">
            <v>EVER BASIS</v>
          </cell>
          <cell r="E521" t="str">
            <v>0789-006A</v>
          </cell>
          <cell r="F521" t="str">
            <v>EGLV024800050140</v>
          </cell>
          <cell r="G521">
            <v>43319</v>
          </cell>
        </row>
        <row r="522">
          <cell r="A522" t="str">
            <v>125</v>
          </cell>
          <cell r="B522" t="str">
            <v>NIPPO MECHATRONICS (THAILAND) CO.,LTD</v>
          </cell>
          <cell r="C522" t="str">
            <v>BF1806398</v>
          </cell>
          <cell r="D522" t="str">
            <v>BRIGHT LAEM CHABANG</v>
          </cell>
          <cell r="E522" t="str">
            <v>1822S</v>
          </cell>
          <cell r="F522" t="str">
            <v>YTC-BKK12000TH764</v>
          </cell>
          <cell r="G522">
            <v>43331</v>
          </cell>
        </row>
        <row r="523">
          <cell r="A523" t="str">
            <v>126</v>
          </cell>
          <cell r="B523" t="str">
            <v>SATO PRESS KOGYO (THAILAND) CO., LTD</v>
          </cell>
          <cell r="C523" t="str">
            <v>IND18-08001</v>
          </cell>
          <cell r="D523" t="str">
            <v>BRIGHT LAEM CHABANG</v>
          </cell>
          <cell r="E523" t="str">
            <v>1822S</v>
          </cell>
          <cell r="F523" t="str">
            <v>YTC-BKK11998TH764</v>
          </cell>
          <cell r="G523">
            <v>43331</v>
          </cell>
        </row>
        <row r="524">
          <cell r="A524" t="str">
            <v>127</v>
          </cell>
          <cell r="B524" t="str">
            <v>OHASHI TECHNICA (THAILAND) CO., LTD</v>
          </cell>
          <cell r="C524" t="str">
            <v>E18071</v>
          </cell>
          <cell r="D524" t="str">
            <v>BRIGHT LAEM CHABANG</v>
          </cell>
          <cell r="E524" t="str">
            <v>1822S</v>
          </cell>
          <cell r="F524" t="str">
            <v>YTC-BKK11997TH764</v>
          </cell>
          <cell r="G524">
            <v>43331</v>
          </cell>
        </row>
        <row r="525">
          <cell r="A525" t="str">
            <v>128</v>
          </cell>
          <cell r="B525" t="str">
            <v>KUROTA (THAILAND) CO.,LTD</v>
          </cell>
          <cell r="C525" t="str">
            <v>ES1808005</v>
          </cell>
          <cell r="D525" t="str">
            <v>BRIGHT LAEM CHABANG</v>
          </cell>
          <cell r="E525" t="str">
            <v>1822S</v>
          </cell>
          <cell r="F525" t="str">
            <v>YTC-BKK11999TH764</v>
          </cell>
          <cell r="G525">
            <v>43331</v>
          </cell>
        </row>
        <row r="526">
          <cell r="A526" t="str">
            <v>129</v>
          </cell>
          <cell r="B526" t="str">
            <v>AISIN SEIKI CO.,LTD</v>
          </cell>
          <cell r="C526" t="str">
            <v>11808D100515</v>
          </cell>
          <cell r="D526" t="str">
            <v>LYDIA</v>
          </cell>
          <cell r="E526" t="str">
            <v>0792-025A</v>
          </cell>
          <cell r="F526" t="str">
            <v>EGLV024800050221</v>
          </cell>
          <cell r="G526">
            <v>43342</v>
          </cell>
        </row>
        <row r="527">
          <cell r="A527" t="str">
            <v>130</v>
          </cell>
          <cell r="B527" t="str">
            <v>AISIN ASIA PTE.LTD.</v>
          </cell>
          <cell r="C527" t="str">
            <v>OE-342180506</v>
          </cell>
          <cell r="D527" t="str">
            <v>OOCL JAKARTA</v>
          </cell>
          <cell r="E527" t="str">
            <v>098S</v>
          </cell>
          <cell r="F527" t="str">
            <v>860200015800</v>
          </cell>
          <cell r="G527">
            <v>43336</v>
          </cell>
        </row>
        <row r="528">
          <cell r="A528" t="str">
            <v>131</v>
          </cell>
          <cell r="B528" t="str">
            <v>AISIN ASIA PTE.LTD.</v>
          </cell>
          <cell r="C528" t="str">
            <v>OE-342180497</v>
          </cell>
          <cell r="D528" t="str">
            <v>WAN HAI 505</v>
          </cell>
          <cell r="E528" t="str">
            <v>E124</v>
          </cell>
          <cell r="F528" t="str">
            <v>SDEL01987</v>
          </cell>
          <cell r="G528">
            <v>43335</v>
          </cell>
        </row>
        <row r="529">
          <cell r="A529" t="str">
            <v>132</v>
          </cell>
          <cell r="B529" t="str">
            <v>AISIN SEIKI CO.,LTD</v>
          </cell>
          <cell r="C529" t="str">
            <v>11809D100111</v>
          </cell>
          <cell r="D529" t="str">
            <v>EVER BEFIT</v>
          </cell>
          <cell r="E529" t="str">
            <v>0793-003A</v>
          </cell>
          <cell r="F529" t="str">
            <v>EGLV024800056661</v>
          </cell>
          <cell r="G529">
            <v>43349</v>
          </cell>
        </row>
        <row r="530">
          <cell r="A530" t="str">
            <v>133</v>
          </cell>
          <cell r="B530" t="str">
            <v>NIPPO MECHATRONICS (THAILAND) CO.,LTD</v>
          </cell>
          <cell r="C530" t="str">
            <v>BF1807210</v>
          </cell>
          <cell r="D530" t="str">
            <v>SITC HAKATA</v>
          </cell>
          <cell r="E530" t="str">
            <v>1826S</v>
          </cell>
          <cell r="F530" t="str">
            <v>YTC-BKK12170TH764</v>
          </cell>
          <cell r="G530">
            <v>43359</v>
          </cell>
        </row>
        <row r="531">
          <cell r="A531" t="str">
            <v>134</v>
          </cell>
          <cell r="B531" t="str">
            <v>SATO PRESS KOGYO (THAILAND) CO., LTD</v>
          </cell>
          <cell r="C531" t="str">
            <v>IND18-09001</v>
          </cell>
          <cell r="D531" t="str">
            <v>SITC HAKATA</v>
          </cell>
          <cell r="E531" t="str">
            <v>1826S</v>
          </cell>
          <cell r="F531" t="str">
            <v>YTC-BKK12169TH764</v>
          </cell>
          <cell r="G531">
            <v>43359</v>
          </cell>
        </row>
        <row r="532">
          <cell r="A532" t="str">
            <v>135</v>
          </cell>
          <cell r="B532" t="str">
            <v>OHASHI TECHNICA (THAILAND) CO., LTD</v>
          </cell>
          <cell r="C532" t="str">
            <v>E18077</v>
          </cell>
          <cell r="D532" t="str">
            <v>SITC HAKATA</v>
          </cell>
          <cell r="E532" t="str">
            <v>1826S</v>
          </cell>
          <cell r="F532" t="str">
            <v>YTC-BKK12168TH764</v>
          </cell>
          <cell r="G532">
            <v>43359</v>
          </cell>
        </row>
        <row r="533">
          <cell r="A533" t="str">
            <v>136</v>
          </cell>
          <cell r="B533" t="str">
            <v>KUROTA (THAILAND) CO.,LTD</v>
          </cell>
          <cell r="C533" t="str">
            <v>ES1809005</v>
          </cell>
          <cell r="D533" t="str">
            <v>SITC HAKATA</v>
          </cell>
          <cell r="E533" t="str">
            <v>1826S</v>
          </cell>
          <cell r="F533" t="str">
            <v>YTC-BKK12167TH764</v>
          </cell>
          <cell r="G533">
            <v>43359</v>
          </cell>
        </row>
        <row r="534">
          <cell r="A534" t="str">
            <v>137</v>
          </cell>
          <cell r="B534" t="str">
            <v>NMB-MINEBEA THAI LIMITED</v>
          </cell>
          <cell r="C534" t="str">
            <v>TCWB3984</v>
          </cell>
          <cell r="D534" t="str">
            <v>ACX DIAMOND</v>
          </cell>
          <cell r="E534" t="str">
            <v>212S</v>
          </cell>
          <cell r="F534" t="str">
            <v>BKK0736080</v>
          </cell>
          <cell r="G534">
            <v>43354</v>
          </cell>
        </row>
        <row r="535">
          <cell r="A535" t="str">
            <v>138</v>
          </cell>
          <cell r="B535" t="str">
            <v>UCHIYAMA MANUFACTURING  CORP.</v>
          </cell>
          <cell r="C535" t="str">
            <v>PAI-030</v>
          </cell>
          <cell r="D535" t="str">
            <v>NYK FUSHIMI</v>
          </cell>
          <cell r="E535" t="str">
            <v>067S</v>
          </cell>
          <cell r="F535" t="str">
            <v>HSF-19824320</v>
          </cell>
          <cell r="G535">
            <v>43356</v>
          </cell>
        </row>
        <row r="536">
          <cell r="A536" t="str">
            <v>139</v>
          </cell>
          <cell r="B536" t="str">
            <v>AISIN SEIKI CO.,LTD</v>
          </cell>
          <cell r="C536" t="str">
            <v>11809D100409</v>
          </cell>
          <cell r="D536" t="str">
            <v>ST EVER</v>
          </cell>
          <cell r="E536" t="str">
            <v>0795-035A</v>
          </cell>
          <cell r="F536" t="str">
            <v>EGLV024800061931</v>
          </cell>
          <cell r="G536">
            <v>43362</v>
          </cell>
        </row>
        <row r="537">
          <cell r="A537" t="str">
            <v>140</v>
          </cell>
          <cell r="B537" t="str">
            <v>AISIN ASIA PTE.LTD.</v>
          </cell>
          <cell r="C537" t="str">
            <v>OE-342180555</v>
          </cell>
          <cell r="D537" t="str">
            <v>OOCL JAKARTA</v>
          </cell>
          <cell r="E537" t="str">
            <v>099S</v>
          </cell>
          <cell r="F537" t="str">
            <v>860200016129</v>
          </cell>
          <cell r="G537">
            <v>43363</v>
          </cell>
        </row>
        <row r="538">
          <cell r="A538" t="str">
            <v>141</v>
          </cell>
          <cell r="B538" t="str">
            <v>NMB-MINEBEA THAI LIMITED</v>
          </cell>
          <cell r="C538" t="str">
            <v>TCWB4005</v>
          </cell>
          <cell r="D538" t="str">
            <v>ACX DIAMOND</v>
          </cell>
          <cell r="E538" t="str">
            <v>213S</v>
          </cell>
          <cell r="F538" t="str">
            <v>BKK0741594</v>
          </cell>
          <cell r="G538">
            <v>43367</v>
          </cell>
        </row>
        <row r="539">
          <cell r="A539" t="str">
            <v>142</v>
          </cell>
          <cell r="B539" t="str">
            <v>AISIN SEIKI CO.,LTD</v>
          </cell>
          <cell r="C539" t="str">
            <v>11809D100568</v>
          </cell>
          <cell r="D539" t="str">
            <v xml:space="preserve">STAR RIVER </v>
          </cell>
          <cell r="E539" t="str">
            <v>0796-002A</v>
          </cell>
          <cell r="F539" t="str">
            <v>EGLV024800063683</v>
          </cell>
          <cell r="G539">
            <v>43369</v>
          </cell>
        </row>
        <row r="540">
          <cell r="A540" t="str">
            <v>143</v>
          </cell>
          <cell r="B540" t="str">
            <v>AISIN SEIKI CO.,LTD</v>
          </cell>
          <cell r="C540" t="str">
            <v>11810D100047</v>
          </cell>
          <cell r="D540" t="str">
            <v>MEMPHIS</v>
          </cell>
          <cell r="E540" t="str">
            <v>009S</v>
          </cell>
          <cell r="F540" t="str">
            <v>HLCUNGO180903472</v>
          </cell>
          <cell r="G540">
            <v>43376</v>
          </cell>
        </row>
        <row r="541">
          <cell r="A541" t="str">
            <v>144</v>
          </cell>
          <cell r="B541" t="str">
            <v>NIPPO MECHATRONICS (THAILAND) CO.,LTD</v>
          </cell>
          <cell r="C541" t="str">
            <v>BF1807931</v>
          </cell>
          <cell r="D541" t="str">
            <v>SITC HAIPHONG</v>
          </cell>
          <cell r="E541" t="str">
            <v>1832S</v>
          </cell>
          <cell r="F541" t="str">
            <v>YTC-BKK12560TH764</v>
          </cell>
          <cell r="G541">
            <v>43387</v>
          </cell>
        </row>
        <row r="542">
          <cell r="A542" t="str">
            <v>145</v>
          </cell>
          <cell r="B542" t="str">
            <v>SATO PRESS KOGYO (THAILAND) CO., LTD</v>
          </cell>
          <cell r="C542" t="str">
            <v>IND18-10001</v>
          </cell>
          <cell r="D542" t="str">
            <v>SITC HAIPHONG</v>
          </cell>
          <cell r="E542" t="str">
            <v>1832S</v>
          </cell>
          <cell r="F542" t="str">
            <v>YTC-BKK12557TH764</v>
          </cell>
          <cell r="G542">
            <v>43387</v>
          </cell>
        </row>
        <row r="543">
          <cell r="A543" t="str">
            <v>146</v>
          </cell>
          <cell r="B543" t="str">
            <v>OHASHI TECHNICA (THAILAND) CO., LTD</v>
          </cell>
          <cell r="C543" t="str">
            <v>E18083</v>
          </cell>
          <cell r="D543" t="str">
            <v>SITC HAIPHONG</v>
          </cell>
          <cell r="E543" t="str">
            <v>1832S</v>
          </cell>
          <cell r="F543" t="str">
            <v>YTC-BKK12559TH764</v>
          </cell>
          <cell r="G543">
            <v>43387</v>
          </cell>
        </row>
        <row r="544">
          <cell r="A544" t="str">
            <v>147</v>
          </cell>
          <cell r="B544" t="str">
            <v>KUROTA (THAILAND) CO.,LTD</v>
          </cell>
          <cell r="C544" t="str">
            <v>ES1810002</v>
          </cell>
          <cell r="D544" t="str">
            <v>SITC HAIPHONG</v>
          </cell>
          <cell r="E544" t="str">
            <v>1832S</v>
          </cell>
          <cell r="F544" t="str">
            <v>YTC-BKK12558TH764</v>
          </cell>
          <cell r="G544">
            <v>43387</v>
          </cell>
        </row>
        <row r="545">
          <cell r="A545" t="str">
            <v>148</v>
          </cell>
          <cell r="B545" t="str">
            <v>AISIN SEIKI CO.,LTD</v>
          </cell>
          <cell r="C545" t="str">
            <v>11810D100202</v>
          </cell>
          <cell r="D545" t="str">
            <v>OLIVIA</v>
          </cell>
          <cell r="E545" t="str">
            <v>0798-017A</v>
          </cell>
          <cell r="F545" t="str">
            <v>EGLV024800063284</v>
          </cell>
          <cell r="G545">
            <v>43387</v>
          </cell>
        </row>
        <row r="546">
          <cell r="A546" t="str">
            <v>149</v>
          </cell>
          <cell r="B546" t="str">
            <v>AISIN SEIKI CO.,LTD</v>
          </cell>
          <cell r="C546" t="str">
            <v>11810D100334</v>
          </cell>
          <cell r="D546" t="str">
            <v>LYDIA</v>
          </cell>
          <cell r="E546" t="str">
            <v>0799-026A</v>
          </cell>
          <cell r="F546" t="str">
            <v>EGLV024800063331</v>
          </cell>
          <cell r="G546">
            <v>43391</v>
          </cell>
        </row>
        <row r="547">
          <cell r="A547" t="str">
            <v>150</v>
          </cell>
          <cell r="B547" t="str">
            <v>NMB-MINEBEA THAI LIMITED</v>
          </cell>
          <cell r="C547" t="str">
            <v>TCWB4027</v>
          </cell>
          <cell r="D547" t="str">
            <v>WANA BHUM</v>
          </cell>
          <cell r="E547" t="str">
            <v>049S</v>
          </cell>
          <cell r="F547" t="str">
            <v>BKK0749946</v>
          </cell>
          <cell r="G547">
            <v>43388</v>
          </cell>
        </row>
        <row r="548">
          <cell r="A548" t="str">
            <v>151</v>
          </cell>
          <cell r="B548" t="str">
            <v>UCHIYAMA (THAILAND) CO., LTD</v>
          </cell>
          <cell r="C548" t="str">
            <v>UTC19-PAI-016</v>
          </cell>
          <cell r="D548" t="str">
            <v>BALTIMORE BRIDGE</v>
          </cell>
          <cell r="E548" t="str">
            <v>083S</v>
          </cell>
          <cell r="F548" t="str">
            <v>HSF-19825985</v>
          </cell>
          <cell r="G548">
            <v>43391</v>
          </cell>
        </row>
        <row r="549">
          <cell r="A549" t="str">
            <v>152</v>
          </cell>
          <cell r="B549" t="str">
            <v>AISIN ASIA PTE.LTD.</v>
          </cell>
          <cell r="C549" t="str">
            <v>OE-342180613</v>
          </cell>
          <cell r="D549" t="str">
            <v>OOCL AUSTRALIA</v>
          </cell>
          <cell r="E549" t="str">
            <v>176S</v>
          </cell>
          <cell r="F549" t="str">
            <v>860200016496</v>
          </cell>
          <cell r="G549">
            <v>43399</v>
          </cell>
        </row>
        <row r="550">
          <cell r="A550" t="str">
            <v>153</v>
          </cell>
          <cell r="B550" t="str">
            <v>AISIN SEIKI CO.,LTD</v>
          </cell>
          <cell r="C550" t="str">
            <v>11810D100506</v>
          </cell>
          <cell r="D550" t="str">
            <v>EVER BEAMY</v>
          </cell>
          <cell r="E550" t="str">
            <v>0801-005A</v>
          </cell>
          <cell r="F550" t="str">
            <v>EGLV024800063373</v>
          </cell>
          <cell r="G550">
            <v>43403</v>
          </cell>
        </row>
        <row r="551">
          <cell r="A551" t="str">
            <v>154</v>
          </cell>
          <cell r="B551" t="str">
            <v>AISIN SEIKI CO.,LTD</v>
          </cell>
          <cell r="C551" t="str">
            <v>11811D100053</v>
          </cell>
          <cell r="D551" t="str">
            <v>ST EVER</v>
          </cell>
          <cell r="E551" t="str">
            <v>0802-036A</v>
          </cell>
          <cell r="F551" t="str">
            <v>EGLV024800063403</v>
          </cell>
          <cell r="G551">
            <v>43410</v>
          </cell>
        </row>
        <row r="552">
          <cell r="A552" t="str">
            <v>155</v>
          </cell>
          <cell r="B552" t="str">
            <v>NIPPO MECHATRONICS (THAILAND) CO.,LTD</v>
          </cell>
          <cell r="C552" t="str">
            <v>BF1808826</v>
          </cell>
          <cell r="D552" t="str">
            <v>SITC HAKATA</v>
          </cell>
          <cell r="E552" t="str">
            <v>1832S</v>
          </cell>
          <cell r="F552" t="str">
            <v>YTC-BKK12722TH764</v>
          </cell>
          <cell r="G552">
            <v>43422</v>
          </cell>
        </row>
        <row r="553">
          <cell r="A553" t="str">
            <v>156</v>
          </cell>
          <cell r="B553" t="str">
            <v>SATO PRESS KOGYO (THAILAND) CO., LTD</v>
          </cell>
          <cell r="C553" t="str">
            <v>IND18-11001</v>
          </cell>
          <cell r="D553" t="str">
            <v>SITC HAKATA</v>
          </cell>
          <cell r="E553" t="str">
            <v>1832S</v>
          </cell>
          <cell r="F553" t="str">
            <v>YTC-BKK12723TH764</v>
          </cell>
          <cell r="G553">
            <v>43422</v>
          </cell>
        </row>
        <row r="554">
          <cell r="A554" t="str">
            <v>157</v>
          </cell>
          <cell r="B554" t="str">
            <v>OHASHI TECHNICA (THAILAND) CO., LTD</v>
          </cell>
          <cell r="C554" t="str">
            <v>E18091</v>
          </cell>
          <cell r="D554" t="str">
            <v>SITC HAKATA</v>
          </cell>
          <cell r="E554" t="str">
            <v>1832S</v>
          </cell>
          <cell r="F554" t="str">
            <v>YTC-BKK12720TH764</v>
          </cell>
          <cell r="G554">
            <v>43422</v>
          </cell>
        </row>
        <row r="555">
          <cell r="A555" t="str">
            <v>158</v>
          </cell>
          <cell r="B555" t="str">
            <v>KUROTA (THAILAND) CO.,LTD</v>
          </cell>
          <cell r="C555" t="str">
            <v>ES1811005</v>
          </cell>
          <cell r="D555" t="str">
            <v>SITC HAKATA</v>
          </cell>
          <cell r="E555" t="str">
            <v>1832S</v>
          </cell>
          <cell r="F555" t="str">
            <v>YTC-BKK12721TH764</v>
          </cell>
          <cell r="G555">
            <v>43422</v>
          </cell>
        </row>
        <row r="556">
          <cell r="A556" t="str">
            <v>159</v>
          </cell>
          <cell r="B556" t="str">
            <v>AISIN SEIKI CO.,LTD</v>
          </cell>
          <cell r="C556" t="str">
            <v>11811D100172</v>
          </cell>
          <cell r="D556" t="str">
            <v>STAR RIVER</v>
          </cell>
          <cell r="E556" t="str">
            <v>0803-003A</v>
          </cell>
          <cell r="F556" t="str">
            <v>EGLV024800073000</v>
          </cell>
          <cell r="G556">
            <v>43418</v>
          </cell>
        </row>
        <row r="557">
          <cell r="A557" t="str">
            <v>160</v>
          </cell>
          <cell r="B557" t="str">
            <v>UCHIYAMA (THAILAND) CO., LTD</v>
          </cell>
          <cell r="C557" t="str">
            <v>UTC19-PAI-050</v>
          </cell>
          <cell r="D557" t="str">
            <v>BALTIMORE BRIDGE</v>
          </cell>
          <cell r="E557" t="str">
            <v>084S</v>
          </cell>
          <cell r="F557" t="str">
            <v>HSF-19827282</v>
          </cell>
          <cell r="G557">
            <v>43420</v>
          </cell>
        </row>
        <row r="558">
          <cell r="A558" t="str">
            <v>161</v>
          </cell>
          <cell r="B558" t="str">
            <v>CREATE BY SIMPLE</v>
          </cell>
          <cell r="C558" t="str">
            <v>TCWB4074</v>
          </cell>
        </row>
        <row r="559">
          <cell r="A559" t="str">
            <v>162</v>
          </cell>
          <cell r="B559" t="str">
            <v>CREATE BY SIMPLE</v>
          </cell>
          <cell r="C559" t="str">
            <v>11811D100330</v>
          </cell>
        </row>
        <row r="560">
          <cell r="A560" t="str">
            <v>163</v>
          </cell>
          <cell r="B560" t="str">
            <v>CREATE BY SIMPLE</v>
          </cell>
          <cell r="C560" t="str">
            <v>OE-342180649</v>
          </cell>
        </row>
        <row r="561">
          <cell r="A561" t="str">
            <v>164</v>
          </cell>
          <cell r="B561" t="str">
            <v>CREATE BY SIMPLE</v>
          </cell>
          <cell r="C561" t="str">
            <v>11811D100504</v>
          </cell>
        </row>
        <row r="562">
          <cell r="A562" t="str">
            <v>165</v>
          </cell>
          <cell r="B562" t="str">
            <v>CREATE BY SIMPLE</v>
          </cell>
          <cell r="C562" t="str">
            <v>BF1809372</v>
          </cell>
        </row>
        <row r="563">
          <cell r="A563" t="str">
            <v>166</v>
          </cell>
          <cell r="B563" t="str">
            <v>CREATE BY SIMPLE</v>
          </cell>
          <cell r="C563" t="str">
            <v>IND18-12001</v>
          </cell>
        </row>
        <row r="564">
          <cell r="A564" t="str">
            <v>167</v>
          </cell>
          <cell r="B564" t="str">
            <v>CREATE BY SIMPLE</v>
          </cell>
          <cell r="C564" t="str">
            <v>E18099</v>
          </cell>
        </row>
        <row r="565">
          <cell r="A565" t="str">
            <v>168</v>
          </cell>
          <cell r="B565" t="str">
            <v>CREATE BY SIMPLE</v>
          </cell>
          <cell r="C565" t="str">
            <v>ES1812001</v>
          </cell>
        </row>
        <row r="566">
          <cell r="A566" t="str">
            <v>169</v>
          </cell>
          <cell r="B566" t="str">
            <v>CREATE BY SIMPLE</v>
          </cell>
          <cell r="C566" t="str">
            <v>11812D100107</v>
          </cell>
        </row>
        <row r="567">
          <cell r="A567" t="str">
            <v>170</v>
          </cell>
          <cell r="B567" t="str">
            <v>CREATE BY SIMPLE</v>
          </cell>
          <cell r="C567" t="str">
            <v>UTC19-PAI-070</v>
          </cell>
        </row>
        <row r="568">
          <cell r="A568" t="str">
            <v>171</v>
          </cell>
          <cell r="B568" t="str">
            <v>CREATE BY SIMPLE</v>
          </cell>
          <cell r="C568" t="str">
            <v>11812D100244</v>
          </cell>
        </row>
        <row r="569">
          <cell r="A569" t="str">
            <v>1</v>
          </cell>
          <cell r="B569" t="str">
            <v>CREATE BY SIMPLE</v>
          </cell>
          <cell r="C569" t="str">
            <v>11812D100359</v>
          </cell>
        </row>
        <row r="570">
          <cell r="A570" t="str">
            <v>2</v>
          </cell>
          <cell r="B570" t="str">
            <v>CREATE BY SIMPLE</v>
          </cell>
          <cell r="C570" t="str">
            <v>OE-342180697</v>
          </cell>
        </row>
        <row r="571">
          <cell r="A571" t="str">
            <v>3</v>
          </cell>
          <cell r="B571" t="str">
            <v>CREATE BY SIMPLE</v>
          </cell>
          <cell r="C571" t="str">
            <v>11812D100450</v>
          </cell>
        </row>
        <row r="572">
          <cell r="A572" t="str">
            <v>4</v>
          </cell>
          <cell r="B572" t="str">
            <v>CREATE BY SIMPLE</v>
          </cell>
          <cell r="C572" t="str">
            <v>TCWB4128</v>
          </cell>
        </row>
        <row r="573">
          <cell r="A573" t="str">
            <v>5</v>
          </cell>
          <cell r="B573" t="str">
            <v>CREATE BY SIMPLE</v>
          </cell>
          <cell r="C573" t="str">
            <v>BF1900101</v>
          </cell>
        </row>
        <row r="574">
          <cell r="A574" t="str">
            <v>6</v>
          </cell>
          <cell r="B574" t="str">
            <v>CREATE BY SIMPLE</v>
          </cell>
          <cell r="C574" t="str">
            <v>IND19-01001</v>
          </cell>
        </row>
        <row r="575">
          <cell r="A575" t="str">
            <v>7</v>
          </cell>
          <cell r="B575" t="str">
            <v>CREATE BY SIMPLE</v>
          </cell>
          <cell r="C575" t="str">
            <v>E19003</v>
          </cell>
        </row>
        <row r="576">
          <cell r="A576" t="str">
            <v>8</v>
          </cell>
          <cell r="B576" t="str">
            <v>CREATE BY SIMPLE</v>
          </cell>
          <cell r="C576" t="str">
            <v>ES1901003</v>
          </cell>
        </row>
        <row r="577">
          <cell r="A577" t="str">
            <v>312</v>
          </cell>
        </row>
        <row r="578">
          <cell r="A578" t="str">
            <v>313</v>
          </cell>
        </row>
        <row r="579">
          <cell r="A579" t="str">
            <v>314</v>
          </cell>
        </row>
        <row r="580">
          <cell r="A580" t="str">
            <v>315</v>
          </cell>
        </row>
        <row r="581">
          <cell r="A581" t="str">
            <v>316</v>
          </cell>
        </row>
        <row r="582">
          <cell r="A582" t="str">
            <v>317</v>
          </cell>
        </row>
        <row r="583">
          <cell r="A583" t="str">
            <v>318</v>
          </cell>
        </row>
        <row r="584">
          <cell r="A584" t="str">
            <v>319</v>
          </cell>
        </row>
        <row r="585">
          <cell r="A585" t="str">
            <v>320</v>
          </cell>
        </row>
        <row r="586">
          <cell r="A586" t="str">
            <v>321</v>
          </cell>
        </row>
        <row r="587">
          <cell r="A587" t="str">
            <v>322</v>
          </cell>
        </row>
        <row r="588">
          <cell r="A588" t="str">
            <v>323</v>
          </cell>
        </row>
        <row r="589">
          <cell r="A589" t="str">
            <v>324</v>
          </cell>
        </row>
        <row r="590">
          <cell r="A590" t="str">
            <v>325</v>
          </cell>
        </row>
        <row r="591">
          <cell r="A591" t="str">
            <v>326</v>
          </cell>
        </row>
        <row r="592">
          <cell r="A592" t="str">
            <v>327</v>
          </cell>
        </row>
        <row r="593">
          <cell r="A593" t="str">
            <v>328</v>
          </cell>
        </row>
        <row r="594">
          <cell r="A594" t="str">
            <v>329</v>
          </cell>
        </row>
        <row r="595">
          <cell r="A595" t="str">
            <v>330</v>
          </cell>
        </row>
        <row r="596">
          <cell r="A596" t="str">
            <v>331</v>
          </cell>
        </row>
        <row r="597">
          <cell r="A597" t="str">
            <v>332</v>
          </cell>
        </row>
        <row r="598">
          <cell r="A598" t="str">
            <v>333</v>
          </cell>
        </row>
        <row r="599">
          <cell r="A599" t="str">
            <v>334</v>
          </cell>
        </row>
        <row r="600">
          <cell r="A600" t="str">
            <v>335</v>
          </cell>
        </row>
        <row r="601">
          <cell r="A601" t="str">
            <v>336</v>
          </cell>
        </row>
        <row r="602">
          <cell r="A602" t="str">
            <v>337</v>
          </cell>
        </row>
        <row r="603">
          <cell r="A603" t="str">
            <v>338</v>
          </cell>
        </row>
        <row r="604">
          <cell r="A604" t="str">
            <v>339</v>
          </cell>
        </row>
        <row r="605">
          <cell r="A605" t="str">
            <v>340</v>
          </cell>
        </row>
        <row r="606">
          <cell r="A606" t="str">
            <v>341</v>
          </cell>
        </row>
        <row r="607">
          <cell r="A607" t="str">
            <v>342</v>
          </cell>
        </row>
        <row r="608">
          <cell r="A608" t="str">
            <v>343</v>
          </cell>
        </row>
        <row r="609">
          <cell r="A609" t="str">
            <v>344</v>
          </cell>
        </row>
        <row r="610">
          <cell r="A610" t="str">
            <v>345</v>
          </cell>
        </row>
        <row r="611">
          <cell r="A611" t="str">
            <v>346</v>
          </cell>
        </row>
        <row r="612">
          <cell r="A612" t="str">
            <v>347</v>
          </cell>
        </row>
        <row r="613">
          <cell r="A613" t="str">
            <v>348</v>
          </cell>
        </row>
        <row r="614">
          <cell r="A614" t="str">
            <v>349</v>
          </cell>
        </row>
        <row r="615">
          <cell r="A615" t="str">
            <v>350</v>
          </cell>
        </row>
        <row r="616">
          <cell r="A616" t="str">
            <v>351</v>
          </cell>
        </row>
        <row r="617">
          <cell r="A617" t="str">
            <v>352</v>
          </cell>
        </row>
        <row r="618">
          <cell r="A618" t="str">
            <v>353</v>
          </cell>
        </row>
        <row r="619">
          <cell r="A619" t="str">
            <v>354</v>
          </cell>
        </row>
        <row r="620">
          <cell r="A620" t="str">
            <v>355</v>
          </cell>
        </row>
        <row r="621">
          <cell r="A621" t="str">
            <v>356</v>
          </cell>
        </row>
        <row r="622">
          <cell r="A622" t="str">
            <v>357</v>
          </cell>
        </row>
        <row r="623">
          <cell r="A623" t="str">
            <v>358</v>
          </cell>
        </row>
        <row r="624">
          <cell r="A624" t="str">
            <v>359</v>
          </cell>
        </row>
        <row r="625">
          <cell r="A625" t="str">
            <v>360</v>
          </cell>
        </row>
        <row r="626">
          <cell r="A626" t="str">
            <v>361</v>
          </cell>
        </row>
        <row r="627">
          <cell r="A627" t="str">
            <v>362</v>
          </cell>
        </row>
        <row r="628">
          <cell r="A628" t="str">
            <v>363</v>
          </cell>
        </row>
        <row r="629">
          <cell r="A629" t="str">
            <v>364</v>
          </cell>
        </row>
        <row r="630">
          <cell r="A630" t="str">
            <v>365</v>
          </cell>
        </row>
        <row r="631">
          <cell r="A631" t="str">
            <v>366</v>
          </cell>
        </row>
        <row r="632">
          <cell r="A632" t="str">
            <v>367</v>
          </cell>
        </row>
        <row r="633">
          <cell r="A633" t="str">
            <v>368</v>
          </cell>
        </row>
        <row r="634">
          <cell r="A634" t="str">
            <v>369</v>
          </cell>
        </row>
        <row r="635">
          <cell r="A635" t="str">
            <v>370</v>
          </cell>
        </row>
        <row r="636">
          <cell r="A636" t="str">
            <v>371</v>
          </cell>
        </row>
        <row r="637">
          <cell r="A637" t="str">
            <v>372</v>
          </cell>
        </row>
        <row r="638">
          <cell r="A638" t="str">
            <v>373</v>
          </cell>
        </row>
        <row r="639">
          <cell r="A639" t="str">
            <v>374</v>
          </cell>
        </row>
        <row r="640">
          <cell r="A640" t="str">
            <v>375</v>
          </cell>
        </row>
        <row r="641">
          <cell r="A641" t="str">
            <v>376</v>
          </cell>
        </row>
        <row r="642">
          <cell r="A642" t="str">
            <v>377</v>
          </cell>
        </row>
        <row r="643">
          <cell r="A643" t="str">
            <v>378</v>
          </cell>
        </row>
        <row r="644">
          <cell r="A644" t="str">
            <v>379</v>
          </cell>
        </row>
        <row r="645">
          <cell r="A645" t="str">
            <v>380</v>
          </cell>
        </row>
        <row r="646">
          <cell r="A646" t="str">
            <v>381</v>
          </cell>
        </row>
        <row r="647">
          <cell r="A647" t="str">
            <v>382</v>
          </cell>
        </row>
        <row r="648">
          <cell r="A648" t="str">
            <v>383</v>
          </cell>
        </row>
        <row r="649">
          <cell r="A649" t="str">
            <v>384</v>
          </cell>
        </row>
        <row r="650">
          <cell r="A650" t="str">
            <v>385</v>
          </cell>
        </row>
        <row r="651">
          <cell r="A651" t="str">
            <v>386</v>
          </cell>
        </row>
        <row r="652">
          <cell r="A652" t="str">
            <v>387</v>
          </cell>
        </row>
        <row r="653">
          <cell r="A653" t="str">
            <v>388</v>
          </cell>
        </row>
        <row r="654">
          <cell r="A654" t="str">
            <v>389</v>
          </cell>
        </row>
        <row r="655">
          <cell r="A655" t="str">
            <v>390</v>
          </cell>
        </row>
        <row r="656">
          <cell r="A656" t="str">
            <v>391</v>
          </cell>
        </row>
        <row r="657">
          <cell r="A657" t="str">
            <v>392</v>
          </cell>
        </row>
        <row r="658">
          <cell r="A658" t="str">
            <v>393</v>
          </cell>
        </row>
        <row r="659">
          <cell r="A659" t="str">
            <v>394</v>
          </cell>
        </row>
        <row r="660">
          <cell r="A660" t="str">
            <v>395</v>
          </cell>
        </row>
        <row r="661">
          <cell r="A661" t="str">
            <v>396</v>
          </cell>
        </row>
        <row r="662">
          <cell r="A662" t="str">
            <v>397</v>
          </cell>
        </row>
        <row r="663">
          <cell r="A663" t="str">
            <v>398</v>
          </cell>
        </row>
        <row r="664">
          <cell r="A664" t="str">
            <v>399</v>
          </cell>
        </row>
        <row r="665">
          <cell r="A665" t="str">
            <v>400</v>
          </cell>
        </row>
        <row r="666">
          <cell r="A666" t="str">
            <v>401</v>
          </cell>
        </row>
        <row r="667">
          <cell r="A667" t="str">
            <v>402</v>
          </cell>
        </row>
        <row r="668">
          <cell r="A668" t="str">
            <v>403</v>
          </cell>
        </row>
        <row r="669">
          <cell r="A669" t="str">
            <v>404</v>
          </cell>
        </row>
        <row r="670">
          <cell r="A670" t="str">
            <v>405</v>
          </cell>
        </row>
        <row r="671">
          <cell r="A671" t="str">
            <v>406</v>
          </cell>
        </row>
        <row r="672">
          <cell r="A672" t="str">
            <v>407</v>
          </cell>
        </row>
        <row r="673">
          <cell r="A673" t="str">
            <v>408</v>
          </cell>
        </row>
        <row r="674">
          <cell r="A674" t="str">
            <v>409</v>
          </cell>
        </row>
        <row r="675">
          <cell r="A675" t="str">
            <v>410</v>
          </cell>
        </row>
        <row r="676">
          <cell r="A676" t="str">
            <v>411</v>
          </cell>
        </row>
        <row r="677">
          <cell r="A677" t="str">
            <v>412</v>
          </cell>
        </row>
        <row r="678">
          <cell r="A678" t="str">
            <v>413</v>
          </cell>
        </row>
        <row r="679">
          <cell r="A679" t="str">
            <v>414</v>
          </cell>
        </row>
        <row r="680">
          <cell r="A680" t="str">
            <v>415</v>
          </cell>
        </row>
        <row r="681">
          <cell r="A681" t="str">
            <v>416</v>
          </cell>
        </row>
        <row r="682">
          <cell r="A682" t="str">
            <v>417</v>
          </cell>
        </row>
        <row r="683">
          <cell r="A683" t="str">
            <v>418</v>
          </cell>
        </row>
        <row r="684">
          <cell r="A684" t="str">
            <v>419</v>
          </cell>
        </row>
        <row r="685">
          <cell r="A685" t="str">
            <v>420</v>
          </cell>
        </row>
        <row r="686">
          <cell r="A686" t="str">
            <v>421</v>
          </cell>
        </row>
        <row r="687">
          <cell r="A687" t="str">
            <v>422</v>
          </cell>
        </row>
        <row r="688">
          <cell r="A688" t="str">
            <v>423</v>
          </cell>
        </row>
        <row r="689">
          <cell r="A689" t="str">
            <v>424</v>
          </cell>
        </row>
        <row r="690">
          <cell r="A690" t="str">
            <v>425</v>
          </cell>
        </row>
        <row r="691">
          <cell r="A691" t="str">
            <v>426</v>
          </cell>
        </row>
        <row r="692">
          <cell r="A692" t="str">
            <v>427</v>
          </cell>
        </row>
        <row r="693">
          <cell r="A693" t="str">
            <v>428</v>
          </cell>
        </row>
        <row r="694">
          <cell r="A694" t="str">
            <v>429</v>
          </cell>
        </row>
        <row r="695">
          <cell r="A695" t="str">
            <v>430</v>
          </cell>
        </row>
        <row r="696">
          <cell r="A696" t="str">
            <v>431</v>
          </cell>
        </row>
        <row r="697">
          <cell r="A697" t="str">
            <v>432</v>
          </cell>
        </row>
        <row r="698">
          <cell r="A698" t="str">
            <v>433</v>
          </cell>
        </row>
        <row r="699">
          <cell r="A699" t="str">
            <v>434</v>
          </cell>
        </row>
        <row r="700">
          <cell r="A700" t="str">
            <v>435</v>
          </cell>
        </row>
        <row r="701">
          <cell r="A701" t="str">
            <v>436</v>
          </cell>
        </row>
        <row r="702">
          <cell r="A702" t="str">
            <v>437</v>
          </cell>
        </row>
        <row r="703">
          <cell r="A703" t="str">
            <v>438</v>
          </cell>
        </row>
        <row r="704">
          <cell r="A704" t="str">
            <v>439</v>
          </cell>
        </row>
        <row r="705">
          <cell r="A705" t="str">
            <v>440</v>
          </cell>
        </row>
        <row r="706">
          <cell r="A706" t="str">
            <v>441</v>
          </cell>
        </row>
        <row r="707">
          <cell r="A707" t="str">
            <v>442</v>
          </cell>
        </row>
        <row r="708">
          <cell r="A708" t="str">
            <v>443</v>
          </cell>
        </row>
        <row r="709">
          <cell r="A709" t="str">
            <v>444</v>
          </cell>
        </row>
        <row r="710">
          <cell r="A710" t="str">
            <v>445</v>
          </cell>
        </row>
        <row r="711">
          <cell r="A711" t="str">
            <v>446</v>
          </cell>
        </row>
        <row r="712">
          <cell r="A712" t="str">
            <v>447</v>
          </cell>
        </row>
        <row r="713">
          <cell r="A713" t="str">
            <v>448</v>
          </cell>
        </row>
        <row r="714">
          <cell r="A714" t="str">
            <v>449</v>
          </cell>
        </row>
        <row r="715">
          <cell r="A715" t="str">
            <v>450</v>
          </cell>
        </row>
        <row r="716">
          <cell r="A716" t="str">
            <v>451</v>
          </cell>
        </row>
        <row r="717">
          <cell r="A717" t="str">
            <v>452</v>
          </cell>
        </row>
        <row r="718">
          <cell r="A718" t="str">
            <v>453</v>
          </cell>
        </row>
        <row r="719">
          <cell r="A719" t="str">
            <v>454</v>
          </cell>
        </row>
        <row r="720">
          <cell r="A720" t="str">
            <v>455</v>
          </cell>
        </row>
        <row r="721">
          <cell r="A721" t="str">
            <v>456</v>
          </cell>
        </row>
        <row r="722">
          <cell r="A722" t="str">
            <v>457</v>
          </cell>
        </row>
        <row r="723">
          <cell r="A723" t="str">
            <v>458</v>
          </cell>
        </row>
        <row r="724">
          <cell r="A724" t="str">
            <v>459</v>
          </cell>
        </row>
        <row r="725">
          <cell r="A725" t="str">
            <v>460</v>
          </cell>
        </row>
        <row r="726">
          <cell r="A726" t="str">
            <v>461</v>
          </cell>
        </row>
        <row r="727">
          <cell r="A727" t="str">
            <v>462</v>
          </cell>
        </row>
        <row r="728">
          <cell r="A728" t="str">
            <v>463</v>
          </cell>
        </row>
        <row r="729">
          <cell r="A729" t="str">
            <v>464</v>
          </cell>
        </row>
        <row r="730">
          <cell r="A730" t="str">
            <v>465</v>
          </cell>
        </row>
        <row r="731">
          <cell r="A731" t="str">
            <v>466</v>
          </cell>
        </row>
        <row r="732">
          <cell r="A732" t="str">
            <v>467</v>
          </cell>
        </row>
        <row r="733">
          <cell r="A733" t="str">
            <v>468</v>
          </cell>
        </row>
        <row r="734">
          <cell r="A734" t="str">
            <v>469</v>
          </cell>
        </row>
        <row r="735">
          <cell r="A735" t="str">
            <v>470</v>
          </cell>
        </row>
        <row r="736">
          <cell r="A736" t="str">
            <v>471</v>
          </cell>
        </row>
        <row r="737">
          <cell r="A737" t="str">
            <v>472</v>
          </cell>
        </row>
        <row r="738">
          <cell r="A738" t="str">
            <v>473</v>
          </cell>
        </row>
        <row r="739">
          <cell r="A739" t="str">
            <v>474</v>
          </cell>
        </row>
        <row r="740">
          <cell r="A740" t="str">
            <v>475</v>
          </cell>
        </row>
        <row r="741">
          <cell r="A741" t="str">
            <v>476</v>
          </cell>
        </row>
        <row r="742">
          <cell r="A742" t="str">
            <v>477</v>
          </cell>
        </row>
        <row r="743">
          <cell r="A743" t="str">
            <v>478</v>
          </cell>
        </row>
        <row r="744">
          <cell r="A744" t="str">
            <v>479</v>
          </cell>
        </row>
        <row r="745">
          <cell r="A745" t="str">
            <v>480</v>
          </cell>
        </row>
        <row r="746">
          <cell r="A746" t="str">
            <v>481</v>
          </cell>
        </row>
        <row r="747">
          <cell r="A747" t="str">
            <v>482</v>
          </cell>
        </row>
        <row r="748">
          <cell r="A748" t="str">
            <v>483</v>
          </cell>
        </row>
        <row r="749">
          <cell r="A749" t="str">
            <v>484</v>
          </cell>
        </row>
        <row r="750">
          <cell r="A750" t="str">
            <v>485</v>
          </cell>
        </row>
        <row r="751">
          <cell r="A751" t="str">
            <v>486</v>
          </cell>
        </row>
        <row r="752">
          <cell r="A752" t="str">
            <v>487</v>
          </cell>
        </row>
        <row r="753">
          <cell r="A753" t="str">
            <v>488</v>
          </cell>
        </row>
        <row r="754">
          <cell r="A754" t="str">
            <v>489</v>
          </cell>
        </row>
        <row r="755">
          <cell r="A755" t="str">
            <v>490</v>
          </cell>
        </row>
        <row r="756">
          <cell r="A756" t="str">
            <v>491</v>
          </cell>
        </row>
        <row r="757">
          <cell r="A757" t="str">
            <v>492</v>
          </cell>
        </row>
        <row r="758">
          <cell r="A758" t="str">
            <v>493</v>
          </cell>
        </row>
        <row r="759">
          <cell r="A759" t="str">
            <v>494</v>
          </cell>
        </row>
        <row r="760">
          <cell r="A760" t="str">
            <v>495</v>
          </cell>
        </row>
        <row r="761">
          <cell r="A761" t="str">
            <v>496</v>
          </cell>
        </row>
        <row r="762">
          <cell r="A762" t="str">
            <v>497</v>
          </cell>
        </row>
        <row r="763">
          <cell r="A763" t="str">
            <v>498</v>
          </cell>
        </row>
        <row r="764">
          <cell r="A764" t="str">
            <v>499</v>
          </cell>
        </row>
        <row r="765">
          <cell r="A765" t="str">
            <v>500</v>
          </cell>
        </row>
        <row r="766">
          <cell r="A766" t="str">
            <v>501</v>
          </cell>
        </row>
        <row r="767">
          <cell r="A767" t="str">
            <v>502</v>
          </cell>
        </row>
        <row r="768">
          <cell r="A768" t="str">
            <v>503</v>
          </cell>
        </row>
        <row r="769">
          <cell r="A769" t="str">
            <v>504</v>
          </cell>
        </row>
        <row r="770">
          <cell r="A770" t="str">
            <v>505</v>
          </cell>
        </row>
        <row r="771">
          <cell r="A771" t="str">
            <v>506</v>
          </cell>
        </row>
        <row r="772">
          <cell r="A772" t="str">
            <v>507</v>
          </cell>
        </row>
        <row r="773">
          <cell r="A773" t="str">
            <v>508</v>
          </cell>
        </row>
        <row r="774">
          <cell r="A774" t="str">
            <v>509</v>
          </cell>
        </row>
        <row r="775">
          <cell r="A775" t="str">
            <v>510</v>
          </cell>
        </row>
        <row r="776">
          <cell r="A776" t="str">
            <v>511</v>
          </cell>
        </row>
        <row r="777">
          <cell r="A777" t="str">
            <v>512</v>
          </cell>
        </row>
        <row r="778">
          <cell r="A778" t="str">
            <v>513</v>
          </cell>
        </row>
        <row r="779">
          <cell r="A779" t="str">
            <v>514</v>
          </cell>
        </row>
        <row r="780">
          <cell r="A780" t="str">
            <v>515</v>
          </cell>
        </row>
        <row r="781">
          <cell r="A781" t="str">
            <v>516</v>
          </cell>
        </row>
        <row r="782">
          <cell r="A782" t="str">
            <v>517</v>
          </cell>
        </row>
        <row r="783">
          <cell r="A783" t="str">
            <v>518</v>
          </cell>
        </row>
        <row r="784">
          <cell r="A784" t="str">
            <v>519</v>
          </cell>
        </row>
        <row r="785">
          <cell r="A785" t="str">
            <v>520</v>
          </cell>
        </row>
        <row r="786">
          <cell r="A786" t="str">
            <v>521</v>
          </cell>
        </row>
        <row r="787">
          <cell r="A787" t="str">
            <v>522</v>
          </cell>
        </row>
        <row r="788">
          <cell r="A788" t="str">
            <v>523</v>
          </cell>
        </row>
        <row r="789">
          <cell r="A789" t="str">
            <v>524</v>
          </cell>
        </row>
        <row r="790">
          <cell r="A790" t="str">
            <v>525</v>
          </cell>
        </row>
        <row r="791">
          <cell r="A791" t="str">
            <v>526</v>
          </cell>
        </row>
        <row r="792">
          <cell r="A792" t="str">
            <v>527</v>
          </cell>
        </row>
        <row r="793">
          <cell r="A793" t="str">
            <v>528</v>
          </cell>
        </row>
        <row r="794">
          <cell r="A794" t="str">
            <v>529</v>
          </cell>
        </row>
        <row r="795">
          <cell r="A795" t="str">
            <v>530</v>
          </cell>
        </row>
        <row r="796">
          <cell r="A796" t="str">
            <v>531</v>
          </cell>
        </row>
        <row r="797">
          <cell r="A797" t="str">
            <v>532</v>
          </cell>
        </row>
        <row r="798">
          <cell r="A798" t="str">
            <v>533</v>
          </cell>
        </row>
        <row r="799">
          <cell r="A799" t="str">
            <v>534</v>
          </cell>
        </row>
        <row r="800">
          <cell r="A800" t="str">
            <v>535</v>
          </cell>
        </row>
        <row r="801">
          <cell r="A801" t="str">
            <v>536</v>
          </cell>
        </row>
        <row r="802">
          <cell r="A802" t="str">
            <v>537</v>
          </cell>
        </row>
        <row r="803">
          <cell r="A803" t="str">
            <v>538</v>
          </cell>
        </row>
        <row r="804">
          <cell r="A804" t="str">
            <v>539</v>
          </cell>
        </row>
        <row r="805">
          <cell r="A805" t="str">
            <v>540</v>
          </cell>
        </row>
        <row r="806">
          <cell r="A806" t="str">
            <v>541</v>
          </cell>
        </row>
        <row r="807">
          <cell r="A807" t="str">
            <v>542</v>
          </cell>
        </row>
        <row r="808">
          <cell r="A808" t="str">
            <v>543</v>
          </cell>
        </row>
        <row r="809">
          <cell r="A809" t="str">
            <v>544</v>
          </cell>
        </row>
        <row r="810">
          <cell r="A810" t="str">
            <v>545</v>
          </cell>
        </row>
        <row r="811">
          <cell r="A811" t="str">
            <v>546</v>
          </cell>
        </row>
        <row r="812">
          <cell r="A812" t="str">
            <v>547</v>
          </cell>
        </row>
        <row r="813">
          <cell r="A813" t="str">
            <v>548</v>
          </cell>
        </row>
        <row r="814">
          <cell r="A814" t="str">
            <v>549</v>
          </cell>
        </row>
        <row r="815">
          <cell r="A815" t="str">
            <v>550</v>
          </cell>
        </row>
        <row r="816">
          <cell r="A816" t="str">
            <v>551</v>
          </cell>
        </row>
        <row r="817">
          <cell r="A817" t="str">
            <v>552</v>
          </cell>
        </row>
        <row r="818">
          <cell r="A818" t="str">
            <v>553</v>
          </cell>
        </row>
        <row r="819">
          <cell r="A819" t="str">
            <v>554</v>
          </cell>
        </row>
        <row r="820">
          <cell r="A820" t="str">
            <v>555</v>
          </cell>
        </row>
        <row r="821">
          <cell r="A821" t="str">
            <v>556</v>
          </cell>
        </row>
        <row r="822">
          <cell r="A822" t="str">
            <v>557</v>
          </cell>
        </row>
        <row r="823">
          <cell r="A823" t="str">
            <v>558</v>
          </cell>
        </row>
        <row r="824">
          <cell r="A824" t="str">
            <v>559</v>
          </cell>
        </row>
        <row r="825">
          <cell r="A825" t="str">
            <v>560</v>
          </cell>
        </row>
        <row r="826">
          <cell r="A826" t="str">
            <v>561</v>
          </cell>
        </row>
        <row r="827">
          <cell r="A827" t="str">
            <v>562</v>
          </cell>
        </row>
        <row r="828">
          <cell r="A828" t="str">
            <v>563</v>
          </cell>
        </row>
        <row r="829">
          <cell r="A829" t="str">
            <v>564</v>
          </cell>
        </row>
        <row r="830">
          <cell r="A830" t="str">
            <v>565</v>
          </cell>
        </row>
        <row r="831">
          <cell r="A831" t="str">
            <v>566</v>
          </cell>
        </row>
        <row r="832">
          <cell r="A832" t="str">
            <v>567</v>
          </cell>
        </row>
        <row r="833">
          <cell r="A833" t="str">
            <v>568</v>
          </cell>
        </row>
        <row r="834">
          <cell r="A834" t="str">
            <v>569</v>
          </cell>
        </row>
        <row r="835">
          <cell r="A835" t="str">
            <v>570</v>
          </cell>
        </row>
        <row r="836">
          <cell r="A836" t="str">
            <v>571</v>
          </cell>
        </row>
        <row r="837">
          <cell r="A837" t="str">
            <v>572</v>
          </cell>
        </row>
        <row r="838">
          <cell r="A838" t="str">
            <v>573</v>
          </cell>
        </row>
        <row r="839">
          <cell r="A839" t="str">
            <v>574</v>
          </cell>
        </row>
        <row r="840">
          <cell r="A840" t="str">
            <v>575</v>
          </cell>
        </row>
        <row r="841">
          <cell r="A841" t="str">
            <v>576</v>
          </cell>
        </row>
        <row r="842">
          <cell r="A842" t="str">
            <v>577</v>
          </cell>
        </row>
        <row r="843">
          <cell r="A843" t="str">
            <v>578</v>
          </cell>
        </row>
        <row r="844">
          <cell r="A844" t="str">
            <v>579</v>
          </cell>
        </row>
        <row r="845">
          <cell r="A845" t="str">
            <v>580</v>
          </cell>
        </row>
        <row r="846">
          <cell r="A846" t="str">
            <v>581</v>
          </cell>
        </row>
        <row r="847">
          <cell r="A847" t="str">
            <v>582</v>
          </cell>
        </row>
        <row r="848">
          <cell r="A848" t="str">
            <v>583</v>
          </cell>
        </row>
        <row r="849">
          <cell r="A849" t="str">
            <v>584</v>
          </cell>
        </row>
        <row r="850">
          <cell r="A850" t="str">
            <v>585</v>
          </cell>
        </row>
        <row r="851">
          <cell r="A851" t="str">
            <v>586</v>
          </cell>
        </row>
        <row r="852">
          <cell r="A852" t="str">
            <v>587</v>
          </cell>
        </row>
        <row r="853">
          <cell r="A853" t="str">
            <v>588</v>
          </cell>
        </row>
        <row r="854">
          <cell r="A854" t="str">
            <v>589</v>
          </cell>
        </row>
        <row r="855">
          <cell r="A855" t="str">
            <v>590</v>
          </cell>
        </row>
        <row r="856">
          <cell r="A856" t="str">
            <v>591</v>
          </cell>
        </row>
        <row r="857">
          <cell r="A857" t="str">
            <v>592</v>
          </cell>
        </row>
        <row r="858">
          <cell r="A858" t="str">
            <v>593</v>
          </cell>
        </row>
        <row r="859">
          <cell r="A859" t="str">
            <v>594</v>
          </cell>
        </row>
        <row r="860">
          <cell r="A860" t="str">
            <v>595</v>
          </cell>
        </row>
        <row r="861">
          <cell r="A861" t="str">
            <v>596</v>
          </cell>
        </row>
        <row r="862">
          <cell r="A862" t="str">
            <v>597</v>
          </cell>
        </row>
        <row r="863">
          <cell r="A863" t="str">
            <v>598</v>
          </cell>
        </row>
        <row r="864">
          <cell r="A864" t="str">
            <v>599</v>
          </cell>
        </row>
        <row r="865">
          <cell r="A865" t="str">
            <v>600</v>
          </cell>
        </row>
        <row r="866">
          <cell r="A866" t="str">
            <v>601</v>
          </cell>
        </row>
        <row r="867">
          <cell r="A867" t="str">
            <v>602</v>
          </cell>
        </row>
        <row r="868">
          <cell r="A868" t="str">
            <v>603</v>
          </cell>
        </row>
        <row r="869">
          <cell r="A869" t="str">
            <v>604</v>
          </cell>
        </row>
        <row r="870">
          <cell r="A870" t="str">
            <v>605</v>
          </cell>
        </row>
        <row r="871">
          <cell r="A871" t="str">
            <v>606</v>
          </cell>
        </row>
        <row r="872">
          <cell r="A872" t="str">
            <v>607</v>
          </cell>
        </row>
        <row r="873">
          <cell r="A873" t="str">
            <v>608</v>
          </cell>
        </row>
        <row r="874">
          <cell r="A874" t="str">
            <v>609</v>
          </cell>
        </row>
        <row r="875">
          <cell r="A875" t="str">
            <v>610</v>
          </cell>
        </row>
        <row r="876">
          <cell r="A876" t="str">
            <v>611</v>
          </cell>
        </row>
        <row r="877">
          <cell r="A877" t="str">
            <v>612</v>
          </cell>
        </row>
        <row r="878">
          <cell r="A878" t="str">
            <v>613</v>
          </cell>
        </row>
        <row r="879">
          <cell r="A879" t="str">
            <v>614</v>
          </cell>
        </row>
        <row r="880">
          <cell r="A880" t="str">
            <v>615</v>
          </cell>
        </row>
        <row r="881">
          <cell r="A881" t="str">
            <v>616</v>
          </cell>
        </row>
        <row r="882">
          <cell r="A882" t="str">
            <v>617</v>
          </cell>
        </row>
        <row r="883">
          <cell r="A883" t="str">
            <v>618</v>
          </cell>
        </row>
        <row r="884">
          <cell r="A884" t="str">
            <v>619</v>
          </cell>
        </row>
        <row r="885">
          <cell r="A885" t="str">
            <v>620</v>
          </cell>
        </row>
        <row r="886">
          <cell r="A886" t="str">
            <v>621</v>
          </cell>
        </row>
        <row r="887">
          <cell r="A887" t="str">
            <v>622</v>
          </cell>
        </row>
        <row r="888">
          <cell r="A888" t="str">
            <v>623</v>
          </cell>
        </row>
        <row r="889">
          <cell r="A889" t="str">
            <v>624</v>
          </cell>
        </row>
        <row r="890">
          <cell r="A890" t="str">
            <v>625</v>
          </cell>
        </row>
        <row r="891">
          <cell r="A891" t="str">
            <v>626</v>
          </cell>
        </row>
        <row r="892">
          <cell r="A892" t="str">
            <v>627</v>
          </cell>
        </row>
        <row r="893">
          <cell r="A893" t="str">
            <v>628</v>
          </cell>
        </row>
        <row r="894">
          <cell r="A894" t="str">
            <v>629</v>
          </cell>
        </row>
        <row r="895">
          <cell r="A895" t="str">
            <v>630</v>
          </cell>
        </row>
        <row r="896">
          <cell r="A896" t="str">
            <v>631</v>
          </cell>
        </row>
        <row r="897">
          <cell r="A897" t="str">
            <v>632</v>
          </cell>
        </row>
        <row r="898">
          <cell r="A898" t="str">
            <v>633</v>
          </cell>
        </row>
        <row r="899">
          <cell r="A899" t="str">
            <v>634</v>
          </cell>
        </row>
        <row r="900">
          <cell r="A900" t="str">
            <v>635</v>
          </cell>
        </row>
        <row r="901">
          <cell r="A901" t="str">
            <v>636</v>
          </cell>
        </row>
        <row r="902">
          <cell r="A902" t="str">
            <v>637</v>
          </cell>
        </row>
        <row r="903">
          <cell r="A903" t="str">
            <v>638</v>
          </cell>
        </row>
        <row r="904">
          <cell r="A904" t="str">
            <v>639</v>
          </cell>
        </row>
        <row r="905">
          <cell r="A905" t="str">
            <v>640</v>
          </cell>
        </row>
        <row r="906">
          <cell r="A906" t="str">
            <v>641</v>
          </cell>
        </row>
        <row r="907">
          <cell r="A907" t="str">
            <v>642</v>
          </cell>
        </row>
        <row r="908">
          <cell r="A908" t="str">
            <v>643</v>
          </cell>
        </row>
        <row r="909">
          <cell r="A909" t="str">
            <v>644</v>
          </cell>
        </row>
        <row r="910">
          <cell r="A910" t="str">
            <v>645</v>
          </cell>
        </row>
        <row r="911">
          <cell r="A911" t="str">
            <v>646</v>
          </cell>
        </row>
        <row r="912">
          <cell r="A912" t="str">
            <v>647</v>
          </cell>
        </row>
        <row r="913">
          <cell r="A913" t="str">
            <v>648</v>
          </cell>
        </row>
        <row r="914">
          <cell r="A914" t="str">
            <v>649</v>
          </cell>
        </row>
        <row r="915">
          <cell r="A915" t="str">
            <v>650</v>
          </cell>
        </row>
        <row r="916">
          <cell r="A916" t="str">
            <v>651</v>
          </cell>
        </row>
        <row r="917">
          <cell r="A917" t="str">
            <v>652</v>
          </cell>
        </row>
        <row r="918">
          <cell r="A918" t="str">
            <v>653</v>
          </cell>
        </row>
        <row r="919">
          <cell r="A919" t="str">
            <v>654</v>
          </cell>
        </row>
        <row r="920">
          <cell r="A920" t="str">
            <v>655</v>
          </cell>
        </row>
        <row r="921">
          <cell r="A921" t="str">
            <v>656</v>
          </cell>
        </row>
        <row r="922">
          <cell r="A922" t="str">
            <v>657</v>
          </cell>
        </row>
        <row r="923">
          <cell r="A923" t="str">
            <v>658</v>
          </cell>
        </row>
        <row r="924">
          <cell r="A924" t="str">
            <v>659</v>
          </cell>
        </row>
        <row r="925">
          <cell r="A925" t="str">
            <v>660</v>
          </cell>
        </row>
        <row r="926">
          <cell r="A926" t="str">
            <v>661</v>
          </cell>
        </row>
        <row r="927">
          <cell r="A927" t="str">
            <v>662</v>
          </cell>
        </row>
        <row r="928">
          <cell r="A928" t="str">
            <v>663</v>
          </cell>
        </row>
        <row r="929">
          <cell r="A929" t="str">
            <v>664</v>
          </cell>
        </row>
        <row r="930">
          <cell r="A930" t="str">
            <v>665</v>
          </cell>
        </row>
        <row r="931">
          <cell r="A931" t="str">
            <v>666</v>
          </cell>
        </row>
        <row r="932">
          <cell r="A932" t="str">
            <v>667</v>
          </cell>
        </row>
        <row r="933">
          <cell r="A933" t="str">
            <v>668</v>
          </cell>
        </row>
        <row r="934">
          <cell r="A934" t="str">
            <v>669</v>
          </cell>
        </row>
        <row r="935">
          <cell r="A935" t="str">
            <v>670</v>
          </cell>
        </row>
        <row r="936">
          <cell r="A936" t="str">
            <v>671</v>
          </cell>
        </row>
        <row r="937">
          <cell r="A937" t="str">
            <v>672</v>
          </cell>
        </row>
        <row r="938">
          <cell r="A938" t="str">
            <v>673</v>
          </cell>
        </row>
        <row r="939">
          <cell r="A939" t="str">
            <v>674</v>
          </cell>
        </row>
        <row r="940">
          <cell r="A940" t="str">
            <v>675</v>
          </cell>
        </row>
        <row r="941">
          <cell r="A941" t="str">
            <v>676</v>
          </cell>
        </row>
        <row r="942">
          <cell r="A942" t="str">
            <v>677</v>
          </cell>
        </row>
        <row r="943">
          <cell r="A943" t="str">
            <v>678</v>
          </cell>
        </row>
        <row r="944">
          <cell r="A944" t="str">
            <v>679</v>
          </cell>
        </row>
        <row r="945">
          <cell r="A945" t="str">
            <v>680</v>
          </cell>
        </row>
        <row r="946">
          <cell r="A946" t="str">
            <v>681</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AB74"/>
  <sheetViews>
    <sheetView view="pageBreakPreview" topLeftCell="A13" workbookViewId="0">
      <selection activeCell="O29" sqref="O29"/>
    </sheetView>
  </sheetViews>
  <sheetFormatPr defaultRowHeight="15.75" x14ac:dyDescent="0.25"/>
  <cols>
    <col min="1" max="1" width="8.28515625" style="4" customWidth="1"/>
    <col min="2" max="2" width="9.42578125" style="4" bestFit="1" customWidth="1"/>
    <col min="3" max="3" width="5.85546875" style="4" customWidth="1"/>
    <col min="4" max="4" width="1.42578125" style="4" customWidth="1"/>
    <col min="5" max="5" width="23.140625" style="4" customWidth="1"/>
    <col min="6" max="6" width="1.7109375" style="4" customWidth="1"/>
    <col min="7" max="7" width="5" style="4" customWidth="1"/>
    <col min="8" max="8" width="4.85546875" style="4" customWidth="1"/>
    <col min="9" max="9" width="2" style="4" customWidth="1"/>
    <col min="10" max="10" width="4.85546875" style="4" customWidth="1"/>
    <col min="11" max="11" width="18.85546875" style="4" bestFit="1" customWidth="1"/>
    <col min="12" max="12" width="9.28515625" style="4" customWidth="1"/>
    <col min="13" max="13" width="4.7109375" style="4" customWidth="1"/>
    <col min="14" max="14" width="9.140625" style="4"/>
    <col min="15" max="15" width="66.42578125" style="4" bestFit="1" customWidth="1"/>
    <col min="16" max="16" width="45.140625" style="4" bestFit="1" customWidth="1"/>
    <col min="17" max="17" width="45.7109375" style="4" bestFit="1" customWidth="1"/>
    <col min="18" max="18" width="56.7109375" style="4" bestFit="1" customWidth="1"/>
    <col min="19" max="19" width="55.28515625" style="4" bestFit="1" customWidth="1"/>
    <col min="20" max="20" width="61.42578125" style="4" bestFit="1" customWidth="1"/>
    <col min="21" max="21" width="54.7109375" style="4" bestFit="1" customWidth="1"/>
    <col min="22" max="16384" width="9.140625" style="4"/>
  </cols>
  <sheetData>
    <row r="1" spans="1:17" x14ac:dyDescent="0.25">
      <c r="Q1" s="24"/>
    </row>
    <row r="2" spans="1:17" x14ac:dyDescent="0.25">
      <c r="N2" s="24"/>
    </row>
    <row r="3" spans="1:17" ht="12.2" customHeight="1" x14ac:dyDescent="0.25">
      <c r="N3" s="24"/>
      <c r="P3" s="24"/>
    </row>
    <row r="4" spans="1:17" ht="38.25" customHeight="1" x14ac:dyDescent="0.25">
      <c r="N4" s="25"/>
      <c r="P4" s="25"/>
    </row>
    <row r="5" spans="1:17" ht="18.75" x14ac:dyDescent="0.3">
      <c r="A5" s="78" t="s">
        <v>60</v>
      </c>
      <c r="B5" s="78"/>
      <c r="C5" s="78"/>
      <c r="D5" s="78"/>
      <c r="E5" s="78"/>
      <c r="F5" s="78"/>
      <c r="G5" s="78"/>
      <c r="H5" s="78"/>
      <c r="I5" s="78"/>
      <c r="J5" s="78"/>
      <c r="K5" s="78"/>
      <c r="L5" s="78"/>
      <c r="M5" s="78"/>
      <c r="N5" s="24"/>
    </row>
    <row r="6" spans="1:17" ht="20.25" customHeight="1" x14ac:dyDescent="0.3">
      <c r="A6" s="78" t="s">
        <v>68</v>
      </c>
      <c r="B6" s="78"/>
      <c r="C6" s="78"/>
      <c r="D6" s="78"/>
      <c r="E6" s="78"/>
      <c r="F6" s="78"/>
      <c r="G6" s="78"/>
      <c r="H6" s="78"/>
      <c r="I6" s="78"/>
      <c r="J6" s="78"/>
      <c r="K6" s="78"/>
      <c r="L6" s="78"/>
      <c r="M6" s="78"/>
      <c r="N6" s="24"/>
    </row>
    <row r="7" spans="1:17" x14ac:dyDescent="0.25">
      <c r="E7" s="42"/>
      <c r="F7" s="39" t="s">
        <v>1</v>
      </c>
      <c r="G7" s="40"/>
      <c r="H7" s="4" t="s">
        <v>118</v>
      </c>
      <c r="I7" s="41"/>
      <c r="J7" s="42"/>
    </row>
    <row r="8" spans="1:17" ht="6.75" customHeight="1" x14ac:dyDescent="0.25"/>
    <row r="9" spans="1:17" x14ac:dyDescent="0.25">
      <c r="A9" s="4" t="s">
        <v>3</v>
      </c>
    </row>
    <row r="10" spans="1:17" ht="9.75" customHeight="1" x14ac:dyDescent="0.25"/>
    <row r="11" spans="1:17" x14ac:dyDescent="0.25">
      <c r="A11" s="4" t="s">
        <v>4</v>
      </c>
      <c r="D11" s="43" t="s">
        <v>5</v>
      </c>
      <c r="E11" s="4" t="s">
        <v>42</v>
      </c>
      <c r="Q11" s="26"/>
    </row>
    <row r="12" spans="1:17" x14ac:dyDescent="0.25">
      <c r="A12" s="4" t="s">
        <v>6</v>
      </c>
      <c r="D12" s="43" t="s">
        <v>5</v>
      </c>
      <c r="E12" s="4" t="s">
        <v>43</v>
      </c>
    </row>
    <row r="13" spans="1:17" x14ac:dyDescent="0.25">
      <c r="A13" s="4" t="s">
        <v>7</v>
      </c>
      <c r="D13" s="43" t="s">
        <v>5</v>
      </c>
      <c r="E13" s="44" t="s">
        <v>8</v>
      </c>
    </row>
    <row r="14" spans="1:17" x14ac:dyDescent="0.25">
      <c r="A14" s="4" t="s">
        <v>9</v>
      </c>
      <c r="D14" s="43" t="s">
        <v>5</v>
      </c>
      <c r="E14" s="4" t="s">
        <v>10</v>
      </c>
    </row>
    <row r="15" spans="1:17" x14ac:dyDescent="0.25">
      <c r="A15" s="4" t="s">
        <v>11</v>
      </c>
      <c r="D15" s="43" t="s">
        <v>5</v>
      </c>
      <c r="E15" s="4" t="s">
        <v>12</v>
      </c>
    </row>
    <row r="16" spans="1:17" x14ac:dyDescent="0.25">
      <c r="D16" s="43"/>
      <c r="E16" s="4" t="s">
        <v>13</v>
      </c>
    </row>
    <row r="17" spans="1:28" x14ac:dyDescent="0.25">
      <c r="A17" s="4" t="s">
        <v>14</v>
      </c>
      <c r="D17" s="43" t="s">
        <v>5</v>
      </c>
      <c r="E17" s="4" t="s">
        <v>15</v>
      </c>
    </row>
    <row r="18" spans="1:28" x14ac:dyDescent="0.25">
      <c r="A18" s="4" t="s">
        <v>16</v>
      </c>
      <c r="D18" s="43" t="s">
        <v>5</v>
      </c>
      <c r="E18" s="4" t="s">
        <v>17</v>
      </c>
    </row>
    <row r="19" spans="1:28" ht="5.25" customHeight="1" x14ac:dyDescent="0.25"/>
    <row r="20" spans="1:28" x14ac:dyDescent="0.25">
      <c r="A20" s="4" t="s">
        <v>69</v>
      </c>
    </row>
    <row r="22" spans="1:28" ht="18" x14ac:dyDescent="0.35">
      <c r="A22" s="4" t="s">
        <v>18</v>
      </c>
      <c r="D22" s="43" t="s">
        <v>5</v>
      </c>
      <c r="E22" s="44" t="str">
        <f>+S22</f>
        <v>PT. HANKYU Hanshin Express Indonesia</v>
      </c>
      <c r="O22" s="45" t="s">
        <v>70</v>
      </c>
      <c r="P22" s="44" t="s">
        <v>71</v>
      </c>
      <c r="Q22" s="13" t="s">
        <v>72</v>
      </c>
      <c r="R22" s="44" t="s">
        <v>73</v>
      </c>
      <c r="S22" s="44" t="s">
        <v>74</v>
      </c>
      <c r="T22" s="45" t="s">
        <v>75</v>
      </c>
      <c r="U22" s="13" t="s">
        <v>76</v>
      </c>
      <c r="V22" s="5"/>
      <c r="W22" s="5"/>
      <c r="X22" s="5"/>
      <c r="Y22" s="5"/>
      <c r="Z22" s="5"/>
      <c r="AA22" s="5"/>
      <c r="AB22" s="5"/>
    </row>
    <row r="23" spans="1:28" ht="16.5" x14ac:dyDescent="0.3">
      <c r="A23" s="4" t="s">
        <v>4</v>
      </c>
      <c r="D23" s="43" t="s">
        <v>5</v>
      </c>
      <c r="E23" s="4" t="str">
        <f>+S23</f>
        <v>Mastiurma Julianty P.</v>
      </c>
      <c r="O23" s="46" t="s">
        <v>77</v>
      </c>
      <c r="P23" s="4" t="s">
        <v>78</v>
      </c>
      <c r="Q23" s="5" t="s">
        <v>79</v>
      </c>
      <c r="R23" s="4" t="s">
        <v>80</v>
      </c>
      <c r="S23" s="4" t="s">
        <v>81</v>
      </c>
      <c r="T23" s="46" t="s">
        <v>82</v>
      </c>
      <c r="U23" s="5" t="s">
        <v>83</v>
      </c>
      <c r="V23" s="5"/>
      <c r="W23" s="5"/>
      <c r="X23" s="5"/>
      <c r="Y23" s="5"/>
      <c r="Z23" s="5"/>
      <c r="AA23" s="5"/>
      <c r="AB23" s="5"/>
    </row>
    <row r="24" spans="1:28" ht="16.5" x14ac:dyDescent="0.3">
      <c r="A24" s="4" t="s">
        <v>6</v>
      </c>
      <c r="D24" s="43" t="s">
        <v>5</v>
      </c>
      <c r="O24" s="46" t="s">
        <v>84</v>
      </c>
      <c r="P24" s="4" t="s">
        <v>85</v>
      </c>
      <c r="Q24" s="5" t="s">
        <v>86</v>
      </c>
      <c r="R24" s="4" t="s">
        <v>87</v>
      </c>
      <c r="T24" s="46" t="s">
        <v>88</v>
      </c>
      <c r="U24" s="5" t="s">
        <v>89</v>
      </c>
      <c r="V24" s="5"/>
      <c r="W24" s="5"/>
      <c r="X24" s="5"/>
      <c r="Y24" s="5"/>
      <c r="Z24" s="5"/>
      <c r="AA24" s="5"/>
      <c r="AB24" s="5"/>
    </row>
    <row r="25" spans="1:28" ht="16.5" x14ac:dyDescent="0.3">
      <c r="A25" s="4" t="s">
        <v>20</v>
      </c>
      <c r="D25" s="43" t="s">
        <v>5</v>
      </c>
      <c r="E25" s="4" t="str">
        <f t="shared" ref="E25:E27" si="0">+S25</f>
        <v xml:space="preserve">KOMPLEK PERGUDANGAN SOEWARNA UNIT E-6,SOEWARNA </v>
      </c>
      <c r="O25" s="46" t="s">
        <v>90</v>
      </c>
      <c r="P25" s="4" t="s">
        <v>91</v>
      </c>
      <c r="Q25" s="47" t="s">
        <v>92</v>
      </c>
      <c r="R25" s="4" t="s">
        <v>93</v>
      </c>
      <c r="S25" s="5" t="s">
        <v>89</v>
      </c>
      <c r="T25" s="46" t="s">
        <v>94</v>
      </c>
      <c r="U25" s="79" t="s">
        <v>95</v>
      </c>
      <c r="V25" s="79"/>
      <c r="W25" s="79"/>
      <c r="X25" s="79"/>
      <c r="Y25" s="79"/>
      <c r="Z25" s="79"/>
      <c r="AA25" s="79"/>
      <c r="AB25" s="79"/>
    </row>
    <row r="26" spans="1:28" ht="16.5" x14ac:dyDescent="0.3">
      <c r="D26" s="43"/>
      <c r="E26" s="4" t="str">
        <f t="shared" si="0"/>
        <v>BUSINESS PARK B LOT 7-8 PAJANG BENDA KOTA TANGERANG</v>
      </c>
      <c r="O26" s="46" t="s">
        <v>96</v>
      </c>
      <c r="P26" s="4" t="s">
        <v>97</v>
      </c>
      <c r="Q26" s="47" t="s">
        <v>98</v>
      </c>
      <c r="S26" s="48" t="s">
        <v>95</v>
      </c>
      <c r="T26" s="46" t="s">
        <v>99</v>
      </c>
      <c r="U26" s="5" t="s">
        <v>100</v>
      </c>
      <c r="V26" s="5"/>
      <c r="W26" s="5"/>
      <c r="X26" s="5"/>
      <c r="Y26" s="5"/>
      <c r="Z26" s="5"/>
      <c r="AA26" s="5"/>
      <c r="AB26" s="5"/>
    </row>
    <row r="27" spans="1:28" ht="16.5" x14ac:dyDescent="0.3">
      <c r="A27" s="4" t="s">
        <v>16</v>
      </c>
      <c r="D27" s="43" t="s">
        <v>5</v>
      </c>
      <c r="E27" s="4" t="str">
        <f t="shared" si="0"/>
        <v>021-572-3251 / 021-8899-1966</v>
      </c>
      <c r="O27" s="49" t="s">
        <v>101</v>
      </c>
      <c r="P27" s="4" t="s">
        <v>102</v>
      </c>
      <c r="Q27" s="47" t="s">
        <v>103</v>
      </c>
      <c r="R27" s="50" t="s">
        <v>104</v>
      </c>
      <c r="S27" s="5" t="s">
        <v>100</v>
      </c>
      <c r="T27" s="49" t="s">
        <v>105</v>
      </c>
    </row>
    <row r="29" spans="1:28" x14ac:dyDescent="0.25">
      <c r="A29" s="4" t="s">
        <v>61</v>
      </c>
    </row>
    <row r="30" spans="1:28" ht="14.25" customHeight="1" x14ac:dyDescent="0.25">
      <c r="A30" s="4" t="s">
        <v>62</v>
      </c>
    </row>
    <row r="31" spans="1:28" ht="15" hidden="1" customHeight="1" x14ac:dyDescent="0.25">
      <c r="A31" s="42"/>
      <c r="B31" s="51"/>
    </row>
    <row r="32" spans="1:28" ht="9" customHeight="1" x14ac:dyDescent="0.25">
      <c r="A32" s="51"/>
      <c r="K32" s="4" t="s">
        <v>36</v>
      </c>
    </row>
    <row r="33" spans="1:19" ht="15" customHeight="1" x14ac:dyDescent="0.25">
      <c r="A33" s="4" t="s">
        <v>22</v>
      </c>
      <c r="D33" s="43" t="s">
        <v>5</v>
      </c>
      <c r="E33" s="80"/>
      <c r="F33" s="80"/>
      <c r="G33" s="80"/>
      <c r="H33" s="80"/>
      <c r="I33" s="80"/>
      <c r="J33" s="80"/>
      <c r="K33" s="80"/>
      <c r="L33" s="80"/>
      <c r="M33" s="80"/>
    </row>
    <row r="34" spans="1:19" x14ac:dyDescent="0.25">
      <c r="D34" s="43"/>
      <c r="E34" s="80"/>
      <c r="F34" s="80"/>
      <c r="G34" s="80"/>
      <c r="H34" s="80"/>
      <c r="I34" s="80"/>
      <c r="J34" s="80"/>
      <c r="K34" s="80"/>
      <c r="L34" s="80"/>
      <c r="M34" s="80"/>
    </row>
    <row r="35" spans="1:19" ht="15" customHeight="1" x14ac:dyDescent="0.25">
      <c r="A35" s="4" t="s">
        <v>37</v>
      </c>
      <c r="D35" s="43" t="s">
        <v>5</v>
      </c>
      <c r="E35" s="42"/>
    </row>
    <row r="36" spans="1:19" s="52" customFormat="1" x14ac:dyDescent="0.2">
      <c r="A36" s="52" t="s">
        <v>63</v>
      </c>
      <c r="D36" s="53" t="s">
        <v>5</v>
      </c>
      <c r="E36" s="81"/>
      <c r="F36" s="81"/>
      <c r="G36" s="81"/>
      <c r="H36" s="81"/>
      <c r="I36" s="81"/>
      <c r="J36" s="81"/>
      <c r="K36" s="81"/>
      <c r="S36" s="54"/>
    </row>
    <row r="37" spans="1:19" ht="15" customHeight="1" x14ac:dyDescent="0.25">
      <c r="A37" s="4" t="s">
        <v>64</v>
      </c>
      <c r="D37" s="43" t="s">
        <v>5</v>
      </c>
      <c r="E37" s="76"/>
      <c r="F37" s="76"/>
      <c r="G37" s="76"/>
      <c r="H37" s="76"/>
      <c r="I37" s="76"/>
      <c r="J37" s="76"/>
      <c r="K37" s="76"/>
      <c r="L37" s="55"/>
    </row>
    <row r="38" spans="1:19" ht="15" customHeight="1" x14ac:dyDescent="0.25">
      <c r="A38" s="42" t="s">
        <v>65</v>
      </c>
      <c r="D38" s="43" t="s">
        <v>5</v>
      </c>
      <c r="E38" s="42"/>
      <c r="F38" s="76"/>
      <c r="G38" s="76"/>
      <c r="H38" s="76"/>
      <c r="I38" s="76"/>
      <c r="J38" s="76"/>
      <c r="K38" s="76"/>
    </row>
    <row r="39" spans="1:19" ht="15" customHeight="1" x14ac:dyDescent="0.25">
      <c r="A39" s="4" t="s">
        <v>66</v>
      </c>
      <c r="B39" s="51"/>
      <c r="D39" s="43" t="s">
        <v>5</v>
      </c>
      <c r="E39" s="42"/>
    </row>
    <row r="40" spans="1:19" ht="9" customHeight="1" x14ac:dyDescent="0.25">
      <c r="A40" s="56"/>
      <c r="Q40" s="26"/>
      <c r="R40" s="57"/>
      <c r="S40" s="58"/>
    </row>
    <row r="41" spans="1:19" ht="15" customHeight="1" x14ac:dyDescent="0.25">
      <c r="A41" s="4" t="s">
        <v>40</v>
      </c>
      <c r="R41" s="57"/>
      <c r="S41" s="26"/>
    </row>
    <row r="42" spans="1:19" ht="15" customHeight="1" x14ac:dyDescent="0.25">
      <c r="A42" s="4" t="s">
        <v>41</v>
      </c>
      <c r="F42" s="44"/>
      <c r="R42" s="59"/>
      <c r="S42" s="26"/>
    </row>
    <row r="43" spans="1:19" ht="9" customHeight="1" x14ac:dyDescent="0.25">
      <c r="S43" s="58"/>
    </row>
    <row r="44" spans="1:19" x14ac:dyDescent="0.25">
      <c r="H44" s="77" t="s">
        <v>27</v>
      </c>
      <c r="I44" s="77"/>
      <c r="J44" s="77"/>
      <c r="K44" s="55">
        <f ca="1">+NOW()</f>
        <v>43556.335212268517</v>
      </c>
      <c r="R44" s="55"/>
    </row>
    <row r="45" spans="1:19" x14ac:dyDescent="0.25">
      <c r="A45" s="44" t="s">
        <v>28</v>
      </c>
      <c r="I45" s="44" t="s">
        <v>29</v>
      </c>
    </row>
    <row r="48" spans="1:19" ht="37.5" customHeight="1" x14ac:dyDescent="0.25"/>
    <row r="51" spans="2:15" x14ac:dyDescent="0.25">
      <c r="I51" s="60" t="str">
        <f>+E11</f>
        <v>Herlina Trisnawati</v>
      </c>
    </row>
    <row r="52" spans="2:15" x14ac:dyDescent="0.25">
      <c r="I52" s="4" t="str">
        <f>E12</f>
        <v>Direktur</v>
      </c>
    </row>
    <row r="55" spans="2:15" x14ac:dyDescent="0.25">
      <c r="B55" s="61">
        <v>1</v>
      </c>
      <c r="C55" s="61" t="s">
        <v>106</v>
      </c>
      <c r="D55" s="61"/>
      <c r="E55" s="61"/>
      <c r="F55" s="61"/>
      <c r="G55" s="62" t="e">
        <f>K55&amp;" "&amp;VLOOKUP(MONTH(VLOOKUP(G7,'[1]BY SEA REGISTER'!A:G,7,0)),B55:C66,2,0)&amp;" "&amp;YEAR(VLOOKUP(G7,'[1]BY SEA REGISTER'!A:G,7,0))</f>
        <v>#N/A</v>
      </c>
      <c r="H55" s="62"/>
      <c r="I55" s="62"/>
      <c r="J55" s="62"/>
      <c r="K55" s="39" t="e">
        <f>IF(L55&lt;9,CONCATENATE("0",L55),L55)</f>
        <v>#N/A</v>
      </c>
      <c r="L55" s="4" t="e">
        <f>DAY(VLOOKUP(G7,'[1]BY SEA REGISTER'!A:G,7,0))</f>
        <v>#N/A</v>
      </c>
    </row>
    <row r="56" spans="2:15" x14ac:dyDescent="0.25">
      <c r="B56" s="61">
        <v>2</v>
      </c>
      <c r="C56" s="61" t="s">
        <v>107</v>
      </c>
      <c r="D56" s="61"/>
      <c r="E56" s="61"/>
      <c r="F56" s="61"/>
      <c r="G56" s="61"/>
      <c r="H56" s="61"/>
      <c r="I56" s="61"/>
      <c r="J56" s="61"/>
    </row>
    <row r="57" spans="2:15" x14ac:dyDescent="0.25">
      <c r="B57" s="61">
        <v>3</v>
      </c>
      <c r="C57" s="61" t="s">
        <v>108</v>
      </c>
      <c r="D57" s="61"/>
      <c r="E57" s="61"/>
      <c r="F57" s="61"/>
      <c r="G57" s="61"/>
      <c r="H57" s="61"/>
      <c r="I57" s="61"/>
      <c r="J57" s="61"/>
    </row>
    <row r="58" spans="2:15" x14ac:dyDescent="0.25">
      <c r="B58" s="61">
        <v>4</v>
      </c>
      <c r="C58" s="61" t="s">
        <v>109</v>
      </c>
      <c r="D58" s="61"/>
      <c r="E58" s="61"/>
      <c r="F58" s="61"/>
      <c r="G58" s="61"/>
      <c r="H58" s="61"/>
      <c r="I58" s="61"/>
      <c r="J58" s="61"/>
      <c r="K58" s="63"/>
      <c r="O58" s="64"/>
    </row>
    <row r="59" spans="2:15" x14ac:dyDescent="0.25">
      <c r="B59" s="61">
        <v>5</v>
      </c>
      <c r="C59" s="61" t="s">
        <v>110</v>
      </c>
      <c r="D59" s="61"/>
      <c r="E59" s="61"/>
      <c r="F59" s="61"/>
      <c r="G59" s="65"/>
      <c r="H59" s="61"/>
      <c r="I59" s="61"/>
      <c r="J59" s="61"/>
    </row>
    <row r="60" spans="2:15" x14ac:dyDescent="0.25">
      <c r="B60" s="61">
        <v>6</v>
      </c>
      <c r="C60" s="61" t="s">
        <v>111</v>
      </c>
      <c r="D60" s="61"/>
      <c r="E60" s="61"/>
      <c r="F60" s="61"/>
      <c r="G60" s="61"/>
      <c r="H60" s="61"/>
      <c r="I60" s="61"/>
      <c r="J60" s="61"/>
    </row>
    <row r="61" spans="2:15" x14ac:dyDescent="0.25">
      <c r="B61" s="61">
        <v>7</v>
      </c>
      <c r="C61" s="61" t="s">
        <v>112</v>
      </c>
      <c r="D61" s="61"/>
      <c r="E61" s="61"/>
      <c r="F61" s="61"/>
      <c r="G61" s="61"/>
      <c r="H61" s="61"/>
      <c r="I61" s="61"/>
      <c r="J61" s="61"/>
    </row>
    <row r="62" spans="2:15" x14ac:dyDescent="0.25">
      <c r="B62" s="61">
        <v>8</v>
      </c>
      <c r="C62" s="61" t="s">
        <v>113</v>
      </c>
      <c r="D62" s="61"/>
      <c r="E62" s="61"/>
      <c r="F62" s="61"/>
      <c r="G62" s="61"/>
      <c r="H62" s="61"/>
      <c r="I62" s="61"/>
      <c r="J62" s="61"/>
    </row>
    <row r="63" spans="2:15" x14ac:dyDescent="0.25">
      <c r="B63" s="61">
        <v>9</v>
      </c>
      <c r="C63" s="61" t="s">
        <v>114</v>
      </c>
      <c r="D63" s="61"/>
      <c r="E63" s="61"/>
      <c r="F63" s="61"/>
      <c r="G63" s="61"/>
      <c r="H63" s="61"/>
      <c r="I63" s="61"/>
      <c r="J63" s="61"/>
    </row>
    <row r="64" spans="2:15" x14ac:dyDescent="0.25">
      <c r="B64" s="61">
        <v>10</v>
      </c>
      <c r="C64" s="61" t="s">
        <v>115</v>
      </c>
      <c r="D64" s="61"/>
      <c r="E64" s="61"/>
      <c r="F64" s="61"/>
      <c r="G64" s="61"/>
      <c r="H64" s="61"/>
      <c r="I64" s="61"/>
      <c r="J64" s="61"/>
    </row>
    <row r="65" spans="2:10" x14ac:dyDescent="0.25">
      <c r="B65" s="61">
        <v>11</v>
      </c>
      <c r="C65" s="61" t="s">
        <v>116</v>
      </c>
      <c r="D65" s="61"/>
      <c r="E65" s="61"/>
      <c r="F65" s="61"/>
      <c r="G65" s="61"/>
      <c r="H65" s="61"/>
      <c r="I65" s="61"/>
      <c r="J65" s="61"/>
    </row>
    <row r="66" spans="2:10" x14ac:dyDescent="0.25">
      <c r="B66" s="61">
        <v>12</v>
      </c>
      <c r="C66" s="61" t="s">
        <v>117</v>
      </c>
      <c r="D66" s="61"/>
      <c r="E66" s="61"/>
      <c r="F66" s="61"/>
      <c r="G66" s="61"/>
      <c r="H66" s="61"/>
      <c r="I66" s="61"/>
      <c r="J66" s="61"/>
    </row>
    <row r="74" spans="2:10" x14ac:dyDescent="0.25">
      <c r="E74" s="64"/>
    </row>
  </sheetData>
  <mergeCells count="8">
    <mergeCell ref="F38:K38"/>
    <mergeCell ref="H44:J44"/>
    <mergeCell ref="A5:M5"/>
    <mergeCell ref="A6:M6"/>
    <mergeCell ref="U25:AB25"/>
    <mergeCell ref="E33:M34"/>
    <mergeCell ref="E36:K36"/>
    <mergeCell ref="E37:K37"/>
  </mergeCells>
  <pageMargins left="1" right="1" top="1" bottom="1" header="0.5" footer="0.5"/>
  <pageSetup paperSize="9" scale="82"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4:R70"/>
  <sheetViews>
    <sheetView view="pageBreakPreview" zoomScaleSheetLayoutView="100" workbookViewId="0">
      <selection activeCell="H8" sqref="H8"/>
    </sheetView>
  </sheetViews>
  <sheetFormatPr defaultRowHeight="12.75" x14ac:dyDescent="0.2"/>
  <cols>
    <col min="1" max="2" width="9.140625" style="27"/>
    <col min="3" max="3" width="3.140625" style="27" customWidth="1"/>
    <col min="4" max="4" width="1.42578125" style="27" customWidth="1"/>
    <col min="5" max="5" width="12.42578125" style="27" bestFit="1" customWidth="1"/>
    <col min="6" max="6" width="4.140625" style="27" customWidth="1"/>
    <col min="7" max="7" width="6.7109375" style="27" customWidth="1"/>
    <col min="8" max="8" width="4.85546875" style="27" customWidth="1"/>
    <col min="9" max="9" width="2" style="27" customWidth="1"/>
    <col min="10" max="10" width="4.85546875" style="27" customWidth="1"/>
    <col min="11" max="11" width="18.5703125" style="27" bestFit="1" customWidth="1"/>
    <col min="12" max="12" width="10.140625" style="27" customWidth="1"/>
    <col min="13" max="13" width="7.42578125" style="27" customWidth="1"/>
    <col min="14" max="14" width="46.28515625" style="27" bestFit="1" customWidth="1"/>
    <col min="15" max="15" width="55.28515625" style="27" bestFit="1" customWidth="1"/>
    <col min="16" max="16" width="69" style="27" bestFit="1" customWidth="1"/>
    <col min="17" max="17" width="9.140625" style="27"/>
    <col min="18" max="18" width="16.28515625" style="27" bestFit="1" customWidth="1"/>
    <col min="19" max="16384" width="9.140625" style="27"/>
  </cols>
  <sheetData>
    <row r="4" spans="1:18" ht="20.100000000000001" customHeight="1" x14ac:dyDescent="0.2"/>
    <row r="5" spans="1:18" ht="32.25" customHeight="1" x14ac:dyDescent="0.3">
      <c r="B5" s="1"/>
      <c r="D5" s="1"/>
      <c r="E5" s="2"/>
      <c r="F5" s="1"/>
      <c r="G5" s="1"/>
      <c r="H5" s="1"/>
      <c r="I5" s="3"/>
      <c r="J5" s="3"/>
      <c r="K5" s="3"/>
    </row>
    <row r="6" spans="1:18" ht="21.75" customHeight="1" x14ac:dyDescent="0.3">
      <c r="D6" s="2" t="s">
        <v>0</v>
      </c>
      <c r="E6" s="1"/>
      <c r="F6" s="1"/>
      <c r="G6" s="1"/>
      <c r="H6" s="1"/>
      <c r="I6" s="3"/>
      <c r="J6" s="3"/>
      <c r="K6" s="3"/>
    </row>
    <row r="7" spans="1:18" x14ac:dyDescent="0.2">
      <c r="F7" s="28" t="s">
        <v>1</v>
      </c>
      <c r="G7" s="38">
        <f>+'SK AIR'!G7</f>
        <v>0</v>
      </c>
      <c r="H7" s="27" t="s">
        <v>134</v>
      </c>
      <c r="J7" s="66"/>
      <c r="K7" s="31"/>
    </row>
    <row r="8" spans="1:18" x14ac:dyDescent="0.2">
      <c r="H8" s="27" t="s">
        <v>2</v>
      </c>
    </row>
    <row r="9" spans="1:18" x14ac:dyDescent="0.2">
      <c r="A9" s="27" t="s">
        <v>3</v>
      </c>
    </row>
    <row r="11" spans="1:18" x14ac:dyDescent="0.2">
      <c r="A11" s="27" t="s">
        <v>4</v>
      </c>
      <c r="D11" s="37" t="s">
        <v>5</v>
      </c>
      <c r="E11" s="27" t="s">
        <v>42</v>
      </c>
      <c r="P11" s="82"/>
      <c r="Q11" s="82"/>
      <c r="R11" s="82"/>
    </row>
    <row r="12" spans="1:18" ht="15" customHeight="1" x14ac:dyDescent="0.2">
      <c r="A12" s="27" t="s">
        <v>6</v>
      </c>
      <c r="D12" s="37" t="s">
        <v>5</v>
      </c>
      <c r="E12" s="27" t="s">
        <v>43</v>
      </c>
      <c r="P12" s="82"/>
      <c r="Q12" s="82"/>
      <c r="R12" s="82"/>
    </row>
    <row r="13" spans="1:18" ht="18" customHeight="1" x14ac:dyDescent="0.2">
      <c r="A13" s="27" t="s">
        <v>7</v>
      </c>
      <c r="D13" s="37" t="s">
        <v>5</v>
      </c>
      <c r="E13" s="13" t="s">
        <v>8</v>
      </c>
      <c r="F13" s="5"/>
      <c r="G13" s="5"/>
      <c r="H13" s="5"/>
      <c r="I13" s="5"/>
      <c r="J13" s="5"/>
      <c r="K13" s="5"/>
      <c r="L13" s="5"/>
      <c r="P13" s="82"/>
      <c r="Q13" s="82"/>
      <c r="R13" s="82"/>
    </row>
    <row r="14" spans="1:18" x14ac:dyDescent="0.2">
      <c r="A14" s="27" t="s">
        <v>9</v>
      </c>
      <c r="D14" s="37" t="s">
        <v>5</v>
      </c>
      <c r="E14" s="5" t="s">
        <v>10</v>
      </c>
      <c r="F14" s="5"/>
      <c r="G14" s="5"/>
      <c r="H14" s="5"/>
      <c r="I14" s="5"/>
      <c r="J14" s="5"/>
      <c r="K14" s="5" t="s">
        <v>2</v>
      </c>
      <c r="L14" s="5"/>
      <c r="P14" s="82"/>
      <c r="Q14" s="82"/>
      <c r="R14" s="82"/>
    </row>
    <row r="15" spans="1:18" x14ac:dyDescent="0.2">
      <c r="A15" s="27" t="s">
        <v>11</v>
      </c>
      <c r="D15" s="37" t="s">
        <v>5</v>
      </c>
      <c r="E15" s="5" t="s">
        <v>12</v>
      </c>
      <c r="F15" s="5"/>
      <c r="G15" s="5"/>
      <c r="H15" s="5"/>
      <c r="I15" s="5"/>
      <c r="J15" s="5"/>
      <c r="K15" s="5"/>
      <c r="L15" s="5"/>
    </row>
    <row r="16" spans="1:18" x14ac:dyDescent="0.2">
      <c r="D16" s="37"/>
      <c r="E16" s="5" t="s">
        <v>13</v>
      </c>
      <c r="F16" s="5"/>
      <c r="G16" s="5"/>
      <c r="H16" s="5"/>
      <c r="I16" s="5"/>
      <c r="J16" s="5"/>
      <c r="K16" s="5"/>
      <c r="L16" s="5"/>
    </row>
    <row r="17" spans="1:16" x14ac:dyDescent="0.2">
      <c r="A17" s="27" t="s">
        <v>14</v>
      </c>
      <c r="D17" s="37" t="s">
        <v>5</v>
      </c>
      <c r="E17" s="5" t="s">
        <v>15</v>
      </c>
      <c r="F17" s="5"/>
      <c r="G17" s="5"/>
    </row>
    <row r="18" spans="1:16" x14ac:dyDescent="0.2">
      <c r="A18" s="27" t="s">
        <v>16</v>
      </c>
      <c r="D18" s="37" t="s">
        <v>5</v>
      </c>
      <c r="E18" s="5" t="s">
        <v>17</v>
      </c>
      <c r="F18" s="5"/>
      <c r="G18" s="5"/>
    </row>
    <row r="20" spans="1:16" ht="14.25" x14ac:dyDescent="0.2">
      <c r="A20" s="27" t="s">
        <v>67</v>
      </c>
    </row>
    <row r="22" spans="1:16" ht="14.25" x14ac:dyDescent="0.2">
      <c r="A22" s="27" t="s">
        <v>18</v>
      </c>
      <c r="D22" s="37" t="s">
        <v>5</v>
      </c>
      <c r="E22" s="29" t="str">
        <f>+O22</f>
        <v>PT YAMATO INDONESIA FORWARDING</v>
      </c>
      <c r="N22" s="29" t="s">
        <v>121</v>
      </c>
      <c r="O22" s="35" t="s">
        <v>76</v>
      </c>
      <c r="P22" s="35" t="s">
        <v>126</v>
      </c>
    </row>
    <row r="23" spans="1:16" x14ac:dyDescent="0.2">
      <c r="A23" s="27" t="s">
        <v>9</v>
      </c>
      <c r="D23" s="37" t="s">
        <v>5</v>
      </c>
      <c r="E23" s="27" t="str">
        <f>+O23</f>
        <v>83.047.484.7-402.00</v>
      </c>
      <c r="N23" s="27" t="s">
        <v>122</v>
      </c>
      <c r="O23" s="27" t="s">
        <v>133</v>
      </c>
      <c r="P23" s="27" t="s">
        <v>127</v>
      </c>
    </row>
    <row r="24" spans="1:16" x14ac:dyDescent="0.2">
      <c r="A24" s="27" t="s">
        <v>19</v>
      </c>
      <c r="D24" s="37" t="s">
        <v>5</v>
      </c>
      <c r="E24" s="27" t="str">
        <f t="shared" ref="E24:E27" si="0">+O24</f>
        <v>MUHAMAD NIZAR SANUSI</v>
      </c>
      <c r="N24" s="27" t="s">
        <v>125</v>
      </c>
      <c r="O24" s="27" t="s">
        <v>83</v>
      </c>
      <c r="P24" s="27" t="s">
        <v>128</v>
      </c>
    </row>
    <row r="25" spans="1:16" x14ac:dyDescent="0.2">
      <c r="A25" s="27" t="s">
        <v>20</v>
      </c>
      <c r="D25" s="37" t="s">
        <v>5</v>
      </c>
      <c r="E25" s="27" t="str">
        <f t="shared" si="0"/>
        <v xml:space="preserve">KOMPLEK PERGUDANGAN SOEWARNA UNIT E-6,SOEWARNA </v>
      </c>
      <c r="N25" s="27" t="s">
        <v>123</v>
      </c>
      <c r="O25" s="27" t="s">
        <v>89</v>
      </c>
      <c r="P25" s="27" t="s">
        <v>129</v>
      </c>
    </row>
    <row r="26" spans="1:16" x14ac:dyDescent="0.2">
      <c r="D26" s="74"/>
      <c r="E26" s="27" t="str">
        <f t="shared" si="0"/>
        <v>BUSINESS PARK B LOT 7-8 PAJANG BENDA KOTA TANGERANG</v>
      </c>
      <c r="O26" s="27" t="s">
        <v>95</v>
      </c>
    </row>
    <row r="27" spans="1:16" x14ac:dyDescent="0.2">
      <c r="A27" s="27" t="s">
        <v>16</v>
      </c>
      <c r="D27" s="37" t="s">
        <v>5</v>
      </c>
      <c r="E27" s="27" t="str">
        <f t="shared" si="0"/>
        <v>021-572-3251 / 021-8899-1966</v>
      </c>
      <c r="N27" s="27" t="s">
        <v>124</v>
      </c>
      <c r="O27" s="27" t="s">
        <v>100</v>
      </c>
      <c r="P27" s="27" t="s">
        <v>130</v>
      </c>
    </row>
    <row r="29" spans="1:16" ht="14.25" x14ac:dyDescent="0.2">
      <c r="A29" s="27" t="s">
        <v>35</v>
      </c>
    </row>
    <row r="30" spans="1:16" ht="14.25" customHeight="1" x14ac:dyDescent="0.2">
      <c r="A30" s="27" t="s">
        <v>21</v>
      </c>
    </row>
    <row r="31" spans="1:16" x14ac:dyDescent="0.2">
      <c r="A31" s="30"/>
    </row>
    <row r="32" spans="1:16" ht="15" customHeight="1" x14ac:dyDescent="0.2">
      <c r="A32" s="27" t="s">
        <v>22</v>
      </c>
      <c r="D32" s="37" t="s">
        <v>5</v>
      </c>
      <c r="E32" s="83">
        <f>+'SK AIR'!E33</f>
        <v>0</v>
      </c>
      <c r="F32" s="83"/>
      <c r="G32" s="83"/>
      <c r="H32" s="83"/>
      <c r="I32" s="83"/>
      <c r="J32" s="83"/>
      <c r="K32" s="83"/>
      <c r="L32" s="83"/>
      <c r="M32" s="83"/>
    </row>
    <row r="33" spans="1:18" x14ac:dyDescent="0.2">
      <c r="D33" s="37"/>
      <c r="E33" s="83"/>
      <c r="F33" s="83"/>
      <c r="G33" s="83"/>
      <c r="H33" s="83"/>
      <c r="I33" s="83"/>
      <c r="J33" s="83"/>
      <c r="K33" s="83"/>
      <c r="L33" s="83"/>
      <c r="M33" s="83"/>
    </row>
    <row r="34" spans="1:18" ht="15" customHeight="1" x14ac:dyDescent="0.2">
      <c r="A34" s="27" t="s">
        <v>23</v>
      </c>
      <c r="D34" s="37" t="s">
        <v>5</v>
      </c>
      <c r="E34" s="31">
        <f>+'SK AIR'!N1</f>
        <v>0</v>
      </c>
    </row>
    <row r="35" spans="1:18" ht="15" customHeight="1" x14ac:dyDescent="0.2">
      <c r="A35" s="27" t="s">
        <v>119</v>
      </c>
      <c r="D35" s="37" t="s">
        <v>5</v>
      </c>
      <c r="E35" s="32">
        <f>+'SK AIR'!E37</f>
        <v>0</v>
      </c>
    </row>
    <row r="36" spans="1:18" ht="15" customHeight="1" x14ac:dyDescent="0.2">
      <c r="A36" s="31" t="s">
        <v>25</v>
      </c>
      <c r="D36" s="37" t="s">
        <v>5</v>
      </c>
      <c r="E36" s="31">
        <f>+'SK AIR'!E39</f>
        <v>0</v>
      </c>
    </row>
    <row r="37" spans="1:18" ht="15" customHeight="1" x14ac:dyDescent="0.2">
      <c r="A37" s="33"/>
    </row>
    <row r="38" spans="1:18" ht="15" customHeight="1" x14ac:dyDescent="0.2">
      <c r="A38" s="27" t="s">
        <v>26</v>
      </c>
      <c r="L38" s="27" t="s">
        <v>2</v>
      </c>
    </row>
    <row r="39" spans="1:18" ht="15" customHeight="1" x14ac:dyDescent="0.2"/>
    <row r="40" spans="1:18" ht="9" customHeight="1" x14ac:dyDescent="0.2"/>
    <row r="41" spans="1:18" x14ac:dyDescent="0.2">
      <c r="H41" s="84" t="s">
        <v>27</v>
      </c>
      <c r="I41" s="84"/>
      <c r="J41" s="84"/>
      <c r="K41" s="34">
        <f ca="1">+NOW()</f>
        <v>43556.335212268517</v>
      </c>
      <c r="R41" s="34"/>
    </row>
    <row r="42" spans="1:18" x14ac:dyDescent="0.2">
      <c r="A42" s="35" t="s">
        <v>28</v>
      </c>
      <c r="I42" s="35" t="s">
        <v>29</v>
      </c>
    </row>
    <row r="45" spans="1:18" ht="32.25" customHeight="1" x14ac:dyDescent="0.2"/>
    <row r="47" spans="1:18" x14ac:dyDescent="0.2">
      <c r="A47" s="27" t="str">
        <f>+E24</f>
        <v>MUHAMAD NIZAR SANUSI</v>
      </c>
      <c r="I47" s="36" t="str">
        <f>E11</f>
        <v>Herlina Trisnawati</v>
      </c>
    </row>
    <row r="48" spans="1:18" x14ac:dyDescent="0.2">
      <c r="I48" s="27" t="str">
        <f>E12</f>
        <v>Direktur</v>
      </c>
    </row>
    <row r="52" spans="2:15" x14ac:dyDescent="0.2">
      <c r="J52" s="27" t="s">
        <v>2</v>
      </c>
    </row>
    <row r="54" spans="2:15" x14ac:dyDescent="0.2">
      <c r="K54" s="67"/>
      <c r="O54" s="68"/>
    </row>
    <row r="58" spans="2:15" x14ac:dyDescent="0.2">
      <c r="B58" s="69">
        <v>1</v>
      </c>
      <c r="C58" s="69" t="s">
        <v>106</v>
      </c>
      <c r="D58" s="69"/>
      <c r="E58" s="69"/>
      <c r="F58" s="69"/>
      <c r="G58" s="70" t="e">
        <f>K58&amp;" "&amp;VLOOKUP(MONTH(VLOOKUP(G7,'[1]BY SEA REGISTER'!A440:G1000000,7,0)),B58:C69,2,0)&amp;" "&amp;YEAR(VLOOKUP(G7,'[1]BY SEA REGISTER'!A440:G1000000,7,0))</f>
        <v>#N/A</v>
      </c>
      <c r="H58" s="70"/>
      <c r="I58" s="70"/>
      <c r="J58" s="70"/>
      <c r="K58" s="28" t="e">
        <f>IF(L58&lt;9,CONCATENATE("0",L58),L58)</f>
        <v>#N/A</v>
      </c>
      <c r="L58" s="27" t="e">
        <f>DAY(VLOOKUP(G7,'[1]BY SEA REGISTER'!A440:G10000,7,0))</f>
        <v>#N/A</v>
      </c>
    </row>
    <row r="59" spans="2:15" x14ac:dyDescent="0.2">
      <c r="B59" s="69">
        <v>2</v>
      </c>
      <c r="C59" s="69" t="s">
        <v>107</v>
      </c>
      <c r="D59" s="69"/>
      <c r="E59" s="69"/>
      <c r="F59" s="69"/>
      <c r="G59" s="69"/>
      <c r="H59" s="69"/>
      <c r="I59" s="69"/>
      <c r="J59" s="69"/>
    </row>
    <row r="60" spans="2:15" x14ac:dyDescent="0.2">
      <c r="B60" s="69">
        <v>3</v>
      </c>
      <c r="C60" s="69" t="s">
        <v>108</v>
      </c>
      <c r="D60" s="69"/>
      <c r="E60" s="69"/>
      <c r="F60" s="69"/>
      <c r="G60" s="69"/>
      <c r="H60" s="69"/>
      <c r="I60" s="69"/>
      <c r="J60" s="69"/>
    </row>
    <row r="61" spans="2:15" x14ac:dyDescent="0.2">
      <c r="B61" s="69">
        <v>4</v>
      </c>
      <c r="C61" s="69" t="s">
        <v>109</v>
      </c>
      <c r="D61" s="69"/>
      <c r="E61" s="69"/>
      <c r="F61" s="69"/>
      <c r="G61" s="69"/>
      <c r="H61" s="69"/>
      <c r="I61" s="69"/>
      <c r="J61" s="69"/>
    </row>
    <row r="62" spans="2:15" x14ac:dyDescent="0.2">
      <c r="B62" s="69">
        <v>5</v>
      </c>
      <c r="C62" s="69" t="s">
        <v>110</v>
      </c>
      <c r="D62" s="69"/>
      <c r="E62" s="69"/>
      <c r="F62" s="69"/>
      <c r="G62" s="71"/>
      <c r="H62" s="69"/>
      <c r="I62" s="69"/>
      <c r="J62" s="69"/>
    </row>
    <row r="63" spans="2:15" x14ac:dyDescent="0.2">
      <c r="B63" s="69">
        <v>6</v>
      </c>
      <c r="C63" s="69" t="s">
        <v>111</v>
      </c>
      <c r="D63" s="69"/>
      <c r="E63" s="69"/>
      <c r="F63" s="69"/>
      <c r="G63" s="69"/>
      <c r="H63" s="69"/>
      <c r="I63" s="69"/>
      <c r="J63" s="69"/>
    </row>
    <row r="64" spans="2:15" x14ac:dyDescent="0.2">
      <c r="B64" s="69">
        <v>7</v>
      </c>
      <c r="C64" s="69" t="s">
        <v>112</v>
      </c>
      <c r="D64" s="69"/>
      <c r="E64" s="69"/>
      <c r="F64" s="69"/>
      <c r="G64" s="69"/>
      <c r="H64" s="69"/>
      <c r="I64" s="69"/>
      <c r="J64" s="69"/>
    </row>
    <row r="65" spans="2:10" x14ac:dyDescent="0.2">
      <c r="B65" s="69">
        <v>8</v>
      </c>
      <c r="C65" s="69" t="s">
        <v>113</v>
      </c>
      <c r="D65" s="69"/>
      <c r="E65" s="69"/>
      <c r="F65" s="69"/>
      <c r="G65" s="69"/>
      <c r="H65" s="69"/>
      <c r="I65" s="69"/>
      <c r="J65" s="69"/>
    </row>
    <row r="66" spans="2:10" x14ac:dyDescent="0.2">
      <c r="B66" s="69">
        <v>9</v>
      </c>
      <c r="C66" s="69" t="s">
        <v>114</v>
      </c>
      <c r="D66" s="69"/>
      <c r="E66" s="69"/>
      <c r="F66" s="69"/>
      <c r="G66" s="69"/>
      <c r="H66" s="69"/>
      <c r="I66" s="69"/>
      <c r="J66" s="69"/>
    </row>
    <row r="67" spans="2:10" x14ac:dyDescent="0.2">
      <c r="B67" s="69">
        <v>10</v>
      </c>
      <c r="C67" s="69" t="s">
        <v>115</v>
      </c>
      <c r="D67" s="69"/>
      <c r="E67" s="69"/>
      <c r="F67" s="69"/>
      <c r="G67" s="69"/>
      <c r="H67" s="69"/>
      <c r="I67" s="69"/>
      <c r="J67" s="69"/>
    </row>
    <row r="68" spans="2:10" x14ac:dyDescent="0.2">
      <c r="B68" s="69">
        <v>11</v>
      </c>
      <c r="C68" s="69" t="s">
        <v>120</v>
      </c>
      <c r="D68" s="69"/>
      <c r="E68" s="69"/>
      <c r="F68" s="69"/>
      <c r="G68" s="69"/>
      <c r="H68" s="69"/>
      <c r="I68" s="69"/>
      <c r="J68" s="69"/>
    </row>
    <row r="69" spans="2:10" x14ac:dyDescent="0.2">
      <c r="B69" s="69">
        <v>12</v>
      </c>
      <c r="C69" s="69" t="s">
        <v>117</v>
      </c>
      <c r="D69" s="69"/>
      <c r="E69" s="69"/>
      <c r="F69" s="69"/>
      <c r="G69" s="69"/>
      <c r="H69" s="69"/>
      <c r="I69" s="69"/>
      <c r="J69" s="69"/>
    </row>
    <row r="70" spans="2:10" x14ac:dyDescent="0.2">
      <c r="E70" s="68"/>
    </row>
  </sheetData>
  <mergeCells count="3">
    <mergeCell ref="P11:R14"/>
    <mergeCell ref="E32:M33"/>
    <mergeCell ref="H41:J41"/>
  </mergeCells>
  <pageMargins left="0.49" right="0.2" top="0.72" bottom="0" header="0.5" footer="0"/>
  <pageSetup paperSize="9" scale="95" fitToHeight="50"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3:M52"/>
  <sheetViews>
    <sheetView tabSelected="1" view="pageBreakPreview" workbookViewId="0">
      <selection activeCell="H8" sqref="H8"/>
    </sheetView>
  </sheetViews>
  <sheetFormatPr defaultRowHeight="12.75" x14ac:dyDescent="0.2"/>
  <cols>
    <col min="1" max="2" width="9.140625" style="5"/>
    <col min="3" max="3" width="5.85546875" style="5" customWidth="1"/>
    <col min="4" max="4" width="1.42578125" style="5" customWidth="1"/>
    <col min="5" max="5" width="12.42578125" style="5" bestFit="1" customWidth="1"/>
    <col min="6" max="6" width="4.140625" style="5" customWidth="1"/>
    <col min="7" max="7" width="4.5703125" style="5" customWidth="1"/>
    <col min="8" max="8" width="4.85546875" style="5" customWidth="1"/>
    <col min="9" max="9" width="2" style="5" customWidth="1"/>
    <col min="10" max="10" width="4.85546875" style="5" customWidth="1"/>
    <col min="11" max="11" width="18.5703125" style="5" bestFit="1" customWidth="1"/>
    <col min="12" max="12" width="9.140625" style="5"/>
    <col min="13" max="13" width="12.28515625" style="5" customWidth="1"/>
    <col min="14" max="16384" width="9.140625" style="5"/>
  </cols>
  <sheetData>
    <row r="3" spans="1:11" ht="12.2" customHeight="1" x14ac:dyDescent="0.2"/>
    <row r="4" spans="1:11" ht="16.5" customHeight="1" x14ac:dyDescent="0.2"/>
    <row r="5" spans="1:11" ht="20.25" x14ac:dyDescent="0.3">
      <c r="B5" s="6"/>
      <c r="C5" s="6"/>
      <c r="D5" s="6"/>
      <c r="E5" s="7" t="s">
        <v>30</v>
      </c>
      <c r="F5" s="6"/>
      <c r="G5" s="6"/>
      <c r="H5" s="6"/>
      <c r="I5" s="8"/>
      <c r="J5" s="8"/>
      <c r="K5" s="8"/>
    </row>
    <row r="6" spans="1:11" ht="20.25" x14ac:dyDescent="0.3">
      <c r="B6" s="7" t="s">
        <v>31</v>
      </c>
      <c r="C6" s="7"/>
      <c r="D6" s="7"/>
      <c r="E6" s="6"/>
      <c r="F6" s="6"/>
      <c r="G6" s="6"/>
      <c r="H6" s="6"/>
      <c r="I6" s="8"/>
      <c r="J6" s="8"/>
      <c r="K6" s="8"/>
    </row>
    <row r="7" spans="1:11" x14ac:dyDescent="0.2">
      <c r="F7" s="9" t="s">
        <v>32</v>
      </c>
      <c r="G7" s="72">
        <f>+DO!G7</f>
        <v>0</v>
      </c>
      <c r="H7" s="5" t="s">
        <v>135</v>
      </c>
      <c r="I7" s="10"/>
      <c r="J7" s="11"/>
    </row>
    <row r="9" spans="1:11" x14ac:dyDescent="0.2">
      <c r="A9" s="5" t="s">
        <v>3</v>
      </c>
    </row>
    <row r="10" spans="1:11" ht="9.75" customHeight="1" x14ac:dyDescent="0.2"/>
    <row r="11" spans="1:11" x14ac:dyDescent="0.2">
      <c r="A11" s="5" t="s">
        <v>4</v>
      </c>
      <c r="D11" s="12" t="s">
        <v>5</v>
      </c>
      <c r="E11" s="5" t="s">
        <v>42</v>
      </c>
    </row>
    <row r="12" spans="1:11" x14ac:dyDescent="0.2">
      <c r="A12" s="5" t="s">
        <v>6</v>
      </c>
      <c r="D12" s="12" t="s">
        <v>5</v>
      </c>
      <c r="E12" s="5" t="s">
        <v>43</v>
      </c>
    </row>
    <row r="13" spans="1:11" ht="14.25" x14ac:dyDescent="0.2">
      <c r="A13" s="5" t="s">
        <v>7</v>
      </c>
      <c r="D13" s="12" t="s">
        <v>5</v>
      </c>
      <c r="E13" s="13" t="s">
        <v>8</v>
      </c>
    </row>
    <row r="14" spans="1:11" x14ac:dyDescent="0.2">
      <c r="A14" s="5" t="s">
        <v>9</v>
      </c>
      <c r="D14" s="12" t="s">
        <v>5</v>
      </c>
      <c r="E14" s="5" t="s">
        <v>10</v>
      </c>
      <c r="K14" s="5" t="s">
        <v>2</v>
      </c>
    </row>
    <row r="15" spans="1:11" x14ac:dyDescent="0.2">
      <c r="A15" s="5" t="s">
        <v>11</v>
      </c>
      <c r="D15" s="12" t="s">
        <v>5</v>
      </c>
      <c r="E15" s="5" t="s">
        <v>33</v>
      </c>
    </row>
    <row r="16" spans="1:11" x14ac:dyDescent="0.2">
      <c r="D16" s="12"/>
      <c r="E16" s="5" t="s">
        <v>13</v>
      </c>
    </row>
    <row r="17" spans="1:11" x14ac:dyDescent="0.2">
      <c r="A17" s="5" t="s">
        <v>14</v>
      </c>
      <c r="D17" s="12" t="s">
        <v>5</v>
      </c>
      <c r="E17" s="5" t="s">
        <v>15</v>
      </c>
    </row>
    <row r="18" spans="1:11" x14ac:dyDescent="0.2">
      <c r="A18" s="5" t="s">
        <v>16</v>
      </c>
      <c r="D18" s="12" t="s">
        <v>5</v>
      </c>
      <c r="E18" s="5" t="s">
        <v>17</v>
      </c>
    </row>
    <row r="19" spans="1:11" ht="9" customHeight="1" x14ac:dyDescent="0.2"/>
    <row r="20" spans="1:11" ht="14.25" x14ac:dyDescent="0.2">
      <c r="A20" s="5" t="s">
        <v>34</v>
      </c>
    </row>
    <row r="22" spans="1:11" ht="14.25" x14ac:dyDescent="0.2">
      <c r="A22" s="5" t="s">
        <v>18</v>
      </c>
      <c r="D22" s="12" t="s">
        <v>5</v>
      </c>
      <c r="E22" s="29" t="str">
        <f>+DO!E22</f>
        <v>PT YAMATO INDONESIA FORWARDING</v>
      </c>
    </row>
    <row r="23" spans="1:11" x14ac:dyDescent="0.2">
      <c r="A23" s="5" t="s">
        <v>9</v>
      </c>
      <c r="D23" s="12" t="s">
        <v>5</v>
      </c>
      <c r="E23" s="27" t="str">
        <f>+DO!E23</f>
        <v>83.047.484.7-402.00</v>
      </c>
    </row>
    <row r="24" spans="1:11" x14ac:dyDescent="0.2">
      <c r="A24" s="5" t="s">
        <v>19</v>
      </c>
      <c r="D24" s="12" t="s">
        <v>5</v>
      </c>
      <c r="E24" s="27" t="str">
        <f>+DO!E24</f>
        <v>MUHAMAD NIZAR SANUSI</v>
      </c>
    </row>
    <row r="25" spans="1:11" x14ac:dyDescent="0.2">
      <c r="A25" s="5" t="s">
        <v>20</v>
      </c>
      <c r="D25" s="12" t="s">
        <v>5</v>
      </c>
      <c r="E25" s="27" t="str">
        <f>+DO!E25</f>
        <v xml:space="preserve">KOMPLEK PERGUDANGAN SOEWARNA UNIT E-6,SOEWARNA </v>
      </c>
    </row>
    <row r="26" spans="1:11" x14ac:dyDescent="0.2">
      <c r="D26" s="75"/>
      <c r="E26" s="27" t="str">
        <f>+DO!E26</f>
        <v>BUSINESS PARK B LOT 7-8 PAJANG BENDA KOTA TANGERANG</v>
      </c>
    </row>
    <row r="27" spans="1:11" x14ac:dyDescent="0.2">
      <c r="A27" s="5" t="s">
        <v>16</v>
      </c>
      <c r="D27" s="12" t="s">
        <v>5</v>
      </c>
      <c r="E27" s="27" t="str">
        <f>+DO!E27</f>
        <v>021-572-3251 / 021-8899-1966</v>
      </c>
    </row>
    <row r="28" spans="1:11" ht="9" customHeight="1" x14ac:dyDescent="0.2"/>
    <row r="29" spans="1:11" ht="14.25" x14ac:dyDescent="0.2">
      <c r="A29" s="5" t="s">
        <v>35</v>
      </c>
    </row>
    <row r="30" spans="1:11" ht="14.25" customHeight="1" x14ac:dyDescent="0.2">
      <c r="A30" s="27" t="s">
        <v>131</v>
      </c>
    </row>
    <row r="31" spans="1:11" ht="15" customHeight="1" x14ac:dyDescent="0.2">
      <c r="A31" s="73" t="s">
        <v>132</v>
      </c>
      <c r="B31" s="14"/>
    </row>
    <row r="32" spans="1:11" ht="9" customHeight="1" x14ac:dyDescent="0.2">
      <c r="A32" s="15"/>
      <c r="K32" s="5" t="s">
        <v>36</v>
      </c>
    </row>
    <row r="33" spans="1:13" x14ac:dyDescent="0.2">
      <c r="A33" s="5" t="s">
        <v>22</v>
      </c>
      <c r="D33" s="12" t="s">
        <v>5</v>
      </c>
      <c r="E33" s="83">
        <f>+DO!E32</f>
        <v>0</v>
      </c>
      <c r="F33" s="83"/>
      <c r="G33" s="83"/>
      <c r="H33" s="83"/>
      <c r="I33" s="83"/>
      <c r="J33" s="83"/>
      <c r="K33" s="83"/>
      <c r="L33" s="83"/>
      <c r="M33" s="83"/>
    </row>
    <row r="34" spans="1:13" x14ac:dyDescent="0.2">
      <c r="D34" s="12"/>
      <c r="E34" s="83"/>
      <c r="F34" s="83"/>
      <c r="G34" s="83"/>
      <c r="H34" s="83"/>
      <c r="I34" s="83"/>
      <c r="J34" s="83"/>
      <c r="K34" s="83"/>
      <c r="L34" s="83"/>
      <c r="M34" s="83"/>
    </row>
    <row r="35" spans="1:13" ht="15" customHeight="1" x14ac:dyDescent="0.2">
      <c r="A35" s="5" t="s">
        <v>37</v>
      </c>
      <c r="D35" s="12" t="s">
        <v>5</v>
      </c>
      <c r="E35" s="5">
        <f>+'SK AIR'!E35</f>
        <v>0</v>
      </c>
    </row>
    <row r="36" spans="1:13" ht="15" customHeight="1" x14ac:dyDescent="0.2">
      <c r="A36" s="5" t="s">
        <v>23</v>
      </c>
      <c r="D36" s="12" t="s">
        <v>5</v>
      </c>
      <c r="E36" s="31">
        <f>+DO!E34</f>
        <v>0</v>
      </c>
    </row>
    <row r="37" spans="1:13" ht="15" customHeight="1" x14ac:dyDescent="0.2">
      <c r="A37" s="5" t="s">
        <v>24</v>
      </c>
      <c r="D37" s="12" t="s">
        <v>5</v>
      </c>
      <c r="E37" s="32">
        <f>+DO!E35</f>
        <v>0</v>
      </c>
    </row>
    <row r="38" spans="1:13" ht="15" customHeight="1" x14ac:dyDescent="0.2">
      <c r="A38" s="11" t="s">
        <v>25</v>
      </c>
      <c r="D38" s="12" t="s">
        <v>5</v>
      </c>
      <c r="E38" s="31">
        <f>+DO!E36</f>
        <v>0</v>
      </c>
    </row>
    <row r="39" spans="1:13" ht="15" customHeight="1" x14ac:dyDescent="0.2">
      <c r="A39" s="5" t="s">
        <v>38</v>
      </c>
      <c r="B39" s="14"/>
      <c r="D39" s="12" t="s">
        <v>5</v>
      </c>
      <c r="E39" s="11"/>
      <c r="H39" s="5" t="s">
        <v>39</v>
      </c>
    </row>
    <row r="40" spans="1:13" ht="9" customHeight="1" x14ac:dyDescent="0.2">
      <c r="A40" s="16"/>
    </row>
    <row r="41" spans="1:13" ht="15" customHeight="1" x14ac:dyDescent="0.2">
      <c r="A41" s="5" t="s">
        <v>40</v>
      </c>
    </row>
    <row r="42" spans="1:13" ht="15" customHeight="1" x14ac:dyDescent="0.2">
      <c r="A42" s="5" t="s">
        <v>41</v>
      </c>
      <c r="F42" s="17"/>
    </row>
    <row r="43" spans="1:13" ht="9" customHeight="1" x14ac:dyDescent="0.2"/>
    <row r="44" spans="1:13" x14ac:dyDescent="0.2">
      <c r="H44" s="85" t="s">
        <v>27</v>
      </c>
      <c r="I44" s="85"/>
      <c r="J44" s="85"/>
      <c r="K44" s="18">
        <f ca="1">+DO!K41</f>
        <v>43556.335212268517</v>
      </c>
    </row>
    <row r="45" spans="1:13" x14ac:dyDescent="0.2">
      <c r="A45" s="17" t="s">
        <v>28</v>
      </c>
      <c r="I45" s="17" t="s">
        <v>29</v>
      </c>
    </row>
    <row r="48" spans="1:13" ht="25.5" customHeight="1" x14ac:dyDescent="0.2"/>
    <row r="51" spans="1:9" x14ac:dyDescent="0.2">
      <c r="A51" s="19" t="str">
        <f>+E24</f>
        <v>MUHAMAD NIZAR SANUSI</v>
      </c>
      <c r="I51" s="19" t="str">
        <f>E11</f>
        <v>Herlina Trisnawati</v>
      </c>
    </row>
    <row r="52" spans="1:9" x14ac:dyDescent="0.2">
      <c r="I52" s="5" t="str">
        <f>E12</f>
        <v>Direktur</v>
      </c>
    </row>
  </sheetData>
  <mergeCells count="2">
    <mergeCell ref="E33:M34"/>
    <mergeCell ref="H44:J44"/>
  </mergeCells>
  <pageMargins left="0.53" right="0.2" top="1" bottom="0" header="0.5" footer="0"/>
  <pageSetup paperSize="9" scale="98"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I60"/>
  <sheetViews>
    <sheetView view="pageBreakPreview" topLeftCell="A22" zoomScaleNormal="100" zoomScaleSheetLayoutView="100" workbookViewId="0">
      <selection activeCell="A47" sqref="A47:I50"/>
    </sheetView>
  </sheetViews>
  <sheetFormatPr defaultRowHeight="12.75" x14ac:dyDescent="0.2"/>
  <cols>
    <col min="2" max="2" width="14.7109375" customWidth="1"/>
    <col min="3" max="3" width="2.28515625" customWidth="1"/>
  </cols>
  <sheetData>
    <row r="5" spans="1:9" x14ac:dyDescent="0.2">
      <c r="A5" s="89" t="s">
        <v>44</v>
      </c>
      <c r="B5" s="89"/>
      <c r="C5" s="89"/>
      <c r="D5" s="89"/>
      <c r="E5" s="89"/>
      <c r="F5" s="89"/>
      <c r="G5" s="89"/>
      <c r="H5" s="89"/>
      <c r="I5" s="89"/>
    </row>
    <row r="6" spans="1:9" x14ac:dyDescent="0.2">
      <c r="A6" s="88" t="s">
        <v>45</v>
      </c>
      <c r="B6" s="88"/>
      <c r="C6" s="88"/>
      <c r="D6" s="88"/>
      <c r="E6" s="88"/>
      <c r="F6" s="88"/>
      <c r="G6" s="88"/>
      <c r="H6" s="88"/>
      <c r="I6" s="88"/>
    </row>
    <row r="8" spans="1:9" ht="15" x14ac:dyDescent="0.25">
      <c r="B8" s="5" t="s">
        <v>4</v>
      </c>
      <c r="C8" s="21" t="s">
        <v>5</v>
      </c>
      <c r="D8" s="20" t="s">
        <v>42</v>
      </c>
    </row>
    <row r="9" spans="1:9" ht="15" x14ac:dyDescent="0.25">
      <c r="B9" s="5" t="s">
        <v>6</v>
      </c>
      <c r="C9" s="21" t="s">
        <v>5</v>
      </c>
      <c r="D9" s="20" t="s">
        <v>43</v>
      </c>
    </row>
    <row r="11" spans="1:9" x14ac:dyDescent="0.2">
      <c r="A11" s="88" t="s">
        <v>46</v>
      </c>
      <c r="B11" s="88"/>
      <c r="C11" s="88"/>
      <c r="D11" s="88"/>
      <c r="E11" s="88"/>
      <c r="F11" s="88"/>
      <c r="G11" s="88"/>
      <c r="H11" s="88"/>
      <c r="I11" s="88"/>
    </row>
    <row r="13" spans="1:9" x14ac:dyDescent="0.2">
      <c r="B13" s="5" t="s">
        <v>7</v>
      </c>
      <c r="C13" s="21" t="s">
        <v>5</v>
      </c>
      <c r="D13" s="5" t="s">
        <v>47</v>
      </c>
    </row>
    <row r="14" spans="1:9" x14ac:dyDescent="0.2">
      <c r="B14" s="5" t="s">
        <v>9</v>
      </c>
      <c r="C14" s="21" t="s">
        <v>5</v>
      </c>
      <c r="D14" s="5" t="s">
        <v>10</v>
      </c>
    </row>
    <row r="15" spans="1:9" ht="12.75" customHeight="1" x14ac:dyDescent="0.2">
      <c r="B15" s="5" t="s">
        <v>11</v>
      </c>
      <c r="C15" s="21" t="s">
        <v>5</v>
      </c>
      <c r="D15" s="86" t="s">
        <v>48</v>
      </c>
      <c r="E15" s="86"/>
      <c r="F15" s="86"/>
      <c r="G15" s="86"/>
      <c r="H15" s="86"/>
      <c r="I15" s="86"/>
    </row>
    <row r="16" spans="1:9" x14ac:dyDescent="0.2">
      <c r="D16" s="86"/>
      <c r="E16" s="86"/>
      <c r="F16" s="86"/>
      <c r="G16" s="86"/>
      <c r="H16" s="86"/>
      <c r="I16" s="86"/>
    </row>
    <row r="17" spans="1:9" x14ac:dyDescent="0.2">
      <c r="D17" s="86"/>
      <c r="E17" s="86"/>
      <c r="F17" s="86"/>
      <c r="G17" s="86"/>
      <c r="H17" s="86"/>
      <c r="I17" s="86"/>
    </row>
    <row r="18" spans="1:9" x14ac:dyDescent="0.2">
      <c r="D18" s="22"/>
      <c r="E18" s="22"/>
      <c r="F18" s="22"/>
      <c r="G18" s="22"/>
      <c r="H18" s="22"/>
      <c r="I18" s="22"/>
    </row>
    <row r="19" spans="1:9" ht="12.75" customHeight="1" x14ac:dyDescent="0.2">
      <c r="A19" s="86" t="s">
        <v>49</v>
      </c>
      <c r="B19" s="86"/>
      <c r="C19" s="86"/>
      <c r="D19" s="86"/>
      <c r="E19" s="86"/>
      <c r="F19" s="86"/>
      <c r="G19" s="86"/>
      <c r="H19" s="86"/>
      <c r="I19" s="86"/>
    </row>
    <row r="20" spans="1:9" x14ac:dyDescent="0.2">
      <c r="A20" s="86"/>
      <c r="B20" s="86"/>
      <c r="C20" s="86"/>
      <c r="D20" s="86"/>
      <c r="E20" s="86"/>
      <c r="F20" s="86"/>
      <c r="G20" s="86"/>
      <c r="H20" s="86"/>
      <c r="I20" s="86"/>
    </row>
    <row r="21" spans="1:9" x14ac:dyDescent="0.2">
      <c r="A21" s="86"/>
      <c r="B21" s="86"/>
      <c r="C21" s="86"/>
      <c r="D21" s="86"/>
      <c r="E21" s="86"/>
      <c r="F21" s="86"/>
      <c r="G21" s="86"/>
      <c r="H21" s="86"/>
      <c r="I21" s="86"/>
    </row>
    <row r="22" spans="1:9" x14ac:dyDescent="0.2">
      <c r="A22" s="86"/>
      <c r="B22" s="86"/>
      <c r="C22" s="86"/>
      <c r="D22" s="86"/>
      <c r="E22" s="86"/>
      <c r="F22" s="86"/>
      <c r="G22" s="86"/>
      <c r="H22" s="86"/>
      <c r="I22" s="86"/>
    </row>
    <row r="23" spans="1:9" x14ac:dyDescent="0.2">
      <c r="A23" s="86"/>
      <c r="B23" s="86"/>
      <c r="C23" s="86"/>
      <c r="D23" s="86"/>
      <c r="E23" s="86"/>
      <c r="F23" s="86"/>
      <c r="G23" s="86"/>
      <c r="H23" s="86"/>
      <c r="I23" s="86"/>
    </row>
    <row r="24" spans="1:9" x14ac:dyDescent="0.2">
      <c r="A24" s="22"/>
      <c r="B24" s="22"/>
      <c r="C24" s="22"/>
      <c r="D24" s="22"/>
      <c r="E24" s="22"/>
      <c r="F24" s="22"/>
      <c r="G24" s="22"/>
      <c r="H24" s="22"/>
      <c r="I24" s="22"/>
    </row>
    <row r="25" spans="1:9" ht="12.75" customHeight="1" x14ac:dyDescent="0.2">
      <c r="A25" s="86" t="s">
        <v>58</v>
      </c>
      <c r="B25" s="86"/>
      <c r="C25" s="86"/>
      <c r="D25" s="86"/>
      <c r="E25" s="86"/>
      <c r="F25" s="86"/>
      <c r="G25" s="86"/>
      <c r="H25" s="86"/>
      <c r="I25" s="86"/>
    </row>
    <row r="26" spans="1:9" x14ac:dyDescent="0.2">
      <c r="A26" s="86"/>
      <c r="B26" s="86"/>
      <c r="C26" s="86"/>
      <c r="D26" s="86"/>
      <c r="E26" s="86"/>
      <c r="F26" s="86"/>
      <c r="G26" s="86"/>
      <c r="H26" s="86"/>
      <c r="I26" s="86"/>
    </row>
    <row r="27" spans="1:9" x14ac:dyDescent="0.2">
      <c r="A27" s="86"/>
      <c r="B27" s="86"/>
      <c r="C27" s="86"/>
      <c r="D27" s="86"/>
      <c r="E27" s="86"/>
      <c r="F27" s="86"/>
      <c r="G27" s="86"/>
      <c r="H27" s="86"/>
      <c r="I27" s="86"/>
    </row>
    <row r="28" spans="1:9" ht="1.5" customHeight="1" x14ac:dyDescent="0.2">
      <c r="A28" s="86"/>
      <c r="B28" s="86"/>
      <c r="C28" s="86"/>
      <c r="D28" s="86"/>
      <c r="E28" s="86"/>
      <c r="F28" s="86"/>
      <c r="G28" s="86"/>
      <c r="H28" s="86"/>
      <c r="I28" s="86"/>
    </row>
    <row r="29" spans="1:9" ht="12.75" customHeight="1" x14ac:dyDescent="0.2">
      <c r="A29" s="86" t="s">
        <v>59</v>
      </c>
      <c r="B29" s="86"/>
      <c r="C29" s="86"/>
      <c r="D29" s="86"/>
      <c r="E29" s="86"/>
      <c r="F29" s="86"/>
      <c r="G29" s="86"/>
      <c r="H29" s="86"/>
      <c r="I29" s="86"/>
    </row>
    <row r="30" spans="1:9" x14ac:dyDescent="0.2">
      <c r="A30" s="86"/>
      <c r="B30" s="86"/>
      <c r="C30" s="86"/>
      <c r="D30" s="86"/>
      <c r="E30" s="86"/>
      <c r="F30" s="86"/>
      <c r="G30" s="86"/>
      <c r="H30" s="86"/>
      <c r="I30" s="86"/>
    </row>
    <row r="31" spans="1:9" ht="6" customHeight="1" x14ac:dyDescent="0.2">
      <c r="A31" s="86"/>
      <c r="B31" s="86"/>
      <c r="C31" s="86"/>
      <c r="D31" s="86"/>
      <c r="E31" s="86"/>
      <c r="F31" s="86"/>
      <c r="G31" s="86"/>
      <c r="H31" s="86"/>
      <c r="I31" s="86"/>
    </row>
    <row r="32" spans="1:9" x14ac:dyDescent="0.2">
      <c r="B32" s="88" t="s">
        <v>50</v>
      </c>
      <c r="C32" s="88"/>
      <c r="D32" s="88"/>
      <c r="E32" s="88"/>
      <c r="F32" s="88"/>
      <c r="G32" s="88"/>
      <c r="H32" s="88"/>
      <c r="I32" s="88"/>
    </row>
    <row r="33" spans="1:9" ht="12.75" customHeight="1" x14ac:dyDescent="0.2">
      <c r="B33" s="86" t="s">
        <v>51</v>
      </c>
      <c r="C33" s="86"/>
      <c r="D33" s="86"/>
      <c r="E33" s="86"/>
      <c r="F33" s="86"/>
      <c r="G33" s="86"/>
      <c r="H33" s="86"/>
      <c r="I33" s="86"/>
    </row>
    <row r="34" spans="1:9" x14ac:dyDescent="0.2">
      <c r="B34" s="86"/>
      <c r="C34" s="86"/>
      <c r="D34" s="86"/>
      <c r="E34" s="86"/>
      <c r="F34" s="86"/>
      <c r="G34" s="86"/>
      <c r="H34" s="86"/>
      <c r="I34" s="86"/>
    </row>
    <row r="35" spans="1:9" x14ac:dyDescent="0.2">
      <c r="B35" s="86"/>
      <c r="C35" s="86"/>
      <c r="D35" s="86"/>
      <c r="E35" s="86"/>
      <c r="F35" s="86"/>
      <c r="G35" s="86"/>
      <c r="H35" s="86"/>
      <c r="I35" s="86"/>
    </row>
    <row r="36" spans="1:9" ht="2.25" customHeight="1" x14ac:dyDescent="0.2">
      <c r="B36" s="86"/>
      <c r="C36" s="86"/>
      <c r="D36" s="86"/>
      <c r="E36" s="86"/>
      <c r="F36" s="86"/>
      <c r="G36" s="86"/>
      <c r="H36" s="86"/>
      <c r="I36" s="86"/>
    </row>
    <row r="37" spans="1:9" ht="12.75" customHeight="1" x14ac:dyDescent="0.2">
      <c r="B37" s="86" t="s">
        <v>52</v>
      </c>
      <c r="C37" s="86"/>
      <c r="D37" s="86"/>
      <c r="E37" s="86"/>
      <c r="F37" s="86"/>
      <c r="G37" s="86"/>
      <c r="H37" s="86"/>
      <c r="I37" s="86"/>
    </row>
    <row r="38" spans="1:9" x14ac:dyDescent="0.2">
      <c r="B38" s="86"/>
      <c r="C38" s="86"/>
      <c r="D38" s="86"/>
      <c r="E38" s="86"/>
      <c r="F38" s="86"/>
      <c r="G38" s="86"/>
      <c r="H38" s="86"/>
      <c r="I38" s="86"/>
    </row>
    <row r="39" spans="1:9" x14ac:dyDescent="0.2">
      <c r="B39" s="86"/>
      <c r="C39" s="86"/>
      <c r="D39" s="86"/>
      <c r="E39" s="86"/>
      <c r="F39" s="86"/>
      <c r="G39" s="86"/>
      <c r="H39" s="86"/>
      <c r="I39" s="86"/>
    </row>
    <row r="40" spans="1:9" ht="12.75" customHeight="1" x14ac:dyDescent="0.2">
      <c r="B40" s="86" t="s">
        <v>53</v>
      </c>
      <c r="C40" s="86"/>
      <c r="D40" s="86"/>
      <c r="E40" s="86"/>
      <c r="F40" s="86"/>
      <c r="G40" s="86"/>
      <c r="H40" s="86"/>
      <c r="I40" s="86"/>
    </row>
    <row r="41" spans="1:9" x14ac:dyDescent="0.2">
      <c r="B41" s="86"/>
      <c r="C41" s="86"/>
      <c r="D41" s="86"/>
      <c r="E41" s="86"/>
      <c r="F41" s="86"/>
      <c r="G41" s="86"/>
      <c r="H41" s="86"/>
      <c r="I41" s="86"/>
    </row>
    <row r="42" spans="1:9" x14ac:dyDescent="0.2">
      <c r="B42" s="86"/>
      <c r="C42" s="86"/>
      <c r="D42" s="86"/>
      <c r="E42" s="86"/>
      <c r="F42" s="86"/>
      <c r="G42" s="86"/>
      <c r="H42" s="86"/>
      <c r="I42" s="86"/>
    </row>
    <row r="44" spans="1:9" ht="12.75" customHeight="1" x14ac:dyDescent="0.2">
      <c r="A44" s="86" t="s">
        <v>54</v>
      </c>
      <c r="B44" s="86"/>
      <c r="C44" s="86"/>
      <c r="D44" s="86"/>
      <c r="E44" s="86"/>
      <c r="F44" s="86"/>
      <c r="G44" s="86"/>
      <c r="H44" s="86"/>
      <c r="I44" s="86"/>
    </row>
    <row r="45" spans="1:9" ht="15" customHeight="1" x14ac:dyDescent="0.2">
      <c r="A45" s="86"/>
      <c r="B45" s="86"/>
      <c r="C45" s="86"/>
      <c r="D45" s="86"/>
      <c r="E45" s="86"/>
      <c r="F45" s="86"/>
      <c r="G45" s="86"/>
      <c r="H45" s="86"/>
      <c r="I45" s="86"/>
    </row>
    <row r="47" spans="1:9" ht="12.75" customHeight="1" x14ac:dyDescent="0.2">
      <c r="A47" s="86" t="s">
        <v>55</v>
      </c>
      <c r="B47" s="86"/>
      <c r="C47" s="86"/>
      <c r="D47" s="86"/>
      <c r="E47" s="86"/>
      <c r="F47" s="86"/>
      <c r="G47" s="86"/>
      <c r="H47" s="86"/>
      <c r="I47" s="86"/>
    </row>
    <row r="48" spans="1:9" x14ac:dyDescent="0.2">
      <c r="A48" s="86"/>
      <c r="B48" s="86"/>
      <c r="C48" s="86"/>
      <c r="D48" s="86"/>
      <c r="E48" s="86"/>
      <c r="F48" s="86"/>
      <c r="G48" s="86"/>
      <c r="H48" s="86"/>
      <c r="I48" s="86"/>
    </row>
    <row r="49" spans="1:9" x14ac:dyDescent="0.2">
      <c r="A49" s="86"/>
      <c r="B49" s="86"/>
      <c r="C49" s="86"/>
      <c r="D49" s="86"/>
      <c r="E49" s="86"/>
      <c r="F49" s="86"/>
      <c r="G49" s="86"/>
      <c r="H49" s="86"/>
      <c r="I49" s="86"/>
    </row>
    <row r="50" spans="1:9" x14ac:dyDescent="0.2">
      <c r="A50" s="86"/>
      <c r="B50" s="86"/>
      <c r="C50" s="86"/>
      <c r="D50" s="86"/>
      <c r="E50" s="86"/>
      <c r="F50" s="86"/>
      <c r="G50" s="86"/>
      <c r="H50" s="86"/>
      <c r="I50" s="86"/>
    </row>
    <row r="52" spans="1:9" x14ac:dyDescent="0.2">
      <c r="A52" s="5" t="s">
        <v>56</v>
      </c>
      <c r="B52" s="18">
        <f ca="1">+NOW()</f>
        <v>43556.335212268517</v>
      </c>
    </row>
    <row r="59" spans="1:9" ht="15" x14ac:dyDescent="0.2">
      <c r="A59" s="87" t="s">
        <v>57</v>
      </c>
      <c r="B59" s="87"/>
    </row>
    <row r="60" spans="1:9" ht="15" x14ac:dyDescent="0.2">
      <c r="A60" s="23" t="s">
        <v>43</v>
      </c>
    </row>
  </sheetData>
  <mergeCells count="14">
    <mergeCell ref="A5:I5"/>
    <mergeCell ref="A6:I6"/>
    <mergeCell ref="A11:I11"/>
    <mergeCell ref="D15:I17"/>
    <mergeCell ref="A19:I23"/>
    <mergeCell ref="A47:I50"/>
    <mergeCell ref="A59:B59"/>
    <mergeCell ref="A25:I28"/>
    <mergeCell ref="A29:I31"/>
    <mergeCell ref="B37:I39"/>
    <mergeCell ref="B40:I42"/>
    <mergeCell ref="A44:I45"/>
    <mergeCell ref="B32:I32"/>
    <mergeCell ref="B33:I36"/>
  </mergeCells>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SK AIR</vt:lpstr>
      <vt:lpstr>DO</vt:lpstr>
      <vt:lpstr>GDG</vt:lpstr>
      <vt:lpstr>KEABSAHAN INV</vt:lpstr>
      <vt:lpstr>DO!Print_Area</vt:lpstr>
      <vt:lpstr>GDG!Print_Area</vt:lpstr>
      <vt:lpstr>'KEABSAHAN INV'!Print_Area</vt:lpstr>
      <vt:lpstr>'SK AIR'!Print_Area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exim</dc:creator>
  <cp:lastModifiedBy>exim</cp:lastModifiedBy>
  <cp:lastPrinted>2017-04-21T08:40:10Z</cp:lastPrinted>
  <dcterms:created xsi:type="dcterms:W3CDTF">2016-03-24T06:42:59Z</dcterms:created>
  <dcterms:modified xsi:type="dcterms:W3CDTF">2019-04-01T01:02:42Z</dcterms:modified>
</cp:coreProperties>
</file>