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User\Documents\Operation Holy Grail\Phase 4\Data\Pork n beef import\MPSA\"/>
    </mc:Choice>
  </mc:AlternateContent>
  <xr:revisionPtr revIDLastSave="0" documentId="8_{FF2EF4E6-4868-43B5-AAE7-4916687D6A3C}" xr6:coauthVersionLast="47" xr6:coauthVersionMax="47" xr10:uidLastSave="{00000000-0000-0000-0000-000000000000}"/>
  <bookViews>
    <workbookView xWindow="-108" yWindow="-108" windowWidth="23256" windowHeight="12456" xr2:uid="{AF1C67C1-C706-4B71-9B7C-F6E41EF5F8C3}"/>
  </bookViews>
  <sheets>
    <sheet name="Variable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2"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M75" i="1"/>
  <c r="O75" i="1"/>
  <c r="R75" i="1"/>
  <c r="R14" i="1"/>
  <c r="R13" i="1"/>
  <c r="R6" i="1"/>
  <c r="R5" i="1"/>
  <c r="R12" i="1"/>
  <c r="R4" i="1"/>
  <c r="R11" i="1"/>
  <c r="R10" i="1"/>
  <c r="R9" i="1"/>
  <c r="R8" i="1"/>
  <c r="R3" i="1"/>
  <c r="R7" i="1"/>
  <c r="R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6" i="1"/>
  <c r="O77" i="1"/>
  <c r="O78" i="1"/>
  <c r="O79" i="1"/>
  <c r="O80" i="1"/>
  <c r="O81" i="1"/>
  <c r="O82" i="1"/>
  <c r="O83" i="1"/>
  <c r="O84" i="1"/>
  <c r="O2" i="1"/>
  <c r="M14" i="1"/>
  <c r="M13" i="1"/>
  <c r="M6" i="1"/>
  <c r="M5" i="1"/>
  <c r="M12" i="1"/>
  <c r="M4" i="1"/>
  <c r="M11" i="1"/>
  <c r="M10" i="1"/>
  <c r="M9" i="1"/>
  <c r="M8" i="1"/>
  <c r="M3" i="1"/>
  <c r="M7" i="1"/>
  <c r="M2" i="1"/>
  <c r="R84" i="1"/>
  <c r="M84" i="1"/>
  <c r="R83" i="1"/>
  <c r="M83" i="1"/>
  <c r="R82" i="1"/>
  <c r="M82" i="1"/>
  <c r="R81" i="1"/>
  <c r="M81" i="1"/>
  <c r="R80" i="1"/>
  <c r="M80" i="1"/>
  <c r="R79" i="1"/>
  <c r="M79" i="1"/>
  <c r="R78" i="1"/>
  <c r="M78" i="1"/>
  <c r="R77" i="1"/>
  <c r="M77" i="1"/>
  <c r="R76" i="1"/>
  <c r="M76" i="1"/>
  <c r="R74" i="1"/>
  <c r="M74" i="1"/>
  <c r="R73" i="1"/>
  <c r="M73" i="1"/>
  <c r="R72" i="1"/>
  <c r="M72" i="1"/>
  <c r="R71" i="1"/>
  <c r="M71" i="1"/>
  <c r="R70" i="1"/>
  <c r="M70" i="1"/>
  <c r="R69" i="1"/>
  <c r="M69" i="1"/>
  <c r="R68" i="1"/>
  <c r="M68" i="1"/>
  <c r="R67" i="1"/>
  <c r="M67" i="1"/>
  <c r="R66" i="1"/>
  <c r="M66" i="1"/>
  <c r="R65" i="1"/>
  <c r="M65" i="1"/>
  <c r="R64" i="1"/>
  <c r="M64" i="1"/>
  <c r="R63" i="1"/>
  <c r="M63" i="1"/>
  <c r="R62" i="1"/>
  <c r="M62" i="1"/>
  <c r="R61" i="1"/>
  <c r="M61" i="1"/>
  <c r="R60" i="1"/>
  <c r="M60" i="1"/>
  <c r="R59" i="1"/>
  <c r="M59" i="1"/>
  <c r="R58" i="1"/>
  <c r="M58" i="1"/>
  <c r="R57" i="1"/>
  <c r="M57" i="1"/>
  <c r="R56" i="1"/>
  <c r="M56" i="1"/>
  <c r="R55" i="1"/>
  <c r="M55" i="1"/>
  <c r="R54" i="1"/>
  <c r="M54" i="1"/>
  <c r="R53" i="1"/>
  <c r="M53" i="1"/>
  <c r="R52" i="1"/>
  <c r="M52" i="1"/>
  <c r="R51" i="1"/>
  <c r="M51" i="1"/>
  <c r="R50" i="1"/>
  <c r="M50" i="1"/>
  <c r="R49" i="1"/>
  <c r="M49" i="1"/>
  <c r="R48" i="1"/>
  <c r="M48" i="1"/>
  <c r="R47" i="1"/>
  <c r="M47" i="1"/>
  <c r="R46" i="1"/>
  <c r="M46" i="1"/>
  <c r="R45" i="1"/>
  <c r="M45" i="1"/>
  <c r="R44" i="1"/>
  <c r="M44" i="1"/>
  <c r="R43" i="1"/>
  <c r="M43" i="1"/>
  <c r="R42" i="1"/>
  <c r="M42" i="1"/>
  <c r="R41" i="1"/>
  <c r="M41" i="1"/>
  <c r="R40" i="1"/>
  <c r="M40" i="1"/>
  <c r="R39" i="1"/>
  <c r="M39" i="1"/>
  <c r="R38" i="1"/>
  <c r="M38" i="1"/>
  <c r="R37" i="1"/>
  <c r="M37" i="1"/>
  <c r="R36" i="1"/>
  <c r="M36" i="1"/>
  <c r="R35" i="1"/>
  <c r="M35" i="1"/>
  <c r="R34" i="1"/>
  <c r="M34" i="1"/>
  <c r="R33" i="1"/>
  <c r="M33" i="1"/>
  <c r="R32" i="1"/>
  <c r="M32" i="1"/>
  <c r="R31" i="1"/>
  <c r="M31" i="1"/>
  <c r="R30" i="1"/>
  <c r="M30" i="1"/>
  <c r="R29" i="1"/>
  <c r="M29" i="1"/>
  <c r="R28" i="1"/>
  <c r="M28" i="1"/>
  <c r="R27" i="1"/>
  <c r="M27" i="1"/>
  <c r="R26" i="1"/>
  <c r="M26" i="1"/>
  <c r="R25" i="1"/>
  <c r="M25" i="1"/>
  <c r="R24" i="1"/>
  <c r="M24" i="1"/>
  <c r="R23" i="1"/>
  <c r="M23" i="1"/>
  <c r="R22" i="1"/>
  <c r="M22" i="1"/>
  <c r="R21" i="1"/>
  <c r="M21" i="1"/>
  <c r="R20" i="1"/>
  <c r="M20" i="1"/>
  <c r="R19" i="1"/>
  <c r="M19" i="1"/>
  <c r="R18" i="1"/>
  <c r="M18" i="1"/>
  <c r="R17" i="1"/>
  <c r="M17" i="1"/>
  <c r="R16" i="1"/>
  <c r="M16" i="1"/>
  <c r="R15" i="1"/>
  <c r="M15" i="1"/>
</calcChain>
</file>

<file path=xl/sharedStrings.xml><?xml version="1.0" encoding="utf-8"?>
<sst xmlns="http://schemas.openxmlformats.org/spreadsheetml/2006/main" count="269" uniqueCount="153">
  <si>
    <t>立法院第9屆第1會期社會福利及衛生環境委員會第28次全體委員會議</t>
    <phoneticPr fontId="3" type="noConversion"/>
  </si>
  <si>
    <t>江啟臣</t>
    <phoneticPr fontId="3" type="noConversion"/>
  </si>
  <si>
    <t>李彥秀</t>
    <phoneticPr fontId="3" type="noConversion"/>
  </si>
  <si>
    <t>張麗善</t>
    <phoneticPr fontId="3" type="noConversion"/>
  </si>
  <si>
    <t>陳瑩</t>
    <phoneticPr fontId="3" type="noConversion"/>
  </si>
  <si>
    <t>黃昭順</t>
    <phoneticPr fontId="3" type="noConversion"/>
  </si>
  <si>
    <t>立法院第9屆第1會期經濟委員會第20次全體委員會議</t>
    <phoneticPr fontId="3" type="noConversion"/>
  </si>
  <si>
    <t>林岱樺</t>
    <phoneticPr fontId="3" type="noConversion"/>
  </si>
  <si>
    <t>林俊憲</t>
    <phoneticPr fontId="3" type="noConversion"/>
  </si>
  <si>
    <t>林德福</t>
    <phoneticPr fontId="3" type="noConversion"/>
  </si>
  <si>
    <t>高志鵬</t>
    <phoneticPr fontId="3" type="noConversion"/>
  </si>
  <si>
    <t>賴士葆</t>
    <phoneticPr fontId="3" type="noConversion"/>
  </si>
  <si>
    <t>立法院第10屆第2會期第1次會議</t>
  </si>
  <si>
    <t>呂玉玲</t>
    <phoneticPr fontId="2" type="noConversion"/>
  </si>
  <si>
    <t xml:space="preserve">
（15時 18分）主席、行政院蘇院長、各部會首長、各位同仁。我在質詢之前，先表達我的立場，作一個宣示。我反對進口萊豬，也就是反對含有萊克多巴胺的美豬進口到臺灣來，這個立場也是蘇院長以前所堅持的。但是今年，蔡英文總統沒有跟人民，也沒有跟養豬產業溝通，就貿然宣布，所以所有的行政單位都措手不及。衛福部特別提出一份報告要來取信於人民，這個報告是 108年食用肉品含有萊克多巴胺的健康風險評估，裡面有很多數據都是十幾年前的，甚至 101年以前的。這個數據卻這樣提供給國人，完全是敷衍、打發，沒有辦法取信於人民。美國對於動物用藥的管制是非常非常的鬆散，而且是抽檢，沒有逐批檢驗。今天早上聽到陳部長特別說未來進來的時候，他會逐批檢驗，逐批檢驗是前三批，後面的就是抽檢嗎？抽檢就是可以通過嗎？沒有被抽檢到的，臺灣人就有可能吃到嗎？這都是我們所擔心的。而且現在最重要的是全世界有 160個國家禁止進用含有萊克多巴胺的肉品，所以美國的養豬戶為了生計，很多都不用萊劑飼料來飼養美國的豬肉，在這種情形之下，臺灣現在宣布明年 1月 1日開始要進口萊豬、要進口這個次級的肉品來臺灣，犧牲我們人民的健康，我不曉得政府的評估及考量是為了人民好嗎？尤其是我們看到你談到要標示，針對標示的部分，你特別強調傳統市場、零售市場，甚至散裝的都要標示。我是一個立法委員，也是一個家庭主婦，每個禮拜我都要上菜市場，菜市場要如何標示？昨天陳部長去迪化街特別提到傳統市場怎麼樣去標示，而標示出來的，我不知道是上面掛的標示，還是下面貼的標示？是生食，還是熟食？是要煮的，還是買回去，立即吃下肚子的標示？你如何去做檢驗跟報告？所以我非常懷疑你們該如何去管理，讓國人能夠食得安全、放心，不用那麼擔心？原來我們上菜市場，快快地半個小時買好東西出來，生活就這麼簡單又安全，但是現在標示一大堆，什麼生產地、出口地，這是走在方便行事的邊緣，我們政府要這樣去標示、去管理，能夠務實地做到嗎？未來如果跟口罩國家隊一樣有混充進去的時候，如何去抽檢？你們會加強人力，人力要如何抽檢？我想問的是生食、熟食如何抽檢？你應該知道在菜市場裡面，水餃馬上包，貢丸馬上煮，我們買回去，水餃配貢丸，馬上吃下肚，如何抽檢？所以我很煩惱，我們以前不用擔心，在蘇院長的報告第 2頁就提到美國豬肉已經進口 30年了，但是零檢出，安全把關。甚至於馬英九及陳水扁的時候，大家都在談，還是沒有進口，為什麼沒有進口？當下的民進黨反對，了解臺灣人對於飲食的習慣，就是比較多吃豬肉，你看到焢肉、腿庫、梅干扣肉、客家小炒等很多的東西都是用豬肉的配料作為我們主要的飲食習慣，所以當下才會沒有進來，牛、豬分離，牛、豬分離，牛、豬分離！蘇院長、陳部長，針對食的安全，給國人不要有模糊地帶，我們要給國人安心、放心，不要變得這麼複雜，好不好？標示要清楚，可是我們擔心的是混充，我們也相信未來你們會嚴格把關，但是如何把關呢？我剛剛提的生食、熟食、傳統市場、散裝的，這就是危機，這就是很危險的，我們為什麼進口這個產品？美豬含有萊克多巴胺瘦肉精，讓我們有健康的風險，不用啊！不要進就好啦！我們不是不進美豬，是不進含有瘦肉精的美豬，如此而已！國人的要求如此卑微，為什麼蘇院長做不到？不可以呢？
院長，不好的東西，我們就不要進來嘛！不要進來就好了！而且你說除了標示以外，你又說像農委會 2012年進口美牛，後來 2016年有國際的標準之後，農委會又說美豬不能進來，萊克多巴胺很危險，不能進來，所以這種情況之下，為什麼今年會守不住？國人並沒有管你是 ppm、ppb的問題，也沒有管你是 1、9或 10等多少的問題，我們管的是有或沒有，就這麼簡單，我們只要把關好，不要進口含有萊克多巴胺瘦肉精的美國豬肉，就這麼簡單。你說要照顧我們的豬農，所以提出 100億元，你早就可以做啦！你要改變飼養環境，要改變屠宰場、冷凍廠，早就可以做了，為了進口萊豬，才提供 100億元來做，農委會不應該是現在才提出，難道以前不能提出 100億元嗎？現在才提出，就是為了萊豬護航，就是為了萊豬在護航！如果 100億元不夠，要再提出 100億元嗎？人民的納稅錢，你不要進來，就什麼問題都沒有，不用增加人力去稽核，食安把關稽核以前就要做了，不是現在才要加強、才要做，這都是要把關的。包括教育部，我們的團膳是煮好的熟食送進去學校，也有在學校中央廚房烹飪的東西，你們是稽核源頭，還是稽核煮好送出去的？團膳用學校廚房煮，還是用他們自己準備的廚房煮好之後送到學校？那個時候是 11點 20分左右的時間，孩子們馬上吃下去，如何抽檢？如何把關？如何保證吃到肚子裡面去，一個月沒問題，但是一年以後有沒有問題？一年以後有問題的話，你存放在冰箱這個該檢驗的東西早就已經丟掉了，誰要負責？這些都是問題，所以根本我們就應該在學校衛生法第二十三條直接加註，但是我們看到潘部長發布的那個公文，只有說我們要適用衛生法第二十三條，要用國產的生鮮食品，你最重要的就是要修改第二十三條，要用不含有萊克多巴胺瘦肉精的肉品，包括加工品，這才是源頭把關，才能去阻絕違法且傷害孩子們的東西。學校的孩子們是不能選擇的，給什麼，吃什麼，老師也不是專業，他也看不懂這個豬肉有沒有含萊劑、有沒有含瘦肉精，老師沒有辦法啊！團膳送過去，學生馬上抬到教室就吃了，這些都是潛在的風險、危機。既然部長已經宣布這件事情了，你在學校衛生法第二十三條一定要加註，才表示你是負責的，好不好？
部長，我剛剛就講了，國人認為含量只有有跟沒有，即 0跟 1而已，不用管你，次級品、有毒的東西統統不要，這樣就好啦！
好，你講科學，你就用科學數據繼續去評估，但是衛福部就要好好標示、好好把關，但是我還是要說，所有市場的衝擊、產業的衝擊，你們就是沒有評估到，只有健康的風險評估，但是產業呢？
陳主委的風險評估呢？產業的衝擊呢？你說冷凍肉，國人不愛吃嗎？
我知道校園有食品登錄，家長都會去看。
看了能夠阻止嗎？要自己趕快煮一煮，再送營養午餐去學校嗎？這都造成家長的困擾，家長要每天看校園的食品登錄才能夠把關孩子的健康，本來家長非常放心，營養午餐有學校把關，品質保證沒問題，但是現在呢？
現在造成家長繼續恐慌。
我知道。潘部長，你的意思是你們會去抽檢就是了，所有登錄都要照規定。照規定是當然，不管是契約或者是校園所有的食品安全都有寫明，但是送進來的都必須要抽檢。你知道每天孩子們在學校裡面，送進來什麼東西都不知道，沒有選擇就食用下去。我們全國國中小有 3,370間，你們在 108年抽檢 103間，只有 3%而已！未來如何保證每一所學校、所有校園的營養午餐都是安全的呢？抽檢只有 3%，你們怎麼交代？
你說只要照契約打好就好，什麼都不管了嗎？
這些都是你們的，你們講的都要負責。
產業的衝擊呢？有沒有評估產業的衝擊？
這些都是要考慮進去的，今天我們質詢就是要討論，沒有想到、沒有做到的趕快去做。
我相信我們是一個民主國家，如果我們的人民可以選擇的話，我相信他們都不要讓萊豬進口，更不要有危害我們食安健康的鴨霸政府，所以請尊重所有的民意，好不好？</t>
  </si>
  <si>
    <t>蔣萬安</t>
    <phoneticPr fontId="2" type="noConversion"/>
  </si>
  <si>
    <t xml:space="preserve">
（11時 41分）主席、行政院蘇院長、各部會首長、各位同仁。院長， 8月 28日蔡英文政府突然宣布開放瘦肉精豬肉進口，上至蔡總統到院長到相關主管部會首長都說：因為時空環境的改變。請問院長，到底時空環境哪裡改變了？
院長講了三點，第一個，因為 2012年國際標準出爐，這如同院長書面報告第 7頁所講的，2012年 7月 5日 CODEX安全容許量標準出爐，當時擔任民進黨主席的院長在三天後對外表示，民進黨在正視國際現實下，將同意臺灣採取國際標準。接下來院長也說，我對事情的態度始終一貫。是不是如此？同樣地，在 8月 28日行政院開放美豬記者會的簡報中也清楚地再次強調，院長剛剛所講的，包括你的書面報告都有白紙黑字地寫，因為 2012年 CODEX國際標準出爐，所以身為黨主席的院長表示你們願意接受國際的標準，然後說你的立場一貫如此，對吧？
好。院長，2016年民進黨是不是全面執政？ 7月 13日民進黨全面執政之後，你的行政院農委會送到立法院的書面報告不只說你們仍然反對含有瘦肉精肉品進口，還講出期盼美方接受我國禁止萊克多巴胺的政策，甚至要美國廠商提供不含瘦肉精的豬肉。院長，2012年你說你們願意接受國際標準，2016年你們已經完全執政，你不只反對，還白紙黑字地要求美國接受我們反對瘦肉精的政策，且當時陳吉仲主委還在農委會擔任副主委，換句話說，全面執政後，你仍然反對。院長，不要說你的標準不一、不要再欺騙人民、不要說什麼時空環境改變、不要騙人民說你是根據 2012年 CODEX的標準，你的立場就是接受國際標準，明明你 2016年都還反對，還講出要美國接受我們反對瘦肉精的政策。院長，麥擱騙啦！民眾沒有這麼好騙，你的白紙黑字講這樣，民進黨是反對的，院長，不要不誠實面對國人。
你剛才講的，你說國民黨先開放瘦肉精，院長，請問你每天吃高價美國進口牛肉嗎？不會嘛！但是院長，臺灣人幾乎每天都會吃到豬肉，如滷肉飯、肉圓、腰子、肝連及豬血湯，這都是豬肉，更不用講加工食品，還有肉鬆。院長，更不要說最近中秋節要吃月餅、蛋黃酥，這些裡面都有豬油，也是臺灣民眾的庶民美食幾乎每天都會碰到的。院長，國人飲食習慣不一樣，在 2016年 7月 13日民進黨全面執政，民進黨政府的農委會說國人飲食習慣，吃豬肉是牛肉的 7倍，這是你們白紙黑字送到立法院的報告。國民黨跟民進黨不一樣的是，我們只開放 30個月以下小牛含有瘦肉精，因為國人吃豬肉是牛肉的 7倍，民進黨是明知國人大量食用豬肉，卻還要臺灣人民吃瘦肉精豬肉，這就是我們最大的不同。所以不用再帶風向，麥擱騙啦！
不是，騙的是你，是民進黨標準不一。第一不要再說時空環境不同，第二真正開放瘦肉精豬肉的是誰？
我沒有，院長你不知道、不清楚就麥亂講，就事論事，是誰開放瘦肉精豬肉？是民進黨！
國民黨開放 30個月以下小牛，而且國人幾乎每天吃豬肉，院長你不會每天吃高價進口的美國牛肉，一般人也吃不起。
聯合國公布的國際標準，院長……
我吃美國牛肉，但不會每天吃。
院長，現在是我來質詢你，我問你……
我當然吃……
我不會吃豬肉，我不會吃這麼多的美國豬肉，所以院長我告訴你……
臺灣人吃豬肉……
請教院長，你說你對豬農非常關心、非常照顧……
院長，不要浪費我的時間！
院長，今天國人最關切的……
院長，你不面對啊！我問你，現在豬農對於開放瘦肉精豬肉的影響是多少？
院長都不關心，我也都瞭解，還在這裡誇誇其詞，在開放以後對豬農的衝擊及影響的金額是多少？
院長不知道，主委答。
主委，這些你都講過了，都回答不到我的問題。
院長，暫停時間。好，主委，你剛剛講的在前面都回答過了，我也都聽到了，但是，院長，你知不知道現在國人最關心的是什麼？你們一直說會做好標示，讓人民選擇，你的報告也有講到，但是，院長，根據衛福部食藥署公布的所有標示的辦法，包括我去要資料得到的回覆都說你們只標示產地。國人、民眾最關心的是，到底會不會標示含有瘦肉精？到底會不會？
院長，我現在就問你，到底要不要標示是否含有瘦肉精？
院長，所以你的意思是所有進口豬都含有瘦肉精？顯然不是嘛！院長，不只要知道產地，國人要知道的是，我今天買到的豬肉到底有沒有瘦肉精？……
如果你不標示含有瘦肉精，人民就沒有辦法選擇，這麼簡單的問題！院長，你到底要不要標示含有瘦肉精？
是院長你低估了臺灣人的智商！臺灣人要知道這個豬肉到底有沒有含瘦肉精，你不要再騙民眾說，有標產地，人民就可以選擇！今天不只是美國，包括巴西、加拿大，同樣有含瘦肉精的豬肉會進來，沒有含瘦肉精的豬肉也同樣會進來，你要標示有沒有瘦肉精，民眾才可以選擇。結果你不標，只標產地！不管是本土豬、進口豬，我要知道的是，到底有含瘦肉精、還是沒有含？這才是重點。院長，你到底要不要標是否含瘦肉精？就這麼簡單的問題。要還是不要？
要還是不要？
要還是不要？
要還是不要？
因為我們只開放這麼少的牛肉進來。
院長，到底民進黨的立場是什麼？
院長，你才雙重標準！院長，你看民進黨當時的修正動議是什麼？要求進口瘦肉精豬肉要怎麼樣？要標示萊克多巴胺乙型受體素的殘留量！你們要求要標到殘留量！
我們禁止開放瘦肉精豬肉！
但院長，你現在竟打臉當時民進黨的主張！你現在連標示是否含有瘦肉精都不敢！
我們不要求你標到殘留量，只要標示有還是沒有，院長，你到現在都不敢面對。麥擱騙啊！
你不願意誠實面對國人……
我來問食藥署，院長，你可能對細節政策怎麼標示跟查驗不清楚。
好，請問部長，到底要不要標是否含有瘦肉精？
部長，我強烈建議，本席在基層接觸到所有民眾，大家看到衛福部食藥署公告說要標示產地，很好。但你沒有標示是否含瘦肉精，民眾就沒辦法接受，因為我沒辦法辨別這個國外進口的豬肉，不只是美國，巴西、加拿大進口的豬肉到底有沒有含瘦肉精，這是關鍵。不要求標到殘留量，但有含瘦肉精的話，就應該標示，否則民眾沒有辦法選擇。
沒有關係，部長答得很清楚，我也強烈建議部長……
我也很可惜，院長，你是我前輩，你也學法律。
你當律師這麼久，這麼有行政歷練、這麼簡單的問題，你也答不清楚，還說關心豬農、關心百姓。
我要忠實反映民眾的心聲。院長……
院長，我要告訴你，政府應該做好把關的責任。
但是你現在把這樣的責任推給民眾，讓民眾問說我有沒有辦法選擇？結果你又沒辦法標示到底是否含有瘦肉精。院長，健康是人權，不能當成外交談判的籌碼。
更不能被遺棄。
今天國人在乎開放瘦肉精豬肉，這是很單純食安的議題，當國人都要求少吃添加物，要天然、自然的食品，結果我們維持十幾年零檢出、禁止含有瘦肉精豬肉，竟然在民進黨政府時要全面開放，歷史上會記住蘇院長、陳部長、陳主委，這一刻，你們 8月 28日竟然讓臺灣人民吃到瘦肉精豬肉。
歷史會記下這一筆，就像我剛剛找出所有白紙黑字的資料。
人民會好好記得。</t>
  </si>
  <si>
    <t>鄭麗文</t>
    <phoneticPr fontId="2" type="noConversion"/>
  </si>
  <si>
    <t xml:space="preserve">
（12時 29分）主席、行政院蘇院長、各部會首長、各位同仁。請蘇院長、陳吉仲主委、陳時中部長還有經濟部長，經濟部長今天沒有來，我非常失望，請經濟部次長上台。不要躲起來啦，遲早要面對的啦，躲起來算什麼啦！院長，我看到今天的報告其實非常失望，因為裡面所講的話，過去在這一個月裡頭已經重複跳針講了很多次了，整個完全就是鬼話連篇。鬼月已經結束了，我希望今天我們大家摸著良心說人話。在報告裡面院長提到，因為馬政府在 2012年開放有瘦肉精的美牛到今天已經 8年了，都沒有事情，不要誤導民眾，牛豬分離、牛豬分離、牛豬分離，為什麼要牛豬分離？因為臺灣人牛肉吃得少，豬肉吃得多嘛！為什麼刻意漏掉，假裝不知道？因為臺灣人養豬多，養牛少，美國的藥商萊克多巴胺連賣給臺灣養牛的都不賣，因為我們的市場太小了！而且當時馬英九政府所開放的是 30個月以下的小牛，為什麼？為什麼？因為牠代謝快，瘦肉精不會殘留，不只是狂牛病的問題而已，但更重要的是，更重要的是內臟統統沒有進來，腦沒有進來，骨髓沒有進來，這些高風險、高含量的統統沒有進來。蔡英文連一個內臟都擋不住嗎？美豬擋不住也就算了！內臟也擋不住嗎？到底有沒有努力？你也不知道啊，你也是臨時被人家通知的啊！講起來很可悲也很可憐，所以不要再誤導民眾了。或許院長內心一直都是希望符合國際標準的，但大家講太多了啦！ 2012年 7月 5日通過之後，民進黨反對過多少次！表決多少次反對， 2013年還反對，我都不想再講了，到 2016年民進黨執政了還在反對！當你們的農委會主委講了以後，民進黨多少執政的地方縣市馬上訂出標準要零檢出，陳菊也說他反對，通通都反對。主委啊！你也不要這麼難看，你一直到 2013年都還是反對的，你們都有失憶症嗎？可以這樣前後不一嗎？可以這樣完全沒有任何的原則嗎？你們說現在變了，主委，我有聽啦，你講現在變了、不一樣了，我聽了更害怕、更煩惱。你說因為當時你反對的時候，美國人有六成養豬用瘦肉精，現在剩兩成而已，不用怕了啦！嚇死我了！你知道為什麼現在剩兩成嗎？因為歐盟堅持零檢出， WTO敗訴了到現在還是堅持零檢出，因為中國大陸堅持零檢出。中國大陸有豬瘟，欠缺豬肉，不像臺灣不缺，臺灣豬肉還要出口耶！就算缺豬肉也是要求零檢出，所以很多美國大的養豬戶（場）通通都不用瘦肉精了。那現在好啦，含瘦肉精的豬肉要進口臺灣了，剩下那兩成，不是說兩成的美國豬肉有瘦肉精，是不是兩成有瘦肉精的美國豬肉通通都要來臺灣，誰能保證？誰能保證？你們沒有一個人可以保證嘛！你們連進口的豬肉哪一塊有瘦肉精哪一塊沒有，你都不知道嘛！內臟呢！那內臟呢！你跟我講過去占一成，占 1%不是一成，我實在聽不下去。你是讀書人耶！你這樣要怎麼樣做人啦！主委啊！
你剛才說的啊！是你講的啊，我是講你所講的啊！你說 1%，這是你們裡面寫的耶！你也回去看一下，還是寫錯了？小數點點錯了？點錯要跟大家講啦！過去你在反對的時候，你說政府打死也要擋，養豬產業 750億元，那個時候不是 1%？那個時候難道不是 1%嗎？那個時候要擋，現在也要擋，哪裡不一樣？還不是都 1%？我告訴你哪裡不一樣！當 2006年扁政府要開放雞肉進口的時候，就是一模一樣，講的話都一樣，就是說臺灣雞肉多好吃，美國雞肉沒有人要吃啦！現在呢？進口雞肉占了六成，未來臺灣豬如何競爭？你們講的數字也不對啊！你們說美國豬肉和臺灣豬肉的價格一樣，你們怎麼能夠睜眼說瞎話？竟然欺騙我們的豬農到這種地步！你自己說產值有 750億元的產業，竟然才用 100億元就想要摸頭嗎？未來美豬的市占率如果超過二成、超過三成，你幾個項上人頭都賠不起！你憑什麼在這邊說這種大話？你憑什麼在這邊開空頭支票？你過去講的話都是白賊話，你過去講的話都沒有辦法兌現，你現在憑什麼叫我們相信你？老百姓又不是「盼仔」！難道是「癮頭」，你講什麼我們都要吞下去嗎？有這麼的簡單嗎？現實沒有改變，是民進黨政府變了，當年在通過不管是零檢出，在通過修法的時候，在國會裡面國民黨都是多數，可是並沒有因為修法就讓美牛統統都進來，當年是不分黨派一起擋下瘦肉精零檢出，那請問換來什麼？這裡面還有一個重點，我看了很多遍，而且看得很詳細，裡面跟我們說對外貿易、國際接軌，次長可以站前面一點沒有關係，你不要躲在後面啦！美豬換什麼？川普就反對 FTA，他就是反對自由貿易，那要換什麼？我問你，你們部長說 CPTPP，這兩個根本就是「竹篙鬥菜刀」，有什麼關係？隨便講一講、隨便騙！連這種沒有常識的話也講得出來！竟然從我們的經濟部長口中講出來，怎麼會是 CPTPP？為什麼是 CPTPP？就是因為川普說美國要退出，所以才變成 CPTPP，你現在竟然跟我說美豬進來，我們可以參加 CPTPP，那如果不能參加呢？誰要負責？哪一個人要下台？要下台幾次？ CPTPP占我們所有的貿易總額 25%，以大陸為主的 RCEP占 60%，請問我們開放美豬進口就可以加入 CPTPP嗎？不要再騙了！可以加入 RCEP嗎？RCEP馬上在 11月就要生效了，你們不要再騙了！民進黨說要新南向，難道不是新南向？可是哪一個東南亞國家可以跟我們簽 FTA？你們部長有跟我們保證啊！吃了美豬、吃了瘦肉精就可以簽 FTA，你跟我講跟東南亞哪一國簽 FTA？那如果都沒有呢？不要再騙了，「勿通」再騙了，不要再把老百姓當成是傻瓜。衛福部更糟糕，說出生 30個月的牛長大了，部長，你是我們的防疫英雄，怎麼會「走鐘」到這種地步，會不會太嚴重了？然後還要作弊，你為什麼要偷跑，這是什麼意思？為什麼把 ppb換成 ppm？不是要遵照國際標準？用 ppm就差了 40%啊！你們數學是怎麼算的？衛福部為什麼還在幫美國人偷天換日？還灌水啊！現在連 10ppm都還不夠，竟然還灌水！差了 40%啊！有這麼多含瘦肉精的美豬想要來臺灣嗎？在美國都沒有人要吃內臟，賣多便宜啊！你說跟臺灣豬一樣，全豬都一樣嗎？腿庫的價格一樣嗎？豬頭皮的價格一樣嗎？內臟的價格也一樣嗎？不要再騙了！不要再講這種讓人聽不下去的話了！院長，部長，主委，今天蔡政府通過美豬進來，宣布這個命令，跟當年馬英九政府最大的差別是什麼？最大的差別就是蔡英文自己本身一再保證、一再承諾，一定債聽人民的聲音，一定跟相關產業豬農溝通，一定會讓國會監督透明、一定會來反映民意、一定會做好風險評估報告、一定會做好所有的損害賠償，做了沒有？統統沒有！跳過你蘇院長的內閣，他直接決定了。我看到你們這樣手忙腳亂，「鬥」不清楚，前言不對後語，到底是 100億元還是 200億元也不知道，我看了也感到很悲哀。怎麼對國人交代？民進黨鄭重答應國人多少年？超過 10年的事情一筆勾銷，翻臉不認帳，哪有這種「白賊」政府？可以這樣騙人嗎？臺灣的豬農要怎麼辦？臺灣人民的健康是什麼？換來美國的 BTA，後面是不是基改食品要進來？後面是不是更多的農產品要進來、後面是不是臺灣整個農業會破產？後面衛福部的健保用藥是不是要調漲？都不要再裝了，不要裝死！老實面對民眾，告訴大家我們面對的實況是什麼？為什麼次卿忽然間所有公開行程要取消？到底發生了什麼事情？到今天，我希望起碼院長不要被蒙在鼓裡啦！蔡英文總統有多大的壓力？美國不是民主政府嗎？臺灣沒有國會嗎？臺灣沒有民意了嗎？臺灣沒有國會了嗎？臺灣沒有民主了嗎？院長硬起來！我們就做你後盾啊！但是如果你們都幫美國政府來這邊向我們宣傳美豬有多安全、多好吃，我實在聽不下去啦！這樣乾脆去領美國人的薪水，不要來領臺灣人的薪水！所以今天我覺得你們站在這裡，我不相信你們完全沒有良心，再怎麼大的壓力，光是突襲全臺灣人這一件事情，沒有說明、沒有公聽會、沒有座談會、沒有風險影響評估、沒有配套、沒有到國會報告、沒有經過國會審查監督，你就欠全臺灣人一個道歉。蘇院長，請你鄭重地向臺灣人道歉！（臺下：道歉！道歉！道歉！）
陳部長、陳主委，當年楊部長在擋美牛的時候，是到美國去勘察所有牧場、勘察所有生產過程，30個月以下的美牛就讓民眾很緊張，民進黨就說管不好了，也沒有內臟，美豬怎麼管？口罩國家隊只有 80間而已，賣豬肉的有幾萬間、幾十萬間，你告訴我們口罩隊都管不好了，但口罩不能做成貢丸、口罩不能做成香腸、口罩沒有內臟，你要告訴我們美國豬可以管得好？哪有可能？騙 3歲小孩嗎？不要再自己騙自己了，大家把良心拿出來。做為一個學者，你也可以成為蔡英文總統的後盾啊！你可以說這樣你無法接受，你就辭職啊！（臺下：下臺啊！）
怎麼去跟美國人談判，難道照單全收嗎？鬼話連篇，謊話連篇，騙！騙！騙！「白賊」政府！不道歉就全部下臺，下臺負責。（臺下：下臺！下臺！下臺！）
做官要有官格啦！要堅持你的良心、堅持你的專業，如果你維持你的原則，你就跟總統說「如果這樣，我主委不要做了！」這才是男子漢，否則這又算什麼？為什麼不能夠朝野一致、團結對外、把關美豬、保護臺灣豬、保護臺灣人民？這才是真正的愛臺灣！愛臺灣，不要再騙了！愛臺灣，不要再拗了！愛臺灣，不可以再這樣硬拗下去了！</t>
  </si>
  <si>
    <t>立法院第10屆第2會期社會福利及衛生環境委員會第2次全體委員會議</t>
    <phoneticPr fontId="2" type="noConversion"/>
  </si>
  <si>
    <t>立法院第10屆第2會期社會福利及衛生環境委員會第2次全體委員會議</t>
  </si>
  <si>
    <t>吳玉琴</t>
    <phoneticPr fontId="2" type="noConversion"/>
  </si>
  <si>
    <t xml:space="preserve">
（13時 10分）主席、各位列席官員、各位同仁。就這個問題，我先請教薛次長好了，因為我覺得教育部有關校園的部分大概回答得差不多了。剛剛看到在教育部的相關報告裡面，對於包括兒童課後照顧中心、幼兒園供應膳食一律採用國產牛肉及豬肉的生鮮食材，而衛福部這邊主管的可能有托嬰中心或是相關幼兒的部分，應該也會一併來要求吧？
因為如果小學都要採用國有的產品，托嬰中心如果有使用相關的牛、豬應該也都要有這樣的原則，我想他們是更小、更弱，所以這部分應該是要採一致的原則。
另外，剛剛范雲委員關心的部分，我想很多人都在關心，就是有關學校營養午餐裡面的加工食品，真的是有很多營養師也在擔心這部分，如果我們拿到的是一顆貢丸，這個貢丸是在臺灣製作沒錯，可是它源頭的豬肉從哪邊來，這部分真的就是教育部跟衛福部怎麼去把關，你們針對這部分有設想好把關的原則了嗎？
重點是原料的來源要有證明，所以應該要把握是不是本國的豬或牛，這部分也是大家比較擔心的，但其實營養師更擔心的是加工食品，太多的加工食品裡面有太多添加物，可能對學童的營養及健康是更擔心，所以應該吃在地新鮮的食材，這可能才是教育部要一起推動的工作，不要太多加工食品。另外，美牛的配套機制裡面，我知道食藥署最近才公告了散裝食品的標示，目前大家都還滿擔心這個標示要怎麼樣標示得很清楚，到底要多大、多小的標示才能讓來稽查的行政人員覺得其標示是 OK的，你們有沒有相關的規範？
沒有說多大、多小，譬如說今天攤商賣了一個什麼東西……
所以有一定的標示，我想應該多加宣導，讓……
加強溝通跟宣導。
好的，謝謝。我接下來要問食藥署關於 GMP藥品的問題，臺灣建立 GMP制度也經過了大概快 40年，約 38年的時間，很多藥廠也在這個過程中不斷地提升、也不斷地被淘汰，簡單講，到底現在藥廠的藥品管理是政府高度管理還是採用業者的自主管理？
所以你認為我們是採高度管理？
好，那我就要問……
PIC/S其實是滿強調自主管理的啦！
是比較屬於自主管理吧？
進入下一個主題，有關藥品自主管理，即廠商他們自己內部管理失靈的問題。你們在 7月 27日到 31日去杏輝查廠的時候，才發現他們所謂備查的安定測試數據有問題，你們查到了 6件，你們到底抽查了幾件，其中有 6件有問題？
安定性至少要九成，對不對？
所以全面性再檢視的時候，又有 14件有問題？
你的意思是還有就對了？你們給它的時間到什麼時候？
署長，我現在要問的是，你認為你們是高度管理，可是事實上如果從西藥藥品優良製造規範第一部第六章六點三五的條文來看，廠商只要發現有狀況的時候，其實應通報你們，所以那個部分是「應」，我就質疑這中間它的品質測試不合格或是不穩定的情況，到底它有沒有通知你，是你們主動查察的啊！
是主動查察，但是你又沒有罰它或是沒有直接做開罰的動作？
就立刻下架。
你的懲罰就只有下架，沒有罰則或罰鍰？
目前都沒有聽到到底罰多少錢啦！
還在進行中，所以還要再等它全面整個檢視完之後，才會……
是，因為杏輝是上市公司，所以它的產品如果自主管理不夠，政府又因為介入去查廠的時候查到，我覺得某個程度上，我們應該更嚴格地來審視藥廠的自主管理層失靈了，也應該要有政府的相關規範，包括下架，甚至停產，都可能是你們要做的手段。
好，我們持續關注，如果你到 11月查察完成，應該要給我們一個書面報告，好不好？
好，謝謝。</t>
  </si>
  <si>
    <t>林淑芬</t>
    <phoneticPr fontId="2" type="noConversion"/>
  </si>
  <si>
    <t>林德福</t>
    <phoneticPr fontId="2" type="noConversion"/>
  </si>
  <si>
    <t>（12時 34分）主席、各位列席官員、各位同仁。政府明年將開放含有瘦肉精的美豬進口，請問部長，我們現在的容許值是比他國更寬鬆？還是更嚴謹？
我們是不是根 CODEX國際食品法典委員會的標準為標準？
可是 CODEX的建議標準是用 ppb，為什麼衛福部要用 ppm？
使用 ppm為單位，看到數字會讓人有含量極低的錯覺，而且在換算時，衛福部訂定的 0.01ppm看似與國際上的 10ppb一樣，可是如果測到 0.014ppm，四捨五入後，一樣會變成 0.01ppm，等於每個品項都會被寬鬆化，這樣的管制，你認為是不是會有很大的漏洞？會不會？
本席希望衛福部不要玩這些數字遊戲來欺騙民眾，因為這次要開放瘦肉精的美豬進口，而且是全豬，其實民眾是很反感的， 70%的民眾不能接受，部長在這方面應該要好好地斟酌民眾的感受。再請問部長，瘦肉精的種類有幾種？
有四十種，是不是？
我們可以檢出來的有幾種？
所以我們沒有辦法每一種瘦肉精都驗出來，這樣人民怎麼會相信政府的保證？
部長，我問過這個問題，因為進口肉品加工品可說是百百種，進入肉攤、餐廳、夜市，其實根本就沒有辦法分辨來源，標示和檢驗都是大工程，難道我們有那麼多的人力跟設備去稽查嗎？
部長，連邊境逐批查驗瘦肉精，後來也改成每家進口商前三批全面抽查，如果全部都合格，就開始放鬆抽檢的批數，請問部長，是會先預告抽查哪幾批？還是會先給進口商一點點暗示？
本席質疑的是因為連口罩國家隊都可以拿進口貨來混充，到時候是不是會常常發生美豬混充進來，然後造成食安的問題？
本席一直認為這些是未先規劃、朝令夕改的政策，我相信人民沒有辦法信賴。
有百分之七十幾的民眾不能接受。學校營養午餐的肉品到底有沒有可能採用到進口的？
因為現在沒有任何一條法律規定營養午餐一定要採用國產的豬肉，而是優先採用 CAS優良肉品，而且是規定生鮮食材，許多加工調製的產品就沒有被規範。加工食品是加工業者原來就做好的，我們不知道裡面零碎的肉到底是不是國產的肉品，像這樣政府怎麼把關？
何況現在很多校園營養午餐大多是團膳廠商來提供，餐費從 30元到 60元不等，難保廠商因為成本先選用價格比較低的美豬，你認為會不會？將本求利嘛！
你們有誰能掛保證孩子吃到的都是國產肉品？如果不是的話，國產跟進口肉品的比例到時候會變成多少？它會摻在裡面，校方怎麼稽核？對於後續這些處置，老師跟家長都有知道的權利。關於這樣的訊息，我認為你們應該要說清楚、講明白。
我希望在還沒有進口以前先把規範弄好，因為確實很多家長，包括你的後代子孫、世世代代，大家都會吃到。</t>
    <phoneticPr fontId="3" type="noConversion"/>
  </si>
  <si>
    <t>黃秀芳</t>
    <phoneticPr fontId="2" type="noConversion"/>
  </si>
  <si>
    <t xml:space="preserve">
（11時 34分）主席、各位列席官員、各位同仁。其實大家都很關心學校的營養午餐，剛剛也有很多委員特別關心，我想請教一個問題，就是未來對營養午餐裡面的加工食品，你們要怎麼去追查所含豬肉的來源是哪裡？比如說營養午餐的瓜子肉、打拋豬、螞蟻上樹等菜色裡面都有豬肉，在貢丸裡面也有豬肉，你們要如何知道這些加工食品是從哪裡來的？
是
所以你們在教育部的校園食材登錄平臺上面也會登錄嗎？像這種加工食品也會登錄它的來源嗎？
好，加工食品也全部都要標示嗎？
好，其實家長非常擔心，因為國小營養午餐的生鮮食材這個部分可能可以溯源，可是對加工的部分，大家會擔心可能來自好幾個地方，那你們怎麼去管理？如果你們也可以在校園食材登錄平臺上面登錄它的來源，那我相信家長應該會比較放心一點。
那調理包也同樣要這樣嗎？
部長，不只是我們國小和國中的營養午餐，其實大家也擔心幼兒園的營養午餐，對於幼兒園的營養午餐，你們怎麼去稽查？因為好像教育部管不太到，那對於安親班用餐這個部分，教育部好像也管不太到，衛福部針對這個部分是不是也可以要求他們對所有吃的東西一定要登錄，或是按照你們的三章一 Q就可以得到補助，有沒有可能朝這個方向去做？
部長，我認為未來稽查的人力應該會越來越吃緊，衛福部要怎麼跟地方政府的衛生局配合？地方衛生局也許會跟你們反映經費不夠、人力不夠，你們要怎麼跟地方互相配合來增加稽查的量能，好讓家長能夠放心？
未來如果地方政府跟你們說稽查人力不夠、經費不夠，中央就會補助嗎？原則上是這樣嗎？
好，我們希望在明年 1月份以後能夠讓一般民眾可以看到清楚的標示，所有在市場上面的豬肉都一定要標示產地，不管是國產豬或進口豬，都一定要標示清楚，讓消費者自己去做選擇。其次，如果校園裡面的營養午餐不能用萊豬、不能用進口的美豬或其他地方的豬肉，原則上都一定是用國產的食材，如果沒有用國產食材，你們罰得到嗎？
萬一用了含有萊克多巴胺的美豬呢？
所以已經有相關的罰則？
就是對標示不實處罰嗎？
我們希望從明年 1月份開始，所有進口的豬肉一定要標示清楚。
不論是國產或進口，全部都要標示清楚，讓消費者自己去做選擇。
我覺得後續的稽查很重要，就是你們規定了之後，一定要去做稽查，像一般的傳統市場或超市，如果沒有嚴格去稽查，也許他們會覺得政府就只是說說而已，並沒有要實際去做，可能就會有肉品混充國產豬在販售，所以我希望你們在一開始要特別加強稽查的部分，好不好？
我想請教農委會黃副主委，未來美豬要進口，在 2012年含萊克多巴胺的牛肉也都已經有進口了，臺灣養的豬有的是吃廚餘，美豬或美牛有可能進到廚餘裡面，然後餵臺灣的豬吃了，那臺灣豬是不能驗出萊克多巴胺的，我不知道你們有沒有進行檢測，針對這個部分，因為萊豬有可能進到廚餘裡面，如果我們養的臺灣豬吃了之後，會不會因為這樣造成這些豬肉含有萊克多巴胺？
好，跟豬肉比起來，國人吃的牛肉數量會比較少一點。
也許在未來廚餘量會更多，所以我希望農委會針對……
好，謝謝
反對。
反對。</t>
  </si>
  <si>
    <t>楊曜</t>
    <phoneticPr fontId="2" type="noConversion"/>
  </si>
  <si>
    <t xml:space="preserve">
（10時 6分）主席、各位列席官員、各位同仁。衛環委員會確實這幾年偶爾會有學者專家出席的狀況，這個也幫召委講一下。首先我要請教餐盒食品同業公會陳理事長，剛剛聽到你說明有關學生餐盒的部分，有個觀念，我要跟你再做醭清。你說因為訂約在前，開放美豬在後，所以會造成成本增加，為什麼？
對！你們食材成本原本就是國產豬，而沒有美豬的食材，那加入新的食材選擇，理論上價格不會提高才對啊！
我們應該對我們的豬農跟經銷商有信心，我相信這部分農委會也應該會去做一定的控管。
你們擔心的大概是會哄抬價格，並不是……
所以不是美豬的加入，必然會造成成本增加，對不對？
當然這是一個問題，不過我相信農委會會去處理，好不好？
再來，我要請教陳時中部長。今天我們在委員會聽到一個好消息，就是以後針對全國產，政府有一個獎勵制度出來，這是很好的情況，也希望能夠確實落實稽核。有關營養午餐部分，聽了剛剛三位委員的詢答，聽起來是還滿足以讓國人有信心，所以我還是回到美豬進口的一些問題上跟部長探討，也希望部長藉由委員會做一個比較詳細說明，因為很多政策還是要透過詳細的說明才能夠以正視聽。為什麼我們選擇明年 1月就實施進口美豬？
是不是因為這個實施日，所以我們這次有關解禁和容許值的預告期縮短？
這會不會影響到大眾表達意見的機會和時間？
因為時間短，立法院也把備查改為審查了，所以有多一點討論的機會，可是在行政部門，你們還是要主動跟各個團體、專家學者做一些討論，讓預告期縮短的遺憾能夠減到最少。
目前我們開放含有殘存萊克多巴胺的美豬，我們有很多項目的標準比國際標準更嚴格，為什麼民眾還是有一點不安心？衛福部在這個部分要如何讓民眾安心？
因為在這邊時間可能比較短，部長這樣回答，我就先這樣接受，不過我有個觀念還是要跟部長做個提醒，就是政府的把關假如讓食品越安全，民眾就可以越安心，安全和安心本身是有連動性的，政府的把關能力，我相信在目前衛福部的整體表現，你們的行政能力應該是可以有一定的作為讓民眾認為安全，所以安心。
除了履歷以外，稽核也很重要，稽查也重要。
稽查就是外部的監督，對不對？
衛福部是不是有在訂一個中長期的計畫，就是稽查人員人力的補足，目前的狀況如何？
對，這個很重要，事前的把關和事後的審查都非常重要，例如澎湖現在全縣有關食品稽查的人員只有 7個人，人力非常不足，所以希望部長除了事前的把關之外，在事後稽查的部分能夠加強，沒有錢、沒有人的話，你也做不了事，這個部分再向行政院多找一些財源。
對，透過行政作為讓食品安全，那國人就安心了。
反對。
反對。</t>
  </si>
  <si>
    <t>楊瓊瓔</t>
    <phoneticPr fontId="2" type="noConversion"/>
  </si>
  <si>
    <t xml:space="preserve">
（12時 43分）主席、各位列席官員、各位同仁。部長，辛苦了！本席要請教一個問題，所以特別請你留下來。 9月 5日你召開記者會公布萊豬的安全容許量，你表示是因為專家的建議，非常感謝專家們對食物健康的把關。在 109年第七次會議，其中有一項特別引起社會大眾譁然，說要調降腎臟、肝臟的含量，等於是嚴格把關。本席一直覺得既然最後是由主管機關單位來決定，而你非常感謝這個專家，這個專家到底是誰？請說明。
從媒體上看來是部長自己說的，你說非常感謝這個專家。這個專家是誰？
我們要知道那個專家是誰？
民眾一頭霧水！這個專家到底是你，還是其他人？
為什麼不能對外說明專家是誰呢？這應該是公開的！有什麼問題呢？既然你們認為是許可的，為什麼專家不可以公布？因為社會大眾都在想，你感謝這個專家，這個一定是很厲害的、超級厲害的人物……
這個專家到底是誰？
因為最後還是主管機關單位決定，所以有人質疑，專家也不知道是誰，這個專家是不是你？或者是不是拿專家來當墊背？
您再思考一下，這個專家如果可以告訴社會大眾，讓社會大眾更能夠安心，這個也不能講，那個也不能講，當然大家會質疑，就是你決定的，是不是？
最後是主管機關單位決定，你又說是參考，參考誰卻又不能講，不可以這樣！我們是一個民主國家……
它是公開透明的！以前哪有這樣？以前又不曾進口有萊克多巴胺的豬肉，以前怎麼可能？
那個有配套。
本席再請教，萊克多巴胺對兒童、孕婦、坐月子中的婦女，還有心肺功能比較差或心血管疾病等特定患者，這五大族群具有高風險，你是否同意兒童等不應該食用萊克多巴胺？你的見解如何？
你的建議呢？教育部馬上說要 CAS、要標準的，那是教育部打臉你，還是你打教育部？
所以他不聽你的話啊！他已經正式公布了！
這不是愛不愛吃的問題。
部長，我要再次強調，因為教育部已經正式發文，國防部也發文要請廠商用臺灣豬，而你們是同一個政府。本席要請教剛剛第五個提案，因為我們要檢查，你是不是同意第五個提案，即學齡前的孩子也要比照教育部通令給國中、小學的一樣，要用臺灣豬？
你也同意要用我們的嗎？
你也強調要用國產的。接著本席請教教育部，現在營養午餐一餐的食材，你們補助多少錢？三塊半？
三章一 Q叫人家在五天裡頭一定要有一餐吃有機的，對不對？
雖然你們補助三塊半，但是每一個縣市的財政條件不一樣，這個三塊半已經補助多久了？從什麼時候開始？
現在又叫他們一定不可以吃美國豬，一定要臺灣豬，有沒有考慮這三塊半的食材費用補助應該要增加？從 107年到現在已經兩年，那實在不夠，本席具體建議是不是應該考慮增加？讓兒童吃非常健康又營養、真正好的食材，這個才是我們必須要做到的！投資教育，希望永遠在，次長的看法如何？
什麼時候開始？
什麼時候開始？
當然，要立即啟動，好不好？
已經兩年多了，物價指數一直在漲，你是以 12億元來補，夠不夠？三塊半變為六塊，夠嗎？
你要講清楚，原本每一年是 12億元，明年度開始是 20億元，每一餐的補助從三塊半提高到六塊，對不對？
針對第五個提案，本席還是要再問你。學齡前的孩子、?稚園的孩子及托嬰中心的孩子最重要，你要怎麼檢驗加工食品？例如貢丸、獅子頭、瓜子肉、打?豬、螞蟻上樹、肉羹等加工食品，你要怎麼檢驗？
請問你怎麼檢驗？
你不知道，對不對？
所以你不知道，為什麼政府相關單位都沒有橫向溝通？請你醭清，好不好？
請你醭清怎麼檢驗，好不好？不然剛剛以上本席所唸的那些，都是營養午餐裡頭經常看到的加工食品，所以我們希望在每一個環節都不能有漏洞。你要支持第五個案正式成立，請你一個月內向本委員會報告，有什麼困難？我們是在幫你，有什麼困難？第五案有什麼困難？
這是在為了我們的孩子把關，你支持，對不對？
好，你支持。謝謝，就通過了。</t>
  </si>
  <si>
    <t>立法院第10屆第2會期教育及文化委員會第3次全體委員會議</t>
  </si>
  <si>
    <t xml:space="preserve">
（14時 10分）主席、各位列席官員、各位同仁。部長，不管食安會報以前開過多少次，但是從去年 6月到現在都沒有召開，在沒有召開、也沒有完全的配套之情況下，蔡總統就宣布明年 1月 1日要開放含有瘦肉精的美豬進口。本席在之前也有告訴部長，我們要重視校園的食安，依學校衛生法第二十三條規定要優先使用國產豬，後來你們用函釋的方式要求一律使用國產豬，所以這個規定不需要修正，只要用函釋就可以嗎？
對，就是三章一 Q嘛！
你們說要一律，可是我們衛福部的部長有特別講，如果沒有大量使用的話，不會影響健康，那你們寫「一律」等於就是要抵擋萊豬進入校園，是不是？
所以本來是優先，現在改成一律，那你們就打臉衛福部了。
所以你還是會擔心，因為萊豬進到校園的話就會影響健康。
早上退輔會的馮世寬主委在外交及國防委員會有特別說他不敢吃美豬，他也說北榮、榮總、三總這些醫院都不會進含有萊克多巴胺的美豬，他都可以這樣講了，你不能為了捍衛學童的健康而說你們也不要讓萊豬進到校園嗎？
你表達的意思很清楚，就是一律都要用國產豬，這就表明不要讓含瘦肉精的萊豬進入校園了。在你們報告的第 6頁指出，對於校園食品，不管是團膳或是學校的中央廚房，都有對生食、熟食進行查驗，我在院會質詢的時候也有問過部長，請問你要怎麼查驗？
怎麼驗收？
他們做源頭的管控，可是他們能管控到丟下鍋煮的食材嗎？這些豬肉有沒有含瘦肉精，他們可以管控得到嗎？他們只能管控生食這個部分的產地標示和源頭等，在到學校之後是由誰來查驗？
由誰來做？
午餐秘書有這方面的專業嗎？他們有食安的背景嗎？
部長，我要強調的是，到學校煮成熟食之後要由誰檢驗？
可是他們是把已經驗收的東西放到鍋子裡面去嗎？
那團繕業者在外面煮好以後送進來的呢？
那要怎麼查驗？
沒有錯，要登錄在校園食材平臺上面，但是可能未查驗出來，所以我一直問部長要如何查驗，你們完全都沒有配套，在明年 1月 1日就要實施了。
我強調的是熟食，在煮成熟食之後 2到 3小時送到學校，學生拿到的時候還是未檢驗，如果送到衛生所去檢驗，要一個禮拜到兩個禮拜的時間，可是小孩子都已經吃下肚了，孩子們如果在 1年後身體有狀況，要由誰負責？誰能負得了責任？根本就沒有辦法。我一再跟你強調，要做好安全配套，學校的午餐秘書能夠做到嗎？大部分都是由行政人員兼任，他們有沒有食安背景、食安方面的專業，他們要如何做到？部長，請你重視本席關心的問題，這都是家長所提出有安全疑慮的部分，你們現在還沒有配套嗎？
你說已經執行了幾年，可是之前沒有含瘦肉精、萊克多巴胺的豬肉啊！明年 1月 1日就要開放了，你的配套出來了沒有？有沒有可以去查驗的專業人員呢？都沒有啊！部長，現在有 3,370所國中小學，到 108年你們只有查驗 3%，就是 101家，你說未來要提高到 5%，也才只有 168家，那剩下三千多家沒有查驗，孩子已經吃下肚了，你會負責嗎？
我知道食材登錄，部長，你聽不懂國語是不是？對生食跟熟食是用不一樣的查驗方法。
會在學校裡面煮，學校有中央廚房、有團膳啊！
部長，你們要有配套，你就是擔心對健康會產生影響，你們有疑慮，學校衛生法第二十三條是規定優先，你們改成一律，就是因為你們擔心嘛！所以要有完整的配套，讓孩子們午餐吃到的熟食是安全無虞的，守護國人的健康，我們一定要先守護我們的學生。像國防部、教育部和運動選手都不吃萊豬，那要讓其他國人吃萊豬嗎？這樣就矛盾了嘛！你們擔心的問題還是會發生，所以請部長一定要守護學童的食品安全。</t>
  </si>
  <si>
    <t>立法院第10屆第2會期教育及文化委員會第3次全體委員會議</t>
    <phoneticPr fontId="2" type="noConversion"/>
  </si>
  <si>
    <t xml:space="preserve">
（12時 18分）主席、各位列席官員、各位同仁。 8月 28日蔡總統、蘇院長的這個宣布，部長你心裡是怎麼想的？含萊克多巴胺的萊豬預計在明年 1月 1日正式進入臺灣，你心裡是怎麼想的？
你心裡怎麼想？
謝謝你行文要求國中以下的孩子不可以吃萊豬，必須零檢出，符合 CAS，應該要使用我們的國產豬，是不是如此？
臺灣豬嘛！而且要符合 CAS，對不對？
本席會提案，雖然你說有母法，但是學校衛生法並沒有處罰條款，所以相關的配套還是不夠，以前並沒有同意含萊克多巴胺的豬肉進口到臺灣來，這個大家要講清楚。這個宣令，讓國人對食安添了憂心，但是針對食材溯源的管理、查驗的機制以及相關的配套，本席要請教，在世界人口綜述網站的生育率最新評比，臺灣是全球 200個國家中的最後一名，在這樣的情況下，總統也告訴我們，他告訴我們什麼呢？他說臺灣的囝仔，大家一起顧；臺灣的未來，我幫你守護。但是竟然來了一個有毒的豬肉，我們的生育率已經是全世界兩百個國家評比最後一名，我們竟然還讓我們的孩子如此，因此本席要請教，包括學校的廚工、營養師，您告訴我們請他們要登錄，他們是由源頭做食材登錄，他們有這個能力去看到底是真的、假的嗎？比如獅子頭、瓜仔肉這些食材，學校要怎麼把關？這是第一個問題。再請教第二個問題，您說的是國小以上到國中，請問國小以下學齡前孩子，比如幼兒園、托兒所、保母的這些孩子隨便吃嗎？請說明。
對阿！你只是認章、認標，所以萬一標章有問題，學校當了冤大頭，他有能力嗎？部長，你太客氣了，你要跟後面那兩個部門好好討論，一個政府必須橫向……
所以本席請教，學齡前的孩子、幼兒園的孩子隨便吃嗎？
要怎麼吃？
學校衛生法沒有這樣子說，沒有你說的 8月 28日下令要臺灣豬肉，沒有阿！你只有下令國小以上，我還要再請教，國中呢？高中呢？大學呢？也隨便吃？
誰跟你期待？誰不憂心？所以本席請教，待會我們會提個案是關於學校衛生法要怎麼修，也敬請教育部同意。本席要再請教衛福部， 101年你說臺灣要零檢出，不可以有萊克多巴胺，也不容許有 10 ppb、ppm，現在搞得大家一頭霧水，為什麼會同意？你們告訴我們一句話說是因為時空環境變遷，請問健康有時空環境變遷嗎？請說明。
所以以前講的話是假的？說不能有 10ppb，而現在髮夾彎是為什麼？是以前錯誤還是現在錯誤？
什麼叫可容許？我們必須到邊境溯源，即進口的地方，請問我們要進口以前，必須要到邊境去檢查，有沒有要去？
有沒有要去？上禮拜在衛環委員會，你們說有困難，因為現在是疫情，現在怎麼辦呢？
出口查廠也一樣，要不要？
你看，部長，你聽到了，因為疫情，所以沒有出口查廠，那怎麼辦？它要進來要怎麼檢查？
所以衛福部，我主要請你們三位站在一起，因為潘部長非常用心，我要讓潘部長聽到，出口查廠是做不到的。接下來最後一個請問農委會，萬一我們買到萊豬，我們都會當成是廚餘給豬吃，因為臺灣現在的豬還是吃廚餘，豬吃了有萊克多巴胺豬肉的廚餘，請問豬健康安全嗎？
沒有變廚餘，是因為如果買錯了，媽媽要分類把那一塊豬肉放在廚餘讓豬吃，請問那個豬健康嗎？
唉唷！他不一定最後養豬，成豬就吃廚餘，你這樣的回答讓我們怎麼會安心呢？
對，所以本席請教，豬吃了有萊克多巴胺檢驗不合格的豬肉，那一隻豬未來拿去賣，請問安全嗎？
現在當然沒有， 1月 1日才要進來，這是國會殿堂，你不要隨便回答，現在當然沒有，你開玩笑嗎？
1月 1日和 8月 28日你都沒有聽總統的話嗎？要進來了，所以進來不合格，我們的豬吃到到底會怎樣？你還是狀況外，農委會不應當如此。大家看到了，怎樣讓國人安心？所以請你們把這個問題醭清楚再給本席答復，吃了有萊克多巴胺廚餘的豬肉，那一隻豬的劑量到底安不安全？
農委會百密有一疏，你們政府是為人民的安全把關，對不對？請你把本席的提問以詳細的書面資料回復給本席，好嗎？大家加油，為國人把關才有良心，不要抹滅了良心和專業，謝謝。</t>
  </si>
  <si>
    <t>孔文吉</t>
    <phoneticPr fontId="2" type="noConversion"/>
  </si>
  <si>
    <t>立法院第10屆第2會期經濟委員會第4次全體委員會議</t>
    <phoneticPr fontId="2" type="noConversion"/>
  </si>
  <si>
    <t xml:space="preserve">
（13時 56分）主席、各位列席官員、各位同仁。 2012年的時候，我現在要質詢你就是要回溯一下歷史，中興大學教授陳吉仲曾經強調牛豬要分離，你指出「養豬的產業產值高達 750億元，如果開放瘦肉精美豬進口臺灣，後果會非常嚴重，政府打死也要擋。」你有講過這句話嗎？
對，那 2013年中興大學教授陳吉仲在爭取糧食主權的農民街頭遊行的時候，你說「如果開放瘦肉精美豬進口，後果會非常嚴重，政府打死也要擋。」你還加了下一句話，「一旦退讓，接下來中國農產品也跟著開放，臺灣將沒有農業。」你有沒有講過這句話？
2020年，當年反美豬最甚的農委會主委陳吉仲，你已經當主委了，出面信心喊話「強調臺灣豬肉有競爭力、市占率高，配合這一次連加工品都要強制標示產地，反而會讓臺灣豬肉銷路更好。」主委，你有沒有講過這句話？
那我現在要問你的就是說，為什麼你當教授的時候跟當主委的時候，你的立場會有這樣一百八十度的轉變？
我現在是要問你說，你這個政策立場的轉變，為什麼會有一百八十度的轉變？從 2012、2013到 2020年，你當教授跟當主委的時候，你的立場不一樣啊！
對，理由在哪裡？你早上也有講。
你的第一個理由是美國的萊克多巴胺使用率已經降低了？
第二個是對我們的產業不會有很大的衝擊？
主委，我想問你……
制定這樣一個政策，不是分當教授跟當主委的時候，這就是為什麼我一定要聽清楚你剛才講的那兩個理由。
那個百億基金是搶救豬產業的，先不要講。首先是政策考量，我第一個問題要問你的是，萊克多巴胺對我們臺灣人民的健康有沒有影響？第二個才談到百億基金怎麼樣扶植我們的產業？我想問主委，萊克多巴胺對人體是否有害？
因為美豬的問題，全民都很惶恐。
主委，前任的行政院農業委員會主委林享能有特別提到一些問題，例如：頭痛、心悸、高血壓，他這個理論根據是在哪裡呢？歐盟於 2005年 11月於布魯圔爾召開促進肉類生產增長科學會議，會議結論認為使用瘦肉精做為促進生長劑並不恰當，因此歐盟執委會訂定法規，禁止供人類使用的畜產使用瘦肉精，並禁止自第三國進口之畜產動物或其肉品使用瘦肉精。這個禁令到現在為止沒有改變，這個是林享能前任主委講的。
主委，你直接答復我的問題。
所以你認為萊克多巴胺對人體健康不會有什麼影響？
雖然你這樣講，但是一般民意都不認為這樣，有 70.1%的民眾不贊成瘦肉精美豬進口。你說不會影響國內養豬業，但有 83.2%的民眾認為開放美豬進口會影響國內養豬業。為了經貿發展而開放美豬進口，只有 25%民眾同意，還有民進黨對瘦肉精的立場反覆，只有 20.3%的民眾能夠接受。這個讓我回想起 2012年馬前總統同意進口美牛的時候，當時民進黨的委員霸占議場占據六天五夜，最後怎麼解除的你知道嗎？最後是聯合國 CODEX的殘留容許量出來之後，大家就有下臺階了，因為有了 CODEX的殘留容許量。
當時是這樣退場的。
你知道當時民進黨是多強烈的反對？說美牛進口……
這怎麼會一致呢？當時蔡英文說美牛進口的話，總統下台，總統是馬英九，現在呢？美豬進口，蔡英文要不要下台？
對於開放美豬進口，你要知所進退是在什麼樣的情況之下？
養豬產業？
主委自己家裡也是養豬的，是嗎？
現在還在養豬嗎？
那你更應該要保護我們國內的養豬產業。
那你認為 100億元夠嗎？100億元可以保護到整個養豬產業嗎？
主委，你說你沒有盡到保護養豬產業責任的話，你會知所進退？
所有農產品？
好，謝謝。</t>
  </si>
  <si>
    <t>陳亭妃</t>
    <phoneticPr fontId="2" type="noConversion"/>
  </si>
  <si>
    <t xml:space="preserve">
（10時 39分）主席、各位列席官員、各位同仁。從早上聽到現在，我覺得還是有幾個方向需要釐清，否則真的會被誤導。我們一直堅持的就是所有產業一定不能受到影響，這是我們的堅持，除了養豬產業，還有食品安全在內，絕對不能因為政府做了任何開放動作而有任何、稍微的改變，我相信這是我們的堅持，這個堅持完全不容許有任何動搖。
我們現在也應該都是往這個方向嘛！
但是，我剛才聽到幾位委員不斷扭曲一些訊息，我覺得還是要導正回來。有委員說，當我們開放之後，就是要讓所有臺灣人民吃到的全都是含有萊克多巴胺的美豬，好的豬肉卻都出口，這是什麼理論啊？
我們現在要求的是標示產地來源國？
所以未來在選擇時，我們是選擇方，消費者是選擇方啊！我們可以選擇要不要買美國豬肉，不管有沒有含萊克多巴胺，我們只要拒買、不要買，可以吧？
這是消費方、也就是我們的權益啊！
就是非常清楚地標示，對不對？
如果一家餐廳用的是臺灣豬肉，政府就會給他標章，而且，我們有所有評鑑機制，是不是？
農委會有沒有評鑑機制？如果餐廳隨便加上這樣的標章，有沒有評鑑機制？
主委，這些我都知道。假設填寫完、也向你們申請了，請問，你們未來會不定期檢定或調查？會不會？
不定期抽查？
廠商拿到這個標章之後，農委會還會不定期前往查驗嗎？
這些資訊未來都會在農委會網站公開公布，會不會？
所以有了溯源機制、標示產地來源，又有正港臺灣豬的標示，消費者方可以選擇嘛！
剛才有委員一直指稱，未來好的豬肉都出口，卻留下含有萊克多巴胺的美豬在臺灣，這是什麼理論啊？我最主要的目的就是要破除這樣的謠言。
在立法院質詢還用這樣的謠言，我認為是錯誤的，而且，也不應該傳遞不對的訊息。還有絞肉部分，剛才你也提到，未來有一些進口肉類會進入加工廠，也就是製成絞肉，這也被一些媒體不斷傳遞為製成絞肉就無法查驗；進入加工廠之後，萬一廠內絞的都是含萊克多巴胺的肉品，怎麼辦？
國內是零檢出啊！可是，明年 1月 1日起，含萊克多巴胺的美國豬肉獲准進口之後呢？
美國含萊克多巴胺豬肉的價格與加拿大豬的價格，何者較便宜？
如果你是加工廠或業者，會這麼笨嗎？你會用含萊克多巴胺的豬油？有人說美國豬肉有一種腥味，若要加工，得加入香料，還要多花錢，因為美國豬肉比較貴，你若是業者，會這麼笨嗎？
是啊！根據你們所有資料，進口最多的就是加拿大肉品。
對啊！不會那麼笨嘛！所以我們還是要正視媒體傳遞錯誤訊息的問題。但我也必須說，對於豬農產業問題，我們絕對不能忽視。我要與主委討論，從 8月 29日至 9月 23日，你們總共開了 32場次座談會，對不對？
這幾樣都是你們所做出來的共識？
有百億基金分四年編列、屬於中長期；百億基金在年底前必須送到行政院核准，明年要開始使用，因為明年 1月 1日含萊克多巴胺的美國豬肉就要進口了。再來是養豬產業的永續經營、消費者食安以及所有相關項目，只要符合，都可以提前使用，對不對？
好。再來是簡化養豬產業牧場登記證的換證程序，農委會負責與環保署協調養豬污水排放問題；還有穩定毛豬的拍賣價。目前還持續有一些共識正在凝聚當中。現在大家都在猜，因為還沒發生，大家有所期待。其實養豬戶希望的是不要影響到他們的產業，甚至要能讓產業更加升級，如果是這樣，那他們沒有意見。我們現在要做的也是這件事，我們花了百億基金，也是為了這個目的，請問陳主委，農委會有信心達到養豬業者的期待嗎？
我只問，你有沒有信心達到他們的期待？再來，百億基金的八大方向包括保障豬農收益及產銷平準、豬隻死亡的強制保險、輔導養豬場的現代化升級、滾動檢討法令鬆綁還有調適度、推動屠宰場現代化升級，這些都是現在對於養豬戶來說非常重要的。
未來我們如果要出口，屠宰場也是要升級，還有「策略性擴大出口拓銷臺灣豬」，學校營養午餐全面使用國產豬肉，這個教育部已經三申五令，非常清楚，我不知道為什麼還有人在用這樣的議題不斷地在做放送？
就是都要用國產的就對了！
主委，所以我們要求學校的營養午餐要全面使用國產豬和國產雞就對了？畜產類全部都要用國產的。
這個其實已經確定了嘛！
不知道為什麼還有人在這邊做文章？這個已經百分之百確定，我再次強調，營養午餐全面使用國產豬肉、雞肉，這個是已經百分之百確認的。還有「多元整合行銷養豬產業」，這個是八大方向之一，重點來了，主委，請問這是獨立基金還是併到哪個基金？
是要併到哪一個基金？
當然，你一定要編入某個基金，而且這個基金是獨立的，這樣所有的養豬戶才會安心啊！它才不會被挪用，你有編列預算嘛！
你現在要併到哪一個基金？
所以你們現在還沒確定要併到哪一個基金嗎？
只是預算會增加，所以我才會跟主委說，你是把這百億基金的八大方向併到我們現在已經有科目的基金裡面，是不是這樣？
再來，什麼時候要送立法院？
這個一定要送立法院，這不可能不送到立法院，你們明年要用，今年一定要送立法院。你們最慢何時會送來立法院？
但是還是要有預算，對不對？
你現在編進來的預算還沒有增加到這個區塊，因為行政院還在審核，所以這個部分什麼時候要送進來？
11月底？
11月底一定要送進來，因為百億基金要分 4年，所以八大方向預算的編列所占比例你也要儘快出來。
這樣你才能夠知道你在 11月底送到立法院的預算要怎麼處理。
好。最後，這就是給農委會的考驗，也是給民進黨政府的考驗，我必須非常沉痛地跟主委說，百億基金對豬農的發展要如何畫對重點？這八大方向真的是他們需要的嗎？
這個才是重要，你還必須陸續跟他們辦座談，讓他們很清楚地瞭解這八大方向是真的有畫對重點，可以幫助他們豬農的發展，不會讓他們膽戰心驚。
還有，就是明年關鍵的上半年，你說現在百億基金分 4年嘛！
我提醒主委，其實關鍵就在明年上半年。
明年上半年如果做得不好，等於是在給我們自己做一個考試，所以你們明年所有的預算、在這 4年的預算當中，你在 11月份要送到立法院的預算，重點在明年的上半年，這個部分麻煩一下。</t>
  </si>
  <si>
    <t xml:space="preserve">
（11時 10分）主席、各位列席官員、各位同仁。主委辛苦了，本席也創下紀錄，剛才主委在做專案報告時，我給了你 28分鐘的時間，目的就是希望大家能夠好好的理性討論，現在本席針對食安的議題就教主委。主委在 2013年 2月 
請針對本席的提問。
那你這次為什麼不反對呢？是昨是今非？還是今是昨非？
請針對本席剛才所提的問題。 2013年 2月 4日你所作出的言論，對照於現在你身為農委會主委所做的動作，請給個說明。
那更恐怖了，現在只剩下 2成，表示人家是沒有了，人家沒有了，而你竟然同意讓它進來啊！
不要轉移話題，所以本席替你下一個標題，就是「不打死就不必擋」！
請你停止說明，聽本席說明。本席聽了一個早上，我所要討論的是食安的問題，我們繼續討論食安的問題，我不想轉移話題。當然在這段時間，你也辛苦了，剛剛你的報告當中說這是「科學人」主動邀約，是嗎？
是主動邀約，但是主委不要睜眼說瞎話，當時發生這個爭議廣告的時候，農委會在媒體上說要去查清楚到底是誰，這讓我們非常傻眼。當時發生爭議的時候，您說要查是誰委刊的，這莫名其妙耶！
這莫名其妙耶，主動邀約，還不知道是誰委刊，那到底是「科學人」說謊？還是你說謊？
請尊重本席的發言，請針對本席所問的問題回答。發生廣告爭議的時候，竟然農委會的反應是趕快去查是誰委刊的，結果剛才主委說是「科學人」主動邀約，那麼是誰核定的？給了多少錢？請說明。
如果主委這麼說，我們心生恐懼喔，你橫向的管控完全鬆脫了，這太恐怖了！發生爭議，對社會大眾說要趕快去查是誰。請教主委，「科學人」這個廣告花了多少錢？
花了多少錢？代費了嗎？
原本預計要花多少錢？
「科學人」目前擁有 32萬的網軍在追蹤，我們為了要錯誤的宣傳……
竟然讓「科學人」背了這麼大的黑鍋，而且還要再來說明。依照預算法第六十二條之一的規定，必須要標示其為廣告，而且要揭露辦理或贊助機關單位的名稱……
而且不得以置入性行銷的方式進行。另外，依據廣電法第三十一條規定，非常清楚，廣電法的規定不管是公司或是代理商，不得播送政府委託而未揭露政府出資、製作、贊助或補助訊息之節目。所以本席請教主委，在這樣的情況之下，你很清楚農委會是違法、犯法，我願意讓主委說明。實際上大家非常訝異，「科學人」怎麼會有這樣的廣告出現，並導致「科學人」立即將其下架，還要幫你們澄清，並且不收費，到底這其中原因是怎麼回事啊？
農委會主委，我們都是客廳即工廠時代長大的孩子，一步一腳印，今天我們能夠坐上這個位子，目的也是要讓國人能夠得到真正的食安。
一旦有事就推給別人……
針對這個事件，違法的部分，以及農委會該當要怎麼樣調整腳步，這才是真正有為的政府作為。
管控一定要好，因為一個資訊聲量出去會讓民眾心生恐懼，所以一定要管控好。
很遺憾沒有用，已經發生了。
再請教主委，本席收到衛福部在 9月 26日所提供的回函說明，當時他們提出了嚴謹的科學評估，顯示一般族群與高暴露族群，像坐月子的婦女，即使是全數進口牛豬肉及其製品或內臟，萊克多巴胺含量容許的情況之下，萊克多巴胺最高 95%的暴露劑量，都是在我國訂定的萊克多巴胺每日可接受的劑量。所以本席要請問你，是你們這邊同意進口的，你是原本說打死也要擋的美豬戰將，但是在訂定的時候，所謂的合理，它不是 CODEX標準的 10ppb，衛福部的陳時中是說 0.04ppm（40ppb），像這樣放水，你會放心讓美豬進來嗎？請你說明。
對嘛！這個政府就是這樣子，只要有事情，都不必進行橫向聯絡，甚至也不用送立法院審議，直接就宣布，我要讓所有的國人都看到，你們的作為就是這樣。
當然要做跨部會的整合，因為你是農委會的主委啊！
你是一個這麼重要的角色，所以本席要請教你一個問題，你們最後是用 0.04ppm，並不是用 10ppb這個國際標準，為什麼要如此放水？你難道都沒有發聲嗎？
所以你看，這個不打死就不要擋的牌子不斷往下降，你是打死也要擋的美豬戰將，對不對？我們在檢驗方面漏洞百出，我們在衛環委員會也一直在討論這個問題。
主委，你說：我們要趁這個機會，我們拿了 100億元，就可以好好的來檢查、改善豬肉的品質。
主委，你講到這一句話，不是你的初衷，我們今天排這個專案報告的目的，就是要討論食安的問題，所以如果用一個數字來美化食安，我願意相信，你這個美豬的戰將就要打折扣，就誠如本席所說的……
主委，農委會是主管機關，怠忽職守沒發現，因為我們說的打死都要擋，你現在是不打死所以不要擋，對不對？
這真的是太離譜了，所以本席還是要具體建議你要好好三思，人一生的決定會影響一生的註解，這是非常重要的，尤其是食安，沒有健康就什麼都不用講了！為什麼教育部下一個通令給所有國中小學說一定要使用國產豬，不可以讓學生吃到萊克多巴胺。你應該要跟農民站在一起，怎麼會這樣殘害他們呢？
第三，本席要請教農委會水土保持局這件事情，雖然你剛剛有報告，調查站甚至監察院都主動調查，主委，這是你們所屬的單位，你卻說你統統都不知道，等到監察院主動來調查，有沒有很丟臉？要不要道歉？
主委，請你針對本席所提的問題，身為一個主管，底下發生這麼重大的事情，還要監察委員主動調查，要不要道歉？
像這樣的管控，你要不要道歉？
要不要道歉？
要不要道歉？
在你們改善之前要不要先道歉？
本該如此，你要不要道歉？你認為要負全責，那要不要道歉？
管控不好，有沒有做錯事情？要不要道歉？
你講的是方法，本席講的是態度。
你要負責，那你要不要道歉？
你不允許這件事情，所以要不要道歉？
不允許就表示這種事情不對，既然不對，你要不要道歉？
你們不容許，可是發生了，那要不要道歉？
要不要道歉？
本席告訴你，這就是一個態度，因為你只要宣示你的態度，就可以讓你們各部門嚴陣以待，所以本席要再請問你，你認為管控不好，你認為你必須要負全責，你也很有 guts的調整人員和制度……
你已經有進行調整，那在你調整以前要不要道歉？
要不要道歉？
如果你不道歉，我就一直站在這裡。主委，你講的這些沒有意義，大家都知道，本席的要求是最理性的，本席是說你們的單位發生事情，你卻等到監察院要主動調查才知道，那你是主管這個單位的首長，你不要跟社會大眾道歉嗎？而且還要趕快調整，你剛剛說已經有調整，本席要讚許你，但是態度很重要，因為我們不希望你們怠忽職守。你自己認為你管控不好，而且不容許發生這種事情，那你身為主委，為什麼你不用道歉？
本席要請教你，你有沒有認為你對這方面的管控不好？
請你不要說細節，這件事情已經進入司法程序，你是農委會的主委，請問你有沒有認為你對水保局的管控不好？因為不容許這種事情發生。
你早講嘛！這就是我所講的，不要情緒化，也不要政治化，因為食安只有一個，就是我們中華民國的，好不好？
謝謝。</t>
  </si>
  <si>
    <t xml:space="preserve">
（17時 45分）主席、各位列席官員、各位同仁。首先我沒有想到剛剛陳主委宣布了一個最大的秘辛，就是 4年來你都一直準備，而且 4年之前你還沒有到農委會服務的時候，你就知道你到農委會的任務就是要開放萊克多巴胺的瘦肉精美豬進來。
你不是說你 4年來都知道。
交換意見的方向就是萊豬要進來，否則為什麼在這個過程當中，不可以讓下屬知道，不可以讓農委會所屬的相關單位知道，你剛剛的講法是這樣。
你等於證實了蔡英文總統睜眼說瞎話，欺騙全民，在 4年前保證如果要開放萊克多巴胺的美豬，一定會跟全民溝通、跟產業溝通、跟豬農溝通、跟國會溝通，統統都沒有。
突襲國會，不跟全民溝通，繖開國會監督，藐視民意，在討論的過程你都有參加囉！我本來是想你很為難，還以為你有苦說不出，現在原來你整個過程都有參加。你完全知道蔡英文要突襲、迴避國會，事先不召開任何的公聽會、座談會，現在被揭穿了。
我很想知道你的意見是什麼？因為這件事情，全內閣裡頭負面聲量最高的就是陳主委，到目前為止，所有的民意調查中，多數的民意都反對萊豬。
家長、國人的不安，陳主委身為一個學者、專家、農家子弟、主管、首長，你應該要拿出魄力，政務官的肩膀，為你長期的信念背書，捍衛農業、農民跟消費者的權益，力抗萊豬進口；但是你不但沒有，你還參加蔡總統 4年來的密謀，在這個過程當中，我們期待你應該要面對違背你長期的堅持下臺辭職，以明心志。
閉嘴！我有讓你講話嗎？請你尊重國會！請你尊重國會立委。
你講的統統都不是事實，如果你講的話是事實，你都不用講話了，請你閉嘴！我沒有讓你講話，主席，請制止他，把時間扣掉。
我們統統不能接受你，你還是站在這裡啦！我們也很無奈，請制止他。今天很可惜，如果這 4年來你們討論重大議題的方向不是讓美豬進來、讓萊豬進來，不是突襲國會、突襲全民，為什麼你沒有拿出政務官的肩膀辭職下臺明志，擋住不理智的行為，擋住違反民主的行為，這是第一個你應該下臺。第二個，在這個過程當中，我們看到你一直用專業、科學、標準在嘲弄立法委員，不尊重立法委員，很好！我也不是這方面的專家。
可不可以請他閉嘴！
你現在就是不尊重國會，你現在就是不尊重立委，你的態度就是傲慢。
浪費我們的時間，時間全部扣掉。
主席，是不是應該制止一下？你也差不多，你太離譜，這裡不是農委會，這裡是立法院、經濟委員會咧！
到底是我在質詢，還是他在質詢？
時間全部扣掉、全部加回來。我不懂的東西我不會亂講，但是我知道的東西我不會違背良心，所以我今天特別做了功課，我們請長期參加農運、在這方面專業的陳吉仲教授，我們請陳吉仲教授來就教陳吉仲主委，2013年的時候陳吉仲教授參加了農民運動到凱道抗議，陳吉仲教授說，在談美牛的時候外界就已經預期美豬開放的壓力，你 4年來都一直預期了。政府當初以牛豬分離說服了豬農跟國人，如果有一天違背諾言，要不要有人下台負責？要不要有人下台負責？養豬產業高達 750億元，如果開放瘦肉精美豬進口，陳教授說，後果很嚴重，政府打死也要擋；4年來你參加這個重大議題的討論，你有擋嗎？你怎麼擋？告訴我們。
可以，請說。
你有沒有擋？怎麼擋？
你有沒有擋？有沒有擋嘛！
回答我的問題，不要浪費時間顧左右而言他。
陳教授說打死也應該擋，你有沒有擋？
政府如果違背承諾，擋不下來就應該下台，陳教授覺得應該下台，你覺得應不應該下台？
所以你不願意下台？好，再來，我待會兒會就教你……
我知道你的意思，我聽你講很多了，好，謝謝！
陳吉仲教授搞不清楚啦！接下來，陳吉仲教授說，韓國在談美國牛肉進口的時候，是在 FTA的架構底下去談的，我們臺灣剛好相反，先讓它進來，我們才能夠去談，所以當年陳吉仲教授非常不滿，說這個完全不對，進口談判一定要在 FTA貿易協定的架構下才可以談，我們不可以，這樣是不對的。請問陳主委，那為什麼現在我們沒有在 FTA架構下談？好，退而求其次好了啦！也沒有在 BTA的架構底下談，陳教授說這個完全不對，為什麼沒有？請問陳主委，可不可以告訴我們？我是很認真在問你，你不要這樣笑，我是很認真在問你，我想要給你機會講，那你是不是有認真的去談，告訴我們為什麼沒有？有沒有去爭取，要在 FTA裡面才能談？有沒有？有沒有爭取？有沒有嘛！
你就告訴我有沒有就好了啦！
我知道，我都知道，你只要告訴我說……
大家都知道現在沒有在 FTA的架構裡面談……
你參加這個會議，你有沒有告訴政府，我們應該要爭取，這樣不對，我們要學韓國、日本，在 FTA的架構裡頭才可以談，不然我們會輸到脫褲子，你有說嗎？有爭取嗎？有嗎？
有嗎？
因為正在談，臨門一腳才開放美牛，我才問你啊！你才說、陳吉仲教授才說，要在 FTA裡面談，不然完全不對。
所以陳吉仲教授不對，你可以講陳吉仲教授不對，陳吉仲主委才對，也可以，也可以啦！你的意思是說，陳吉仲教授不對？你沒有告訴政府，你也沒有在政府裡頭爭取說，這樣不對，我們要到 FTA才能談，你沒有爭取不對了……
也沒有建議政府這麼做……
你不要告訴我用百億的基金，我現在在問你，我在問東，你在答西，我在問 A，你在答 B，我就告訴你，你有沒有教政府要 FTA裡頭才能夠談？不然就會輸到脫褲子；陳吉仲教授說，完全不對；你要把這個不對的告訴蔡英文啊！告訴蘇貞昌，他們不懂，你懂啊！你有說嗎？還是因為你說了，但是又沒有辦法，美國的壓力很大，你也可以這樣回答我啊！你都不回答是什麼意思，不敢回答？
你不要再一直跟我說，這是一個重大的議題，我怎麼不知道這是一個重大的議題？
不然我為什麼要在這裡問你？
你有說嗎？你沒有說，還是你說了沒有效，說了沒有效你就要負責下台啊！我講了沒有用啊！我提醒政府要在 FTA裡面才可以談，他們都不聽我的，還是我說了，美國都不理我？你就要負責下台才對，還是不能說，因為不用說，講這個會「顧人怨」？
都可以？怎樣解讀都可以？
請問一下陳主委，我們到底要不要爭取臺美 FTA或 BTA？到底要不要爭取加入 CPTPP？
你不要跟我睜眼說瞎話，我在行政院待過，所有經貿談判、大批農產品要進口，所以你農委會都沒有參加？你敢跟我說這一句話，你農委會都沒有參加，你嚴重失職喔！
你嚴重失職喔！
我現在要問你，你身為一位中華民國的閣員，總統有說，閣揆也說，經濟部長也說，只有你不說，你反對，你反對也可以啊！
你反對，還是贊成？我再講一次我的問題，聽清楚。
你贊成，還是反對我們應該積極地跟美國簽臺美 FTA，參加 CPTPP要不要？
你到底贊不贊成？我剛剛已經跟你講過了，蔡英文也贊成，蘇貞昌也說要爭取，你們之前才來國會報告的呢！
你說贊成就好了，這麼痛苦嗎？有這麼難嗎？那為什麼陳吉仲教授，我知道你贊成，我也贊成啊！但是陳吉仲教授反對啊！陳吉仲教授為什麼反對？反對農產品貿易自由化，陳吉仲教授說，貿易自由化對農業的影響有如慢性自殺，讓國內的農產品價格逐漸下跌，農家實質所得降低，農業土地不斷釋出，勞動人口老化，這麼嚴重；更嚴重的是，如果貿易自由化的結果，會讓國內的消費者食用到各種安全有疑慮的國外農產品。你看陳教授這麼有良心啦！陳教授說……
所以最後國內的農業部門、生態環境文化都會逐漸被破壞而消失。
所以陳吉仲說，反對農產品自由化，你說你現在覺得陳吉仲教授錯了。
陳吉仲教授又錯了？
參加 CPTPP、參加 FTA不是為了貿易自由化，不然是為了什麼？
陳吉仲主委覺得陳吉仲教授不懂得……
國家利益……
所以你不同意陳吉仲教授？
你同意我啊！所以你不同意陳吉仲教授，陳吉仲教授反對自由化啊！
好，如果陳主委還是一樣反對，但是因為某些人為了國家利益，希望要簽 FTA、希望要簽 CPTPP，你沒有辦法擋，那在這個過程當中，你要為農產品把關，你要記住這句話。我會記住你喔！
接下來還有更多的美國農產品要進口，這一本這麼大本也是你寫的喔！
如果未來來當美國的農產品全面開放，對我國的產值影響非常大，農業勞動力減少4%，還有農業失業人口增加 4%，土地耕作面積減少 55,000公頃以上，這叫做農業慢性自殺，你現在萊豬就擋不了，你以後可以擋得了這些？然後你剛才還跟我講說跟你無關，那是經濟部門，你不會參加。
最後，很快的兩點，這兩點我雖然沒有時間闡述了，但是因為農委會主委當時告訴我們說，上街頭很重要……對不起，是我搞錯了，是陳吉仲教授，不是陳吉仲主委，說上街頭很重要，我們要學韓國，我們要學在凱道上面這些農政的朋友們，因為上街頭才可以給政府壓力，民意的展現，而且不是只給政府壓力而已，我們還給我們政府撐腰，讓我們政府對外談判能夠更有籌碼。我是覺得如果是這樣的話，我希望陳吉仲主委變成陳吉仲教授，現在就重新帶領農運的朋友走上街頭，才是真正幫臺灣農業、農民最大的方法。對不起，最後一點，因為這一點真的很重要啦！因為陳吉仲教授教我們， WTO協議裡面，食品衛生檢驗跟動植物檢疫措施的協定是國際標準，但是我們可以堅持比國際標準更高的規範來制定。換句話說，所謂的國際標準……我現在沒有時間了，但是我這裡有一篇論文，你們說， CODEX這個國際標準完全是政治角力的結果，沒有任何客觀的一個科學依據！我還是可以告訴你，雖然他在美國的壓力底下成為國際標準，這篇論文不是我寫的喔……
雖然是這樣，但我們還是可以學習歐盟，當年民進黨黨團請來歐盟的專家告訴我們，還是可以堅持歐盟零檢出的標準，拿出學者的斧頭來、拿出學者的堅持來，不要再講這些五四三……</t>
  </si>
  <si>
    <t>賴士葆</t>
    <phoneticPr fontId="2" type="noConversion"/>
  </si>
  <si>
    <t xml:space="preserve">
（15時 54分）主席、各位列席官員、各位同仁。主委，你以前也是大學教授嘛！
對，如果連立法院借調的時間一起算，我在政大教書有 20年之久了。為人師表很重要，我剛才聽了你一句話，就在想我有沒有聽錯。你說你對自我道德標準要求很高。你剛才有講這句話嘛！
現在外界為什麼對你這麼有興趣、對你的質疑這麼多，就是你在還沒當官以前有一定的風骨，你為農民講話、為全民的健康講話。2013年有一句話你講得清楚，相信這句話我不用說你也知道，那就是你自己講：如果政府違背諾言，要不要有人下臺？而且你說，如果開放瘦肉精美豬進口，後果很嚴重，政府打死也要擋，一旦退讓，接下來中國農產品也跟著開放，臺灣將沒有農業。這是你講的話嘛，對不對？
那你現在拚命要開放，我就不知道你的道德在哪裡啊！
我沒有叫你講話，你先不要插嘴好不好？我來這裡不是要跟你吵架，而是要跟你講道理；我們都是從學界出來的……
我希望最少最少，閣員要尊重國會議員；我讓你講話，你才講話。你剛才一直提到你的道德標準多高，可是當你之前講過這句話，結果比照現在一天到晚講說萊豬多贊又多贊、多贊又多贊、非常「上等（じょうとう）」、「上等（じょうとう）又上等（じょうとう）」！這是自己打自己啊！現在的陳吉仲主委打以前的陳吉仲教授！
蛤？
蛤？你剛才一直講類似這樣的話。你沒有講這幾個字，可是你的意思就是這個啊！難道不是嗎？
難道不是嗎？
萊豬不贊，為什麼要進口？
講萊豬就好了，不用講得「落落長」。
你還是沒有回答我的問題啊！陳教授為什麼說不要、陳主委為什麼講要？
是啊！而且你也講過啊！我剛剛還沒有 quote你 2017年講的，你說誰進來誰就要下台。你也講過這樣的話啊！難道不是嗎？對不對？你有沒有講過這個話？
我知道！但是我一直引用你這個……
你還是沒有回答我的問題嘛！你的轉折點在哪裡？難道你晚上睡覺能睡得安心嗎？
你不會覺得這樣要怎麼教自己的學生嗎？假如我是你的學生，2013年會覺得我們的陳教授口才這麼好、辯才無礙，告訴我們這個東西進來之後，接下來中國農產品進來，臺灣就沒有農業了！而你現在是農委會主委……
你先不要插嘴！我讓你講話你再講！所以我說難道你不應該向全民道個歉嗎？對不對？然後下個台嗎？如果你真的捨不得下台，這麼想守著這個官位、這麼愛當官，那你就當吧！可是最少你應該道個歉，說這樣你對不起自己的學生，我跟他們教錯了；如果有配套，那就應該可以進來；我當初講的話是為了要鬥爭國民黨。你這樣講也可以啊！
你可以講了。
可是全世界可以接受萊豬的只有二十幾個國家耶！
這個不要啦！吵這個沒有意思啦！
好啦！我知道，你不要道歉，那就是代表你的道德標準太低，而不是太高！你根本自己做的和講的不一樣！
你先不要講話！我叫你不要講，你就不要講！這就叫做「一皮天下無難事」。你當過兵嘛，對不對？
對嘛，我也當過兵。在阿兵哥裡面最流行這句話─一皮天下無難事，越皮越順遂、皮久就升官。這就是你啦！因為我時間有限，沒辦法讓你講，要講什麼話，私底下來講就可以。我是建議你啦！你現在是萬箭穿心，所以你最好可以下台；多數人希望你下台。而且我告訴你，下台並不會多差，看看吳宏謀的例子就知道，越是下台，官當得越大！本來是局長，變成副市長，然後從副市長變成行政院政務委員，後來是工程會主委，再後來是交通部長，現在是中華郵政董事長。不會比較差啦！所以主委，你真的要想一想，以退為進，蹲下來可以跳得高 ……
你不要急著搶我的話嘛！我的時間這麼短，應該讓我講完，對不對？我講完再讓你講。你要不要考慮真的呼應大家，讓朝野的關係好一點？你一個人下台，朝野關係一定比較好，是不是？現在大家就是針對你啊！因為你講過這句話，你也承認。報紙寫得這麼大，自由時報寫的也不會錯，是不是？這絕對不會錯，而且你也承認，可是你現在就說時空不一樣，其實這都是騙人的！不要把臺灣人當傻子！臺灣人的教育水準很高，大家程度都很高；也不要把立委當做傻子，立委程度也很高。所以我建議你學學吳宏謀，越是下台，官當得越大。要不要？你給我答案就好了！要不要？
這都是多講的，不用講這些啦！
我跟你講……
如果沒有在乎，就不會昧著良心講話！
如果你沒有在乎這個位子，就不會把自己的道德踐踏在腳底下。
白紙黑字！
我時間有限，沒辦法讓你講太多。接下來我要講的是，你叫做「三騙主委」啦！不是一片、一個 piece、一個 piece的主委，而是 liar，3個 liar的主委！
你不接受你也是！我的看法是這樣，你要不要接受是你家的事！第一個，你騙農民！因為你說打死也要擋美豬，現在你不擋它。第二個是騙人民！有關乙型受體素，為什麼你就說臺灣的豬不可以吃萊克多巴胺，結果臺灣人可以吃，這不是在騙臺灣人嗎？第三個是騙國家！你是「 1450」的創始者，因為你們用 1,450萬元來聘小編做你的網軍，帶風向、打擊異己，就是從你開始的！
你先不要講話！「科學人」雜誌的部分剛才已經講太多，我就不講了。所以我對你的 comment就是，大家都是教授出身，我可能比你早開始教，但是教授要有一定的風骨，士大夫要有一定的風骨。第一句話難道不對嗎？打死也要擋美豬是你講的！第二，你公布養豬不可以用萊克多巴胺，那為什麼要給人吃？不要給豬吃，但是要給人吃，難道臺灣人不如臺灣豬？第三個是 1450！這是道地的「三騙主委」啊！
你溝通時說要給 100億元，這是去給人家摸頭啊！
哪裡是誤導？事實就是如此啊！
我對臺灣豬沒有任何缺乏信心的地方。
好了，可以了，你不要講了……
「科學人」雜誌的事情講太多了，不要講了！
好，你不能接受就算了！請主席再給我一點時間，我還有一個問題沒問。我再強調一遍，你不接受是你的事，但是國人看得很清楚，今天是公開場合，全程錄影，打死也要擋美豬是你講的，所以你愧對農民，我剛剛唸了你講的那段話，你說這樣臺灣的農業就完蛋了，這是你講的。第二，你公告說乙型受體素就是瘦肉精，豬不可以吃，那為什麼叫人吃？這也是你講的、你公布的喔！第三，「 1450」被抓到還講這麼多！好，我最後一個題目是，你們一定要讓它進來，你們現在人多、比較「壓霸」，臺灣人就認了。我不知道會不會認啦，我希望臺灣人不要認，繼續反抗！請問你，能不能夠回應臺灣人卑微的要求，美國豬進來都會像基改食品一樣，標示有沒有含萊克多巴胺？可不可以標示？請問你！
請簡短。
我昨天參加趙少康的節目，記者黃暐瀚就「秀」了一張他在超級市場買的美國豬……
它就寫「Non-Ractopamine」，沒有萊克多巴胺……
請你去注意這個，已經可以標、做得到了，只是你們不願意做！為什麼不願意做？因為老美叫你們不要做，你們完全聽老美的話！這就是我的結論！你是教授出身的，我希望你維持一定……</t>
  </si>
  <si>
    <t>立法院第10屆第2會期社會福利及衛生環境、經濟、外交及國防、財政、教育及文化五委員會第1次聯席會議</t>
    <phoneticPr fontId="2" type="noConversion"/>
  </si>
  <si>
    <t>江啟臣</t>
    <phoneticPr fontId="2" type="noConversion"/>
  </si>
  <si>
    <t xml:space="preserve">
主席、各位同仁。剛才衛福部的長官，我不曉得你在回答什麼，我根本沒有提到美豬、美牛，我只提到你們沒有依法召開食安會報，這是違法、失職！從去年 6月 3日至今超過一年完全沒有召開，跟疫情也沒有任何關係。之前，部長回答說，因為疫情的關係，所以都小團體召開。如果是因為疫情的關係，我看今天這個會議也不要召開了，現場有多少人戴口罩？如果照部長的標準，什麼會都不能開了！行政院會也要延期，也不要開了。食安法明明就規定，至少 3個月開一次，去年 6月 3日至今超過一年以上沒有開會，沒有違法嗎？我的提案是要求
當然我們也會送啊！
我在這邊講話，你怎麼樣！我在這邊講話，不行嗎？
我提案，不行嗎？什麼叫做提案有問題？這叫不正常的提案嗎？大家來公評！看看這是不是正常的提案？行政部門的回答，基本上我們就是告訴你，你違法、失職嘛！所以第一個要求你們馬上要開會，第二個針對這個違法、失職，我請求、建請委員會，我們今天是聯席委員會，移送監察院，我也是用「建請」啊！前面是要求要召開，第二個叫「建請」，以上報告，謝謝。
（15時 45分）主席、各位列席官員、各位同仁。首先請教法務部一個法律問題，根據食品安全衛生管理辦法第二條之一的規定，行政院必須至少每三個月開一次食安會報。請教劉參事，沒有開，有沒有違法？
有沒有違法？
有沒有違背法律？這麼簡單的問題，你跟我講沒有處罰規定，處罰要定相關規則啊！我說有沒有違法？
不符合，是不是違法？
是不是違背法律嘛？
難道你說他合法嗎？
所以不符合，不符合是違背嘛！違背法律嘛！不然立法院立法立假的啊！我們立的法，他不用做，也不違法，那我們立法幹嘛？我們在這邊審查都白審的！法部務應該要站在公正角度來解釋法律。我覺得這是很離譜的事情，中華民國的法律可以被踐踏到這種地步。行政單位一天到晚說依法行政，我相信部長也應該是依法行政的人，雖然你不是食安會報的召集人，但是你是食安會報的執行長，你知道吧？
你是哪一年開始擔任部長的？
上一次召開食安會報，是去年的 6月 3日。
之後就沒有再召開了。
三什麼？
並不是食安會報。
它不是食安會報，你的解釋理由是因為受到疫情的影響。今年受到疫情影響，但去年沒有啊！去年 6月以後，三個月開一次，應該至少 9月要開吧！至少 12月開吧！好，今年受疫情的影響，你說用小團體來開，這個都講不通。如果照你的邏輯，行政院院會也不要開了，不是嗎？行政院會，幾十個部長在那邊，危不危險？很危險啊，不應該開，而且還每週開！這個會三個月開一次，你們不開，找一堆理由，講一些屁話，聽不下去！而且你說用小團體召開，請教部長，小團體的紀錄在哪裡？小團體的會議紀錄有沒有公開？
我跟你們要了資料，部長你也搞不清楚啦！ 6月 3日以後開了相關會議，沒有一樣是談跟這次瘦肉精有關的內容。
沒有，那就代表以前根本沒有準備嘛！第一個沒有準備，所以食安會報第一個沒有開會；第二個，小團體會議也不討論，真的沒有，你們真的沒有討論。這就證明一件事情，這個政府在開放瘦肉精豬肉這件事情就是黑箱嘛！就是一個人決定嘛！管食安的人，從 Working Level到 Policy Level，沒有人在乎。不是在乎啦，沒有人介入。總統一個人說了算，國安高層說了算，連你部長都在美國衛生部長阿本爾來了之後，才被告知，你接受訪問的時候自己講的。你們做出這樣粗糙草率的決定然後叫全民用健康背書、交換！部長！你是統管中華民國所有國人健康的最高衛生機關首長，這時候應該要有魄力地站出來表示不能夠犧牲人民的健康，起碼你要守住這個程序正義嘛！再者，你們已經在 8月 28日決定開放了，卻在 9月 4日召開所謂的諮議會，說是要由專家訂定標準等等，結果卻是將這些專家當成背書， 16位參加的人中有 10位表示反對跟保留，可是看看你們開會後的決定是什麼！
你仔細看看他們的發言內容，一個明確表態想法跟歐盟相同，也就是零檢出。
還有與會專家說這是沒有必要的藥物，質疑為什麼要訂定內臟標準，有人說吃了萊劑以後會非常興奮，感覺上會在荷爾蒙、內分泌產生毒素等等。
部長知道你們過去開完這種會議後是如何做決定的嗎？過去都是委員會做什麼決定你們就直接採用那個決定，這一次卻變成請主管機關綜合評估後決定，意思就是請主管機關針對這個諮議會的內容再行調整，而不是直接援用該次會議的內容。
這樣會讓參加諮議會的專家變成為你們背書─明明我在會中說了不同意，但結論還是要開放，我突然莫名其妙的就為你們背書了。你們僅為此開了一次諮議會議這就算了，可是從 8月 28日決定開放迄今已經超過一個月了，距離開放萊豬進口只剩下 78天，本席每天都在算日子，請問部長心中有這些日子嗎？只剩下 78天可以準備，你們準備好了嗎？
請問你們準備了什麼？光是一個地方縣市因為這個開放要進行稽查就需增加多少人力，你們有無精算過？本席僅以雲林縣政府為例，依據他們的精算結果，開放之後必須稽查的家數是 5,655家，可是雲林縣政府衛生局的食品衛生科只有 6個人，稽查組的編制人員只有 15人，相關的檢驗儀器只有一部，縣政府僅編列 70萬元檢驗委辦費，而每件瘦肉精的檢驗就需 2,500元，請問他們要如何稽查縣內 5,655家業者？這其中包含販售業者 2,981家、餐飲業者 2,674家、製造業 109家，還不算那些小吃店、豬肉商、黃昏市場及夜市，他們提出的人力經費需求差不多在 1,200萬元，平均每人每年的費用大約是 60萬元，這樣才有辦法在開放進口之後進行稽查。以上是縣市政府自己做的估算，你們根本沒有告知縣市政府趕緊就開放所需人力進行評估，若有不足，你們去補足，經費不夠你們來出，導致各地方政府必須透過議會去爭取這筆經費，而且還不是每個縣市都負擔得起。中央大筆一揮說開放，結果是地方政府要人力、要經費、要機器去稽查，如果做得不好，到時要怪誰？縣市政府怎麼這麼衰！稽查需要人力，需要購買機器，檢驗還要經費，可是你們都沒有準備，之所以沒有準備，就是本席剛才提到的食安會報的重要性，諮議會是請專家諮議，食安會報則是負責跨部會協調，可見你沒把它當一回事！已經決定開放超過一個月了，你們還不召開食安會報，我們說這樣違法，你們居然還說什麼不符合規定。這是什麼政府！違法就是違法，院長出來道歉嘛！趕快召開嘛！
食安不僅是雲林縣的問題，本席只是舉例。
請問臺北市報上來的需求是多少？
你們要先統計完才能爭取啊！連統計都沒有要如何爭取？請問臺北市的需求是多少？新北市又要多少？22個縣市的統計出來了沒有？
部長你真的是在天龍國！真正執行的是地方政府。
你知道進口之後下游會散到多廣嗎？
本席剛才已經說過，光是雲林縣的販售業者及餐飲業者就有 5,655家。
13萬多家要花多少錢？
所以你們連到底要花多少錢都沒有準備好，緊張這件事的縣市就會去精算，不緊張的縣市根本不知道需要多少，請問你們要如何準備？你們一直告訴大家開放沒有問題，已經準備好了，部長！你們真的準備好了嗎？</t>
  </si>
  <si>
    <t xml:space="preserve">
（10時 22分）主席、各位列席官員、各位同仁。部長好，關於萊克多巴胺對人體健康的風險評估，衛福部到底做過幾次？
風險評估。
對。
今年 9月 4日衛福部是不是有召開食品衛生安全與營養諮議會議，有討論萊克多巴胺的安全容許量？是不是只有 1場而已？
部長，因為衛福部風險評估只做了 1次，還有審議委員也出來爆料說是去當橡皮圖章而已。請部長說明當天審議的整個過程，你有沒有在主持？
據說這場會議最爭議的就是肝、腎的萊劑殘留量，甚至有專家拒絕背書，也不願意在會議紀錄上簽字，這表示食用肝和腎對人體健康影響是很大的，到底現在宣布的瘦肉精容許量上限，是不是真的能夠保護愛吃內臟的國人？這個很重要，大家都在質疑，因為全豬進來，像肝臟的部分，尤其國人就是有吃這個的習慣，連專家都不敢簽，他認為我為什麼要去幫你背書？這一點很嚴重，請問部長對此的看法為何？
部長，應該是維護國人的健康第一。大陸有 14億人口，他們也是吃美豬啊！但他們要求就是不能有萊劑，不能讓含萊克多巴胺、瘦肉精的豬進口到大陸，他們 14億人口都能做到這樣，我們只有 2,300萬人口，為什麼含有瘦肉精的豬肉我們就一定要？前天在公聽會上本席也有問到 2歲以下幼童可以吃萊豬嗎？結果你說不鼓勵，但是沒有禁止，如果你覺得都沒有問題，怎麼會說不鼓勵？而且最諷刺的是，很多媒體去問蘇貞昌院長，你的外孫那麼小，你同不同意他吃？他也不敢回應，今天要是部長有 2歲以下的孫子，你會讓他吃嗎？
講實在話，你自己也說你有三高，你不能吃。
不管是國防部也好，體委會也好，很多單位啦，包括農民啦！很多部會首長都說這些人都不能吃，包括學生都不能吃，這些排除掉以後，倒楣的就是普羅大眾。前美牛專家會議代表、高雄榮民總醫院的精神科醫師蘇偉碩指出，瘦肉精對孕婦、幼童、心血管以及慢性病患者的影響非常嚴重，精神行為、情緒、神經的發展都會產生異常。
部長，政府都說要吃大量才會有危害，但事實上，長期低劑量的接觸更危險。
國外有研究報告指出，萊劑如果進入幼兒的體內不容易代謝，因為幼兒的代謝力可能沒有大人那麼好，所以骨骼、肌肉、內臟以及精神系統都會受到很嚴重的影響，政府到底在不在意我們下一代的健康？
本席在外面跑的時候，很多爺爺奶奶、曾祖父朮都一直叮嚀我，這些你一定要去擋，因為政府要把有瘦肉精、有萊劑的、對健康有影響的豬肉引進來，大家都會吃到，因為加工食品太多了。我想衛福部一定知道瘦肉精對這些敏感族群會產生更大的傷害，但卻不去做相關的風險評估就急著開放，政府到底在急什麼？你們都信誓旦旦的說國產、進口肉品標示清楚，會有溯源機制，不會有任何的問題，但是加工食品五花八門，什麼都有，而且加上幾十道工序，哪裡知道它的原料從哪裡來，業者也只能掌握上一手……
這些業者也只能掌握到上一手加工廠的資訊，肉品來源上游製造者說得算，不管是業者或是買菜的媽媽都只能看包裝上的產品標示，講實在話，真的非常沒有保障，少數有能力的業者會在菜色出餐前採檢藥物殘留，不過，加工品層層的烹飪，講實在話，你怎麼篩選也很難篩選出它有萊劑，何況像營養午餐一桶一桶的送進學校，日子一久，講實在話，沒有人會每天去抽查，這樣就會有一些漏洞。生意人是將本求利，只要他能夠賺錢，加工食品以後全部都會用這些萊豬，因為便宜嘛！對不對？一旦開放就防不勝防，今天政府執意要開放，依我的看法就是埋下一個沒有辦法回頭的禍根，所以請部長你們好好的考量，謝謝。
主席、各位同仁。謝謝主席！有關召開公聽會，過去 ECFA的時候，你看召開多少場，尤其這是直接和大家健康有關係的，我認為你們就是北、中、南、東召開公聽會，讓民眾來參與，因為最近我們在地方跑，看到地方很多民眾、很多百姓都非常關心明年元月 1日要進口萊豬的事，他們都非常關心，因為這關係到大家的健康，關係到下一代的健康，所以我認為開公聽會就是讓大家來表達意見，官員再帶回去研究。我認為這真的要審慎，不是一味的護航，一味的一定要做，而且從剛剛很多的質疑來看，食藥署應該要檢討，因為民眾就是有這樣的質疑，我們在地方跑，地方很多民眾都一直跟我們叮嚀，我們身為在野黨，就是要好好地監督，好好地讓執政黨了解，健康是不能打折的。你看以前 ECFA開幾十場，對不對？我們現在只有開北、中、南、東，我認為有其必要。今天我們身為立法委員，我們不是行政院下面的單位，不是總統府下面的單位，我們民意機關應該要有民意機關的自主，我們是站在監督行政官員的立場，不是他們講怎麼樣，我們就配合怎麼樣。我認為這是拿著良心在做事，大家摸摸良心，這是和你們的下一代、你們的子弟、你們的孫子、世世代代的小朋友健康都有直接關係的，所以我認為有其必要，以上。謝謝！
主席、各位同仁。我建議既然他們有意見，我們就表決啊！</t>
  </si>
  <si>
    <t>邱志偉</t>
    <phoneticPr fontId="2" type="noConversion"/>
  </si>
  <si>
    <t xml:space="preserve">
（9時 50分）主席、各位列席官員、各位同仁。部長早，我想我們現在最重要的是，在明年 1月 1日，我們到底有沒有辦法把我們的食品安全管制好，有沒有辦法把所有消費者知的權利顧好，因為我們是消費方，我們有權利選擇，可是我們要選擇的時候，我們必須讓我們的消費者可以知道我們要從哪邊、從哪些標示去了解，到底它是哪個國家的豬肉，是臺灣的豬肉？還是美國的豬肉？還是加拿大的豬肉？我相信這很重要，所以我要請問部長的是，明年 1月 1日我們如何加強食品標示，跟現在有什麼不同？
這個要儘速、儘快。
這等於是優先法案，這比什麼都重要，一定要先過。
部長，從你剛剛所談的來看，我想你已經有一個配套，但現在已經 10月中旬了，光你所說的，法案要修法、要趕快過……
對。第二個是經費、預算，因為我們要增加查驗的人力，然後還要去宣導，宣導也需要人力啊！如果宣導沒有人力，還是沒有辦法在短時間內完成，我們希望在 1月 1日上路的時候，大家所感受到的是，我可以在消費端很清楚的了解我到底能夠選擇到什麼樣的產品、哪一國的豬肉，我覺得選擇在我們，就是看到美國豬肉我們不要買就好了嘛！如果我們不要買的話，那怎麼會有所謂的萊克多巴胺會影響到我們的身體？不會啊！
是啊！我是說在整個角度上，過去有很多反對或是很多覺得有疑慮的部分，我們是可以用所謂的消費端去阻止嘛，因為我們自己是消費者。
第二個部分，這些法要趕快過，經費要趕快編，在這短短的 2個月內要完成喔！這個要麻煩你們了，而且宣導要現在就開始做。
要從現在開始做，我們到底要怎麼標示、我們到底要怎麼選擇，這個都已經要上路囉！
再來，明年 1月 1日開始，我們如何做好邊境管制？
前 5批夠嗎？
現在大家會擔心，前 5批沒有問題，可能會在後 5批做一些手腳，會不會有這樣的狀況？這個都是現在很多質疑的人所提出來的。
如何的一定比例？在前 5批逐批抽驗完，之後要如何再去做抽驗？這個 SOP也要出來。
我覺得我們抽驗的標準可以再往上提高，就是在整個批數的部分，還有它的標準，就是抽驗的%數可以提高，我覺得這是可以考量的，我們要讓所有民眾安心。
這樣能夠讓豬農的生存權沒有影響，我們的食品安全也沒有影響，又可以創造我們的經貿，三贏，這是明年很重要的一個課題，也是部長所說的三支箭裡面其中的一支箭。如果我們可以做到更多的邊境管制，能夠做到更踏實、更實質的抽驗，我相信民眾會更安心。
另外，我們會派員到國外去查廠嗎？
當時其實我們是有要求啦！總之，還是一個前提，我們要讓民眾更安心，我們就把它做到最萬全，該做的我們就做到底。
查廠就是針對輸入占比較大的，不是每一間查，其實輸入量比較大的就是那幾間嘛！對於量比較大的，我們是不是可以派員去國外查廠？我覺得這個就是讓大家安心，我們把我們該做的動作做好，這個也是給部長的建議，我覺得這個都是可以做的。另外就是校園安全，現在雖然在校園是 100%，我們絕對不用國外進口的豬肉，絕對是用國產豬肉，我們現在在校園裡面三申五令，甚至教育部已經做出這樣的聲明了，可是大家所擔心的是那些所謂的漢堡豬肉，那些豬肉片是不是有摻雜碎豬肉在裡面？我們要怎麼樣讓民眾更安心？部長，本席提供給你們現在大家所擔心的部分，我們應該有更多的宣導與聲明，讓民眾在食品安全上更有保障，謝謝。
為什麼……
主席、各位同仁。因為曾銘宗委員，他是登記第一位，他沒有在現場，所以每次都是我第一個被問、我來表達意見。針對第 8案，如果你認為他們有違法、怠惰，請江啟臣委員自己去送監察院就好了，為什麼要在這個時候、在這個委員會依照你的想法要求我們要一起送監察院，這不是很奇怪的提案嗎？我覺得每一個臨時提案，你都要我們表決贊成或反對，大家都要負責任，不是今天你自己的態度跟想法，你怎麼想卻要我們來表達，這是有問題的提案啊！所以我覺得讓我們來表達這個有問題的提案，我絕對是拒絕的。
你自己可以送啊！
……
莫名其妙！
我反對。</t>
  </si>
  <si>
    <t xml:space="preserve">
（10時 5分）主席、各位列席官員、各位同仁。部長，今天大家關心的就是明年 1月份美豬進來臺灣之後，其實我們在食品雲裡面有非登不可，就是針對製造、加工業、餐飲業、輸入業及販售業這四大食品業者要登錄非登不可，在這個非登不可裡面其實有一條龍，就是有的大型肉類進口商，除了進口之外，他自己旗下還有餐廳和肉品加工業，所以類似這樣子的話，我們在這個非登不可有沒有辦法去勾稽到這樣的一條龍？
在 2012年美牛進來之後，我們上食藥署網站搜尋從 2012年開始有發現一些進口的冷藏牛肉有動物用藥殘留，不符合規定，請問從 2012年到現在，到底不符合的比例有多少？
你說後市場嗎？
邊境部分呢？
好，如果從明年 1月 1日開始美豬進來之後，針對這些你們會加強去稽查嗎？就是針對美豬的部分。
其實我認為第一個大家擔心的是人力的問題，除了邊境要有人之外，後市場就是在一般的市場裡面也需要有人力，那你人力未來怎麼去調配？
好，所以人力跟經費是可以做得到。未來針對這些不合格的，你們在邊境也好，或者在後市場去稽查、去檢驗也好，你們一定會公告，對不對？這個一定要公告嘛！
你們現在是怎麼公告？是抽到不合格就馬上公告，還是按月公告，或按季公告？
好，那後市場呢？
每個月會公布。
其實現在民眾也會上網去看，請教你們在網路上面有一個不符合食品資訊資料索引，從 2016年之後就沒有再更新，這個是怎麼回事？
好，沒關係，你們是每週都會更新。
我們是這幾天上網去查的，這個上面就說從 2016年後就沒有再更新，所以既然你們說邊境或者是後市場查到不符合規定的部分，你剛剛說這個按每週公告。
每週公告的話，你們後面的資訊一定要清楚，不要讓民眾上網去看，結果他抓到的是 2016年的資料，之後就沒有再更新，所以你們仔細去看一下。
第一個，對於我們邊境稽查要嚴格的稽查，針對有一些可能進口量很多的，我覺得你們可能也要特別去稽查，因為他鋪的市場量是最多的，如果針對這部分仔細去稽查，我覺得能讓民眾安心。再接下來我想請教部長，最近這幾天很多民眾要去打流感疫苗，然後打不到，原本是社區已經定時間譬如這個禮拜三，可以直接到社區打流感疫苗，結果去的時候疫苗已經被打光了。我想請教部長針對這部分，你們要怎麼去做協調？
現在怎麼辦？
你們原本公費疫苗是差不多 600萬劑嗎？
再加上自費的部分？
這樣涵蓋率差不多只有 31%嗎？
如果今天想要自費打流感疫苗的人很多，疫苗又不夠的話，你們怎麼去協調？是不是要有專人去做協調的工作？現在已經預計在社區打不到了，他可能就直接到診所去打，或者是他不在公費疫苗的施打族群裡面，也許他想要自費去施打，這樣應該疫苗的量會再增加，所以我希望衛福部針對這部分是不是要多採購，或者要跟地方做什麼樣的協調，不要讓民眾去社區也打不到，然後去診所也打不到。
不是每個人都會上網看疾管家的地圖啊！
好。</t>
  </si>
  <si>
    <t xml:space="preserve">
（9時 58分）主席、各位列席官員、各位同仁。吳署長好，我先問一個問題，食品安全衛生管理法第十五條第五項規定，國內外如發生因食用安全容許殘留乙型受體素肉品導致中毒案例時，我們應該要馬上禁止進口。美牛已經進口 8年了，請問有沒有發生過？
在臺灣，我們如何接收到外國食安通報的訊息？
怎麼監控，請你講清楚一點。
就是國際合作？
所以就是這 8年不只是臺灣沒有？
全球大概都沒有。
因為假如有的話，我們也會知道，而且我們有禁止的機制、有善後的機制。
因為當初就美牛、美豬分離，所以畢竟還是有不同，美豬進口了以後，在萊克多巴胺的安全容許量上，食藥署這邊有沒有什麼跟美牛不同的作法？
國人吃豬的比例比較……
所以美牛和美豬的安全容許量一樣嗎？
食藥署必須要把關好。
國人的健康其實還是必須要擺在第一位。
因為我們要進口，所以這邊還是要問一下邊境報驗的問題，過去美牛的檢驗批數從 8年前進口到現在是逐年下滑，報驗的批數逐年增加，表示進口的批數是多出來的，可是檢驗的批數是減少的，為什麼有這個現象？
就是長時間合格的越多，抽批就越少。
這個會不會有什麼漏洞？這個我不知道，我只是請教你。
再提高。
也就是說美豬開放進口以後，我們檢驗的批數會增加。
那你人力的部分有沒有問題？這個我上個禮拜好像也有問過。
不能希望啦！因為健康的把關一定要做到，你們跟部長必須要一起努力。
我想相關的經費跟人士，立法院應該會站在國人把關的立場來支持。
特別是邊境把關不好，進來以後就比較麻煩，當然邊境把關好了，我們後續的產地標示種種還是必須要做好。
時間的關係，我最後問一個問題，中央訂有安全容許量，可是很多地方政府現在都高喊著要零檢出，有牴觸的時候，到底誰的才準？也就是地方的規定和中央所訂的安全容許量不同，是以誰的為主？
好，以中央為準沒有錯，因為國人的安全把關不會因為縣市有所不同，可是你們在把關上，包括安全容許量的訂定，包括邊境的管理，包括產地的標示及平常的查核都必須要做到穩，好不好？
謝謝署長，謝謝主席。</t>
  </si>
  <si>
    <t xml:space="preserve">
（10時 56分）主席、各位列席官員、各位同仁。部長最近辛苦了。一樣的陳時中部長，在疫情時規定大家戴口罩，大家都按部就班照辦，但是開放美國豬肉，大家卻都不服從。到目前為止，我們做出的民調還是反對居多，這是為什麼？
儘量溝通，換句話說是溝通還沒有到位。早上在經濟委員會聯席 5個委員會，農委會的預告只有 7天，一個禮拜，今天就排審查，創下了歷史之急，我不知道在急什麼，因為有史以來，所有的重大法案都是經過公聽會再做審查。好不容易，本席認為因為民意的壓力，這個備查案行政院也同意改為審查，但是我們絕對沒有想到，沒有公聽會馬上就要審查，所以早上在 9樓朝野也做了協商，先舉辦公聽會，大家按部就班，這是本席說明今天在立法院的背景讓部長瞭解。有關於 108年委託成大所做的食用肉品這個部分，接下來本席要請教，針對要坐月子或哺乳的婦女或是兒童，內臟的部分該怎麼辦？我覺得馮世寬主委非常有 guts，他在國防及外交委員會說，我不敢吃。針對馮主任委員的說法，請部長評論。
尊重每個人的喜好。這不是尊重的問題，而是連我們政府的官員都不敢吃，所以我們也感謝教育部立即同步在 8月 28日發布，國中小學的營養午餐、膳食統統都要用臺灣豬；國防部部長也下令，我們的阿兵哥全部吃臺灣豬。
鼓勵農產是好事情，本席非常歡喜，但是為什麼要進來的人家不敢吃？原因是什麼？標準是 10ppb還是 0.01ppm？您剛才一開始說了，說明沒有到位，我就讓你說明清楚， 10ppb、 0.01ppm，為什麼我們要大放水？
國際標準是 10ppb，為什麼臺灣要 0.01ppm？why？
部長，我們是全世界的一個國家─中華民國，國際有標準，為什麼我們要特別？
為什麼你們不用 ppb呢？
部長，農委會也下令不可以有動物用藥，臺灣豬就不能吃，你們還進口給人民吃，中華民國的人民比臺灣豬還不如啊？可以這樣嗎？
所以現在坊間有個順口溜是：臺灣豬較好，臺灣豬不可以吃萊克多巴胺，中華民國臺灣人可以吃萊克多巴胺。這樣子的揶揄讓我很難過，因為你是一個很負責任的部長，所以為什麼會有這種順口溜，請你充分去接地氣、去瞭解， 10ppb、0.01ppm，人家就有這樣，你為什麼要放這個水？原因到底在哪裡？
原因到底在哪裡？應該要嚴格管控啊！原因到底是什麼？
那你為什麼要把它放那麼寬？本席認為你是我們的部長，是把關食安、人民健康的守護神，所以站在你的立場，政府不應該把全民的健康變成是國際地位的犧牲者，不應當如此。
不然當作什麼？為什麼民調多數都反對呢？
好，你負責安全就要安全，我們的四大風險管理的第四大你做了嗎？嬰兒、幼兒吃了 10ppb，不要說 0.01ppm，但這樣子的風險到底是什麼？有人跟我們說肌肉以後神經會萎縮……
你的第四大步驟還沒做啊！你就……
什麼時候做的？
風險評估只有三大啊！你要給社會大眾說明清楚！
不要拿一個坐月子去涵蓋所有全部，因為你是食安的把關者，所以本席還是建議你將這四大步驟，您剛剛一開頭的說明沒有清楚、沒有到位，請說明清楚、到位，讓民眾再來看到底要怎麼辦，好不好？
因為食安只有一個，健康也只有一個，好嗎？</t>
  </si>
  <si>
    <t>趙天麟</t>
    <phoneticPr fontId="2" type="noConversion"/>
  </si>
  <si>
    <t xml:space="preserve">
（16時 6分）主席、各位列席官員、各位同仁。農委會主委在臉書上表示未來會對國軍副食使用國產豬肉給予獎勵，以此鞏固國產豬肉的市占率，對此，我們舉雙手贊成，但本席要提醒你們一點，就是這次開放進口的美國豬肉中，脂肪也在開放之列，而脂肪則是豬油可能來源之一。過去軍方為將本求利，酥炸類食品並未使用酥炸油，之後在我們的要求之下，才慢慢改用可以高溫油炸的油品，以 107年為例，僅使用 7萬 9,000公升，而今年尚未結束卻已經使用了 33萬公升，這當然是一個進步，在這種情況之下，如果你們的獎勵只到豬肉不到豬油的話，這樣就形成一種誘因，會讓進口豬油蠢蠢欲動想要取代國產豬油，請問黃副主委，農委會可否在對豬肉給予獎勵的同時，研議將可製成豬油的脂肪類也列入獎勵之列？
這部分在國軍副食中已經變成一個潮流，如果你們只顧到豬肉卻未顧及豬油，搞不好進口的美豬數量會集中到脂肪部分，所以請你們針此進行研議。接下來本席要請教國防部的是，雖然你們已經在報告中宣示豬肉部分會優先採用國產豬肉，但能否在此對這部分掛保證？
豬油部分呢？
你們未來會維持這個標準嗎？
這點很重要，否則本席怕會在豬油部分產生漏洞，你們現在注意到國軍弟兄姊妹的健康，提高了酥炸油的使用量，結果進口美豬卻集中到了脂肪的部分，那就不好了，謝謝次長的承諾。請問教育部蔡次長有看到陳部長在今天中午主持的指揮中心會報記者會嗎？會中的衛教特別提到健康很重要，應該要運動，運動可以帶動身體的免疫及各方面的好處，而本席在全國運動場館資訊網裡發現目前高雄市的運動中心真的比較少，因此陳其邁市長將增加運動場館列為重要政見。事實上高雄市現在只有一個運動中心，且位在高科大建工校區內，因為可及性很低，一般市民不會將其視為可以去的運動中心。可是根據你們的評估，高雄市適合設置運動場館的地點計有 11處，是各縣市中最多的，而且確實都在人口稠密區。因為蔡次長過去也曾在高雄市服務過，因此本席想請教次長，教育部可否積極地與高雄市合作，將你們評估的這 11個位在都會型人口稠密區的運動中心建立起來？
剛才提到的 11個地方是你們評估出來的，所以本席希望你們能與高雄市合作。再請教黃副主委一個問題，農委會表示營養午餐如果採用國產食材的話，從 2021年開始會將每餐補助費從 3.5元提高至 6元，這點真的很棒、很具體，而且也要沿用補助至三章一 Q等，但本席在此必須要為高雄請命，由於高雄比較大，所以有很多偏鄉，至今還有 50個學校因為距離遙遠，不是沒法去購買要不就是沒人願意送，導致即便政府立意再好，有些學校始終無法申請到補助，請問可否將運費或對特別偏遠艱困學校的補助也列入研議？
根據監察院的調查報告，本席可以具體告訴副主委，高雄還有 50個學校有這種需要。最後要請教陳部長的是，媒體報導你可能會對帛琉的議題作個宣示，可是剛才聽起來似乎還在研議中，當然這也可能是因為你們將在星期五與外交部進行最後磋商的緣故，本席要提醒你的是，外交部包括帛琉外館真的很期待這個世界第一個的旅遊泡泡，上次本席質詢時部長也說只要把關得宜，你並不排斥，認為這是可以考慮的方向，有鑑於你們馬上要就此進行討論，本席要再度請教部長，你還是繼續保持這種正向的思考嗎？
這是否意味著不論外交部或衛福部，帛琉的旅遊泡泡是政府目前最有可行性的項目之一？
謝謝部長！</t>
  </si>
  <si>
    <t xml:space="preserve">
（19時 30分）主席、各位列席官員、各位同仁。部長好，辛苦！ 9月 4日食品衛生安全與營養諮議會的會議紀錄終於在星期一讓各委員辦公室都拿到，請問部長有了解當天整個開會過程嗎？
既然如此，部長，你有看過這個會議紀錄裡面各個專家學者的發言嗎？
有仔細看過？
可能有瞄過。部長，你知道我看了以後，非常驚訝！原來那天訂定安全容許量的專家學者會議裡面的專家學者絕大部分除對於當時你們委託成大的研究報告有非常多質疑以外，同時對於要怎麼訂定相關安全容許量也有很具體的建議。部長，他們也特別提到，我在這邊先跟部長說，因為你剛剛提到你沒有仔細看過會議紀錄，當時很多學者講到，事實上，對於坐月子的婦女，還有懷孕的婦女，影響很大。部長，我知道你前面的回答都說，你們的風險評估報告可以涵蓋年長者、孩童、孕婦、心血管疾病患者。對不對？你們認為你們推估出來對他們是沒有影響的。但是專家學者提到，對於孕婦，還有坐月子的婦女，重點不是對於他們本身，對於他們本體，即便你們推估是安全的，但是真正受影響的是誰？胎兒，還有嬰幼兒。為什麼？因為很多學者提到，哺乳的婦女可能透過乳汁傳給嬰幼兒，懷孕的婦女會透過胎盤傳給胎兒。我唸一句裡面的學者說的話，一個坐月子的婦女食用，即使沒有超過成人的 ADI，但是在哺乳的時候，也有可能像很多農藥或重金屬可穿過胎盤或乳腺，也許對朮體本身不要緊，但可能會造成嬰兒的傷害。部長，另外，有學者講到，他講的重點不在婦女本身，也就是對朮體本身可能的影響，而是胎兒或嬰兒。也有學者說，除非有資料能夠證實這個東西不會穿過胎盤、不會通過乳腺，如果有這個數字，當然拿出來，但反過來，歐美或其他國家沒有補胎及坐月子的文化，所以他們不會特別去考慮孕婦與授乳朮親要承擔多少額外的風險。我只是舉幾個學者的發言，還有其他學者也提出同樣的疑慮，所以……
部長，是，李俊璋教授也在這一次的諮議會裡面，裡面有非常多學者，但是看完會議紀錄以後，你就會發現許多學者對於李俊璋教授的說法及研究報告不只提出質疑，而是不信任，光是剛剛那一點，李俊璋教授自己認為沒有問題，據他的瞭解，不會透過胎盤、乳汁，但是有多數學者認為，這沒有實證，除非拿出數據、研究報告，所以他們認為是有疑慮的。部長，最後他們的會議建議是對於肝、腎的殘留容許量，希望食藥署以調降為方向。部長，今天你們對於腎臟的容許量調降了、變嚴格了，但是對於肝的殘留容許量卻沒有調降，為什麼？
部長，今天前面你也是這樣答詢，認為內臟是一體來看，但是專家學者不是這樣說喔！部長，他們認為肝跟腎是個別都要調降。有學者說，肝及腎的殘留量要同時各減半。也有的說，肝臟因為要代謝，所以殘留的比較久。還有學者說，他認為肝臟的容許量也應該要減半。所以它們不是一體來看，部長，你都是認為內臟就是一樣，但是 CODEX對於肝跟腎的標準就不一樣，所以學者專家大部分都認為同時都要調降。為什麼你們只調降腎不調降肝？為什麼不尊重專家學者的建議？
部長，大部分人反而是吃豬肝比較多，但是你們反而只調降腎的不調降肝的，……
沒有關係！因為會議紀錄很清楚，所以一直不解為什麼你們不尊重或不聽從專家學者的建議？我想我的詢答時間結束了，明天再繼續請教部長。你們還有很多問題必須要很清楚地說明，否則，民眾還是有很大疑慮，尤其在會議紀錄出來之後，真的讓人瞭解到，其實這些專家學者在會議上有站出來講話，講出他們的專業意見，否則，我們還真以為這些專家學者只是來背書而已，但是事實上不是，他們很多具體的建議很清楚……
對。部長，今天早上好像有委員統計過， 16個專家學者裡面有 10位都是反對，而且強烈質疑，所以請部長回去仔細看、仔細瞭解，我也希望這份報告能夠公開，讓民眾瞭解，因為你們已經去識別化了。
讓大家知道，這些專家學者事實上有講出真話，謝謝。
如果可以，我希望能夠讓民眾也知道這些專家學者的專業意見是什麼，真的，他們絕大部分是有很強烈的質疑，如果在座官員、其他部會也去瞭解，你們就知道為什麼今天七成的民眾有這麼大的疑慮，更不用說專家學者都有強烈的質疑，謝謝。</t>
  </si>
  <si>
    <t>立法院第10屆第2會期經濟委員會第6次全體委員會議</t>
    <phoneticPr fontId="2" type="noConversion"/>
  </si>
  <si>
    <t xml:space="preserve">
（10時 29分）主席、各位列席官員、各位同仁。部長，這張照片是我們立法院國民黨團在議場，為了蘇貞昌院長沒有道歉，我們連續三次的杯葛，不讓他上台施政報告，為的都是美國萊豬的進口。早上你特別談到，美國的國會有一百六十幾個聯邦眾議員寫信給美國貿易談判代表賴海哲，希望他能夠促成臺美雙邊貿易協定的談判，包括臺灣連線兩位共同主席殷霍夫和孟南德茲也發起聯名函，並獲得參議院席次 50位美國聯邦參議員的連署，也是寫信給賴海哲貿易代表，這個聯名函強調臺美是長期的經濟夥伴及安全盟友，雙方應該開啟 BTA的協商。另外，我們美國商業總會及臺北市美國商會也表示，臺美應該以實際行動立即組成臺美 BTA的聯盟，希望能夠促成臺美雙邊貿易協定。 8月底美國衛生福利部長阿本爾和 9月國務院次卿克拉奇（Keith Krach）來臺灣訪問，那天在議場總質詢，我問部長，我們已經準備開放美國萊豬進口，到底有沒有拿到美國支持我們區域經濟整合？有沒有具體的進度？你只有答復我，這個要問美國貿易代表賴海哲，不是衛生福利部，也不是國務院次卿，是美國貿易總署賴海哲代表，你是這樣答復我，支吾其詞。我想請教第一個問題，部長，我們犧牲國人的健康，開放美國萊豬進口，到底我們和美國有沒有簽訂支持 BTA或 FTA，或者是召開 TIFA的對談？有沒有什麼進度？可不可以跟我們講一下？
我是拿外交部的報告來唸的，今天包括美國的眾議院、參議院、美國商會，還有衛生部長和國務院次卿都來臺灣訪問，我們沒有得到任何的承諾嗎？加入 BTA或 FTA。
那現在有沒有什麼進展？沒有嘛？
如果在年底以前，美國答應和臺灣進行 TIFA的談判，要簽訂 BTA，要簽訂 FTA，那我們可能不得不考慮犧牲美國萊豬的進口，為的是要交換我們經濟上的利益、工業上的利益，這樣可能就會有一點緩衝。
但是問題是我們現在得不到美國任何的承諾。
假定在今年 12月底以前，美國沒有任何的承諾和支持的話，我覺得我們現在開放美國萊豬進口，那是喪權辱國耶！
犧牲老百姓的健康啊！
比辛丑條約割地賠款、喪權辱國還要嚴重，因為這是在犧牲國人的健康。
本席上一次質詢你，你說進口美國萊豬對人體沒有危害，這是上一次你在這裡答復我的，對不對？
你認為沒有人體危害，可是現在有很多學者專家在講，像精神科醫師書蘇偉碩就表示，政府說瘦肉精要吃大量才會有危害，但長期低劑量接觸更危險，恐影響生殖、癌症轉移風險提高，思覺失調症等精神疾病加重。
毒物專家林杰樑醫師說萊劑的殘留標準應該要低於 2.5ppb，因為目前的殘留標準沒有考慮到高風險族群的代謝能力，像是嬰幼兒、肝腎病患者等，你說進口美國的萊豬對人體沒有危害，部長，你講這句話真的要負責任耶！
第二個問題，我想請教部長，之前對於財委會的臨時提案，王部長指出「新增進口貨品分類號列，就行政管理上應不可行」，引起我們國民黨團非常大的抗議，我想問你，為什麼萊豬和內臟不能增列進口稅號？
部長，你說這句話可能要好好思考哦！因為你現在是部長，你說實務上不可行，但是中經院的區域發展研究中心主任劉大年表示，「若能一開始就針對源頭進行稅號分類，不但可降低管理成本，也能讓老百姓更安心」，我想請教部長，中華民國輸出入貨品分類號列 CCC Code現在針對大豆，「其他基因改造大豆，不論是否破碎」的分類是 1201.90.00.91跟檢查號碼 6；其他非基因改造，可以講不是萊豬的，「其他非基因改造大豆」是 1201.90.00.92-5，既然大豆可以分成基因改造與非基因改造，為什麼美國的豬肉不能這樣分呢？
對啊！你們沒有好好的開會討論，你就說實務上不可行，部長有沒有和財政部的關務署好好商量一下？今天下午不是要召開一個各部會的委員會來商討萊豬增列專屬貨品分類號列的必要性，你之前說實務上不可行，為什麼今天下午還要開跨部會協商？
所以你前面講得太快了嘛！今天下午要跨部會協商，關務署邀集農委會、行政院經貿談判辦公室、行政院食品安全辦公室、貿易局及衛福部開會討論萊豬增列專屬貨品分類號列的必要性，你是經濟部長，你怎麼可以先說實務上不可行？這是財政部的業務耶！
萬一討論出來可以增列這個貨品的稅號，萬一是這樣的話呢？
你們應該要尊重嘛！
因為貨品增列稅號不是你的業務嘛！部長，萬一他們討論可行，就像基改大豆跟非基改大豆這樣，那你是不是要為你之前說「實務上不可行」來道歉？
對啊！你不是管這個，那是關務署的事情，那你前面說不可行。
我希望今天下午經濟部不要有任何干預，就讓關務署邀集這幾個部會來討論決定，澈底討論出可行的方案，如果有討論出可行方案，那部長應該要道歉哦！好不好？
好，謝謝。
主席、各位同仁。我也是這個提案的連署人，這個案子就是早上我質詢時提到非常重要的，因為我們整個資訊都要公開化、透明化，如果只是在會後提供發言摘要及會議結論，但中間還有很多討論的過程，我早上不是講經濟部不能介入嗎？今天是關務署召集各部會，包括農委會、經貿談判辦公室、食品安全辦公室、貿易局及衛福部食藥署來開會、討論，這完全是財政部關務署負責的。我覺得每次行政單位提供會議紀錄跟摘要時，中間都省略了很多大家談話的內容、談話的紀錄，搞不好行政院辦公室打個電話來或部長打個電話來做一個指示，那很難說嘛！所以我覺得美豬這個議題一定要全程要公開，這沒有什麼好怕的嘛！免得有什麼黑箱作業啊。
主席、各位同仁。經濟委員會講道理好不好？要議事和諧。首先祝召委生日快樂，今天是他的生日。我覺得這是最有意義的提案，方才莊瑞雄委員問這有什麼意義？但我覺得這是所有 8個提案中最有意義的，美豬這麼重要的議題，民進黨為什麼害怕公開？為什麼？我們在議場這麼多天就是為了美豬，這要講清楚、說明白，到底這個貨品可不可以單列稅號，希望部長不要干預，讓關務署能順利召開，對此部長也答應了。假定可以單列稅號的話，部長願意道歉，這是早上我質詢的。整個關鍵是，都已經在表決、議事在處理了，今天民進黨委員又臨時提出修正動議，不尊重主席嘛！賴瑞隆委員也不應該上台對不對？賴委員為什麼要按麥克風？你也是召委啊！現在主席還沒讓你們程序發言，是我們在程序發言，修正動議長什麼樣子，我們也搞不清楚，所以我建議大家好好談。今天大家好像有一點共識，會議後會把全程會議紀錄上網公開，不是只有摘要和結論，而是全程的發言內容都上網公開。這應該要公開，要資訊透明公開，民進黨怕什麼呢？一看到這個提案，說什麼會議結論、會議摘要，我覺得兩黨都應該支持這樣的共識，在會議之後，會議紀錄要上網公開全程發言內容。</t>
  </si>
  <si>
    <t>林岱樺</t>
    <phoneticPr fontId="2" type="noConversion"/>
  </si>
  <si>
    <t xml:space="preserve">
（9時 25分）主席、各位列席官員、各位同仁。本席有三個議題，萊豬、軍售及技術移轉的臺灣供應鏈以及缺水的問題。第一個，針對萊豬的問題，有關標示以及建議實名制的可行性評估，衛福部在 9月 25日的時候提供給農委會，並在農委會網站上秀出這三張圖，明確標示在 1月 1日的時候，散裝食品、包裝食品、餐廳、攤商及網路商店都必須標示產地國。衛福部也說明年要強制標示，應標而未標罰要 3萬元到 300萬元，標示不足要罰 4萬元到 400萬元。本席針對應標而未標的部分，左圖是農委會所提供的部分，臺灣豬肉自給率達九成，政府開放瘦肉精的進口，就要全國使用本土豬肉的餐飲業者、攤商、小吃及加工品都一起勞師動眾，耗費金錢印刷、標示，稍有不慎就要面臨 3萬元到 300萬元的罰款。現在是要 90%本土豬肉的使用者隨著 1%的美國豬肉使用者起舞，這樣符合比例原則嗎？我說農委會廣宣很好，簡單扼要夠清楚，寫到一定要強制標示進口肉品的產地，農委會就是這樣講，只要針對進口肉產品來標示產地就好，所以本席建議重新思考產地的標示方式，只要 10%的進口豬肉要強制標示就好， 90%的本土豬肉就鼓勵但不強制，可依其意願決定。為什麼呢？我們的現況是進口的豬肉達 8萬公噸，只不過占總體的 10%，90%是本土的，10%是進口的；而這 10%（8萬公噸）的肉品當中，加拿大占最大宗，其次是西班牙、美國、丹麥等國家，其實就這 4個國家來講，也只有美豬含有瘦肉精，所以你只要要求進口豬肉標示產地，其他國家剛好可以跟美豬區別清楚，它一定是樂於標示來增加它的銷售，所以僅要求進口豬肉強制標示產地，進口商是樂於配合的，而本土商跟餐飲業者免於大費周章，這才是皆大歡喜。要不要標而未標都沒有關係，如果是應標而未標、標示不足就應該重罰，但是應標而未標就要罰 3萬元到 300萬元，這絕對會引起民怨。另外，我再建議，今天的標題針對萊豬的部分是不是要有進口稅則，我認為根本不可行，但是這個用意是很好的，為什麼有提案要有進口稅則？因為目的要達到清楚辨識。我們先來看國內，你們在 9月 6日的時候有說要讓消費者安心，明年起加強稽查，稽查的人力是如何呢？我們一年稽查不到 2,000家次，各縣市的管理人力是不增反減，從去年的 715人減到今年 684人，這全部是地方的，加上中央的，不過 767人，他們還要負責什麼？還要負責藥品、化妝品等管理業務，工作繁重，稽查能力根本不足，你如何針對食安的部分來讓人民吃得安心？所以為了達到消費者清楚辨識，本席建議萊豬牛買賣必須實名制，稽查人員可將有限的人力專注於萊豬牛的稽查有無確實標示，而且是針對源頭進口的部分，這樣可以大幅減少稽查人力的負擔，真正從源頭去稽查到下游；甚至我們在意的幼兒園、學校等機關，也容易督導團膳，不用讓這麼有限的稽查人力花在去查 90%的本土豬，本土豬查的結果又沒有，我們應該加強人力，將有限的稽查人力在 10%進口的部分，而且是實名制。本席也主張萊豬牛肉進口的執行原則，一定要對業者衝擊最小，對消費者保障最大為優先，所以本席建議進口豬牛強制標示產地是對業者衝擊最小，對萊豬牛買賣實名制是對消費者保障最大，我不曉得兩個單位怎麼看？
稽查人力怎麼解決？
幾乎是全國全面性的稽查了，稽查人力增加到多少？你報的案子是多少人次？
版本是多少？講給大家聽，我現在講食安。
超過 100人啊！好，你就看著辦吧！主席，把質詢的時間先停止，我換另外一個議題。
他這樣占用時間，現在過了 5秒。那就多給我 5秒，我已經說暫停了，主席。
針對軍售及技術移轉的臺灣供應鏈，在不到一個禮拜前媒體這樣說，美將售臺無人機等 5項武器，總額可能達 1,437億元，文中提到路透社引述臺灣自己放的消息，指出目前有 5項軍售進行中，美臺也正在討論建構技術移轉的供應鏈，讓臺灣能在本地生產各種武器跟能力；而明年無人機研發的火力集中在商用無人機，經濟部持有 45%股權的漢翔，是具有軍用無人機的發展技術；高盛證券評估過去 5年，全球無人機的硬體產值達到新臺幣 3兆元，未來的市場會更加大，所以這攸關臺灣商用跟國防產業，這樣的軍購將花 1,437億元納稅人的錢，它如何移轉技術到臺灣來？所以當然我嚴正地要求經濟部一定要爭取無人機的技術移轉給臺灣的供應鏈，目前你們討論了哪些項目？有何進度？
就是經濟部！就是我說你不曉得。
你至少講一個工合，你的工合比例是多少？我告訴你，你連「工合比例」這個名詞都不知道，我就說你對產業真的是糟透了，你三級跳跳得太快了，當次長的任內也太短暫了，對產業一籌莫展。我在問什麼？這是你們放出的消息，你根本不知道國防產業不是只有國防部主導，所有技術的轉移是國防部跟經濟部。
我在問技術轉移，請你就針對技術轉移，工業局是有工合比例的。
多少？你這邊建構了多少？你不能跟我講項目、進度，你至少可以講工合比例，你的預估是多少？
這不是在你任內才在談的，你根本在呼攏嘛！今天你不用跟我講項目、進度，你只要講你期待。
你們正在討論，但你們放出了消息，我相信國防部跟經濟部是有討論過才放出這個消息。
所以你否認國防部嗎？是國防部嗎？你否認現在在軍售 5項武器，你到底知不知道？
你知道？
好，那你知道就說這沒有經濟部的事情，你知道這件事情，你不馬上啟動後續的技術建構，就像現在的離岸風電一樣。
我真的覺得你要納入現在閣揆當中的待觀察名單，對產業完全不知道，又不虛心學習，假民意又罔顧民意。跟你講這樣東西，你就說好，並真的會認真地來瞭解；你說你真的不清楚，這個答案我還能夠接受，不懂又裝懂。你知道無人機要進來，這個是多重大，你花 1,437億元，卻沒有啟動相關的規劃，你講工合比例完全沒有版本，笑死人了。
你剛才就是這樣講，剛才錄音要不要倒帶回去？
再來，針對缺水的問題，本席在 4月的時候就提醒了。 10月 9日的時候你視察石門水庫，盼確保今年民生、工業用水無虞，結果還不到一個禮拜，農委會在 14日就宣布桃、竹、苗停灌，農委會真是辛苦了。高雄市的農民、全臺灣的農民怒火！抽穗期水源不足就生不出稻穗，每次缺水農民都首當其衝，其中灌溉用水也有一部分來自水庫，農民幾個月的辛苦化為烏有，水情問題沒有舒緩，農民限水要不要持續擴大？這個農業問題限水要不要擴大，我不是要問農委會，我是要問你啊！你說的多漂亮，最壞的打算，最好的準備，什麼叫做最壞的情況？什麼叫做最好的準備？民生、工業用水你說要保障無虞，你希望「盼」，還要求神問卜，整個成為空談。我在 4月的質詢就已經提醒了，各水庫的蓄水是不理想的，一期稻作灌溉後若後續水情狀況不佳，果然應驗本席的質詢，我質詢的時候在一期稻作，現在進入二期稻作，缺水了！這是公報上所記載本席的質詢。農委會也說辛苦啦！5月會進入梅雨季，梅雨季的雨量應該會更多，所以農業需要的用水就沒有問題。我還提醒你，公報上都有記載，梅雨季節會不會真的有梅雨？就算有梅雨，它的量有多少？本席是存疑的，因為氣候變遷，誰會知道今年沒有颱風，誰會知道 56年來首次豐水期沒有颱風；經過 6個月，你們做了什麼？4月到 6月你們做了什麼？經濟部水利署、農委會在幹什麼？再來，你講到最好的計畫，我告訴你，我相信你一定不知道，我就告訴你最好的計畫，就是在 106年 3月的時候您提報行政院「前瞻基礎建設計畫─水環境建設」，提醒氣候變遷及旱災風險將會更加嚴重跟頻繁，所以這個計畫講要穩定供水，要遠離分區供水的危險就是限水，農業用水無虞。另外，你們說要韌性調適，你已經編了多少？ 106年到 113年你編了水環境建設 2,507億元，前 4年已經用了三分之一了，你是要繼續執行你最好的準備，還是滾動的檢討？
主席，你太袒護部長了，這種部長你還要袒護。
我是說這個部長太爛了，你要監督這個部長啊！
監督啊！什麼都不懂。
謝謝主席。
跟民進黨的一樣，我反對。</t>
  </si>
  <si>
    <t xml:space="preserve">
（11時 20分）主席、各位列席官員、各位同仁。本席先請教農委會國際處林處長，國外豬肉進口一年的量有多少？
大概是 8.4萬公噸左右，請問美國所占比例是多少？
哇，你這個差了……
 1.31%，這個數字你要很精確去掌握，因為這是你的業務，大概 1,100公噸左右。如果含萊劑的美豬在明年 1月 1日開放進口之後，會增加多少？你預估會增加多少美豬的進口量？
大概多少？總要有個數字出來，你要先做一些評估，政策開放、政策改變一定要有所評估，而評估要有明確的數字、數量跟產值，請問農委會的評估如何？
不會增加？有開放跟沒開放沒有影響？
不會增加？不會增加很多，不能太抽象啊，你在國會回答卻用抽象的用語來迴避國會的監督，這樣是不合理的，我不能接受！你們應該要評估在 1月 1日開放後到底會有哪些情況的變化，量會改變多少？產值會改變多少？
你在閃躲我的問題啊！
那我們開放幹嘛？
美國沒有辦法從這項開放得到任何利益啊！量也沒增加啊！量沒增加代表產值也沒有增加，那美國獲得什麼利益？
對，他不只是要求開放含萊劑的美豬，還有很多的要求啦！接下來要請教部長，部長在報告裡面開宗明義的提到，臺美雙邊貿易關係受於技術性問題未能持續進展，臺美貿易未來要進展到 BTA的階段，請問現在是 BTA的有意願階段、談判前的準備階段，還是已進入談判階段？
雙方早就有意願啦！已經在準備了？
那是美國立法部門、國會的意願啊！ USTR的立場到底怎麼樣？ USTR的主管是誰？ Lighthizer嘛！這跟 Krach沒有關係，Krach是管對外經濟事務的次卿嘛！所以未來要談 BTA是要經過 USTR雙邊的談判嘛！
他們每年都針對外國貿易障礙有一個報告，對臺灣的報告，請問部長清楚嗎？
這裡面不只是所謂美豬、美牛的問題，還有稻米的問題、蒸餾酒的問題，這些未來是不是要一一克服？
不是提出來，他們早就有一個清單，這個清單不是現在才存在的，是在 2016之前，甚至更早，這個清單我對照了一下，內容都是一樣的嘛！
大同小異啦！你們已經有達成的……
包括食品安全檢驗跟動植物防疫的措施，他們有許多的要求，對不對？包括乙型受體素，乙型受體素就是要處理含萊劑的問題，還有牛肉跟牛肉產品，就是 30月齡期的，然後農業化學品殘留容許量，就是 MRL，這個部分是誰要負責？
農委會有準備嗎？
 MRL也是美國 USTR所提出的所謂貿易障礙中其中一項重要的部分，這部分有處理嗎？
衛福部今天有派代表列席嗎？
好，我們一項一項來討論，有關 MRL的部分，這應該是農委會與衛福部要負責的，請問這個部分有處理嗎？美國有把這個列入我們的障礙啊！
他們每年都會提出一個優先清單，對不對？
大概有幾種的化合物？
這十幾件是關於農藥的 MRL，你們完成了嗎？
這只是他們針對食品安全檢疫及動植物防疫的要求，另外，化妝品的部分呢？
化學物質的部分呢？
所以這部分的統合是王部長負責處理的嗎？還是由各部會自己去處理該負責的事項？
所以關於技術性貿易障礙不只是美豬、美牛的問題，還有我剛剛所提到的生物科技強制性標示的規定，包括化妝品、化學物質、有機產品等，這些都可以在短期之內解決嗎？
你覺得所謂技術性貿易障礙最重要的關卡或最難克服的部分就是美豬、美牛嗎？
這部分克服之後，其他的都算是比較可以簡單去處理的或比較容易去處理的？
這些是屬於技術性的貿易障礙，除了技術性貿易障礙之外， USTR還要求什麼？對我們進口政策的檢討。
所以要跟美國簽訂 BTA，我想還有一段很長的路要走耶，現在你只是克服了技術性貿易障礙的一部分而已，還有其他非技術性貿易障礙，包括進口政策要怎麼去調整，關稅要怎麼去調整，那問題可大了！以稻米的關稅來說，我們稻米的關稅跟美國相差很多耶，蒸餾酒的部分怎麼處理？還有智財權，智財權是你的專業，智財權要怎麼去處理？我一直很希望你們能夠把相關法律條示趕快去做處理，把這個列入本會期的優先法案。
另外，還有服務業，服務業不是你負責的，還有銀行業、證券、電信等，這些都是跨部會的，你只處理了所謂技術性障礙的部分……
所以最大的問題還是技術性障礙？
關稅呢？
我認為關稅才是重點，對於稻米的關稅，未來你有沒有什麼想法？那是深水區嗎？
give and take嘛！
如果按照國際處林處長所說，即使 1月 1日開放萊劑的美豬，也不會增加進口量……
美國有沒有獲得利益？美國是最講求其國家利益的，美國如果沒有獲得利益幹嘛一天到晚逼著我們要趕快開放！
把你推向深水區，接著要談進口的政策，對不對？
另外，美臺要在基建的部分合作，基礎建設要往南向，對不對？你覺得這個可行性怎麼樣？
我覺得基建最強的應該是日本，日本是最有經驗，也行之有年，而且在東南亞國家他們也有一個新南向政策，他們佈局、深耕很久，我們為什麼不跟日本合作？
主力應該是日本才對！
從地緣經濟來講，應該從日本著手，從經驗法則來看，它在各方面的條件都比我們更優秀。
你們最起碼要有 MOU啊！美臺都可以有 MOU了，我覺得臺日基建合作的 MOU還比較重要耶，他的急迫性及重要性還高過於美臺基建合作的 MOU，你覺得呢？
一定要努力啦！全力以赴是一種態度，使命必達則是你的工作能力跟工作成果的展現，所以一定要全力以赴，但是我希望你全力以赴，目標設定之後，一定要使命必達。謝謝。
主席、各位同仁。這個提案乍看好像是合理的，但是仔細看、仔細想想，好像有很多不合理的地方。行政院各部會開會跟立法院開會不一樣，立法院開會是全程直播，每個人講什麼話，全民都可以透過電視、透過網路收看到，但行政院各部會不一樣，為什麼行政院有發言人？為什麼各部會有發言人？如果每一個行政院的會議都可以經過立法院議決就全程公開錄影、全程直播，我覺得是立法權、監督權侵犯了行政權，這樣會沒完沒了啦！如果我們在這邊做成決議要求任何一個部門針對特定議題要全程轉播的話。有關這個提案，我可以接受提供給相關的委員會，例如財政委員會、經濟委員會，跟這個議題有相關的委員會，逐字稿也沒關係，詳細的報告也沒關係，但如果我們要求他們這樣子做，我覺得立法權已經侵犯了行政權，請大家三思再三思！
主席、各位同仁。其實這個透明不能無限上綱，這個提案，我不用腦筋思考，而是用膝蓋反應，就覺得我要反對，我不用思考，而是用直覺性反應的方式。立法院的決議不能違反法律規定，剛剛行政部門，包括財政部都有提到，依據行政程序法，行政部門內部的會議不能公開，在決策過程中，如果強迫他們公開，會使公務人員觸法，這樣做對嗎？如果我們比照辦理，國安基金護盤也要公開，國安基金護盤要買哪一支股票？武器採購你當然可以這樣比喻，同樣的邏輯嘛！你聽我講完。所以法律依據很清楚。我在講嘛！
法律依據是不能公開。
我們不能讓公務人員觸法，我們立法部門─立法院的決議也不能侵犯、不能超越法律。
主席、各位同仁。是不是因為禮拜一國事如麻，讓大家覺得壓力很大？立法院各項會議的準則就是立法院議事規則，立法院的議事規則不是用玩的，如果真的用玩的，立法院真的會完蛋。立法院的議事規則要遵守，不是某人說了算，也不是經濟委員會的委員說了算，也不是主席說了算，都要有白紙黑字的相關依據。剛才的整個過程我都有在旁邊看，其實你真要處理的時候，程序發言應該優先處理啦！第一時間陳亭妃委員就提出了。為什麼他要程序發言？因為修正動議的優先性是在提案之前。我們所有的作為都是依據議事規則，我希望所有的同仁本於議事規則互相尊重，不要讓行政部門可能有違法之虞，或者我們做的決議讓立法部門很難遵循，或者他們有觸法的危險。我希望委員會及所有的委員冷靜溝通，大家好好的為國家大政努力。</t>
  </si>
  <si>
    <t xml:space="preserve">
（9時 11分）主席、各位列席官員、各位同仁。部長，剛剛聽到你的發言，大概我們在 9月開始，其實有很多不一樣的一些經貿進展，包括國務院次卿柯拉克率團來訪，當然是我們有史以來層級最高的，然後臺美雙方也簽署了「臺美基礎建設融資及市場建立合作架構」，攜手投入美洲及印太地區的基礎建設計畫，還有臺灣、美國及日本首度在聯合國大會期間共同舉辦「透過公私夥伴關係促進國際發展」視訊工作坊，還有 10月份的部分，當然我們很清楚，10月 1日賴海哲大使的說法是另外一回事，我相信現在都還在瞭解當中，可是，起碼美國 50位跨黨派的聯邦參議員聯名致函美國貿易代表，表示他們全力支持簽署臺美洽簽雙邊貿易協定，當然我們也知道，賴海哲是比較保守派，也因為這樣，所以才有 50位跨黨派聯邦參議員直接呼籲支持，這是非常清楚的一個邏輯，但是現在有人故意把它反過來談，如果今天我們的臺美關係沒有進展，請問有可能 50位跨黨派的聯邦參議員會聯名致函貿易代表賴大使嗎？不可能嘛！所以這個很清楚，就是他們瞭解賴大使是比較保守，可是保守在現在美國其實是行不通的，現在大家都希望臺美之間的關係要有所進展，所以這是非常清楚的邏輯，不能本末倒置。然後還有美國總商會、美臺商業協會及台北市美國商會也呼籲美國政府應該啟動跟我國洽簽雙邊貿易協定談判。現在所有的人都動起來了，我會把這些資料提出來，就是希望所有在美國的商界全部動起來，甚至跨黨派的參議員，為什麼會說跨黨派？是連民主黨的參議員也有連署、也有聯名，所以是跨黨派。再來，我們看到在 10月 15日由外貿協會主辦的「美國商機日」，有超過 30位州政府高階官員，透過視訊來表達對臺美合作的肯定，另外，臺、美、日也合辦了「 2020年全球合作暨訓練
所以這也是蔡總統一直在講的一步一腳印，穩紮穩打，我們不躁進，可是在穩紮穩打當中，我們要看到經貿果實的結果，結果之後，我們所帶動的是整個經貿的發展，尤其我們現在所有在中國的臺商回流之後，我們要幫他創造更多的商機跟更多的訂單，這些都是我們的壓力，我們的責任，我們今天如果創造訂單之後，很清楚地，也增加了我們自己在產業的發展，不只如此，還有就業率的增加，甚至我們自己稅收的增加，所以這是環環相扣的。我再就教於部長，現在大家講，我們如果為了經貿，我們能夠守到什麼樣的程度？我想政府做了一個宣布跟改變，我們要的是怎麼樣能夠讓我們的豬農有生存權，還有食品安全能夠完全不退讓，而且也能讓我們的消費者非常清楚來瞭解，到底我們要買的是什麼東西？所以我們現在要求所有的商品上面標示來源國，我們所說的來源國是屠宰地，屠宰地在美國就把它紀錄美國，很清楚呈現。當然現在有人提出說，是不是可以把含萊劑的豬肉增列貨號，可行嗎？我們過去在增列貨號總共有三個步驟，我們一個步驟一個步驟來談，因為今天剛好衛福部、農委會和財政部都有來，我也請他們相關單位列席一下。我一個一個問，三個步驟，首先衛福部跟農委會等機關可以提出建議，基於統計跟管理需要，我們要問這個是衛福部或是農委會主管的？哪一個單位主管的？針對這個統計及管理需要。
所以是衛福部。你認為現在有人提出這樣的建議、這樣的作法可行嗎？
因為萊劑是動物用藥其中的一項。
所以我們如果萊劑要去訂定，也就是代表所有的動物用藥都要有一個貨號，對不對？
以往沒有啊！可是如果有人建議萊克多巴胺這個動物用藥要去做一個貨號的登錄，那麼其他的動物用藥也都要登錄了，是不是？
所以現在全世界，我要瞭解是全世界，有人這麼做嗎？
沒有嘛！目前是沒有。好，我再就教一下，請問財政部關稅署，因為最近這個議題出來，很多關務署在說他們能不能執行，因為不可能只有萊克多巴胺，如果真的要列貨號，是所有的動物用藥都要列貨號，不能只單純針對萊克多巴胺。我們現在是就事實，沒有任何的政治立場，如果萊克多巴胺要訂貨號，那所有的動物用藥都要訂了，這在關務署的部分，是可行的嗎？
如果每一項動物用藥都要去列出一個貨號……
所以如果我們今天沒有貨號，但可以直接從邊境管理著手的話，甚至能把食品安全做得更好，關務署有沒有信心可以把邊境管理做到最好的防備？
你們已經準備好了嗎？
都準備好了，就是說一定要嚴格查驗。
絕對不會有任何鬆散的一個狀況，是不是？
所以如果你把每一樣動物用藥都列入貨號，反而沒有辦法真正對可能有問題的產品，就是所謂可能超出容許量的部分去做訂定跟查核嘛！對不對？
請問經濟部部長，因為大家現在砲火都指向經濟部，說貨號的部分是因為部長不同意，可是我剛剛問起來這個也和 WTO有關，其實 WTO有一個重點就是它是不是有必要性跟不歧視，我們做得嚴格都沒有問題，可是到底會不會符合 WTO，會不會有所謂設定貿易障礙？這是我們的重點，是不是？
如果今天訂完之後，哇！完了，未來大家對於臺灣出口的所有貨品也是這樣對待，另外設一個貿易障礙，到底我們該怎麼樣去面對？
部長，我們都希望是從嚴，我們都希望在未來， 1月 1日如果進口之後，希望在食品安全給予臺灣民眾最高、最嚴格的保障，我相信你跟我，跟所有的政府部門都是一樣的態度。
謝謝。
主席、各位同仁。其實剛剛財政部關務署已經說得很清楚，所謂全程公開會議的過程，基本上是違反行政程序法的。我覺得今天大家的方向都一致，就是要怎麼樣把我們的食安做得更好，我相信只要在這個原則當中，對於他們討論的過程，我們希望在會後可以知道，其實過去我們所有的要求都是會後，如果在會議過程當中就把它上網全程公開……
對，雖然你是說會後，但是會後到底是哪一個部分要公開？是結論還是整個討論的過程？現在可能是糾結在公開的內容包含哪些，我想國民黨現在可能是糾結在公開的內容，其實我覺得過去的作法可以比照嘛！，過去很多的會議是把結論的部分公開，我們在哪一個部分要把它公開，過去也都曾有案例，我們就比照過去的案例，不是說今天誰執政就改變什麼樣的作法，沒有，該公開到什麼程度，過去都有案例可循，所以我覺得你們可以把過去的案例拿出來看，例如一些重大政策的決定到底公開到什麼程度，我覺得你們把那個部分舉例出來，可能會比較重要。
程序發言。
沒有，我現在要程序發言。主席，我要程序發言。
主席，程序發言優先處理。
程序發言。沒有，那是一般的，我現在是程序發言。
程序發言。
不是。
那是一般……
那是一般的，我要程序發言。
程序發言。
主席違反程序，我們要程序發言。
主席違反程序，我們要程序發言。
我們要程序發言。
我們要程序發言。
主席違反程序。
我們要程序發言。主席違反程序。
我們要程序發言。
我們要程序發言。
程序發言。主席，我們要程序發言。
程序發言。
主席，互相尊重。
我們要程序發言。修正動議要優先處理。程序發言。
程序發言。
程序發言優先處理。
程序發言優先處理。
主席處理不公啊！
主席處理不公。程序發言優先處理。
主席處事不公，我們要程序發言，結果你一直要處理提案，要表決。
主席，程序發言。
主席，程序發言你要處理。
議事規則嘛！
程序發言。
修正動議優先處理。
修正動議優先處理。
修正動議優先處理。
修正動議優先處理。
修正動議優先處理。
修正動議優先處理。
修正動議優先處理。
你要確定啊！
修正動議優先處理啦！你要讓我程序發言啊！
依議事規則，我們要程序發言，你不讓我程序發言！
我要程序發言。
你要讓我程序發言啊！修正動議你要不要處理？
主席……
你不讓我們程序發言。
程序發言優先啊！
程序發言優先。
程序發言優先處理。
程序發言優先處理。
程序發言優先處理，你要確定啊！
你要確定要不要處理我們的修正動議嘛！修正動議要處理啊！
修正動議要先處理啊！
你不公允啊！
你處理不公允啊！
你又不讓我們程序發言。我們要程序發言。
我們要處理修正動議。
你都不處理。程序發言優先啦！
主席，那是一般發言，我剛剛講的是程序發言，程序發言要優先處理。
程序發言要優先發言。
程序發言是不是要優先處理？
主席、各位同仁。因為我們要程序發言，主席沒有讓我們優先處理，所以才會發生剛剛的爭議，因此也沒有所謂按誰的麥克風的問題，主席不要借題發揮。基本上，程序發言本來就要優於一切，而且修正動議也要優先處理，這原本就在議事規則裡面非常清楚地標明，是在第十一條還有第三十七條，拜託大家仔細看清楚，修正動議就是要優先處理。剛剛民進黨黨團已經提出修正動議，可是主席卻不處理我們的修正動議，還執意要先處理原提案去表決，當然我們有異議啊！我們有異議，然後向主席報告、要求，主席又不處理，當然我們一定要集體抗議嘛！這部分大家照步驟來，議事規則怎麼規定、怎麼寫？我們程序發言優先，還有修正動議優先。剛剛國民黨也說好，這樣子他們就提出再修正動議嘛！不就是這樣子嗎？本來是程序怎麼走就是怎麼走，大家就是溝通，可是從早上溝通這個議題，第二個部分，行政單位已經陸續說了，這個會違反行政程序法，最後會變成會議無效。如果我們今天提案，結果是讓會議無效，我們立法權又駕馭了行政權，這樣子的話，是不是整個會議跟我們的動機、目標全部又被抹煞掉了？</t>
  </si>
  <si>
    <t xml:space="preserve">
（9時 50分）主席、各位列席官員、各位同仁。我們的食安問題非常重要，我們的全球性商貿也非常重要，我們的水源也非常重要，所以我們就一起來討論。首先針對水情的問題，關於翡翠水庫的蓄水量，因為這幾天有下雨，所以由原先的 50%到升到了 60%，等於新北以北地區的供應，大概到年底無慮，但是我在臺中，所以桃園以南的部分，老實說我們非常的緊張，因為水庫呈現了所謂的黃燈，所以請教部長，目前是黃燈，而上個禮拜農委會已經決定桃園停灌，據聞南部也要停灌，中部也要停灌，如果真正通通都停灌，農民情何以堪？所以在這樣的情況之下，除了消極的停灌、殘害農民以外，政府還有什麼作為？請說明。
所以要未雨綢繆，除了停灌以外，老天爺如果繼續不下雨，那你打算怎麼辦？還有什麼其他作為？會不會去做人工雨的調配？
抗旱水井有限啊！所以會不會做人工雨呢？
什麼叫做條件合適？已經在停灌了，而且在水的部分，民生第一，第二個是農業用水，接下來是工業用水，你現在已經開始停灌，是不是接下來就是民生用水，也就是要限水？所以你有什麼作為去應急？
就是消極的節水、省水，那積極開源的部分，什麼時候去做？
你講這個讓我們更憂心，就是在停灌之外，是不是民生用水也會因此限水？
部長在這裡的回答要小心！
一定要超前部署。
為什麼呢？農委會主委告訴我們，農田水利會收歸為公有，目的是用以調配水源灌溉 38萬公頃的良田，結果一成立、 10月 1日揭牌後，上個禮拜就馬上停灌，而且還說了一句話，這是報紙說的，若是屬實就太惡質了，即主委提到給農民的補助的不會比他生產的還要少。哇！這個讓農民很傷心，農民要的是釣竿，而不是補助，這是非常重要的。再請問部長，除了消極停灌以外，還有什麼積極作為？
請教部長，什麼時候要做？現在還沒嘛！
八字還沒一撇啊！
你犧牲了農民的權益去停灌，到現在連設備都沒有做！人工雨要有大氣的條件，如果政府是這樣子的應對，難怪人民除了停灌以外，要問政府還有什麼作為？為了維持民生用水，是不是又要限電？所以針對這個議題，本席建議部長一定要責成相關單位趕快超前部署，不要再告訴農民：政府的補助不會比自己生產的還少。這樣是糟蹋人嘛！糟蹋農民，對不對？不可以如此的！
所以你要溯源、超前部署嘛！到現在你連相關的設備都還沒有買，教我們怎麼安心？
好，請把詳細資料給本席。接下來，財政委員會已經通過要你們在一定的時間去研議 CCC Code、專列貨號及稅號，你認為可行嗎？為了食安，你認為可行嗎？
為什麼？請說明。
部長，請停止你的回答！如果你繼續用這種的觀念及態度，人民的食安會瓦解。你告訴我們不可能這樣，本席就告訴你，基改及非基改的黃豆都已經有了，為什麼基改及非基改的黃豆、這種嚴重會影響人民安全的食品都可以做？總統突然在 8月 28日宣布明年要進口含萊克多巴胺的美國豬的時候，你們有未雨綢繆嗎？在 8月 28日宣布以前，你什麼時候知道總統要宣布？
你什麼時候知道？
你一定有參與開會啊！我們不是總統制，我們有行政院，所以請教：你什麼時候知道？
哇，這糟糕了！你是經濟部長耶！你不知道？這個是很離譜的事情哦！所以你一再認為，沒有 CCC Code，事實上是有的，而且是全世界的慣例哦！再來一個觀念……
本席說的是黃豆，本席再請教 BTA的問題，你告訴我們 8月 28日公布明年 1月 1日要上路，目的就是要讓 BTA能夠簽，你認為什麼時候要簽？我們可以得到什麼？請做說明。
以前民進黨在野的時候，萬人走上街頭，現在換了一個位子，腦袋、觀念都變了。所以本席要請教，您告訴我們可以換東西，我們可以換什麼？ BTA什麼時候會簽？請你告訴我們！
進口的美國豬肉是沒有萊克多巴胺的！
不要混淆視聽！
我們理性討論，不要不理性地亂講！我們從 2012年開始進口的美國豬肉是沒有含萊克多巴胺的！
可以進口的美國牛肉是 30月齡以下的幼牛，對不對？你今天是經濟部長，我們應該要針對問題來解決。新加坡從美國進口的肉品也沒有含萊克多巴胺，歐洲從美國進口的肉品也沒有，因為新加坡及歐盟都不同意有萊克多巴胺的豬肉進口。我們很訝異，民進黨當時是全力的反對，總統卻突然間在今年 8月 28日下了這道指令。本席認為還是要解決問題，因為對於民眾的食安，我們必須全力以赴去維護。就像馮世寬主委說的，他不敢吃含有萊克多巴胺的豬肉，國軍不能吃，教育部也說國中小學生也不能吃，而且國中小學營養午餐要使用 CAS的豬肉，所以要我要請部長好好去研議如何專設 CCC Code，因為歐盟地區的肉品標籤上已經貼了無萊克多巴胺。所以本席再次請教，你說氛圍、氣氛會好一點，請你形容一下，從 8月 28日到現在 10月中旬，現在的氛圍到底是怎麼樣的變化？請你告訴我們國人一下。
氣氛是怎麼樣？ 8月 28日我們宣布了，加上美國要選總統了，現在雙方貿易談判的氣氛怎麼樣？有什麼改變？
所以這個是氛圍改變嘛？
好，非常大的不同，請問 BTA什麼時候簽？
要做這麼重大的改變絕對有步驟，而且一定要有一個靶心在哪裡，因此你們預估什麼時候會簽 BTA？
請問什麼時候要簽？
所以還是未知？要犧牲國人的健康嗎？
如果沒有犧牲，我們就把食安做好啊！沒有犧牲，我們就把食安做好啊！
為什麼連一個專屬的 CCC Code都不行呢？請你們好好去研議，好不好？接下來的議題是，中火在 2025年又要增加兩部燃氣機組，中火的設備越先進，我們越高興，但是要汰舊換新。設有 10部機組的中火影響中部地區人民的健康，造成生靈塗炭，在這樣情況之下又要增加兩部機組，我們同意，但是要汰舊。請教部長，什麼時候汰舊，還我中部地區人民的健康安全、呼吸空氣權？
改善？4部機組改善多少，你知道嗎？部長，你在這裡不要隨便答復哦！現在臺中市政府已經停掉兩部機了，因為違法，所以處以罰款……
你說有很大的改善，我們中部地區的人聽到你這句話會傷心哦！
請問：什麼時候除役？中火的燃煤機組什麼時候除役？
既然可以自主減少，為什麼不除役？
如果變成 10加 2，中火就是全世界最大的發電廠，本席只要請問一句話，汰舊換新，10部燃煤機組什麼時候除役？
部長，你沒有辦法回答……
你是部長，對不對？你要增加 2部天然氣的機組，這很好，但是你要先把源頭解決啊！對不對？
就跟你說 BTA要簽，這些氛圍要弄好一樣嘛！
我還是希望聽到這句話，就是請你提供書面資料給本席。有關什麼時候將我們中部的燃煤機組汰舊換新的時程表，請把詳細資料給本席，謝謝。</t>
  </si>
  <si>
    <t xml:space="preserve">
（10時 42分）主席、各位列席官員、各位同仁。部長，我看到你氣急敗壞地說 CCC Code增加萊豬這個品項不可行，因為科學評估是安全的，所以都一樣，不需要另外立一個項目，這是你說的，對不對？
沒關係，我認為你是氣急敗壞。好，如果是這樣子的話，我在臉書當然就轟你了，我說你和顧立雄，你的老公現在貴為國安會的秘書長，你們就帶頭吃 5年。今天你親自來了，我把它轉化一下，1月 1日開放美豬，那你們就吃播，吃豬肉給全民看，吃 1個月，你午餐或晚餐吃都沒有關係，任何時候吃都沒有關係，只要你們夫妻每天對著鏡頭說：我是經濟部長王美花，我是國安會秘書長顧立雄，我們就吃給你們看，安全！請問你們要不要帶頭來做這件事？可不可以做這件事情？你要不要？
就事論事啊！因為你應該向人家證明這個是安全的啊！
不不不，回答我的問題，請問你要不要做這件事？
你要不要做這件事？
好，那你就回答要不要吃播。
沒有必要，是傲慢還是怎麼樣？你要證明……
什麼叫超出我的範圍？這是憲法給我的權利，給我的職權，什麼都可以……
所以進口以後，你還是不會吃美國豬啦！
儘量少吃，是不是？
好，但是美豬進來以後，你還是幾乎要吃臺豬，對不對？
所以你會儘量吃臺豬，我這樣回答對吧？
我知道，等於說王美花部長開口閉口說科學評估沒有問題，結果她現在已經宣布了，從 1月 1日開始，不管去超市、去哪裡都要指定吃臺灣豬。吃臺灣豬很好，我給你鼓掌，但是某種程度也代表你現在是糊弄老美啊！讓美豬進來，你又不吃，不敢吃給人家看，不然你就吃 1天播給人家看，可以嗎？
直播給全民看，可以嗎？因為你很重要啊！
1天可以吧？
1個禮拜可以吧？
1天直播？
那我們就講好囉！元月 1日，你和顧立雄開直播，你告訴我們幾點鐘要開直播。
好，開放進來第一天你馬上吃給我們看。
不好吃啦！大家都知道不好吃，你同意不好吃嘛？
你是中華民國的經濟部長，你不是 AIT的經濟組組長哦！請搞清楚你的身分。
你要捍衛臺灣這塊地方全民的安全，你不是捍衛美國人的經濟利益，你剛才回答幾個委員……
好，那我再跟你講牛肉，牛和豬不一樣啊！豬的食用量是牛的 7倍，我們沒有吃牛的內臟，你現在連內臟都要開放， kidney，腎，liver，肺，統統要進來耶！你們的標準量，因為我時間不多了，沒辦法講細的，專家們都認為對豬的內臟要嚴格管控。
 liver是肝，不是肺，我剛剛講錯了、講快了。好，我們來看開放的決策過程，請問誰告訴你要開放的？
院長指示你開放，請問你在開放前有沒有與美國相關的官員談過？ AIT有沒有？
這一次要開放前，有沒有和他們談？
好，之後我們政府宣布開放，有沒有？
都沒有，「頭殼一孔」了嗎？你是經濟部長耶！
不然是誰談的？你告訴我誰談的。
所以行政院長叫你開放你就開放，就這樣子耶！
我是很失望啦！部長剛才口口聲聲說開放有助於加入區域整合，那你是不是可以預告下一次要開放核食進來，有沒有？準備什麼時候開放？
核食要不要開放？我在問你，要不要開放？
這個都有關係啊！如果照你這樣講，你要加入區域整合，核食也是一個障礙啊！如果美國山姆大叔叫你開放他們的毒品，你要不要？比如說大麻，你要不要？你告訴我。
我跟你講的是邏輯，你既然這樣講，完全是聽美國的啊！
我認為現在你們強調邊境管理或者源頭管理，大家都知道 CCC Code是 8碼，特殊需要加 2碼，這個其實是很簡單的事情，要不要做而已！政府本來就可以做，本來就可以因為特殊的需要做任何的管制，只要民眾安心。而且不要忘了，你們現在口口聲聲講安全是因為 CODEX，CODEX允許各個國家自己去訂更嚴格的標準，所以到現在為止，大陸禁止，俄羅斯禁止，歐盟禁止，加起來有 20億以上的人口都禁止讓萊克多巴胺在肉品裡面，我們都看得很清楚，結果現在王美花部長帶頭衝啊！討好長官，屈服於長官，捨棄專業，其實這也不是你專業，你不應該在這裡這麼大聲的說不可行，這個應該是由食藥署來講話。你們現在強調源頭或者邊境管理，這不叫邊境管理，叫做邊境或者源頭欺騙臺灣的人民，因為你現在在這裡說沒有問題，你根據的就是美國報告嘛！王部長，最後一句話，是不是？美國標準說沒有問題，你就沒有問題，對不對？
要不然你根據什麼？
專業評估，林杰樑醫師都說不行啊！好多專業評估都說不可以啊！
對小孩子的生殖系統有影響，對孕婦也有影響，對老年、三高都有影響，一大堆啊！怎麼沒有呢？
一樣的事情，增加 CCC Code才有辦法分辨源頭，才有辦法讓人民有選擇權，現在這個政府叫獨裁鴨霸政府，你們官員官大學問大，結果蘇貞昌不敢吃，然後陳時中不能吃，叫他們來講。
你一直扯牛，不要忘了……
豬開放內臟，牛沒有開放內臟，我再講一遍，我們在談的是 internal organs，是內臟的問題，牛的內臟是沒有開放的，大家更在意豬的內臟，因為臺灣人喜歡吃內臟。部長，我覺得很多事情你撈過界了，安不安全不是你講啊！
今天陳時中都不敢說他敢吃，你敢吃，我很佩服你。
針對你敢吃這件事，我不知道蘇院長要給你鼓掌，還是要把你訓一頓，好，謝謝。</t>
  </si>
  <si>
    <t>立法院第10屆第2會期黨團協商會議</t>
    <phoneticPr fontId="2" type="noConversion"/>
  </si>
  <si>
    <t>立法院第10屆第2會期教育及文化委員會第5次全體委員會議</t>
    <phoneticPr fontId="2" type="noConversion"/>
  </si>
  <si>
    <t xml:space="preserve">
（13時 12分）主席、各位列席官員、各位同仁。部長，教育部的立場是不是不希望我們的孩子在學校營養午餐食用到含有萊克多巴胺的豬肉？
部長，我再問一次，教育部的立場是不是希望我們的孩子在學校的營養午餐不要食用到含有瘦肉精的肉品？是還是不是？
部長，你只要回答是還是不是，是不是希望我們孩子不要食用到含瘦肉精的肉品？
所以是嘛！
部長，我知道學校衛生法的現行政策是鼓勵使用在地食材，這是一直以來的政策，包括其他部會也是……
我現在要問你的是，對於即將開放含萊克多巴胺的肉品，教育部的立場是不是很明確、清楚，在學校的營養午餐不希望食用到含瘦肉精的肉品？是還是不是？
對嘛！是嘛！部長，你們 8月 28日的公文，當然也是根據現行學校為衛生法第二十三條的規定，應優先使用在地食材。
部長，為什麼你們特別要將豬肉、牛肉標出來說一律使用在地食材？
你們現行的政策就是「一律」，就是鼓勵要應優先使用啊！ 8月 28日，選在這一天蔡總統宣布 1月 1日開放的時間點，然後公文又特別標註豬肉、牛肉一律使用，部長，為什麼？因為很明顯你們的立場、態度就是不希望我們的孩子在學校的營養午餐吃到含有萊克多巴胺的肉品，是嘛！不然你公文不會這樣特別把豬肉、牛肉標出來，但為什麼在立法院，身為教育部最高主管機關的首長卻連你的立場政策都不敢講，你們是不願讓孩子吃到瘦肉精的肉品！
你敢不敢在這邊講？
部長，既然你們的政策很清楚，不希望孩子吃到……
對嘛！好，那今天要開放了，部長，既然你們的立場很清楚，不願讓孩子吃到，那為什麼不同意我們這次的修法？
部長，你的書面報告提到，現行法規與機制已完備，已可確保校園供餐一律使用在地食材。
部長，現在母法第二十三條的文字是「應優先」，母法沒有規定一律使用在地食材，也沒有禁止使用乙型受體素，法律上就有這樣的漏洞！部長，你說其他的子法或機制完備，你們現在的機制是什麼？農委會的 3章 1Q現在的涵蓋率是多少？ 70%啊！部長，剩下有 30%是沒有使用在地食材！
什麼時候到位？
什麼時候？1月 1日？
全面推動，什麼時候？現在涵蓋率只有 70%，請告訴我 1月 1日你能達到多少？
達到百分之百嗎？
部長，你敢在這邊承諾 1月 1日達到百分之百，如果沒有達到你下台！
因為現在只有七成，你們要增加預算，農委會增加 20%，營養午餐從每天 3.5元到 6元，你們可以涵蓋多少？我都不敢講 1月 1日達到百分之百，到明年上半年，三個月的時間能增加到 80%、90%就已經很厲害了！部長，你敢在這邊講 1月 1日達到百分之百！
部長，你的法規──學校衛生法，這個最重要的母法，其中第二十三條只是規定「應優先」，連禁止使用乙型受體素都沒有，連一律使用在地食材也都沒有，法規就是有漏洞。第二，你說機制完備，現在 3章 1Q的涵蓋率只有 70%，明年 1月 1日就要上路，你根本來不及！請問現在這一紙公文有罰則嗎？沒有罰則！
部長，請問你的行政指導……
行政指導有強制力嗎？沒有強制力！
罰則在哪裡？部長，你說現行有罰則，請問是第幾條？
你現在那個是契約範本，是不是？
部長，我跟你講，你現在說根據學校衛生法第二十三條之三，母法授權你們訂定契約範本，契約範本最後是什麼？是學校跟團膳業者的私人契約，最終只是違約而已！部長，政府應該負起的責任你卻不負起，你推給私人間的契約！部長，為什麼不從母法直接修正？
這是私人間的契約！
部長，你的母法規定是「應優先」使用，如果今天他有正當理由，就是沒有辦法優先使用，你又沒有在母法訂定禁止使用乙型受體素，而且今天衛福部又告訴我們訂出的安全容許量是安全無虞的。部長，你沒有強制約束他，根據學校衛生法第二十三條的規定，他並沒有違反你們的母法，沒有違反法律啊！你怎麼辦？你告訴我有一紙公文，你們有私人間的契約，這是政府應該有的態度跟責任嗎？部長，你是教育部長，你今天跟我們說不修法，說用契約就可以約束，家長們、孩子們聽得下去嗎？你到底為什麼不願意修法？是有什麼不可告人的因素？還是承受了什麼壓力？
當然很好，你從契約範本、從各種政策手段……
農委會的 3章 1Q、要增加預算，我們都很支持，但為什麼不從母法來著手？母法可以訂定得更明確、更具體、更清楚、更有效力，從法律位階就禁止乙型受體素也就是所謂的瘦肉精進入到校園，這也符合你們教育部的政策，沒有牴觸任何其他法規，也跟其他部會的政策完全一致，為什麼要這麼抗拒修法？
你說不出理由，你的法規有漏洞，你的政策有缺失，你的機制不完備……
那也可以透過直接修正母法，這樣也跟你的這些政策及子法不牴觸，為什麼不直接從法律面來修正呢？
就是沒有辦法完備啊，子法不全面，也沒有罰則，沒有強制力！
部長，我不知道你承受什麼壓力，但是我覺得……
你那只是一紙行政指導！你的書面報告就只是行政指導！
教育部要扛起責任就是支持修法，從法律位階直接禁止乙型受體素進入到校園，這才是釜底抽薪根本解決之道，這也是符合人民的期待！
為什麼教育部不做？教部有擔當就應該支持修法！
為什麼不敢修法？然後絞盡腦汁對這個不完備的政策跟機制去補漏洞，到現在也補不起來，所以根本的方法就是修正母法，這樣就可以做到，為什麼不敢？</t>
  </si>
  <si>
    <t>立法院第10屆第2會期第4次會議</t>
    <phoneticPr fontId="2" type="noConversion"/>
  </si>
  <si>
    <t xml:space="preserve">
（10時 38分）主席、各位同仁。今年 8月 28日對中華民國及臺灣人民來講是重要的一天，也是關鍵的一天，因為蔡總統以一個記者會、一紙行政命令就決定開放瘦肉精美豬及 30月齡以上的美牛進口臺灣，一時間全臺灣變成大悶鍋，食安問題變成大炸鍋，蔡政府號稱是最會溝通的政府，瞬間變成最會欺騙的政府。這樣的決策跟決定是突襲式的，是沒有經過國會監督的，也沒有跟產業做好溝通配套的，更不用說對人民說明。至今我們在立法院的質詢，以及相關委員會的討論、召開公聽會等等，我們看到蔡政府完全沒有做好任何開放的準備，甚至在相關過程當中，到底我們要到什麼？開放瘦肉精美豬進來，我們得到什麼？蔡英文總統說時空環境改變，就算是時空環境改變，你做這樣的決定，背後的考量、背後的國家利益及政策分析，包括食安對人體健康，你是如何權衡的？你是如何考量的？在這過程中，行政院連食安會報都沒有開，已經有一年多沒有開了，突然之間就要來開放，這件事情難道不應該對人民說清楚嗎？難道不應該對代表人民的國會來說清楚嗎？之前我們就曾經邀請蔡總統到立法院來做國情報告，針對重大施政事項與施政藍圖，尤其像這類重大的事件、重大的政策影響到國人的生命跟健康，甚至你也說影響到臺灣未來發展，那你就來國會報告，建立憲政慣例。游錫堃院長前幾天也才說，總統到立法院做國情報告可以成為一個憲政慣例，甚至成為未來我們在憲政實行上很重要的範例。因此，中國國民黨黨團在這邊建請立法院作成決議，請蔡英文總統須針對 8月 28日以無預警閃電式開放瘦肉精豬肉及 30月齡以上牛肉進口一事，到立法院進行國情報告，向人民說清楚、講明白。</t>
  </si>
  <si>
    <t>立法院第10屆第2會期教育及文化委員會第7次全體委員會議</t>
    <phoneticPr fontId="2" type="noConversion"/>
  </si>
  <si>
    <t xml:space="preserve">
楊瓊瓔跟萬美玲委員、李德維委員、林奕華委員共同提案修正學校衛生法第二十三條條文，在這個對照表當中非常明確地列出第二十三條第一項的規定，學校供應膳食及食材應優先採用中央農業主管機關單位認定的在地優良農業產品，並禁止使用含基因改造生鮮食材及其初級加工品。原來的條文只有到這裡，所以我們的修正動議在後面加上「及含萊克多巴胺添加物之豬肉、豬隻、內臟」。我要特別感謝部長，在 8月 28日的第一時間立即發文給各國、中、小學，要求團膳的食材來源必須符合臺灣豬肉 CAS的標準。我們都認為孩子不能吃含有萊克多巴胺的食材，以免造成以後有心悸、神經等病變或問題，為了讓家長以及執行者更有法源依據，我也籲請所有委員支持。我相信健康不分藍綠，食材不分藍綠，孩童也不分藍綠。我相信每一位委員都希望孩子吃到健康的食材，我拜託各位委員支持。在學校衛生法第二十三條的修正條文再加上「含萊克多巴胺添加物之豬肉、豬隻、內臟」，也讓行政部門在執行的時候更有法源依據。我相信所有委員對於學校一定是全力支持。本席再次拜託所有的委員支持這一項修正動議，讓所有的家長放心、孩子吃得健康成長。謝謝。</t>
  </si>
  <si>
    <t xml:space="preserve">
關於學校衛生法第二十三條，我也有提案，我的提案跟其他委員一樣，就是禁止萊克多巴胺─乙型受體素進到校園營養午餐。我在此提一點，我希望待會部長可以具體回應，現在教育部不管在書面報告或上次備詢的時候，都說現在沒有修法的必要，因為你們有其他相關的配套，足以處理禁止含有瘦肉精的豬肉進到校園。如果是這樣的話，包括教育部發的那紙公文，規定一律使用在地食材、國產豬、用契約規範、其他行政指導或配合農委會的政策等等，但我試問教育部發出那紙公文的法源依據是什麼？你們說你們的法源依據是學校衛生法第二十三條第三項規定，優先採用中央主管機關認證的在地食材。我跟教育部報告，你們的母法規定是「優先採用」，可是你們現在發出的公文、各項行政指導是「一律使用」，會有什麼問題？會有逾越母法的問題，甚至是違反母法授權的問題。會有什麼效果？未來你們會面對許多營養午餐業者無止盡的行政訴訟，因為你的母法是告訴他只要「優先使用」，但是位階比較低的公文、行政指導竟然要求「一律使用」，所以今天各委員的提案是補足這個缺口、漏洞，讓法律跟你發出的行政命令、行政指導一致，禁止瘦肉精進入校園，或者一律使用在地食材都可以。因為你們現在各校的公文、行政指導、契約規範都沒有法律的強制力，也沒有罰則，所以未來業者會出來說母法只是告訴他「優先使用」，可是位階比較低的公文，甚至只是私人間的契約，居然要求使用在地食材，這會引起極大的爭議！所以本席不解，為什麼教育部不願意修法？你們抗拒修法的理由跟原因是什麼？我們一直沒有聽到，所以希望待會教育部能夠具體回應，謝謝。
謝謝主席。部長、處長，我們的問題很簡單，你們的這紙公文是規定一律採用國產豬和牛，你們的法律依據是學校衛生法第二十三條，但是第二十三條是規定「應優先」，所以我們的問題很簡單，其實我們已有答案，也就是你們的這紙公文已經逾越母法的授權，母法只規定「應優先」，結果你們規定一律使用國產豬。當時修學校衛生法第二十三條有當時的立法背景和目的，為什麼當時文字使用「應優先」？當時立法者有考量，之所以不用「一律」或「全面採用」有它的背景和立法理由，都很清楚，今天如果你們要改為一律使用，根本解決之道是直接修法，修學校衛生法第二十三條，把「應優先」改成「一律」使用國產或「全面禁用」乙型受體素，不然，會造成什麼結果？剛剛部長提到很多次會透過契約範本規範相關事項和罰則。既然講到罰則，我跟各位報告，不管是團膳業者或是營養午餐的廠商，是誰簽約？是學校和業者簽約，雖然你們要求學校簽的約要依照教育部公布的契約範本，但是屆時如果廠商違約，規定又沒有罰則，廠商可以直接說，你們契約範本依據的母法只要求應優先使用，所以會造成非常多相關訴訟，甚至行政爭訟，你們這樣規定下去會造成各級學校非常大的困擾，甚至陷各級學校於不義。剛剛民進黨吳思瑤委員也提出很多看法，他提到修法前，教育部盡了非常多努力去研究契約範本，訂定相關行政指導，討論農委會的三章一 Q，還有你們的預算增加，每一份午餐由 3.5元變成 6元等等。這是什麼？這是捨本逐末！你們最根本要做的就是直接修法，才能完全達到現在大家討論的、有共識的禁止學生營養午餐吃到乙型受體素，就是瘦肉精，但是你們竟然捨本逐末，不去修法，抗拒修法，花盡一切力氣去做所有相關的行政作為，去訂定契約範本，這樣不只沒辦法杜絕孩子吃到瘦肉精，也會造成各級學校的困擾，甚至未來會衍生很多行政爭訟，最根本的就是已經逾越母法，違法！最後，簡單回應剛剛幾位委員提到的為什麼我們有一萬零六個動物用藥，但是要把萊克多巴胺挑出來，因為專家學者對於這個訂定安全容許量有很大疑慮。我舉一個最簡單的例子，之前我們的一萬零六個動物用藥也訂了安全容許量，當每一次就每一項動物用藥訂定安全容許量時，教育部有跳出來發公文禁止校園使用瘦肉精或跳出來要求全面使用國產食材嗎？沒有！為什麼這一次你們突然發文？不只教育部，為什麼國防部要跳出來？為什麼警政署跳出來？為什麼退輔會跳出來？因為政府各級機關明知萊克多巴胺不應該訂定安全容許量，它對人體有害，就這麼簡單！今天你們不去修法根本解決，不願意誠實說，這對人民有害，反而轉彎說，食農教育、在地食材、有一萬零六個動物用藥都有訂安全容許量。國人不是 3歲小孩，大家都很清楚，政府說了一個謊，要用更多謊言去圓謊，才會造成這麼多說法都邏輯不通。所以還是希望教育部或民進黨委員如果真的不希望孩子的營養午餐食用到含有萊劑的肉品，就修法，這也是為行政部門解套，否則，你們的行政命令也是違法，逾越母法，這是很嚴重的問題！
首先，學校衛生法是屬於教文委員會主審的法案，但其實立法院很多委員都有提案，所以我認為事實上大多數委員都希望透過修法來解決現在這個問題，也就是怎麼樣能夠確保我們學生的營養午餐，不要使用到含瘦肉精的肉品。再來，我相信許多在野黨委員都有提案，當然在教育及文化委員會審查的時候，事實上是要落實委員會中心主義，這也是不分朝野大家的共識，講了這麼多年委員會中心主義，就是希望在委員會能就法案實質討論、審查，而不是在這邊幾個委員發言完，然後就提案說所有案子送協商，這不是落實委員會中心主義，這不是國會改革，這不是朝野委員的共識，所以我想今天這個案子，如果大家只是草率地討論後就要送出委員會然後送協商，我想嘴巴上說國會改革、嘴巴上說落實委員會中心主義都是假的，更別提前面很多委員提的問題，教育部都沒有回應，為什麼不敢正面回應？至少在法制面上，你的公告、公文已經逾越母法，我不清楚為什麼法制處會提出這樣的建議，就是因為你這樣草率、貿然地開放，你的公文現在造成這麼重大的問題，屆時再用什麼契約規範、什麼行政指導，接下來這些廠商如果被你契約規範中的罰則處罰了而要尋求救濟，並提到母法只是規定「優先使用」，但他實在是沒有辦法，就是去使用含有瘦肉精的肉品，何況這也是衛福部規定的安全容許量標準，且你們告訴國人這是安全無虞的，所以教育部怎麼可以用一紙公文，就要求一律使用國產豬？屆時他去尋求救濟、去打官司、去提行政訴訟來爭訟時，請問教育部你們要負責嗎？你們要出錢幫學校打官司嗎？你們所造成的違法、失職，教育部會出來扛嗎？就這個問題，你們還是不願正面回應，然後就讓這個法案送出委員會進行協商。總之，關於逾越母法、違背母法你們來說明啊！你們這些立法委員誰敢扛責？這是陷所有學校於不義！
不管是哪個部會首長，都一樣要誠實地面對國人。
不敢在委員會表決，又不敢在這裡表態，在這邊假惺惺的護航，國人看直播時是看在眼裡，外面所有的家長代表、團體今天來就是要看教育及文化委員會每一個委員，到底是誰在為萊豬護航……
我覺得鄭委員第二十三條之三的提案非常好，因為這也符合教育部的立場，現在用契約規範的方式在契約載明，讓業者提供不含乙型受體素或萊克多巴胺的肉品，目前當然是配合農委會的政策使用國產豬，我們透過第二十三條之三，以法律明定在契約規範裡面，讓業者聲明不使用含萊劑的肉品，既符合教育部的政策，也在法律面以法律的規定讓政府好做事。既然教育部反對第二十三條的修法，堅持要用契約規範，我們就在第二十三條之三明定，在契約規範裡面禁止業者使用含萊劑的肉品，現在如果教育部又反對修法，我實在搞不清楚你到底要怎麼做？你不願意修法，好，那就契約載明，你又不願意，可能部長要再好好研究。我剛才多少聽出部長的想法，你是說所有的契約規範是依據學校衛生法的授權，因為這邊載明由中央主管機關訂定相關的契約規範，所以一定是依法來訂明契約的規範條文。那回過頭來，契約規範的授權法源依據就是第二十三條，第二十三條是寫優先使用，我們認為 2012年修學校衛生法之所以訂應優先是有立法者當時的立法意旨，當時還沒有要面對開放萊克多巴胺，那現在不一樣了，1月 1日就要開放進口，面對即將進來的萊克多巴胺的豬肉，我們認為立法者的意旨是希望修正第二十三條，將應優先改為時代力量或民眾黨提案的文字，一律使用國產豬肉及食材，或者是直接加上禁止乙型受體素的食材，這是現在面對新的狀況，立法者提案的意旨，所以不管是第二十三條或是第二十三條之三，我看不出教育部反對的理由，因為不管是剛才部長的答詢，或者是你們書面報告所提到的，那我們用契約規範來訂定啊！所以就第二十三條之三，我認為不分朝野，甚至教育部都應該支持這樣的修法。
謝謝主席，也謝謝林宜瑾委員剛才的意見，我可以簡單做一個說明，其實立法者在立法的過程，不管是形成法條也好，或者是立法意旨的過程也好，基本上有很多方式，譬如說我們就一些事項可能只列其一排除其他，有些時候我們可能正面表列含括全部，也有可能我們真的怕掛一漏萬，再列舉最後一項用概括條款來涵蓋，像剛才李德維委員提到第二十四條「及其他有害身心健康」，舉例來講有這幾種方式。今天我們特別不希望萊克多巴胺進入校園，就是因為我們立法者認為對萊克多巴胺訂定安全容許量是沒有辦法接受的，不信任的，為什麼？今天談到不管是幾千種或一萬零六種動物用藥，當它開放進來，政府訂定相關的安全容許標準或是農藥的殘留容許量，那個沒有問題，有開過專家學者會議，但是今天當國人甚至很多專家學者對於政府在整個過程中並沒有依法，不管是召開食安諮議會或是專家學者提出質疑，目前使用的唯一一份報告充滿了問題，當國人不信任的時候，我們認為如果要確保孩童的健康安全，至少在學校衛生法必須要就萊克多巴胺這個動物用藥避免讓孩子吃到，立法者可以在條文裡面訂定，特別就萊劑的部分不要進入校園，應該一律全面禁用，或是一律全面使用國產豬。在第二十三條之三，為了配合教育部的政策，我們立法者在這個條文裡面，好，你要用契約規範，沒有問題，那就在契約規範裡面讓教育部明定團膳業者、營養午餐業者不要使用乙型受體素，用立法的方式來確保，我認為這個沒有問題，所以我再一次重申，針對第二十三條之三，如果大家都有這樣的共識，希望在契約規範裡面明定，確保孩子的安全，避免在營養午餐吃到含萊劑的豬肉，那我認為這一條我們就應該支持，讓它通過。</t>
    <phoneticPr fontId="3" type="noConversion"/>
  </si>
  <si>
    <t>立法院第10屆第2會期社會福利及衛生環境、經濟、外交及國防、財政、教育及文化五委員會第4次聯席會議</t>
    <phoneticPr fontId="2" type="noConversion"/>
  </si>
  <si>
    <t xml:space="preserve">
行政團隊更忙當然沒錯，但不代表那些會議不該開，所有警察也都很忙，是不是治安會議也不要開？不是這樣嘛！不要再把這個當託詞。如果是這樣的話，我勸你們永遠都不要開，那你 11月底要開是什麼意思？對不對？部長，我想要問的是，人民的健康不是不耐煩就不理他，尤其你作為一個部長，是要做顧人民健康的部長，千萬不要跟院長一樣，我也相信你不會。請教部長，不管是什麼查廠、標示，我們都問你 N次了，可是到現在都沒有清楚的答案。你剛剛講說查廠在安排中，那標示呢？為什麼美國的基改食品與含萊劑的食品都可以標示是沒有含的，為什麼我們的標示沒辦法跟人家一樣？
你要立法，這不是鼓勵的問題。
你的意思是說可以立法來標示它是有？還是沒有含萊劑嗎？
你認為沒有必要性嗎？
為什麼美方這方面的商品要標？
所以你仍然堅持不需要強制標示嘛！對不對？
就是不需要強制嘛！
好，這個是答案，要列入紀錄。反正部長的態度就是認為不需要強制標示。
我就問萊劑這件事情要不要強制標示，你覺得要還是不要就好了，其他的贅詞就不用了，要或不要？要不要強制標示它含不含萊劑？你認為豬肉商品是否含萊劑要不要強制標示？
所以不需要用法律定強制標示？
你的鼓勵就是不需要強制。再來請教經濟部的陳次長，你們是負責經貿談判的單位之一，經貿談判很重要的就是不要黑箱，當年服貿會衍生後面很大的問題就是被批評黑箱。請教你 11月 20日去華府要談什麼？
你的談判對象是國務次卿？
你講到一個重點它不是談判，所以基本上不涉及 BTA、FTA，就是經濟的對話。現在他們面臨新政府要交接，你認為現在的對話內容會 move on到下一個政權嗎？
如果是廣泛的對話，在這邊，我也要求你，而不是希望，你應該把臺灣目前面臨因為未來可能臺美雙方在經濟上的開放，而我們必須在萊豬的開放這件事情上，如你剛剛講的要履行承諾這件事情，你要把臺灣的民意帶給他，你可不可以把臺灣的民調帶去給他看？我們到底有多少人贊成或多少人反對開放？又有多少民眾同意用健康來交換貿易？這個其實有很多的資料，我可以給你，請你在對話的時候把這個資料給他們看，所有國內外涉及貿易經濟談判協商的對話本來就是國際賽局和國內賽局，今天我做為一個在野黨在這邊扮黑臉，你去談判、去對話才會有後盾，我在國會要求你要做這件事情，在相關的條約法裡面，很多國家在貿易談判的條約制定過程中是要求談判代表要隨時回報的，我相信你對貿易談判很熟，所以這一點我在這邊卑微的要求，既然你有機會在這個疫情當下到美國進行對話，就請你把國內的意見據實轉達給美方代表，讓他們知道目前臺灣的狀況是什麼，好不好？
好，謝謝。</t>
    <phoneticPr fontId="3" type="noConversion"/>
  </si>
  <si>
    <t xml:space="preserve">
主席、各位列席官員、各位同仁。最近我們都知道美國總統大選已經出爐，拜登也成為新任的總統，蔡政府有沒有可能將萊豬進口與美國重啟談判？因為有百分之六十幾的民眾確實對萊豬進來有疑慮，他們也認為蔡政府不應該執迷不悟，要堅持明年元月 1日一定要開放。進口萊豬不僅對未來健康造成很嚴重的傷害，現在先傷害到國產豬的豬價，從政府宣布要進口萊豬以後，國內的豬價從每百?斤 7,800元，一路滑落到現在剩 6,800元，萊豬還沒有進來，國產豬豬價目前就慘兮兮了。今天副主委也在場，副主委，你看要怎麼樣對這些豬農有一個交代？等一下你給我做一個回應，就是因為瘦肉精的問題很大，國人怕吃到有萊劑的這些豬肉，乾脆就少吃豬肉，如果明年確定萊豬進來，我想這些豬農應該會慘兮兮，到時候推廣肉燥飯，我認為是沒有用的啦！滷肉飯什麼的也是一樣，所以農委會怎麼去維持我們豬農的豬價，我認為這個很重要，是不是請黃副主委來做一個回應好不好？
其實很多民眾最近也一直問我說，為什麼現在政府要進口萊豬？但是豬農就是不能用萊劑，今天我們要求全國的豬農都不能用萊克多巴胺，但是為什麼我們全民一定要吃有萊克多巴胺的這些豬，那個邏輯不通你知不知道？他們感覺怎麼有這麼奇怪的政府。
我認同也支持，問題是，既然政府也要求他們不能用萊劑，為什麼要進口萊劑的豬給大家吃？我就感覺這個邏輯是不通的，對不對？
最嚴重是什麼？因為加工食品從上游下來，你沒有辦法控管，它一層、一層下來，所做的、所有的加工食品都會用到進來有萊劑的豬，這是最嚴重的問題，民眾關心的是他的健康，但是政府完全沒有考量到民眾的疑慮，我認為站在農委會也好、衛福部也好，其實人民認為健康是無價，你不要跟我講，一定要吃有萊劑的豬。然後為了這個我們也沒有討到任何的 BTA、FTA，什麼都沒有！那天財委會的委員詢問外交部次長，次長講：什麼都沒有跟人家談，是我們主動讓人家開放進來。這是嚴重的問題，現在川普已經敗選換拜登，這個部分你們沒有重啟新思維，一樣要元月 1日開放，你把人民當什麼？人民是不能接受的，對不對？所以我認為應該要重新考量，謝謝。
主席、各位列席官員、各位同仁。蔡英文總統於今年 8月 28日無預警宣布，明年開始開放萊豬以及 30個月月齡以上的美牛進口，這種突襲式的開放讓民眾感到非常錯愕。因為科學證據、安全標準都遭到專家質疑，各部會更沒有做好規劃和配套，整個行政作為就像擠牙膏似的，問題到哪裡就改到哪裡。其實蔡英文在過去（2016年）辯論會的時候就有特別提到，就算要開放美豬，也要跟國會溝通、跟民眾溝通、跟在野黨溝通，還要跟豬農溝通，但是我們現在所看到的並非如此。過去行政命令預告通常要 60天，但是這項重要的行政命令，農委會只給了短短 7天的預告期，民進黨，到底你們在急什麼？我相信這次蔡英文總統是要做球給川普，但是現在川普已經落選，拜登上來，我們一直認為民進黨裡面很多人還是有不同聲音，尤其很多部會首長，像退輔會的馮世寬就認為榮民不能吃，國防部的嚴德發說軍人不能吃，內政部徐國勇說警察也不能吃，體育署署長張少熙也說選手不能吃，教育部長潘文忠說學生不能吃，甚至昨天在基隆市議會林市長也特別提到，他吃本土豬肉，不吃萊豬，其實都有不同的聲音。所以我認為這次的臺美經濟對話，經濟部王美花部長說是著重在經濟戰略議題，其實我們都知道，真正要談經濟貿易的話是在美國的經濟貿易代表署，根本就不是在國務院，柯拉克是次卿，他並不是主導經濟的首長，所以我認為政府不要用這種來操作大內宣，我們要面對、要務實，而且有七成以上民眾是反對吃萊豬的，為什麼我們非得吞下去不可？陳部長，您是主導衛生福利政策的，我認為這一點對整個國家人民的健康非常重要。中間還有一度讓民眾不解的是國內所有養豬農不能使用萊克多巴胺，但是卻要我們大家吃萊豬，這是什麼邏輯，大家真的是想不通。因為川普總統他是到明年的元月 20日，那我們是元月 1日要開放，我認為這一段時間，站在政府的立場，我們應該要把它緩下來。現在是我們主動耶！您也看到外交部次長對本院委員會同仁的答復，他說我們是主動配合宣布要開放，這個實在是讓人民真的沒有辦法接受，我最近碰到很多民眾，他們對政府這樣的作為，他們真的是吞不下去，因為你完全沒有跟人家有任何的協議或是拿到任何的好處，然後就以人民的健康來換取，你當初可能有去承諾人家，因為蔡英文總統去訪美的時候，那時候他還沒有當總統，他應該是那時候承諾的，承諾以後，所以現在主動積極要開放，然後你們行政官員大家就一定要幫他擦脂抹粉，我認為這個實在是不應該，不應該這麼做。我認為剛好利用這一次的臺美經濟對話，應該要提出來，我們應該要把所有元月 1日要進口的萊豬全部都緩下來，然後未來再看。而且反對的聲音那麼大，包括民進黨各執政的縣市，很多民眾也都是反對的，所以我認為站在人民健康的角度，衛福部、農委會應該要把它緩下來。以上，謝謝。</t>
    <phoneticPr fontId="3" type="noConversion"/>
  </si>
  <si>
    <t xml:space="preserve">
主席、各位列席官員、各位同仁。請教部長，肉品進口查廠是不是必要的程序？
到現地查訪，是不是每次都會做？
那美豬算不算是新的？
我現在是說進口前的查核、查廠。
為了確保國人健康，部裡還是應該朝向到美國查廠的方向去做。
到現地查廠，查核的項目是什麼？有沒有辦法查到我們真正顧慮的萊克多巴胺殘餘量？
工廠的安全衛生是一定要查，甚至包括工廠周遭的環境、有沒有污染源都要查，我現在問的是，能不能查到肉品的用藥殘餘量？可能不只萊克多巴胺，查得到嗎？
是看他們怎麼做，而不是我們查？
所以縱使我們真的去查廠，可能也沒有辦法達到我們要的目的，是不是？
最後一個問題，現在美國的疫情非常嚴峻，萬一在 1月 1日之前還未見緩解，那麼我們的人員到現地去查廠可能風險太高，請問，世界上有沒有其他公正單位可以受委託？
好，國人的健康是不分朝野都非常重視，在疫情這麼嚴峻的情況下，要你們去查廠，可能有一定的風險，那麼委託第三公正單位的這個方向，是不是部長可以嘗試跟委員們溝通，假如找得到公平單位的話，我想這應該是一條還不錯的路，好不好？</t>
  </si>
  <si>
    <t xml:space="preserve">
主席、各位列席官員、各位同仁。首先本席想要請教部長幾個議題，關於查廠的部分，剛剛我聽到我們或許會用視訊等方式，但是我認為我們必須要到實地查廠，因為這是攸關國人的健康，你認為呢？
要達到安全的目的，當然是現場最……
現場才是最安全的嘛！對不對？所以查廠的部分本席認為務必要確實達到，因為這個是讓民眾安心非常重要的一環，是嗎？
這沒有問題啊！因為經濟部 20日就要過去了，對不對？他們要到華府去啊！所以是可以的啊！
相關配套嘛！
他們的憂慮是擔心人會傳染給豬嗎？還是豬會傳染給人？這個是更恐怖喔！
所以本席認為這個查廠的動作務必要實境查廠，這個才是安全的，要不然我們就先暫停嘛！慢一點也沒關係啊！
在談判的過程當中……
如果在談判的過程當中，因為疫情或者是什麼原因，讓我們沒有辦法實境去查廠，那麼我們是不是應當考慮暫緩進口的時間？這都是選項之一嘛！
都是選項之一嘛！對不對？第二個，本席要請教標章的問題，上一次本席跟你討論的時候，我說歐盟貼上去的都是沒有萊克多巴胺的豬肉，你說這個是可以參考的方向，那你現在認為呢？
就照這樣去做？
你去鼓勵嘛！鼓勵貼沒有萊克多巴胺的豬肉嘛！是不是？
一定大肆的去宣導。接下來我要請教的是一個滿嚴重的議題，剛剛我在經濟委員會質詢，因為我從畜產所的交易資訊網看到豬肉交易的價格，這個期間跟去年同期相比，我們的豬肉價格已經降了 2%到 7%，農委會主委也承認，因為要進口萊克多巴胺的豬肉，所以人民有預期的心理，會不敢吃豬肉，針對含萊克多巴胺的豬肉，今天經濟部在這裡，農委會也這裡，因為有這個宣示，所以萊克多巴胺的豬肉還沒進來，我們的豬農就先受其害，跟去年同期相比，豬肉價格降 2%到 7%。農委會主委當然說希望每一頭成本價 6,500元要能夠達到，所以我剛才特別問他要怎麼辦？要怎麼去因應？因為現在已經差不多到 6,700元、6,800元，快要瀕臨那個底線，所以民眾很憂心。本席今天說這個問題的意思是，部長您在這裡是擔任把關者，民眾很害怕，你頻頻點頭，我相信我用這個數字，末端豬肉價格的數字來跟你討論，民眾確實是很害怕，所以在整個過程當中，本席是希望也勉勵部長，我們必須要環環相扣的務實到位，要不然本席具體建議，如果沒有辦法到位，我們應該要延緩進口，你的看法呢？
因為 1月 1日即將到來，現在已經是 11月 11日，在這樣的情況之下，你們現在預估地方會有 126位稽查人員的協助，中央則是 21位，數字也在變，因為地方也很害怕，而且人力不足，在這樣的情況之下，你說還要跟地方來溝通。到目前為止，沒有一個議會會去訂一個允許萊克多巴胺含量的豬肉，沒有一個議會會去訂，到目前為止，在這樣的情況之下，你要怎麼溝通？
溝通不要訂？可是地方的意見是不要啊！萊克多巴胺既然是禁藥，就是零檢出啊！
那你的意思是什麼？就聽你中央的就好了？
不可能啊！地方現在已經很清楚地告訴你，我們要零檢出啊！這怎麼辦呢？如果地方堅持的就是零檢出，請教部長，你所謂的溝通結果會是什麼？
應該要尊重地方嘛！是嗎？
你說的互相，想法是很不錯的，就是要尊重地方喔！因為到目前為止……
到目前為止，不管藍綠執政的地方政府，他們都不同意有萊克多巴胺的豬肉喔！這是非常清楚的。最後，我要請教一下經濟部次長，陳次長辛苦了，你即將代表政府去談判，請問你去的時候要跟美國講什麼？你會不會把我們的民情告訴給美國，說我們不希望，因為民眾很害怕，豬價一直降。
這個環環相扣。
環環相扣，因為之前你們的長官王美花部長說，萊克多巴胺的豬肉如果沒有解決，如果沒有進來，就沒有談判，這個是前提，但是外交部在這邊，外交部次長告訴我們，不是美方要求的，是我方自己說的，這是環環相扣啊！你會不會把我們的國情、我們人民的心願告訴他們？
你會轉達，是不是？
你會轉達？好，謝謝，拜託你了。
主席、各位列席官員、各位同仁。我非常歡喜昨天聽到陳部長說我們的標示未來是朝沒有萊克多巴胺的標示，部長說他鼓勵民間他們去標示，是鼓勵，這個我非常地歡喜，因為我覺得這個是政府的責任問題，這是第一個。第二個，民眾到目前為止，的確還是非常不清楚，而且非常憂心，尤其是媽媽，他說他買菜的時候，不知道未來買肉要怎麼買，因為他沒有辦法可以去確認這塊豬肉到底有沒有萊克多巴胺。我聽到媽媽講了這番話，我覺得這真的是一個議題，因此我們昨天也討論到，中央政府這一次花了 3.2億元預計要增加人力，這些人力我不知道怎麼培訓，部長是不是可以告訴我們一下，地方政府現在的預估是 126位，中央政府是 21位，到時候我們的地方政府要怎麼樣去培訓，是不是請部長告訴我們一下？
部長，昨天高雄市議會是 22個縣市裡頭，第一個率先通過萊克多巴胺在豬、牛上面是零檢出，他們是第一個，你的看法怎麼樣？
所以他們通過，你是讚許的嗎？因為跟目前的法令是相同的嘛！
牛目前所執行是 30個月以下的，以上還是限制對嗎？
但是針對美牛的部分，是 30個月以下的，當時是這樣子，雙卡、雙管是如此。
謝謝部長。本席接下來要請教的，還是回歸到本席所關心的，因為議會陸續會依照國人的健康，他們應該會這麼做，因為目前沒有反對的，他們會這麼做，所以本席還是具體在內容裡頭，也就是針對這 126位未來你們所增加的人力部分，要怎麼樣去訓練，因為不只是消費者末端在憂心，對於檢驗的人員，你會不會去制定一套全國統一的 SOP流程讓他們訓練，會不會如此？
部長這麼說，那麼這 126人要做什麼呢？
所以這 126人並不是做檢驗，而是只是做教育、宣導跟取樣？
因為現在所有社會大眾的頭腦裡都認為還好還有 126人要幫我們檢驗，我們才會安全。現在若是像部長所說，根本沒有負責這個部分，他們只是取樣，所以這 126人在地方政府根本沒有檢驗的程序跟問題。
部長，這個……
是。部長，因為現在教育部發了那一道公文，請營養師、廚工、採買的人員要去確認，所以這三種人已經很緊張，他們表示自己沒有這個能力，也沒有這個 sense，那麼如果按照剛剛部長所說的，這 126位預計要增補給地方政府的人力，他們只有訓練、採樣跟宣導，根本沒有做檢驗，我再確認一次，真的是如此嗎？
部長，我們還是要讓民眾安心，有關人力的問題，你們預計提撥 3.2億元要他們做什麼，你們還是要讓社會大眾去瞭解，而且未來如果要做，招募的人也才能夠瞭解，要不然你到坊間去問，以我為例，我們已經第三次討論這個議題，大家的觀念都認為這 126人在地方基層，他們能夠做安全檢驗，讓民眾及消費者安心，但是現在就不是了，現在是在實驗室的末端了。
所以這些人並沒有實質檢驗，就這個部分，大家要釐清楚，也跟社會大眾說明清楚，好不好？
從剛開始我們說你要補助給地方，一直到數字第二次的調整，甚至在第二次我跟你討論的時候，我說這樣的人力可能是不夠的，而你們也去做調整，現在有增加一部分，這一些人力到底要做什麼，我們還是希望要給社會大眾說明清楚，好嗎？謝謝。</t>
    <phoneticPr fontId="3" type="noConversion"/>
  </si>
  <si>
    <t xml:space="preserve">
主席、各位列席官員、各位同仁。今天我們進入行政命令的實質審議，本席就幾個問題請教各部會，首先請教陳部長，第一，關於查廠問題，前面幾位委員也提到，現在我們進到第二案是關於「進口牛肉檢疫及查驗作業程序」，其中第六點明確提到應由衛福部跟防檢局組團實地查核，你剛剛提到你們還在持續溝通，是不是？目前溝通的進度及卡關的原因是什麼？
對，一定要實地去看，第一，因為這是行政命令規定應派員實際去查核。第二，我不認為視訊就符合法令規定，因為實地查廠是要去看他們的屠宰衛生標準是不是符合我國法規要求，譬如我們查廠是去看專用刀具區隔、特定風險物質去除、工廠執行 HACCP等等，這些要實際去看，現在已經 11月中，到明年 1月 1日大概只剩下 45天，剩這麼短的時間而你們還在溝通，更不用講相關的作業程序以及實際去查看以後要分析、報告、回傳，如果屆時沒辦法成行，是不是可以暫緩開放？
所以你的意思是如果 1月 1日前我們沒辦法實地查廠就會暫緩進口開放？
我的意思是屆時如果沒辦法如法規的要求派員實地查廠、做相關衛生安全檢查，那麼1月 1日是不是就可以暫緩開放進口？
可是行政命令的規定要求是如此。
沒有辦法進來，所以就會暫緩開放？
好，沒關係，所以如果沒辦法符合法令規定就沒辦法進口，即可能會暫緩。第二，因為在此行政命令中，我們這次也開放了 30個月齡以上的牛隻進口，對不對？
所以我們已經沒有月齡限制的要求，對不對？
好，請部長看一下行政命令「進口牛肉檢疫及查驗作業程序」，在立法院關係文書第 45頁，也就是行政命令第三點下面的官能檢查，檢查方式包括開箱檢查、解凍調查等等，部長有看到嗎？
不符規定之處理的第二點「相關證明文件如未記載符合我國要求月齡以下牛隻」，部長方才也說我們現在已經沒有月齡的要求，所以這個行政命令有誤，請衛福部修正再送到立法院。
你們認為這樣的寫法符合規定？
好，經過你的說明我們才會清楚，但是你在文字上沒有做區隔，因為你們對美國已經開放，這樣看會以為對美國還是有月齡限制，但事實上已經沒有，如果你們可以再作補充說明或是附註等都可以。前陣子大家有問到，如果行政命令通過之後，但是地方政府的自治條例規範更嚴格，若是有相互牴觸的情況，請問部長的態度是什麼？
所以會要求地方政府一定要修正跟中央法規一致嗎？
但是你說要先溝通。
甚至最後有可能會提出釋憲，對不對？
好。我們看一下行政命令的關係文書第 24頁，你們訂定安全容許量標準，卻在說明欄裡放了「自治法規的規定如果較本標準嚴格必須要配合修正」，如果今天你們的態度是強制要求地方政府修正成跟中央標準一致，那就跟部長的態度不一樣喔！更不用說你們還沒去跟地方政府溝通，地方政府自治條例也都還沒全部在議會通過，如果部長的態度是堅持要先跟地方政府溝通，甚至要等未來提出大法官釋憲的結果出來，在這個說明欄就不應該出現這樣的文字，所以此行政命令是不是要重新修正再送到立法院？否則就跟你剛才答詢時是不一樣的態度。
如果要一致的立場跟態度，你就要做相關修正，否則就是說一套做一套，你送進來的行政命令是強迫地方政府必須跟中央法規一致、要修正為符合中央的法令，但是部長剛才態度是一定要跟地方政府溝通，所以說一套做一套，這不是國人希望看到的態度。最後本席再請教經濟部次長，國人都很關心美國大選結束之後，大概已經底定政權會轉換，你說 11月會到美國做經貿對話。剛剛你也承諾會將國內民眾的聲音，對於萊豬議題的聲音，你會跟美方做溝通，對不對？
次長，我希望你要忠實地反映國人對於萊豬議題非常的關切，而且絕大部分的民意是不希望開放萊豬進口的，關於這一點，次長你可以做到嗎？
另外，剛剛次長也有提到，在很多相關的經貿談判也好，對話也好，不管是科技、醫療等等，你們現在是跟美國政府在談嘛！不過現在還是川普政府。
但你也說很多議題你們期待是可以 move on，對不對？
但你也不保證很多議題新政府是願意承接下來的，對不對？
所以你也不保證所有的政策，他們都會一貫、連續採用嘛！我這邊最後的結論是，我希望次長可以跟部長或行政院反映，面對一個全新的局面，美國總統大選已經底定，在很多議題上面，我想我們要有更靈活、彈性的作法，特別是對於開放萊豬這個事情，應該要重新評估，至少在我們的外交團隊跟國安團隊上面，你們要重新做評估，評估以後，你們再去考量是不是要跟美方重新談判，甚至在對話當中，就很多議題重新做溝通，我想這一點很重要，請問你們內部現在有沒有重新評估？
次長，我的意思是說，你們對於萊豬的議題，內部有重新評估過嗎？
陳部長剛剛有提到，沒關係，部長請坐，剛剛部長在回答前面委員質詢的時候有說到，你們有多重的劇本來因應，所以表示你們有在評估。當然我不管你們最後評估的結果是什麼，我希望你們可以把相關的評估在國會跟大家做說明，也許最後的評估結果還是一樣，堅持要在 1月 1日開放，也請你把評估的過程、結論告訴大家，如果你們重新評估後有不同的劇本、因應方案，也希望你們可以告訴大家。有可能你們在跟拜登政府接觸的時候，他們認為的確臺灣有廣大的民意不贊同在此時貿然開放萊豬進口，那你們就要有相關的因應對策，也希望如實地跟委員會報告，可不可以？
因為部長有提到你們有研擬相關多重的劇本，這表示你們有一些方案，而且有重新思考評估，對於萊豬是不是一定非得在 1月 1日開放，你們有重新反思，因為要面對新的局勢跟跟新的美國政府，所以我希望如果可以做重新評估就應該要來做。
好，謝謝。
主席、各位列席官員、各位同仁。首先順著剛才李德維委員問的，請教衛福部陳部長、經濟部陳次長及農委會黃副主委，請你們看一下第三案「美國及加拿大牛肉及其產品之進口規定修正規定」，剛才有提到，現在對美國已經沒有牛齡限制，但是對加拿大牛隻還是有？
剛才部長回答，在第一條第 (四)項有做區隔，第 1點是針對美國，第 2點是針對加拿大。本席想問的是，在第一條第 (三)項，你們寫到牛肉及其產品於屠宰過程中禁止摻雜特定風險物質、機械回復肉等，以及由屠宰時已達三十月齡與以上由牛隻頭骨與脊柱所取得之進階肉回復肉製品之污染，這邊你們又沒有區隔。
所以不分美國、加拿大，都禁止 30月齡以上牛隻頭骨與脊柱等部位進口？
接下來本席再請教部長，農委會黃副主任等一下也可以回應，國人很關注標示的問題，前面發言的委員都有提到，本席也有仔細聆聽部長的回應，但本席還是想請教部長，對於國人很關心的，未來開放進口之後，如果加工食品混到國外的豬肉食材，例如美國豬肉，以貢丸為例，如果只標示產地，民眾有辦法看出是否含有萊劑嗎？
例如消費者不管是到超市或市場買貢丸，也許是散裝的，因為這很常見，現在你們只要求業者標示產地，例如是用美國豬肉，請問能不能知道它是否含萊克多巴胺？
對，如果今天本席是消費者，因為沒辦法辨識，所以就沒辦法選擇。部長，請你回去轉告蘇院長及所有官員，如果不標示是否含有萊克多巴胺，就不要告訴民眾「人民可以選擇」，否則就是欺騙，這絕對是欺騙！因為部長也說了，你沒有辦法辨識，本席也沒有辦法辨識，請問在座官員，黃副主委，你有辦法辨識嗎？
沒有辦法辨識！請問經濟部陳次長，如果你看到只有標示美國，或僅標示產地國，你有沒有辦法辨識裡面是否含有萊克多巴胺？
沒有一個人可以辨識，所以人民是沒有辦法選擇的。今天很重要的一點是，你們要讓人民真的有選擇，一定要強制標示是否含有萊克多巴胺，就這麼簡單。接下來我們會有 5個行政命令，包括散裝食品、包裝食品、直接供應飲食場所之食品標示，我還是要求行政部門，你們一定要做到法律強制標示是否含有萊克多巴胺。我這樣講完全是反映地方所有民眾的心聲，他們叫我一定要告訴官員，強力要求一定要標示。現在民眾很擔心，假如 1月 1日真的擋不住而開放進來，就算你們聲稱是安全的，但民眾仍然想要選擇，甚至不想讓孩子吃到含有萊劑的豬肉加工食品。即便符合你們所謂的安全容許量，有些敏感性族群，例如老人家、三高及心血管疾病者，即使只含有一點點，他們也不想吃到。你們聲稱安全，但是民眾不願相信也不想食用時，能否看到含有萊劑的標示，並有權選擇不吃？本席再次要求部長，一定要做到強制標示。倘若最後這 5個與標示相關的行政命令，還是被強行予以備查，接下來會有很多委員提案直接修法。我也再次跟部長與副主委講，那就直接修法來要求強制標示，否則真的無法分辨。從今以後，請不要再對外宣稱，人民可以選擇吃不含萊劑的豬肉。
部長說改吃國產豬，我剛剛已經講了，有些敏感性族群或是因為經濟因素，無法全部選擇吃國產豬，這樣怎麼辦？這些人是活該嗎？因為既無法分辨，又不能三餐都吃比較貴的國產豬，該當如何？再者，如果是加工混合的，有國產的豬肉食材又混了一些美國豬肉，卻沒有標示是否含萊劑，民眾無從分辨，怎麼辦？到底該吃還是不吃？如此一來，最後會導致什麼結果？你說民眾可以選擇吃國產豬，但因方便性、經濟性等各種因素，我們想選擇國產豬，但加工食品又讓人有疑慮，我們不願意吃。最後民眾會改變他們的飲食習慣，不再吃豬肉加工食品，改吃雞肉或其他肉品，如此反而會傷害到臺灣的豬農。
請副主委審慎評估，這不是危言聳聽，而是會有這樣的可能性，我們都不應該造成對臺灣豬農的傷害跟衝擊。你們要做整體的評估，不是今天一語帶過說選國產豬就好，這不是解決問題的方式。我知道部長可能基於某些壓力，不願意做到強制標示，但我剛剛已經問得很清楚，三位首長都無法辨識，消費者也沒有辦法辨識，怎麼辦？
次長，既然你無法辨識，請問你怎麼選擇？假設你是敏感性族群，或是你不想吃到任何一點含有萊劑的豬肉加工食品。請問若標示這是美國進口的，你要吃還是不吃？
請問次長，如果因為經濟因素，無法三餐選用國產豬的人該怎麼辦？
我不是在談供應問題。沒關係，既然講到進口量，請問副主委，前面也有委員問到，近 5年美國豬肉的進口量是增加還減少？
增加還減少？
所以這是事實，數據很明顯就是增加。未來如果開放含萊劑的美國豬肉，因為價格更便宜、更有競爭力，請問將來含有萊克多巴胺的美豬進口量會增加還是減少？
好，資料先給本席。副主委，假設 1月 1日進口之後，含萊克多巴胺的美國豬肉以及其他國家含萊劑的豬肉進口量，你們評估會增加還是減少？
不是「我覺得」，而是農委會有沒有做過完整的審慎評估？
從明年 1月 1日開始？
後年呢？
沒關係，你說你們有完整的評估，請提供評估報告給本席。
你們只有討論？
這麼嚴重的事情，這是攸關豬農的生計喔！
你們不能只是開會討論！你們有沒有請專家學者做過精算跟評估？未來豬肉的進口量，特別是含萊劑的，對於豬價和進口量，你們有沒有評估？有還是沒有？
8月 28日宣布開放，明年 1月 1日就要實施，你們當然來不及做評估。往後進口量一旦增加，豬農該怎麼辦？你們一直說現在本土豬占九成，美國豬占一成，但這是現在，未來的整體情況會不同。副主委知道日本的例子嗎？
未來如果進口的美國豬和國外豬肉，特別是含萊劑的進口量是增加的，不只會對豬農和養豬產業造成非常大的傷害，對國人的健康也是。我還沒有講到源頭管理，你們標示都沒做清楚，人民無法選擇的時候，就是傷害消費者的健康。我知道你們一定拿不出評估報告，因為你們沒有完整評估。這麼重要的議題，農委會卻沒有做評估！現在豬農發現農委會講的是假的！副主委，如果從明年開始，萊豬進口量是增加的，怎麼辦？
怎麼控制？現在你說你們內部感覺是會減少，包括陳主委也這樣講，屆時若結果並非如此，怎麼辦？其實很快就能驗證，明年上半年和年底時我們就來看。現在外界已經有很多人直言，萊劑的豬肉便宜，未來若進口量增加，必須有人負起責任！
首先，副主委剛剛已經說過，你們沒有完整的評估，所以你們的預測並不可信。其次，未來若與你們內部討論的結果相異，含萊劑豬肉的進口量不減反增，主委和副主委要負起責任！
最後，未來含萊劑豬肉的進口量和豬肉價格，甚至與本土豬肉的價差，你們也要做統計，我們才能驗證。請問你們如何統計？
譬如明年 6月第二季結束後，我們要來統計進口了多少萊豬，像是進口量有多少萬公噸。
國人想知道的是，含萊劑豬肉的進口量有多少，你們有沒有辦法統計？
所以農委會沒有辦法知道，請問哪一個部會有辦法知道？
我現在不是問查驗，而是問整體的進口量。國人關心的是含萊劑的豬肉進口量有多少公噸，1月份進口多少？2月份成長或減少的趨勢如何？要跟之前的數據比較。有沒有辦法做統計？
請部長小心回答，你們有辦法提供嗎？這不是衛福部的業務，所以部長可能不清楚。農委會已經說沒辦法統計，請問經濟部或是財政部呢？
對，你們沒有辦法統計。次長和農委會副主委，你們知道沒有任何部會可以統計出來的原因嗎？
因為你們沒有單獨的貨號，當然沒有辦法統計。所以未來你們無法統計含萊克多巴胺的豬肉進口量，甚至萊豬與本土豬肉的價差，你們沒有這個數據，因為你們沒有單獨的貨號。這是國人現在關心的議題，先前你們夸夸其談地說預測會減少，現在卻說拿不出數據，請問你們在預測什麼？
含萊劑的呢？
這才是國人現在最關心的，你們一直推說行政上做不到，但國人關心的，你們卻拿不出數據，因為你們沒有訂單獨的貨號。如果有就很清楚，包括現在你們很快就能拿出不同牛隻的部位、內臟、腦髓等等，還有豬肉各個部位，因為你們有列單獨貨號，所以可以立刻統計，馬上告訴國人其增長趨勢，還有多少公噸可以做比較。現在你們對於國人最關心的萊豬總進口量，因為沒有列單獨貨號，未來當然沒有辦法統計，沒辦法告訴國人，但這是國人最在意的。因為大家要知道未來會不會大量的進口。我最後提一下其重要性，美國的趨勢是，從原本七、八成使用萊劑的屠宰場、畜牧場，減少到現在只剩兩成，這是一個趨勢，未來可能更少。但是我要知道，使用萊劑的豬肉進到臺灣來是否有跟著減少，還是反而增加？這難道不是我們要關心的嗎？你們說拿不出數據，因為你們不願意在源頭訂單獨貨號，但這難道不是我們要瞭解的嗎？如果美國的趨勢是越來越少，甚至只有低於兩成到一成的畜牧場使用萊克多巴胺，我必須瞭解臺灣進口的含萊劑美豬是增加還是減少啊！這難道不是關鍵嗎？難道我們不應該知道嗎？人民沒有知的權利嗎？我要求重新檢討，一定要訂單獨的貨號，否則這些都變成黑箱。民眾不知道會將多少萊劑吃進肚子，因為政府沒辦法告訴我們，希望副主委和次長能重新評估。我在此苦口婆心，希望不是狗吠火車。現在有很多委員提出來，這是民眾的心聲，真的要做好相關的把關與標示。
主席、各位列席官員、各位同仁。今天我們接下來是審第四案到第八案的行政命令，這都是關於標示的規定。政府從上到下，包括部長、農委會副主委都進一步講清楚標示！清楚標示！包括民眾，甚至是從源頭到末端的消費者，不管是從進口商、盤商到零售及最後的攤商、超市，到底有沒有辦法落實？我想這是今天我要問的重點，所以我先請教部長，今天你們說清楚標示，對於加工食品的部分，我們在飲食場所，如市場有很多散裝食品，今天是標臺灣豬的話，請問你們去稽查，怎麼確認它是百分之百的臺灣豬呢？
請教農委會副主委，你們第一線的稽查人員，比如到市場查散裝的一大袋貢丸，它是標臺灣豬，你們的 SOP要怎麼確認標示沒有造假呢？
譬如你們到攤商是先書面審查，以比對相關的單據，你們要怎麼做呢？
如果你們的稽查員到了現場，第一件事是做什麼？你們是看有沒有標示，若有確實標示，再來就是有沒有標示不實呢，你們要怎麼確認這個貢丸是百分之百的臺灣豬肉呢？你們連標準作業流程都沒有出來，現在有 30萬家啊！有沒有 SOP？現在你編 3億元來增加人力，但卻不知道要怎麼做，因為沒有作業流程，我很驚訝你答不出來！我再問一次，稽查人員到了第一線，第一件事要做什麼？
比如到了肉攤看到一袋散裝的貢丸是標臺灣豬，第一，它有清楚標示產地，不管是標美國豬、臺灣豬或西班牙豬。再來是有沒有造假，就是有沒有標示不實，你們要怎麼確認呢？
衛福部說是農委會，而農委會說是衛福部，難道你要去問經濟部嗎？
所以是看單據，你們先做書面審查。
如果只是形式上比對單據，從流向追下來，看進口量是不是一致，這在理論上是可以的。但在實務上，部長、副主委，你們要實際到現場看，並去瞭解整個產業鏈，從進口商、盤商、零售到最終消費者端，這中間會出問題的是什麼？還包括加工業者，譬如盤商到加工業者，請問這時候加工業者有進臺灣豬，同樣也有進美國豬，這時如果貢丸混了美國豬，也許比例是混一點點，但是成本上就會有競爭力及便宜一些。這些散裝食品到了市場是標臺灣豬的話，請問稽查人員到第一線要怎麼檢驗？檢測方式是什麼？
我知道你們會去加工食品工廠看，現在問題是加工廠同樣有臺灣豬，也有進國外的豬，他都可以提供相關的單據及證明文件。然而在加工時，他就偷偷混，你說你去查，請問要怎麼舉證呢？非常困難！因為他說都有提出單據，分流也做得很好，進口臺灣豬就做臺灣豬的，而且標示清楚。國外美豬做成貢丸的加工食品，他也會清楚標示，如果是在中間混用的話，你就很難查啦！再加上最後送到零售，包括直接飲食的場所或市場，這些末端的部分是根據他告訴的，即確定是臺灣豬，我就會一直相信啊！然而中間已經混了美國豬，就是你去查，也不要說你很難查，你要怎麼舉證呢？他會告訴你，他沒有混，這也清清楚楚啊！關鍵是你怎麼去測，因為已經做成熟食了，請問你們有檢驗技術嗎？
做成熟食後，你要怎麼測？
有相關的技術嗎？成本多高？ 1月 1日你們有辦法做到全面檢測嗎？
怎麼檢驗？
送到實驗室，你們到第一線是採樣送實驗室，這是你們現在的標準作業流程嗎？
成本是多少？現在你們的人力夠不夠？經費足不足？ 1月 1日有沒有辦法到位？
現在你們開放以後，受影響的這些攤商、飲食場所、販賣市場，總共有多少家？
55萬家，還不是 30萬家！稽查人力有多少？稽查人力在地方是不是 261位？
所以大概 600位。
部長，你們現在有 55萬家，600位稽查人力夠嗎？
你們要去查 13萬家，但只有 600位稽查人力，而且是包含中央跟地方，足夠嗎？剛才還講你們要送實驗室檢測……
部長，現在我們一再質疑你的人力不夠，你剛剛說受影響是 55萬家，那我請教副主委，農委會推出臺灣豬標章，請問你們現在要怎麼樣去讓這些 55萬家裡面使用臺灣豬的來跟你申請，又申請以後，你們怎麼去確認他是 100%使用臺灣豬？
好，13萬家。現在你們要發臺灣豬的標章，你們是一家、一家去確認？
13萬家當中，現在有多少來跟你們申請？
1月 1日就要開放進來了，你們什麼時候會發出去？
月底？好，那就剩一個月，即 12月，但是有 13萬家，你們有辦法一家、一家去訪查、確認嗎？
所以現在從月底開始到 1月 1日剩一個月左右的時間，你說有 13萬家，請問你有辦法在一個月內一家、一家去查，確認他們都是使用臺灣豬？
有辦法嗎？
自願申請的？還不知道現在總共有幾家，要等到月底才知道？
副主委，我要講的是你們完全沒有足夠的人力一家、一家去訪查、確認他使用臺灣豬，所以你雖然推出臺灣豬標章，但是你急著 1月 1日就要開放，到時候這些業者會因為你沒有來查、來確認而受影響，由於他拿不到你的臺灣豬標章，民眾就不知道他到底是不是經過農委會確認使用臺灣豬，這不只影響民眾健康，你趕著急就章在 1月 1日就要開放，對於這些確實使用臺灣豬的業者，你推出的標章也沒辦法幫助到他們，所以我們一再質疑你為什麼這麼急於 1月 1日就要開放？
對，但是你要一家、一家去看，你就是沒有辦法趕在 1月 1日全部都去清查完，然後給他們臺灣豬標章。
假使到月底，自願性來申請的有 10萬家，你一個月有辦法去清查完嗎？沒有辦法、不可能嘛！30天 10萬家，你有 10萬人嗎？你連 1萬人的稽查人力都沒有，怎麼辦？副主委，你回去好好思考。昨天我也問了標示的問題，結果部長、副主委及經濟部次長都答不出來，加工食品如果只標產地，你有沒有辦法確認含有瘦肉精？含有萊克多巴胺？沒有一個官員可以分辨！因為你如果沒有標示萊克多巴胺，民眾就沒有辦法分辨，所以沒有法律強制標示含萊克多巴胺就是打假球，就是如此！我再說一次，不要說民眾可以自由選擇，這是欺騙，完全是欺騙民眾！這次你們貿然開放美豬，我有到屏東去拜訪豬農，實際去瞭解豬農朋友、養豬產業對於這次貿然開放的想法及心聲，我跟副主委及陳部長說，我實際去看，他們跟我反映很多心聲，表達很多意見、很多不滿，其中講到對於豬農，他們非常擔心，甚至認為農委會推出的百億基金等等，都無效啦！而他們最擔心的是什麼？他們養豬這麼多年，最早在臺灣還沒公開禁用萊克多巴胺的時候，少部分豬農當時有使用，他們都很清楚豬隻暴躁、顫抖，所以後來我們國內全面禁用。豬農朋友還講了一句話，他說美國都已經不再使用萊劑，他們的屠宰場從 80%使用萊克多巴胺到現在只有 22%，趨勢是降下來，他們不只國內不太吃，外銷到國外也開始不使用萊劑，但為什麼臺灣政府需要開放瘦肉精豬肉給臺灣人吃？然後我們優良的國產豬出口給外國人吃？他說他絕對不能接受這樣的情況，胳臂彎內不彎外，不是應該要優先照顧臺灣人民嗎？他們有很大的不滿，結果今天從衛福部、農委會到經濟部，你們全部出來護航、辯護，民眾都聽不下去，我們在這邊一直講、一直質問、一直要求強制標示含萊劑，要求你們要做到，結果你們都做不到，然後開一個記者會說你們設計出臺灣豬標章，但是在 1月 1日前你們根本沒有辦法一一去查、去落實、去給標章，所以今天要我們在這邊就八個行政命令說要讓國會同意備查，我們還真的無法備查下去，更不要講很多依法你們要做的事情，到現在都沒有做，這個政府欺人太甚，莫名其妙啊！</t>
    <phoneticPr fontId="3" type="noConversion"/>
  </si>
  <si>
    <t xml:space="preserve">
主席、各位列席官員、各位同仁。我們現在審查的是第二案「進口牛肉檢疫及查驗作業程序」，最主要就是馬政府當時在美國的壓力底下，但最後只開放 30個月齡以下的小牛，雖然蘇院長、民進黨政府口口聲聲說，已經吃了這麼多年的美牛了，再多吃一些美豬應該也沒差，但這差別其實非常的大，因為 30個月齡以下的小牛，牠的代謝是比較快的，用的萊劑是比較少的；第二，更重要的是，我們不是全牛進口，換句話說，高風險的內臟、骨髓，統統是不能夠進來的，這個差別非常的大，這也是為什麼在當時只是 30個月齡以下的小牛，馬政府就可以跟美國方面溝通、進行查廠，而且有貨號；比照現在的情況，似乎我們非常地退卻，什麼都做不到，什麼都不曉得，包括我們強烈的要求查廠，為什麼？因為我剛剛說的，不管是豬的、牛的內臟，美國人是不吃的，人不吃的東西，你去原廠查的時候，就知道他們是完全沒有任何衛生相關規定的，畢竟那不是人吃的東西，等於是垃圾一樣，所以它整個處理過程是毫無任何衛生規範的，但是現在是要進口到臺灣，然後是要給人吃的，這就是為什麼要查廠的一個非常重要的原因。好，現在聽起來衛福部還是模稜兩可、無法確認，跟美國溝通的狀況是怎麼樣也很不清楚，這是源自於什麼？就是因為蔡英文政府押寶川普，所以外交部次長告訴我們，這不是在美國的壓力下被動的回應，是我們主動雙手奉送上的，所以蔡英文政府告訴我們，這沒有交換、怎麼敢交換呢！所以我們也不像韓國，交換到我們非常重要、需要看到的 FTA。但現在可好了，川普選輸了，可是政府要大內宣，表示馬上要跟川普的國務院團隊龐佩奧還有上次來的柯拉克談，請問要談什麼？為什麼不是跟他們的自由貿易談判團隊談呢？為什麼不是跟他們的貿易部談？這才是美國負責的部門，民進黨政府說要談 BTA、FTA，但龐佩奧還有柯拉克不能負責這個東西，更何況他們要下臺了，新來的拜登團隊他們的立場是什麼，你們有去接觸嗎？我想請問次長，你們現在到底是要跟龐佩奧談什麼？ TIFA已經停擺了四年，蔡英文政府上來之後就停擺了，什麼都沒有談了，對方的貿易談判代表也公開說，為了怕得罪中國，他們希望跟中國能夠完成談判，所以不跟我們談，請問你們現在跟龐佩奧、柯拉克要談什麼？我們現在關心美牛、美豬的進口，萊豬、萊牛的進口，有六成以上的民眾覺得，沒關係，你們之前押寶川普也就算了，現在已經確定川普落選了，所以可以重來嗎？可以重談嗎？請教次長，你們現在到底要跟龐佩奧談什麼？
所以你們這次跟龐佩奧談的跟美牛、美豬毫無關係？跟 BTA、FTA沒有關係？
所以就是跟國人所關心的這些沒有關係嘛！再來是你們知不知道他們要下臺了？
我知道，我現在問你知不知道他們要下臺了？知道還是不知道？
好，我沒有說你們就不要去談，畢竟講好了，也不能落選就不理他們，但是我們更擔心的、更期待的是跟拜登團隊的對話，未來主政的部分，不管是你們說的國務院，還是臺灣真的需要的，其實臺灣不要 BTA，我不知道你們知不知道，因為是川普要 BTA，川普是反自由貿易協定、反多邊協定的，而川普的 BTA是兩國對談，而且美國人是一定贏的，其他像我們這樣的小國，只能夠乾巴巴的，美國想要什麼就要什麼，以平衡它的貿易，所以對臺灣其實是不利的，我們要的是跟韓國一樣的，就是之前的 FTA。請教次長，在換了拜登團隊後，現在全國老百姓想要知道的是萊豬、萊牛可不可以重談？可不可以退回？
你不要跳針說那個，我沒有要問那個，我現在問的是，有沒有可能重談？可能或是不可能？要或是不要？
你在答非所問，我是問你要不要重談，所以你在說什麼？
你怎麼又跳針了？我現在是問你，有沒有可能重談嘛！現在全臺灣老百姓都在問啊！川普選輸現在換成拜登了，萊豬、萊牛可不可能重談？因為你是經濟部，所以我不是問你什麼國際健康標準等等的，你又不是衛福部，我現在問的是，就算是含有健康風險，其實最好是不要，但或許我們也能夠換到一個 FTA或是換到其他的什麼東西，現在既然拜登要當選了，他的自由貿易政策跟川普是完全不一樣的，所以我們有沒有想要爭取重談？
是哪個國際組織要求臺灣要開放萊豬？
WTO有要求臺灣要開放萊豬嗎？
你不要胡說八道！
問題是 CODEX標準大陸為什麼可以不遵守？歐盟為什麼可以不遵守？所以就是要跟美國政府談判嘛！不要再跟我扯到旁邊去，講那麼多廢話說 CODEX標準是什麼，我現在要問的是，你們的談判團隊、你要參加的談判團隊，未來要跟拜登政府談判還是不談判？你的態度如果是不用談，不用跟美國人要什麼，要求查廠、要求貨號也都不用要求了，因為臺灣人自動說我們投降，我們要吃萊豬，你剛剛講的話是這個意思嗎？我有沒有聽錯？
你現在是 CODEX的代表，是不是？你現在是臺灣經濟部次長……
我是在問你，你們未來有沒有要跟拜登團隊重談，有還是沒有？你就跟我講沒有就好了，還是有？還是你不知道？還是政府現在正在重新評估？你要回答我的問題啊！你現在是 CODEX派來的代表嗎？全世界專門要求臺灣要遵守嗎？你莫名其妙！回答我的問題！現在回答！
有嗎？你跟拜登哪個團隊在維持對話跟溝通？你告訴我！誰？你的對話窗口是誰？
所以你剛剛講的就不對了，你剛剛說美國的團隊都有對話，但明明就沒有，你公開在這邊說謊啊！
你把立法委員和國會當塑膠嗎？你剛剛說有，我問你是誰？你又說沒有。
我問你是拜登團隊？你就說沒有就好了，你又跟我說每個團隊都有，胡說八道，你就是沒有嘛！是不是？答案是沒有，目前還沒有辦法跟拜登的任何團隊接觸，是不是？
未來是不是拜登政府？
1月 20日以後再說、才能說，對不對？
你剛剛為什麼要跟我講你跟每個團隊都有溝通？你明明就沒有嘛！所以 1月 20日以後就是要換拜登團隊，你們現在有沒有開始在作業？有沒有在準備？未來跟新的拜登團隊要怎麼談？怎麼接觸？談什麼？臺灣要什麼？等到 1月 20日人家上臺才要開始準備、才要開始做這個功課嗎？有還是沒有？不能講嗎？你很奇怪耶！
有沒有？我們不是都喜歡講超前部署，聽過「超前部署」這四個字嗎？
好啦！我跟你講，我問完了以後，大家對臺灣的前途還會有期待嗎？對在民進黨政府的主政之下，未來跟美國政府的對話還能有期待嗎？實在是令人非常的悲傷。</t>
  </si>
  <si>
    <t xml:space="preserve">
主席、各位列席官員、各位同仁。我先講一下，然後請部長在位置上回答。請問蔡總統 8月 28日要開放萊豬進來臺灣，事先有沒有跟你溝通？有沒有？
8月 28日以前就跟你溝通？
可是經濟部長都說沒有耶！
你剛才講安全沒有問題？
不是，現在行政官員你是我第一個問到說有溝通的，我問其他部會首長幾乎都說不知道，說是蔡總統決定的，但現在看起來你有背書，是不是？
不是，你有沒有跟蔡總統說「安全沒有問題，可以進來」？你有沒有跟他這樣講？
有沒有跟他說安全？
不一樣喔！這樣的話，老鼠服用安全，人就可以用啊！而且牛是 30個月以下的小牛，不是全面！
我問你，你有沒有跟總統說「是安全的，讓它進來」？有沒有講這句話？
是嘛！所以豬肉還不知道嘛！現在就知道，開放讓臺灣人民暴露在風險之下的元兇，就是陳時中部長！現在很清楚，是你給總統這樣錯誤的信息，說牛沒有問題，豬的話，我們一定程序，他就敢這樣開放，你沒有跟他講安全……
人家都有提出根據，獸醫師程嘉華表示， 2020年 6月美國動物法律保護基金會提出，萊劑有類似搖頭丸、安非他命的影響，其實看起來是有風險的。但是現在總統問你豬，結果你回答牛，這其實是有誤導。
一定可以全面開打。好，最後一個小問題，也是一個很大的問題，就是老百姓一直在問我，蔡政府這樣的鴨霸、獨裁，一定要讓其進來的話，我們至少可以選擇不要吃，所以可不可以要求廠商像美國一樣，比方說在餐廳外貼上「No Ractopamine」、沒有萊劑，可不可以做這樣的要求？請問衛福部能不能做這樣的要求？
不能鼓勵，而是要求，鼓勵是 encourage，要求是 demand、ask，這是不一樣的。
你怎麼鼓勵？能不能提出你們的鼓勵方案呢？比方說餐廳外貼上沒有萊劑，屆時可以讓他們省下什麼或是可以給他們什麼，這要提出來啊！不能只是嘴巴講而已！
現在拜登要當總統了，其實很多遊戲規則就會改了，你們口口聲聲說要保障人民的健康，可是又不讓人民有選擇，我們要選擇不吃萊劑，而且我在這裡很大聲的講，我們歡迎美國沒有萊劑的豬進來，但是不歡迎美國萊豬，這是老百姓拜託我一定要講的，我是民意代表，我要替人民發聲，他們要有選擇權，看到萊劑、萊豬就不要吃，即便它比較便宜，對不對？但是我要吃本國豬或是進口豬的話，就是 No Ractopamine、沒有萊劑的，我才要吃，現在等於是蔡政府官員將老百姓一點點、小小的請求都剝奪了，這是什麼政府啊！
怎麼會沒有剝奪？
你可以要求啊！你要求，大家照做就好了。在此提醒部長，屆時不要怪我沒有提醒你，我保證明年 1月 1日以後，全臺灣會大亂，因為地方政府衛生局絕對會去抓，一抓到按照食安法是罰 400萬元，然後廠商要跟你們投訴，你們就說不可以去抓，而且地方自治條例是法律，所以它有沒有效，屆時還要釋憲、打行政訴訟，甚至憲法訴訟還早咧！反正就是一團亂，保證一團亂，所以請你認真思考，柯建銘委員剛才跟我講，你們都願意讓萊劑標貨號 CCC Code，我不知道是否有聽錯了，too good to be true，他說他已經答應了，萊劑要標貨號，結果你在這裡還不給我們正面回應，我就覺得很奇怪，總之，我再跟老柯確定一下，所以可能是老柯誤會我 ……
不可能，你用命令式的，所以沒有人要跟你談。謝謝。
主席、各位列席官員、各位同仁。到現在為止，我們政府幾乎是統一口徑，特別是主管國人健康的衛福部，就是打死不退，只要標示來源國，不標示有沒有萊劑，這讓人民覺得你要進來就進來了，但是人民連要選擇沒有萊劑的美豬都不可以！人民連這麼一點點的選擇權都沒有，這實在是有夠惡質！請教陳部長，你是根據哪一條規定，堅持一定不能標示有沒有萊劑，只能標示來源國？為什麼？
原產地沒有萊劑啊！
沒有一以貫之，不太一樣，美牛是開放 30月齡以下。經濟部口口聲聲說如果要標示的話，會有貿易障礙，是不是這個意思？請問次長是不是？
那我讀一個東西給兩位長官聽，這裡面提到所謂的非關稅障礙，其中就有配合進口許可等等，現在有個行政指導，教育部說學童不可以吃，國防部說軍人不可以吃，退輔會也說不可以吃，內政部也說長照的老人不要吃，而且衛福部陳部長在這裡也三番兩次要我們吃國產豬，對不對？這是你說的，對不對？
你說當然要吃國產豬嘛！是不是？農委會也一樣，總的來講，統統進口美國豬，就是糊弄美國嘛！行政指導就是非關稅貿易障礙，清清楚楚，這是 WTO的規範，所以你們說如果標示萊劑，就是違反貿易，因為有貿易障礙，結果你們現在做行政指導，也是違反貿易，有貿易障礙啊！對不對？所以這個根本不通嘛！一方面要讓美豬進來，一方面又要大家不要吃，因為你說儘量吃國產豬，某種程度就是不要吃美國豬，就是這樣啊！解讀就是這樣啊！有什麼不對？你請講。
老實講，現在你不分萊豬或不萊豬的話，就會變成有一個副作用出來，兩個長官聽清楚喔！明年 1月要開始，大家的豬肉食量可能會大量減少，大家會怕！因此進口萊豬，不管是哪一國來的，將會把國產豬拿去陪葬啊！這是現在行政團隊所做的，也是對臺灣人民最大的傷害！
哪有這種事！你們管都管不好了，從上面逐步進來，然後國產豬不夠了，就加上美豬進來、澳豬進來，可是那個標籤幾年都不換，今天媒體還大幅報導，你要看一下啦！我時間到了，不講了，不過我再強調一遍，各部會都說他們不要吃萊豬，這就是一個非關稅壁壘障礙，寫得清清楚楚，世界貿易組織訂得清清楚楚，也可以清楚看到你們在玩兩面手法。剛才陳部長無意中洩漏了機密，你說這是我們談判的一個秘密，這裡不要講，沒關係，私底下講清楚，這樣對美國人也是可以的。</t>
    <phoneticPr fontId="3" type="noConversion"/>
  </si>
  <si>
    <t>立法院第10屆第2會期外交及國防委員會第14次全體委員會議</t>
    <phoneticPr fontId="2" type="noConversion"/>
  </si>
  <si>
    <t xml:space="preserve">
（12時 1分）主席、各位列席官員、各位同仁。請問美國的豬肉是何時開放到臺灣來的？
就已經開放來臺了嗎？
78年開放來臺的時候有沒有簽署臺灣美國豬肉協定議定書？
沒有嘛！所以由此可知美國豬肉就是直接賣到臺灣來的。美國牛肉何時賣到臺灣來的？
最後 2012年因為萊克多巴胺的關係重新開放美牛，所以當時才簽有議定書對不對？這次豬肉的開放只是增加了一個條款，也就是萊克多巴胺的檢驗標準而已，請問這樣須簽議定書嗎？應該是不用嘛！以程序上來講，這就是國內的管轄權力，沒錯吧？
我覺得你可以講清楚啊！
須不須議定書和當時美牛輸臺是兩種不同的情境。當時美國牛是完全進口到臺灣來，所以臺灣和美國可以就牛肉的部分談判因而簽有議定書，要求國內通過。
豬肉是本來就在開放的範圍內，只是又加上了萊克多巴胺的豬肉要不要納入檢驗的標準，重點就是這樣，我覺得我們的官員應該要講清楚才對。接著請教外交部次長，在你們的報告中寫得很清楚，有關參議院 50位美國參議員等向美國貿易代表署敦促應該談判一事， 8月時是不是就自然給他們了？請問結果如何？是不了了之，還是怎麼樣？
然後呢？
你們覺得呢？今年一整年我們有沒有和貿易代表署的人接觸過？
和貿易代表署哪一層級的人有接觸過？
好，請經濟部或經貿談判辦公室說明，我們和對方的哪個層級有接觸過？
和誰接觸過為什麼不能講？
好，這些私底下的接觸，雙方對於要不要正式談判已有共識了嗎？
談判不等於簽署對不對？
也有可能談判一輪、二輪、三輪、四輪、五輪，這些都有可能。既然美國的參議員都已致函給美國貿易代表署 USTR了，我們也和對方談到了一個層級，你們覺得美方為何還不認為可以和臺灣就這部分開會討論呢？是因為他們要換總統的關係，還是如何？
我知道你的意思，一般來講，大家都認為川普總統對自由貿易和 FTA抱持比較反對的態度，所以當時他對加拿大、墨西哥，或其他許多國家都曾揚言要重新修定。
一般來講，我們都認為民主黨的拜登對多邊貿易、或自由貿易等概念比較支持。因此我想問的是，你們認為原本的賴海哲有沒有可能被換掉？有可能對不對？
當然，因為這是他們國家的內政，但你們也可以做好準備嘛！
希望明年新政府就任之後，召委有機會再請你們提出報告說明為因應美國新政府而準備的新做法。
不然我認為過去 4年來，至少在 FTA的談判上是原地打轉的。接著再繼續請教外交部次長，上次我問這件事的時候，部長說會檢討，請問檢討的結果怎麼樣了？還是嘴巴上跟我說一說就不了了之了？這可是你們告訴我的啊！
我知道，這些我都問過了，但我的意思是，你們當時說會檢討的，你們的檢討報告出來了嗎？總有檢討報告吧？當時我問你們的時候，你們也認為此事有問題，確實是不應該，而且還不應該到連外國媒體都報導出來。如果沒人報導就算了，不是嗎？這件事情就是源自於外國媒體的報導，不然我們臺灣也沒人注意。當時你們也認為此事要檢討，我當時問的時候，你們部長也說會檢討，請問檢討報告出來了沒有？
你是次長，拜託請別說你都不知道好嗎？我希望能儘速出來，因為這是上禮拜的事情，都已經一個禮拜了。臺灣和美國的距離有點遠，但現在用視訊電話聯絡也還是很方便的，因此要求你們趕快把報告提出來
你們的檢討報告是怎樣？那是你們所瞭解的原因嘛！請問你們有沒有檢討或改進的報告呢？我當時問你們該如何避免這種事情再度發生？還是你們認為這種事情發生後，告誡完就沒事了？那也可以，因為那也是你們的檢討報告。所以我問的是，你們檢討報告出來了沒有？你剛剛說，是不是會回去再確認一下？
我希望能儘速看到好不好？
開完會後再給我一份，謝謝。</t>
  </si>
  <si>
    <t xml:space="preserve">
好，所以這樣來講的話，我們又吃了萊豬，假如不幸真的明年 1月 1日就開放了，這個東西老實講配合拜登多邊主義，我們當然要爭取 FTA啊！他還沒有退出 WTO世界貿易組織嘛，對不對？
沒有退出嘛， WTO底下的，我們當然要簽訂 FTA，不是 BTA，大家想說，哇！簽訂 BTA、簽訂 BTA，看一看日本以前跟美國簽訂 BTA是什麼？一塌糊塗！美國硬要縮短貿易逆差，我們現在每年賺美國大概一、兩百億美金， BTA就是單邊的，已經有日本的經驗了，日本談的結果就是一塌糊塗，這對日本而言就是一塌糊塗，韓國也是如此！我們為什麼要 BTA？當然就是要 FTA，因為配合拜登上來，我們應該強調 FTA，對吧？次長。
當然，但我們總是要期待、要努力啊！經濟部曾次長也可以回答，是不是要努力簽署 FTA？如果真的不幸，我們要吃萊豬了。
你還是沒有回答我的問題……
我需要實質的回答，你就告訴我們，要不要努力簽署 FTA，而不是 BTA？在川普的時候不容易簽署 FTA，因為他要的是 BTA，可是因為拜登要上來，所以我們應該要努力簽署 FTA，馬上要轉向、馬上 upgrade，同意嗎？
你同不同意我講的 FTA？
在 WTO架構下……
 FTA才能夠拿到實質的利益，簡單來說， BTA就是跟美國多買點東西，降低臺美貿易逆差，重點在這邊，簽 FTA我們才可以從美國拿到一點東西回來， BTA不容易。最後， RCEP簽下來之後，很多人擔心臺灣會長期面臨低薪的困境，臺商會出走、傳統產業會出走，請經濟部曾次長說明。</t>
  </si>
  <si>
    <t>立法院第10屆第2會期社會福利及衛生環境委員會第12次全體委員會議</t>
    <phoneticPr fontId="2" type="noConversion"/>
  </si>
  <si>
    <t xml:space="preserve">
主席、各位列席官員、各位同仁。謝謝召委的安排，讓我們今天可以針對食品安全衛生管理法之修正，進行法案修法討論。近幾年來國人對於食品安全管理的政策，其實都非常關心，甚至希望可以參與，某種程度上甚至對於不認同的政策、或者有意見的政策，希望可以影響政府最後的決策。這也是為什麼 2016年蔡總統在大選辯論的時候，針對是否開放萊豬講得很清楚，她說：「維護國人健康的基本立場，我不會退讓，豬農的利益，我也絕對不會犧牲。我們一定要做好食品安全管理，讓民眾可以安心，每個生產過程都受到嚴格監督。我會跟產業溝通，我會跟人民溝通，我會跟在野溝通，我會跟國會溝通，我會跟著人民，大家一起來面對」。這是當時她所講的，也凸顯當時蔡總統在競選的時候，她對食安問題的重視；但從 8月 28日開放這件事情來看，變成是一個人決定、一紙行政命令，彰顯我們在整個食品安全衛生管理辦法上很大的一個漏洞或者瑕疵。這也是為什麼這次由我跟蔣萬安等 22位委員，針對食品衛生安全管理法第四條及第十五條，我們提出修正案，因為實際上如果只用行政命令公告 7天，完全排除人民參與，人民根本還來不及知道，就變成要去接受，他們完全沒有辦法瞭解、回應，甚至做出建議。因此，我們在這次修法裡，針對食品安全衛生管理法第四條跟第十五條的條文修正，明定當中央主管機關欲變更對特定產品或特定地區之產品的管理措施前，或是欲公告食品與食品添加物殘留農藥或動物用藥安全容許量及食品中原子塵或放射能污染安全容許標準前，應適用行政程序法第一章第十節聽證程序，也就是召開有效及具約束力的聽證會，在此之後才能夠公告。如果此公告內容涉及到像農藥或者輻射容許值的時候，這些殘留的容許值需要經過立法院議決，才可以實施，這樣才能夠真正符合與人民健康、安全有關的決策，在形成或者是公告實施之前，公眾，也就是人民，有實質溝通、參與跟影響的機會；同時，也才能真正落實國會監督，維護人民的健康跟安全。因為這次的案例，我想已經很清楚地告訴大家，民眾對於健康這件事情是不容許交換的，甚至是沒有辦法妥協的，也因此政府絕對不應該用行政命令的方式，就算過去由於行政命令有召開所謂的公聽會，可是我們都知道公聽會實際上是沒有效力的，也就是找一些專家表示意見，表示完了以後，只要行政單位、行政機關繼續堅持時，其實民意是沒有辦法去影響決策的。所以為什麼我們在此會再次呼籲，必須依照行政程序法第一章第十節來完成聽證程序，針對有容許值或殘留標準的部分，更應該經過國會議決後，才進行實施，這也可以讓國會議員及民意代表肩負民意的壓力，在整個決策過程裡，真正受到人民監督，反映人民心聲，也為人民健康把關，這是我們這次提出的修法內容，敬請大家支持，謝謝！
部長，現在就有萊豬這個案例，如果衛生單位是第一時間被告知，或者你有參與決策過程，本席認為今天更應該修這個法令。例如在行政程序中，你們今天要用行政命令解禁，在這個過程中進行必要的聽證，本席相信你們不會拒絕啦！因為讓人民參與是好事，對不對？人民參與了，你們也好做事，不是嗎？你也不用一天到晚在這邊被罵。讓人民參與，經過聽證的過程，大家同意、有共識了，對你們衛生單位來說，這也是正面的、是好事。為什麼今天我們提案修法？就是希望當涉及到與民眾有關的事情時，尤其是藥劑殘留的問題，例如殘留量多少，應該經過聽證的程序，甚至是經過立法機關、國會同意，這樣程序會比較完備。否則以現在的狀況來說，本席覺得就算部長在這邊打包票，這個程序還是有瑕疵，而且也不符合所謂的程序正義。所以本席剛才才會問，核災食品這件事情，你知不知道？
對啊！本席之前就提過了。
本席是什麼時候提醒你的？就在 4年前。
那時候因為可能會開放核食，所以你們辦了 10場公聽會，但本席認為光辦公聽會是不夠的，應該要召開聽證會，所以本席上一屆……
那件事情之後，本席也有提案修法，很可惜上一屆並沒有處理，現在同樣的事情又發生了，只是這一次的案件是萊豬。本席一直認為要讓這個過程法制化、制度化，以後不管誰執政、誰做這個決定，都能夠考慮到民眾的參與，本席覺得這是很重要的，要讓這個過程制度化。否則的話，面對上面的決策時，外界會覺得衛福部是先射箭再畫靶，目標就是那樣，只是想辦法讓它合理、合情、合法，但實際上並不是這樣。
所以這次的修法，本席希望衛福單位開放一點。經歷這件事情之後，你們要開放一點，不要老是制式回答，給我們的答案就是不需要、沒有必要，我們的規定就是不需要這麼做，尤其是這些事又涉及雙邊談判。部長要知道，很多國家涉及雙邊條約談判時，他們非常重視國會的意見，甚至在一些條約中，不管是經貿也好，外交談判也好，一旦同意你們去談，每三個月或每幾個月要回國報告，國會有准駁權，准或者不准你們繼續談，甚至你們談了某個條件之後，國會可以直接否決，這就是國會代表民意的重要性。所以修這個法，本席認為反而是保障行政機關，讓行政機關在面對各種壓力時，有一個後盾、憑據，所以你們千萬不要抗拒這樣的修法，因為抗拒對你們沒有好處。這也不是要限縮你們的行政裁量權，實際上反而是在強化你們所做的行政決定，這樣你們也有後盾可以和別人談判，同時也滿足食安法的規定，當初的立法目的就是要求食安管理措施要符合國民享有的健康、安全食品以及知的權利，還有資訊的透明原則。所以部長，這部分可以修法吧？請你們彈性一點、開放一點， open mind一點，不要老是制式回應我們，以前都沒有這樣，所以我們現在也不需要這麼做。就是因為以前沒有這麼做，造成現在很多困擾，所以我們才希望透過修法確認必須經過聽證的過程。部長，好不好？謝謝。</t>
    <phoneticPr fontId="3" type="noConversion"/>
  </si>
  <si>
    <t xml:space="preserve">
主席、各位列席官員、各位同仁。明年就要開放萊克多巴胺的豬肉進口到臺灣來，本席的立場就是不論國內跟國外，國人吃到的肉品裡面是不允許含有乙型受體素，尤其是國外豬農為了降低成本，減少使用飼料，讓所有豬肉提前上市，在飼料內添加乙型受體素，以養出比較瘦的豬隻，能夠更有好的賣價。乙型受體素有 40幾種，但是目前業者使用比較多的是萊克多巴胺，如果食用過量會出現頭暈、嘔吐、心悸、血壓增高，甚至神經系統受損，導致死亡，尤其風險比較高的族群使用，更會影響健康，危害他們的身體。依據成功大學公布的資料報告中，坐月子的婦女吃了腰子，身體會受到影響，吃一副腎臟的腰子跟一副肝臟，會暴露萊克多巴胺的計量，占人體每日的容許量將近有 89.9%，乙型受體素在豬肉內臟的殘餘量非常高，所以考量我們常把豬肝跟腰子等內臟作為進補之用，若是長期食用乙型受體素的肉品，會讓身體更加有負擔。本席在此要講的是，現在美國的豬農為了生計已經都不用萊克多巴胺來飼養豬隻，而且歐盟很多國家也不用乙型受體素來飼養豬隻，也不讓含有萊克多巴胺的豬肉進口到他們的國家，為什麼臺灣人要使用？臺灣不讓我們的豬農使用萊克多巴胺飼養豬隻，豬都不吃了，人為什麼可以吃萊克多巴胺？所以希望政府一定要重視國人的健康。本席的提案是在第十五條跟第四十一條之三，刪除中央主管機關訂定安全容許量的標準，而且在第四十一條之三規定從源頭、邊境、市場進行檢疫跟檢驗肉品是否含有乙型受體素，所以請大家支持本席的提案，謝謝。</t>
  </si>
  <si>
    <t xml:space="preserve">
（11時 40分）主席、各位列席官員、各位同仁。部長，前面幾位委員針對美豬進口都非常地關心，大家還是希望在源頭管理標示清楚，未來在市面上只要是美豬就一定要標示清楚，讓消費者自己選擇，所以剛才在有委員提到部長說沒有強制要求民眾一定要吃美豬，我覺得部長這樣的回答，有一些人聽了可能會不舒服，其實源頭管理標示清楚也是政府應該做的，要去監督，讓民眾能夠安心。部長之前讓大家覺得你很溫暖，有時候你講出來的話可能要稍微修飾一下，不要那麼直接。</t>
  </si>
  <si>
    <t xml:space="preserve">
其次，今天我們審食安法關於標示的問題，請教部長，我們到底有沒有就標示萊克多巴胺跟美國溝通或談判？
部長，今天美國豬肉已經進口了，是不含萊劑的。
今天你們一直說美國認為有技術性的貿易障礙，但今天如果說不要用標示來歧視是含有萊劑的豬肉，但是你們又說，當國人看到標產地，對這個豬肉或加工食品有疑慮，包括部長、農委會主委都說：選擇吃國產豬，標示清楚，絕對不含萊劑。但同樣的，你這樣只標產地，不標萊劑，反而歧視了這些大量不含萊克多巴胺的美國豬肉，你有清楚讓美方瞭解嗎？更何況現在美國從 80%含有萊劑限制降到 22%，為什麼？他們大量已經不使用萊劑了，這些畜牧場、屠宰場他知道未來臺灣民眾看到只標產地，他有疑慮全部選用吃臺灣豬，這些不使用萊劑的美國屠宰場，他們也被你這樣的標示作法給歧視，你們有清楚跟美方溝通跟談判嗎？因為我的時間到了，我提醒部長，你們還是要積極跟美方溝通以外，今天美國為什麼從八成降到 22%？只有 22%在使用萊劑？因為歐盟、對岸、俄羅斯，廣大的市場他們到現在都是禁止萊劑的豬肉，美國都願意為他們不再使用萊劑，外銷美國不含萊劑的豬肉到這些國家，為什麼我們不能跟美國談，我們歡迎不含萊劑的豬肉進來，你大量的、八成的這些，我們歡迎你多進口，這些到底有沒有去談？
所以就要清楚標示含有萊劑跟沒有含萊劑，你對大多數，現在美國八成多已經不使用萊劑的這些屠宰場、畜牧場的這些業者，今天你如果要開放，就清楚標示它不含萊劑，或哪些含有萊劑，對他來講，才不會有貿易障礙。我們今天修法的目的，就是清楚標示，最重要是讓民眾能夠辨識、讓民眾有選擇的權利，大家討論了很久。
部長，你一再強調用鼓勵，沒有法律強制要求，你期待業者含萊劑的，他會標萊劑嗎？你不會太異想天開嗎？
你當然要用法律強制的手段，這是一個立法政策的問題，所以為什麼今天我們要修食安法……
今天不分黨派很多委員提案，唯一阻擋的就是衛福部，國人也期待，接近七成的民眾強調，以法律要求強制標示是否含萊劑，但是就只有衛福部反對。
部長一直說因為安全，這個到底安不安全國際間都有很大的質疑，為什麼包括歐盟、對岸、俄羅斯，這麼多國家到現在為止都阻擋、禁止？美國也好好的、乖乖的減少使用萊劑，從八成降到兩成，我們卻開放承接這兩成含有瘦肉精的豬肉，這是現在豬農最不滿意的地方。
不是說時空背景不同嗎？
對啊！時空背景不同你還遵守。如果你要標示就標示清楚，全部都要求標示，清清楚楚。的確現在不一樣了，國人這麼關注食安，要求標示基改、熱量，這些都標示了，萊劑為什麼不強制標示？等一下我們進入逐條審查，我還是希望衛福部站在國人關心食安的立場，嚴格把關。謝謝部長。</t>
  </si>
  <si>
    <t xml:space="preserve">
主席、各位列席官員、各位同仁。上次我當立法委員是在衛環委員會，當時第一次開放讓 30個月以下美牛進來，雖然國民黨是多數黨，我自己本身是國民黨執政的委員，但是當時國、民兩黨大家幾乎都是高度共識，所以修改食安法，要求萊克多巴胺的零檢出，尤其是美豬分離的部分。所以今天我要講的是，很明顯當我們今天討論食安法修法的時候，已經證明蔡英文政府押錯寶，川普確定落選下臺。當時沒有任何正式的談判，這就是為什麼蔡政府堅持說是根據國際標準，沒有任何的交換。換句話說，我們雖然要進臺灣人長期以來抗拒不要吃得有風險的萊豬，但是我們並沒有換來想要的 FTA，或是任何自由貿易相關啟動的協商，所以它並不是在一個正式協商的過程，這也是為什麼我們這個會期吵得沸沸揚揚，不知道怎麼去查廠，只能夠標示來源地，沒有辦法標示它是不是含有萊克多巴胺的美豬，因為所有相關的細節，包括開放換了什麼？怎麼開放？怎麼讓老百姓安心？統統代之闕如。它很明顯是一個非常草率、匆忙、送禮給川普選舉的政策，但沒有關係，為了臺灣的食安，我們希望套一句民進黨政府這次最愛講的話，就是時空環境變遷。川普確定要下臺，而且重點是過程因為沒有任何談判、討論，且沒有簽下任何議定書，像當年馬政府在開放 30個月以下的美牛時，怎麼查廠、標示貨號，統統都要討論的一清二楚，駐美代表跟 AIT簽下議定書才開始所有流程，還包括我們這邊要三管五卡等等。因為這些統統沒有討論，都沒有跟美方談，也沒有白紙黑字寫下來，所以這時候就照當時蔡主席的要求，是重啟談判的最佳時機。蔡總統的臺階在哪裡？最好的方法就是反映臺灣多數民意的國會。更何況現在時空環境改變，美國大部分因應市場的要求，有八成以上已經不使用萊克多巴胺了，只要臺灣不開放萊豬，以後只會越來越多，所以不要跟美國的消費者作對，不要跟時代的潮流作對，最好的方法就是國會議員站出來。我剛剛說民主國家反映民意，就像我們當年一樣，只要在法律裡頭釜底抽薪根本解決問題，修改食安法，百分之百要求零檢出，所有問題都解決了，蔡總統的問題也解決了，也有臺階下了，所有臺灣人也不用為了要不要給小朋友、老人、軍人、運動員吃萊豬吵翻天，一切統統都解套了。所以我希望政府拿出智慧，執政黨拿出智慧，在這個關鍵時刻，大家一致反映，從長期以來的民調，從昨天的街頭都可以看得出來，真正臺灣的主流民意就是拒絕萊豬，或許未來或可能現在也是美國的主流民意，所以我們應該要做聰明的事，不要做笨的事，讓國會幫蔡總統解套吧！謝謝。</t>
  </si>
  <si>
    <t xml:space="preserve">
主席、各位列席官員、各位同仁。我的提案跟前面的委員大同小異，其實都是一樣針對第十五條、第二十二條，我們不希望有乙型受體素，即不要瘦肉精，這部分我就不再贅述了，前面太多委員都講過。接下來我要提的觀點，我希望陳部長好好聽，我要引用你在中央通訊社 11月 12日公開講的話，要查廠，沒有達到安全標準不會准許進口，對吧！你公開講的嘛！對不對？陳部長點頭了，我沒有冤杲部長，上次衛環聯席會議次長就有講，到現在為止還沒組團去查廠，我看這樣子跟美國溝通，美國現在疫情這麼高，繼續拖下去，這個月底可能也組不成。最快月底組成好了，我提供一個數字，上一次去美國查廠美牛，是食藥署防檢局、國貿局加起來 7個人，跑了 11個洲，計 23天，回來還有寫作業，加起來的作業時間至少 30天起跳，40天要很拚。陳部長已經公開說至少美牛沒有查廠，30個月以上的老牛不可以進來，對吧！你公開講的，這裡面的數字很清楚，「陳時中：」還有你的照片，在中央社裡面，新聞這麼大。所以我在此為了全民的健康，大家都走出來，為了全民的健康，拜託陳部長趕快組團吧！連今天組團出去都太慢了，更何況今天連個影子都沒有，等一下還有時間我再質詢你，看這樣子美國還要繼續拖。第二個，我們希望朝野有共識，這是為了全民健康，美豬比照美牛要去查廠才能進來，老實講陳部長要感謝在野黨，替你踩點煞車，真的如果明年 1月 1日照這樣子進來，美牛沒有查廠怎麼可以進來呢？美豬沒有查廠怎麼可以進來呢？雖然美豬沒有訂作業程序，但我們可以訂行政命令，這不是法律啊！馬上可以訂，只要朝野立委有共識就可以訂，拜託！這是健康問題，拜託！這沒有黨派之分，一起來照顧全民、我們這代、下一代跟下下一代的健康，沒有查廠，沒有進口，謝謝。
（14時 55分）主席、各位列席官員、各位同仁。陳部長，昨天民間團體發起的反萊豬活動，在野黨也有參加，現場人數不算少。你看到了吧？
主要還是反萊豬啦！其他的只是穿插而已。昨天本席也有參加，當時有看到一幕，就是大家喊下台七人組的時候，第一個是蔡英文，第二個是蘇貞昌，再來就是你和陳吉仲，總共是四位行政官員，你覺得自己該不該為這件事情下台？
昨天的遊行，民間的聲音已經發出來了，消基會的反萊豬連署超過 13萬人，你們說要謙卑的回應、要債聽，結果都沒有啊！到目前為止，你們的回應就是顢須、高傲、理都不理。不管昨天是幾萬人參加，有人說 6萬人，有人說 5萬人、3萬人，就算是 3萬人也好，這麼多人走上街頭反萊豬，負責食安的主管到現在為止還是一樣顢須。昨天本席就在隊伍裡面，聽的很清楚，喊到你的名字時，聲音很大。本席今天 confirm他們的想法，真的，你是應該下台，他們沒有冤杲你，因為你一點也沒有債聽民意，我們要的，你通通打回票，蘇貞昌也是一樣。他說的是什麼話！他可以為丁怡銘個人做錯事情一天道歉三次，而萊豬這麼大的事情、這麼大的爭議，道歉會怎麼樣嗎？只要道歉，他就可以上台報告，發揮身為律師的本事繼續拗，但是他不要。陳部長，你要不要替他道歉？因為這件事引起社會的不安，你會不好意思嗎？
你自己呢？這件事情發生後，每天都到這裡被罵，你心裡會不會覺得很鬱卒？會不會很不安？
但是你們到現在為止並沒有來溝通。就是查廠，現在也還搞不定，請問你們開始規劃了嗎？什麼人去查廠？過去是防疫局……
有沒有結果？什麼時候有結果？
月底會不會有結果？
你們和美國進行談判了嗎？
什麼時候談？每天談嗎？
上個禮拜談過一次，但是不了了之，對不對？沒有答案。癥結點在哪裡？
昨天才有美國官員來這裡，但我們現在也有疫情。 Alex Azar II之前有來，Keith Krach也來了，很奇怪，說不定過兩天川普也會來。為什麼他們可以來，我們卻不可以去查廠？這就是刁難嘛！這叫做非技術性或者技術性刁難。
是啊！陳正祺都可以去，為什麼你們的人不能去？比照上一次的規格，了不起才 7個人，包括防檢局、食藥署、國貿局，總共去看 11個州，花了 30天。部長，本席覺得你在有意無意的配合美國唬弄臺灣老百姓，本席嚴正警告你，你不要用這麼高傲的態度面對國會，我們的進口牛肉檢疫及查驗程序規定的很清楚，這是食安法授權的行政命令，具有法律效果，不要說美豬、美牛，現在新開放的 30月齡以上老牛就一定要查廠，對吧？
這是以前沒有開放，現在要開放的，是新的開放項目。
你上禮拜在這裡備詢不就說假的？或是現在說假的？上個禮拜你就說過，今天的新聞還有刊登，11月 12日你就在這裡回答過蔣委員。
你說如果沒有查廠完畢，美牛不會進口。
你是說美豬還是美牛？
所以美豬沒有查廠不能進口？
本席沒有聽懂你的意思，你是說美豬要查廠以後才能進口嗎？
奇怪！現在是本席問你，你怎麼反過來問本席？
有沒有規定一定要查廠？
所以美豬查廠也是必要的措施，是不是這個意思？
美牛的部分，查廠是不是必要措施？
本席要向你強調，30月齡以上的老牛以前沒有開放進口，現在要重新開放，部長，你們不能再嘻皮笑臉厚顏回答，明明你們 11月 12日就說過，現在又推翻 11月 12日的說法，到底哪一天的答復才算數？
美牛啦！標題就是卡在查廠，你怎麼亂說一通！當時是主席問你。
就是美牛！因為美牛這次也要開放進口，你不要這樣亂說一通。部長，你今天秀逗了嗎？
你不能一副吊兒郎噹的樣子，感覺官員好大喔！難怪昨天叫你下台的聲音那麼大聲。昨天看到大家一直叫你下台，本席還有點同情你，今天和你這樣對話後，本席要收回當時對你的同情，你真的該下台，因為說話不算數。當時是主席問你，談的就是美牛，因為 30月齡以上是新開放的進口項目，所以主席才會問你是否查廠，你說沒辦法查廠，可能卡住了。請你確定一件事，如果在開放之前，美牛查廠完成不了，你們是否會同意美牛進口？請你給本席一個確定的答案。
30月齡以上新開放的部分，如果沒有完成查廠，可不可以開放進口？請你說美牛的部分，不要說美豬。
怎麼會沒有這個規定？進口牛肉檢疫及查驗程序規定的這麼清楚，要完成查廠，白紙黑字寫的清清楚楚，怎麼可以這樣呢？竟然傲慢到這種程度！
你這麼說真的會氣死人！ 11月 12日你在這裡接受蔣委員質詢，當時說的清清楚楚，標題就是美牛進口會卡在查廠這個部分，因為美國唬弄你們，你唬弄老百姓。美國是刻意刁難嘛！簡單說就是這樣，美國刁難你們，是不是？</t>
    <phoneticPr fontId="3" type="noConversion"/>
  </si>
  <si>
    <t xml:space="preserve">
我們跟部長討論過很多次，但是到目前為止，我願意相信，如果以民調來說，大家不放心的絕對是占多數。這麼重大的一個事件，如果人民是不安心的，而且政府相關的配套也還不清楚的情況之下，我們如何讓它通過呢？這是第一個。第二個，國際情勢也有做調整，因為經濟部長告訴我們說，如果這個沒有過，那其他的就不用再談貿易，可是我們發覺在 8月 28日正式宣布之後，RCEP竟然也宣布我們沒有進入，在這樣的情況之下，到底我國能夠得到什麼，我們也不可而知，但是我總結一句話，國人的健康只有一個，也絕對不容許以國人的健康去換取不知的未來，這是我非常堅持的事情。因此，我認為在國際情勢有所調整，當時所談判的那一位跟現在預定要接的也不一樣，所以這是一個很好的時機，我們應該先緩下來，好好的雙邊再談，才能夠達到一個真正大家能夠了解的方向。我在這邊再一次的提醒也好、拜託也好，我們政府應該好好的以國人的健康為基準，有這麼好的時機，我們應該先暫緩，跟國際再討論，才能夠真正達到我們所要的健康。
我再補充一句話，所有縣市可以依照地方自治法自訂規定，但是目前沒有一個縣市首長同意販售萊克多巴胺豬肉，我拜託中央要聽到民眾的聲音。</t>
    <phoneticPr fontId="2" type="noConversion"/>
  </si>
  <si>
    <t>立法院第10屆第2會期第9次會議</t>
    <phoneticPr fontId="2" type="noConversion"/>
  </si>
  <si>
    <t xml:space="preserve">
（15時 36分）主席、各位同仁。今天在這個歷史性的時刻，其實我們最想聽一個人講話，那個人就是蔡總統！我們請他來國會報告，他也不願意，我邀請他辯論，他也不要，我們就來聽看看，他要怎麼講。（播放影片）（台下：無良政府，下台！下台！）
好，聽完之後，我們瞭解為什麼蔡英文不到立法院來說明、為什麼也不敢出來辯論。今天我們在這邊，我們不是不理性，我們只是把過去蔡英文講的訴求，再拿出來講一遍。蔡主席在野的時候，他說：這是民生問題、不是政治問題。今天民進黨執政了，總統一個人逕自宣布開放萊豬，用什麼？用行政命令！有沒有溝通？沒有。有沒有說明？（台下：沒有。）
更何況他說沒有任何所謂的交換，從頭到尾沒有談判就開放，這是一個什麼政府？不會溝通、也不會談判，這是什麼政府？要麼就是無能、要麼就是「吃人夠夠」，不會談判、也不會溝通。蔡總統還說，作一個政治人物，誠信是最基本的條件。請問蔡總統，你的誠信在哪裡？你的誠信初一、十五不一樣，初一、十五不一樣！時空變遷以後，什麼都變了！沒有誠信的總統，該不該負責？沒有誠信的總統，該不該道歉？如你所講的，下台！下台！（台下：下台！下台！）</t>
    <phoneticPr fontId="2" type="noConversion"/>
  </si>
  <si>
    <t xml:space="preserve">
（12時 50分）主席、各位同仁。今天討論食安法，我要提醒 2012年馬英九總統連任後，就急著在國際還沒有訂出標準的時候，開放了萊克多巴胺美牛進口。當時民進黨為了要等 CODEX國際標準的結果，才發動了史上首次夜宿議場、長達 120小時的抗爭。當年 7月，我們也以國內標準與國際同步作為朝野共識，完成修法，這是在馬英九總統任內開放萊牛的情形。目前為止，萊克多巴胺的殘留容許量 8年來訂定的標準跟國際是一致的，而美牛進口到現在已經 8年了，這是歷史的事實，所以請國民黨的委員們要面對真相，不應該避重就輕。民進黨身為執政黨，必須承擔過去政策脈絡繼續向前，無論是美牛或美豬的管制措施，政府都是從源頭管理、邊境管理以及市場管理等三個面向積極落實。這一次美豬的政策也是依照國際標準來落實，而且除了參考國際標準之外，更考慮到科學的證據跟國人飲食習慣，訂定了更嚴格的標準，例如腎的部分，這就是為了保障國人的健康。另外，在銷售的部分，從民眾消費端來看，對於肉品原產地的標示政策，從 2012年美牛開放就執行到現在，已經成為我們生活中的日常。這次我們也會再一次對於標示產地，以及美豬、美牛應該怎麼標示，更擴大到散裝食品的原產國（地）標示，此舉就是為了讓民眾在消費的過程中，能夠明確掌握產地訊息，保障民眾、消費者知的權利，也讓民眾能夠更順利選擇國產新鮮食材。整體而言，對於美豬、美牛的進口政策，無論是強化源頭管理、邊境查驗，還有市場的各項稽查措施，政府都會持續積極進行相關檢核，秉持阻絕非洲豬瘟於境外與口蹄疫拔針的精神嚴格把關。最後我還是要善意地向忘記當年是誰開放萊克多巴胺美牛的朋友呼籲，如果我們一直持續假食安之名，反對美豬進口、反對臺灣進行經貿談判，這樣的操作恐怕只會讓國家更難向前邁進。關於這次美豬的開放，政府是站在維護國人健康、保護本土產業的基礎上，走出來跟國際接軌，請大家共同支持，謝謝。</t>
  </si>
  <si>
    <t xml:space="preserve">
（15時 48分）主席、各位同仁。主席，我要怎麼講！（現場一片混亂）
拜託大家，請大家安靜。（現場一片混亂）
你們安靜一下，要不然我怎麼說？時間有 3分鐘啦！調整一下。（現場一片混亂）
今年 8月 28日蔡英文宣布明年元月 1日要開放美國的全豬及全牛，我想剛剛有很多委員，包括我們國民黨的主席，說蔡英文在 2009年反毒豬、毒牛示威中痛批馬政府，並表示政府在處理毒牛問題時，從來沒有跟我們商量，也沒有跟國會商量，也沒有跟在野黨商量，更沒有告訴社會大眾在談什麼、在做什麼，這種政府是不透明的，是欺負民眾的！她還說：「我們的立場只有一個，就是政府回到談判桌，重啟談判，如果做不來，我們就叫他下臺。」砲口對準別人時，多麼的容易啊！但這些批評，哪一項不是描述現在的蔡政府今天的作為？是不是更傲慢？掌握權力的時候，就為所欲為，而且背棄自己的信念，民進黨射出的箭，最後都落回自己身上，也是不足為奇啦！縱有十年前美牛爭議的教訓，但是蔡英文總統開放美豬的決策，事先也沒有跟國會商量，也沒有跟在野黨商量，也沒有告知人民。結果到國會時，蘇貞昌在立法院備詢的時候，我想他的態度如果稍微誠懇或低調一些，到最後願意做一個道歉的表示，或是在檢驗上更貼近民意等，我想民眾的怒火或許很早就可以撲滅。但人們所看到的是一個死不認錯的閣揆，而且還有形形色色、枉顧民眾健康及豬農生計的閣員，那一些嘴臉，尤其是衛福部長陳時中和農委會主委陳吉仲，可以說非常囂張。稍具民意素養的政府都知道，行政決策應該要審慎依循民意的脈動而行，但民進黨卻是仰望總統的臉色，尤其蔡總統曾經說過：「要謙卑、謙卑、再謙卑！」，但我們看到的是專斷，可以說非常地傲慢，而且是最會溝通的政府，他們卻是視民意為無物，曾經說全力反美牛的民進黨，現在完全背離了你們自己的誓言。曾經主張謠言應該受言論自由保障的民進黨，現在也是全力的在打壓異己，最後卻只說一句</t>
    <phoneticPr fontId="2" type="noConversion"/>
  </si>
  <si>
    <t>陳瑩</t>
    <phoneticPr fontId="2" type="noConversion"/>
  </si>
  <si>
    <t xml:space="preserve">
（12時 47分）主席、各位同仁。依據聯合國國際食品法典委員會（ CODEX）於 2012年 7月 5日通過萊克多巴胺安全容許量標準，許多國家都已依照國際標準開放，臺灣也是依照科學證據、依照國際標準訂定進口食品規範，未來從邊境到市場、乃至到餐桌前的源頭管理，在政府嚴格把關之下，保障國人的飲食安全。未來政府將依照 CODEX標準訂定豬肉含萊克多巴胺的安全容許量，所訂定的標準將與鄰近國家日本、韓國一樣。至於有關學童的飲食安全問題，全國學校營養午餐只採用具有 3章 1Q的國產豬肉，目前全國 22縣市 3,368所國中小已全面完成換約，全面僅採用國產在地的優良肉品，保障學童的飲食安全。政府會從源頭、從進口做整體溯源管理，透過一條龍的方式為國人把關。肉品強制標示產地外，生鮮肉品、加工食品、散裝食品、包裝食品、餐飲、團膳及所有消費通路都要全面清楚標示，讓消費者能夠清楚辨認產品的來源，讓大家可以放心地選購，保障消費者的食品安全。含萊克多巴胺的美國牛肉自 2012年開放至今，臺灣並沒有因此構成任何食品安全的問題，而且在我們的風險評估報告中，也證實 CODEX標準之下並沒有食品安全疑慮。未來政府將依照食安五環的政策，從源頭控管生產管理、加強查驗、加重罰則及全民監督，為國人安全健康嚴格把關，政府一定會在孚護國民健康前提之下，本於科學證據以及遵循國際標準，在相關配套措施與機制皆建構完善之下，讓臺灣走向國際。</t>
    <phoneticPr fontId="2" type="noConversion"/>
  </si>
  <si>
    <t xml:space="preserve">
（11時 46分）主席、各位同仁。國民黨黨團的目標，就是要白紙、黑字擋下萊豬進校園，國民黨擋基改食品，也擋乙型受體素，但是很遺憾，民進黨卻擋在野黨，難以理解！國防部說：軍人不吃萊豬！退輔會說：榮民不吃萊豬！內政部說：警消不吃萊豬！體育署說：國訓中心的運動員不吃萊豬！教育部也說：學生不吃萊豬！那明文載入法條到底有什麼困難？民進黨東弄西弄，就是只願意載入優先採用本土肉品。依照民進黨委員的說法，就是在為民進黨政府背書。你們能保證臺灣不會有萊豬嗎？如果買到，你們要下臺嗎？如果真的要改善的話，為何不將它納入，直接從法律面去修正？我要懇請社會大眾看清楚，保護孩子的營養午餐到底為什麼要反對？民進黨委員剛剛所有的發言，告訴我們不會吃到！告訴我們不用立法！告訴我們只要換一年的契約！各位親愛的國人，我們堅決反對萊豬！我們堅決反對萊豬！
（台下：反對萊豬！反對萊豬！）
（台下：拒萊豬，入校園！拒萊豬，入校園！拒萊豬，入校園！拒萊豬，入校園！）</t>
    <phoneticPr fontId="2" type="noConversion"/>
  </si>
  <si>
    <t xml:space="preserve">
（12時 43分）主席、各位同仁。民進黨政府從上到下、從過去到今天，面對萊豬的議題就是一個字─騙！不願意正面回應問題，不願意誠實面對國人的疑慮，自始至終都不願溝通、沒有配套、缺乏評估。首先，當政府說因為 2012年 CODEX國際標準出來了，所以他們改變過去反對瘦肉精的立場，現在要全面開放含瘦肉精的豬肉，但是 2012年當時就是因為美國強勢主導，在國際會議上以 67票比 69票的兩票之差強行通過，所以至今歐盟許多國家，包括對岸及俄羅斯都還是全面禁止進口瘦肉精豬肉，也就是說，這個國際標準許多先進國家至今都還不接受。其次，當政府說訂出安全容許量，所以瘦肉精豬肉安全無虞的時候，請教行政院，為什麼你的國防部、教育部、退輔會、警政署、國訓中心第一時間跳出來說拒絕進口瘦肉精豬肉，拒絕讓選手、讓國軍、孩童等吃到含有瘦肉精的豬肉？政府明知瘦肉精對人體有害，但是他們不願誠實地告訴國人，只是使用很多似是而非的藉口說：因為我們要保護孩子、因為我們沒有辦法讓這些軍人選擇，所以我們要用相關法令規範來禁止。但這都不是事實，因為農委會至今都還是禁止豬農使用萊克多巴胺，在國內，這是禁藥，這麼清楚的事實，政府都不願意正面的面對國人的疑慮。最後，民眾卑微的要求希望清楚標示是否還有萊劑，但是我們看到這個政府說，因為有一百五十多種動物用藥，甚至有民進黨朋友說有一千多種化學藥劑等等，所以我們技術上面沒辦法全面標示，不能單獨把萊劑拿出來標示云云。這些全部都是禁藥嗎？我跟各位講，只有萊克多巴胺在國內是禁藥，就只有這一項！所以民眾要求標示清楚，合情合理，最後也不會造成貿易障礙或歧視，歐盟這些國家至今都禁止進口瘦肉精豬肉，也沒有被告上 WTO，也沒有製造貿易障礙，甚至美國為了他們降低使用萊劑的畜牧場。別人可以做到，臺灣為什麼做不到？所以再次呼籲不分朝野黨派的委員，應該要支持食安法的修法。</t>
  </si>
  <si>
    <t xml:space="preserve">
（15時 11分）主席、各位同仁。經過剛剛的修法，證實我們沒有辦法增加貨號，我們沒有辦法標示清楚是不是萊豬，我們也沒有辦法來加上任何的罰則，這是騙局一場！一切「攏係假」！全部都在騙！從頭到尾睜眼說瞎話！糊弄全民！在剛剛的表決，食安法所有可能把關的武器全部被沒收，民進黨的國會議員自我閹割、放棄國會為全民把關、反映民意最重要的天職！悖離了七成的民意！沒收我們所有臺灣人食品安全的基本選擇人權！民進黨一意孤行，在座有許多民進黨的大委員過去多年來發誓要用自己的生命擋下萊豬，沒有 10 ppb，只有零檢出。言猶在耳，現在卻淪為美國萊豬的表決部隊。臺灣人的健康在哪裡？臺灣人的權利在哪裡？蘇貞昌院長公開要求每一位委員票票入匭，發揮捍衛民進黨價值的精神，因此，民進黨已經成為名符其實的萊豬黨。今天臺灣沒有國際地位的提升、沒有看到任何經貿互惠的談判！我們只剩下強要我們人民吞下有風險的萊豬，我們吞不下去！
萊豬直送民進黨！（台下：萊豬直送民進黨！）
全民拒吃瘦肉精！（台下：全民拒吃瘦肉精！）
萊豬直送民進黨！（台下：萊豬直送民進黨！）
全民拒吃瘦肉精！（台下：全民拒吃瘦肉精！）
萊豬直送民進黨！（台下：萊豬直送民進黨！）
全民拒吃瘦肉精！（台下：全民拒吃瘦肉精！）
萊豬直送民進黨！（台下：萊豬直送民進黨！）
要吃，你們民進黨自己去吃啦！
我們沒有開放萊豬！（台下：牛豬分離！）
</t>
    <phoneticPr fontId="2" type="noConversion"/>
  </si>
  <si>
    <t xml:space="preserve">
（12時 53分）主席、各位同仁。我的標題字很大、很清楚，也很簡單，萊豬就是毒豬！萊豬就是毒豬！萊豬就是毒豬！為什麼？因為農委會公告它是禁藥，禁藥怎麼會有殘留量呢？它是禁藥。第二、蔡英文總統以前在野的時候，帶領所有民進黨重要的公職人員、重要的政治人物說，萊牛就是毒牛，我就是抄他的而已！講法跟他一樣，他說萊牛就是毒牛，我把它改成萊豬就是毒豬，事實也是如此。今天表決一輪了，看起來民進黨幾乎沒有跑票，當然你們要歸功於蘇貞昌院長，可是我看了很難過，各位偉大的民進黨立委們，你們是按照憲法民選出來的，你是監督蘇貞昌的，怎麼被蘇貞昌叫去，像跑堂小弟、小妹一樣，他叫你怎麼投，你就怎麼投，怎麼會這樣？一個國家的憲政體制下，立法院怎麼變成行政院立法局？立法委員變成行政院長跑堂的小弟、小妹，你告訴我為什麼？為什麼不聽民意？有七成的人反對。你以為抱著蔡英文的大腿、抱著蘇貞昌的大腿，下次比較好選嗎？人民會算帳的。這一條就是兩個重點，第一、豬肉不要瘦肉精，第二、蔡總統說讓人民多個選擇，那就給我標示吧！有沒有萊劑請標示給我看，看起來我們在野黨會一路輸到底，我很難過，因為我們的票不夠，我們選得不夠好，在此要向全國人民深深一鞠躬，真抱歉，我們沒辦法贏。但是我告訴各位，我們可以自立自強，第一， 1月 1日開始真正認真落實只吃臺灣豬，這樣讓現在 1%的美國豬就不會來了，害到美國人，他們才會發現原來蘇貞昌騙他、蔡英文騙他，竟然有這麼多人不吃美豬。第二、拜託縣市長認真執行去查有沒有萊劑，有的話，把它公布，謝謝。</t>
  </si>
  <si>
    <t>立法院第10屆第3會期經濟委員會第8次全體委員會議</t>
    <phoneticPr fontId="2" type="noConversion"/>
  </si>
  <si>
    <t xml:space="preserve">
主委，你剛才說我們已經進口 2萬噸的美國萊豬，沒有查到任何萊克多巴胺，對嗎？
一千多批嘛！
滿街都可以吃到萊豬，但是沒有一家商店說這個是萊豬標章的餐廳，這個怎麼解釋？
哪家餐廳有萊豬標章？哪家餐廳敢標示？
好，謝謝。</t>
    <phoneticPr fontId="2" type="noConversion"/>
  </si>
  <si>
    <t>何欣純</t>
  </si>
  <si>
    <t xml:space="preserve">
這個很重要，因為我們必須要確保國人的食品安全，本席認為這點很重要。
如果你這樣講的話，本席就要請問你，到目前為止，從美國進口的美豬排第四名，而進口豬肉僅占 10%，從 1月到現在進口豬肉萊劑檢查的批數是零，而且剛剛你也很明確的表示立場，我們就是要堅守食安，政府對這個部分一定要把關。本席知道今天衛福部也有過來，請問，為什麼會有地方政府在前兩天發新聞稿表示檢測到美國牛肉的萊劑超標？雖然美國牛肉的萊克多巴胺開放是前朝政府的事，但是政策是延續的，我們就是要積極且立場堅定地捍衛食安，針對這件事情，本席想請問主委或衛福部的次長、食藥署的副署長，我們的邊境管理到底是怎麼了？有沒有去了解？要不要再檢討？
是啊！剛剛本席已經講到前提，所以本席知道啊！
這點要說清楚，請你再講一次。
我們可以再如何檢討改進，因為確實是發生了？
如果我們沒有了解清楚、沒有查清楚、沒有說明清楚，將會引起國人對於政府邊境把關能力的質疑。
請問，你們有沒有去了解過臺中這個案子？
了解得如何？
本席建議，這樣的稽查、抽查的 SOP以及頻率，應該再調整、再提高，因為這是維護國人食安的問題，政府立場必須要非常的明確、堅定，而且我們的檢驗流程、邊境的管制及源頭的控管一定要做好，這樣國人才會對政府有信心。本席建議，農委會與衛福部對於邊境檢驗應該再檢討、再調整，會後再給本席書面報告，好不好？
無論是面對美豬或美牛的問題，政府做好各項的輔導分級，才能保護我們自己國內的豬農。我們要正面迎向國際的規範及競爭，因此，強化源頭控管及邊境查驗都很重要，無論是有個案的超標或有人要利用這個讓大家不安心，這些都是我們政府的責任，而且要落實標示規範及食安稽查等等，這些也都是政府應該要做的，主委，你是否同意？
臺灣的豬肉可以出口？
臺灣的豬肉售價還算穩定，並沒有受到進口豬肉的影響。
因此，拜託主委！同時也要拜託衛福部，邊境源頭的稽查及控管一定要再調整、一定要做得更好，讓國人對政府有信心，確保國人的食品安全，這是一定要的，好不好？</t>
  </si>
  <si>
    <t xml:space="preserve">
（10時 2分）謝謝主委。請農委會陳主委及原能會劉副主委。陳主委，我先請教您，因為在去年宣布萊豬進口之後，整個養豬產業大家人心惶惶，都很動盪不安。尤其從我們調的所有數據可以看到，雖然從萊豬進口執行到現在只有 4個月的時間，但是從 109年 5月到 109年 11月的養豬場數量就減少很多，統計 109年 11月份毛豬飼養場的數量是 6,497場，到了 110年 3月份願意飼養的只有 5,820場，這中間的差距是 677場，如果政府有協助的話，其中有 293場願意增養，但是有 384場是不願意的，這 384場是豬隻在 199頭以下的小豬農，主委，您是養豬戶，你看到這個數據。我們再來看所有針對養豬產業的提升計畫，在 4年的提升計畫編列了 128.3億元的經費，這筆錢是不是由基金撥用的？
你不能推到非洲豬瘟……
你看，我剛才給你的數據是 109年的 11月份，再退看到 109年 5月的時候就減少了 112場，再退看到 108年的 11月就減少了 262場，這個數據會說話、會告訴你啦！
 108年的資料也有在上面， 108年我也告訴你，我知道你會拿數據來講。但是，主委，不管怎麼樣，養豬產業的計畫要提升，提升的經費要普及……
可是在提升的計畫裡面，我們看到這些錢都是在基金預算裡，如果基金預算沒有撥用給你的話，要怎麼去提升？而且你重視大型的養豬場……
你沒有重視到 199頭以下的，你知道 199頭以下的都是小豬農耶。
這是保險費，只有保險費而已嗎？你要改變的還有很多啊！
還有冷凍的屠宰以及整體環境的改善，這些都是養豬農的心聲。本席是提醒你，請你重視小豬農……
因為國內豬農自己也會競爭， 199頭以上是白豬， 199頭以下大部分都是黑豬，他們的成本、時間及人力是非常非常多的，你要重視到國內養豬戶本身也有競爭，所以補助款一定都要協助、補助到，好不好？
我要請你注意，最重要的是基金都還沒有通過，你要怎麼撥用呢？今年不是開始做了嗎？要怎麼去執行？
所以要儘速，不要只是口號，政策要有代諸實行的動作，好不好？</t>
  </si>
  <si>
    <t xml:space="preserve">
問題一，萊豬檢測，本席想就民眾的立場，希望農委會能夠清楚說明。我們每日公布的豬肉儀表板，是由農委會來提供國產豬肉的訊息，而關務署跟食藥署會整理自各國進口豬的豬肉量及萊劑檢測合格率等資訊，本席就針對這個合格率請教主委。什麼叫做合格率？應該是指「檢測合格批數」除以「檢測批數」所得出來的「比」，但是這在豬肉儀表板完全看不出來，從頭到尾數字是靜止不變的。回到上一頁來講，右邊是標準的，你們檢測萊劑批數從頭到尾都是零，重量也全部都是零，這是上個禮拜五的數據。到目前為止，民眾也會質疑有無檢測這件事情，美國萊豬究竟到目前進口了幾批？檢測了幾批？問題二，衛福部在 1年檢測量僅 3萬間餐廳，全臺登記在案餐廳有 49萬間，還有未登記的小吃跟攤販，政府承諾會投入經費跟人力來補助各地方政府，請問到今天為止，你投入了多少？各地方政府目前檢測量各是多少？日前在臺中市政府檢測出超市的美牛萊劑超量，所以地方政府是有投入的，到底各縣市政府的狀況如何？問題三，本席在這邊建議，應該比照豬肉儀表板的方式詳實公布中央跟地方每日的檢測數據，才能夠讓民眾對食安解除疑慮，這些是否能夠落實？主委，請回應。
好，沒問題。
所以合格率都是百分百？
好。
針對第二個問題，針對中央及地方要投入有關檢測萊克多巴胺等的經費跟人力，要請哪個部會回答？
主委已經回應了，你就不用再回應，他既然說放在儀表板的，一定都是百分百合格的，現在民眾就解決這個疑慮，你就針對第二個問題說明。
經費跟人力各投入多少？
那是你們的政策，那數據呢？結果呢？還有你們在儀表板當中是不是能分中央跟地方每日的檢測數據？是不是也能夠在儀表板當中增列地方的部分？可不可以落實？
所以你認同本席的建議，加上各地方的檢測數據？
這個地方也很簡單，如果各縣市有做，就把數據傳到你們中央統籌的部會，這樣就好啦。
可不可以用在儀表板上呈現出來？
好，你要研究，什麼時候完成？
好，一個月後，我們就會看到豬肉儀表板會有地方的檢測數據。</t>
  </si>
  <si>
    <t xml:space="preserve">
（11時 43分）主委，辛苦了！上個會期針對萊豬進口議題我們有很多討論，執行到現在，豬肉儀表板上美國進口的豬肉是 1,087噸，這是統計到 4月 15日的數字，但是豬肉儀表板上萊豬的進口總量是零，請問主委，這屬實嗎？
目前為止，我們進口的美國豬肉都沒有含萊劑，是不是？
確定喔？既然確定，那本席要請教主委，之前大家一直在討論，而政府也告訴我們，貿易最大的障礙就是沒有答應萊豬進口，所以後來也准了，既然這是貿易障礙，我們也已經同意進口，可是到目前為止都沒有進口，然後我們要加入所謂的國際貿易組織，到目前為止也都沒有進展，這當中似乎存在著矛盾，是我方政府刻意請業者不要進，還是美國也認為我們不用進，因為我們實際上並沒有加入任何一個貿易組織團體，包括 TIFA等等，這點，請主委說明。
主委，我先岔斷你的話，你說是市場機制……
你不要這麼說，我們是實際來討論問題。當初政府一再告訴我們，最大的貿易障礙包含我們沒有同意美國萊豬進口，這是大家都瞭解的事情，但我們也很感謝，不進當然更好，所以 828公投由人民決定，請大家站出來，拿出你自己的意思去投票。在此，本席要問的是，既然政府認為是貿易障礙，但到目前為止我們都沒有進口，這到底是美國認為我們可以不要進？還是我們刻意要業者不要進？另外，如果依照政府的規劃，門打開了，理論上我們的障礙應該會減少，未來我們是不知道，但為什麼到目前為止會有這樣的結果？請教主委，是什麼原因？
不是……
你要大家先不要進，是不是？
不是，請針對本席提的問題回答。
為什麼現在都沒有進口？什麼原因？
所以是進口商主動不進，是不是？本席只是要瞭解這個部分。
那我們就繼續詢答。我很嘉許標籤滿滿街，這我也很歡喜，可以讓國人吃到臺灣的豬肉是最讚的，我們就繼續用市場機制請他們不要進，因為沒有生意，所以不用進口。
主委，你捍衛我們臺灣豬農，我就讚許你。我們繼續！接下來請教薛次長，萊克多巴胺含量我們的容許量是 0.01ppm，但最近臺中市查到一批牛肉萊劑含量是 0.02ppm，這表示臺中市政府跟中央聯合作戰，是一個好的模範生，請問查出來的這些肉品要怎麼處理？如果源頭管控得很好，其實到了各縣市，就不用累死縣市政府的稽查人員，但我們還是願意做，還是要維護消費者安全，請問這些肉品要怎麼處理？第二，有什麼方式可以讓上游的管控更嚴格？不要只有 2%到 5%，雖然現在查獲的這家進口廠商，以後的抽檢會是 20%到 50%，但還是會有漏網之魚，請次長針對這兩個問題說明。
銷燬嘛！就是燒掉、銷毀。
可是抽驗只有 20%到 50%，原本是 2%到 8%，這不夠啦！
久了他們就會想鑽漏洞。
對！薛次，本席敬佩你，就是要逐批。既然都已經有這麼重大的違規，危害到我們國家的顏面，就應該要逐批，這是本席的建議，你的看法如何？
當然是違規的廠商，立刻來做。謝謝。</t>
  </si>
  <si>
    <t>蔡易餘</t>
    <phoneticPr fontId="2" type="noConversion"/>
  </si>
  <si>
    <t xml:space="preserve">
下一個要講的就是今天的主題，就是臺灣豬的問題，當然因應未來美豬的議題，事實上農委會要在我們朴子進行整個肉品市場的改建，也感謝農委會未來將會跟中央畜產會合作，預計投入 20億元進行相關的建設，屆時大概就會分為所謂的屠宰場、分切場以及冷鏈的部分，我要請教主委的是，以現在的規劃來看，未來到底是以冷鏈為主，還是會以溫體豬肉銷售為主？
增加 6倍的能量。
至少確保它在原有的機能之下，然後再增加冷鏈的功能，我想這是很重要的，畢竟國內市場還是以溫體豬為主，冷鏈的部分則是在符合 HACCP下可能會走向外銷，所以這兩個不同的方向。
對，也是可供調節之用。第二個，因應朴子市場的興建，事實上如果要依賴旁邊的臺 19線，則未來臺 19線可能會有車輛過多的狀況，所以我們可能需要用到旁邊嘉 15線來分流，因應這樣的分流，屆時可能會有一些農水路的需求，所以還請主委支持，就是編列一些農水路預算，把肉品市場周邊的農路予以拓寬，讓大車可以開進去。
臺 19線拓寬一事現在還在談，我們也在爭取中，但主要還是從嘉 15線的拓寬開始，像嘉 15線進入肉品市場中間就有農水路的需求。
所以這一段還是拜託主委來支持。
要做的話也就不是做一般的農水路了，因為那是要讓大車可以進出的。
對，所以相關預算可能會比較高一些，畢竟這也是因應整個肉品市場未來整體的需求。
最後，我們最近有看到一則新聞，這則新聞完全是在誤導國人，美豬就等於萊豬嗎？進口美豬 1,087噸，美豬其他可食用部分 725.56噸，然後它下的標題是「萊豬進口數量」主委，這是否在詐欺我們的國人？請問現在的美豬含有萊克多巴胺嗎？
所以現在國內就是沒有含有萊克多巴胺的美國豬肉？
國內就是沒有嘛！反而最近有一則新聞說，查到了萊克多巴胺，結果那是美牛！
所以豬肉的部分就是沒有，所以我想這個東西應該讓大家知道，即目前國內是沒有的，但是我覺得還是有一個問題主委應該要認真瞭解一下，就是我們還是有一些美豬進來，現在到底有沒有商家使用美國豬肉，就是用了三角形的美國豬標章？請問這個標章發出去了嗎？
但使用進口豬的就必須標示三角形標章……
現在市面上有……
對，第一個是消費者選擇，第二個是標示清楚讓消費者可以判斷。
前提是臺灣豬要保有水準，這個前提我們必須顧好。
要繼續追蹤，我們一起來把事情做好，謝謝。</t>
  </si>
  <si>
    <t>蘇震清</t>
    <phoneticPr fontId="2" type="noConversion"/>
  </si>
  <si>
    <t xml:space="preserve">
（12時 26分）主委，剛剛陳委員超明一開始說你是在做官，講到後來又說他對你讚譽有加，我就想不懂你到底是哪一個，不過我可以肯定你是一個做事情的人。剛剛他有講一點，我自己也搞不清楚，但是我心知肚明，我只問一句，牛跟豬完全不一樣，雖然都是四條腿，對不對？但是臺中市政府查獲的到底是萊豬還是萊牛？
是萊牛嘛！那你正確回答一句，萊豬到現在到底有沒有進口？
好，這個就是答案了嘛！你剛才有講一句話，我在這邊我還是肯定你，你捍衛漁民的權益，雖然超明委員跟我是老兄弟，但是他一直口口聲聲說執政黨在怎麼樣怎麼樣，我覺得我們還是要實事求是，我相?大家都是做對的事情，但我在這邊要跟農委會講，我希望我們在跟時間賽跑。</t>
  </si>
  <si>
    <t>立法院第10屆第4會期外交及國防委員會第18次全體委員會議</t>
    <phoneticPr fontId="2" type="noConversion"/>
  </si>
  <si>
    <t xml:space="preserve">
（10時 32分）請部長、經濟部次長、農委會副主委及談判代表。四位長官早，我們先來看一段影片，時間暫停一下。（播放影片）
這是幾年前的蔡英文，不管是 09年民進黨的遊行， 16年大選作為候選人的辯論，我想請問一下各位，你們一直講承諾，這個算不算承諾？他講的話算不算承諾？ 2009年到 2016年講的話，難道都不算話嗎？然後 2020年 8月 28日講要開放萊豬才算話嗎？才算承諾嗎？當你們在講承諾的時候，請你們用同樣一套標準，即便蔡總統沒有辦法來這邊報告，不要說備詢，否則大家真的很想問他啊！我還沒有講完，我再講一下， 2009年 10月 26日民進黨的新聞稿寫什麼？我唸給你聽：要改善臺美關係有很多辦法，不要拿著臺灣人的健康去改善臺美關係，這是錯誤的代價，所以不知道執政黨的腦筋裡，哪一件事情比較重要？改善兩個國家的方法很多，必須逐一克服每個關卡上的問題，而非以國人的健康當祭品。然後做一個總統應該要分辨國家有什麼樣的利益？什麼樣的地方需要保護人民的？總統要把緩急輕重弄清楚， TIFA沒有錯是我國與美國之間的談判架構，不過存在已久。在這個架構下，我們要處理很多貿易問題，如租稅、投資保障、投資協定等問題，這些都有很多困難跟障礙，必須逐一克服，而非拿國人健康來換。 2009年民進黨的新聞稿現在還在， 2012年的賴清德市長，現在是副總統到處每天講要開放，當初大剌剌杜絕瘦肉精，而且當初還講毒豬！毒牛！賴清德作一個醫師，他堅決反對！當時的臺南市長賴清德說，臺灣畜牧業幾十年來都不用瘦肉精，若硬要的話，就是不尊重臺灣的老百姓。同為醫師出身的市長賴清德、副市長顏純左、衛生局長等都對瘦肉精開放不以為然。從總統到副總統還有立法委員都曾說過，可見牛豬分離並不是只有國民黨提出來而已。我們來看一下民進黨委員的提案，那時候我也是立委，當時他們也有提案，他們提的是什麼案？「根據最新民調，超過七成國人反對含有瘦肉精的豬肉進口，新政府不宜漠視。另考量國人飲食習慣，豬肉食用習慣與牛肉不同，對民眾的健康衝擊影響甚大。再者，基改食品已經禁止進入校園營養午餐，對國人食安之要求甚高，建請政府應堅孚牛豬分離原則，嚴禁瘦肉精豬肉進口。」這項提案的提案人是林靜儀，也就是現在要競選臺中市立委的候選人，另外還有陳曼麗、黃秀芳、陳瑩、吳焜裕、吳玉琴等人，這些都是民進黨的立法委員，而且這是沒多久前的事情，他們都是上一屆的立委，這是民進黨執政時的不分區立委在立法院所提的提案，這算不算是承諾？算不算是主張？算不算是代表民意？提案上面寫的是高達七成以上國人反對含有瘦肉精的豬肉進口，這是民進黨委員的提案，乍聽之下好像是國民黨委員現在的提案，實際上這是上一屆民進黨代表黨意的不分區立委所提的提案。你們反反覆覆，你們口口聲聲這邊說一套，那邊又說另外一套，在野的時候說我們都是臺灣人，執政的時候卻都變成美國人，是這樣嗎？這樣的反覆叫做承諾嗎？你們對人民的承諾在哪裡？你們一天到晚都說我們對國際要有承諾、我們要信孚承諾，那你們對國人的承諾在哪裡？你們選前說一套，選後做一套，然後這些都不用道歉，而且馬上就說我們要遵孚對外的承諾。其實還有很多我都沒有講，根本來不及講完，我現在只想要確認一件事情，請問去年 8月 28日蔡英文總統宣布的那件事情算不算承諾？他在 8月 28日宣布今年 1月 1日要開放萊豬進口，請問這算不算承諾？只要回答我這算不算承諾就好。主席（溫委員玉霞代）：請外交部吳部長說明。
你如果要講這件事情，那我就再打你臉， 2012年 7月 25日我在立法院表決，食安法就是在那時候修改的。根據食安法第十五條第四項的規定，國內外之肉品及其他相關製品，除依中央主管機關根據國人膳食習慣為風險評估所訂定安全容許標準者外，不得檢出乙型受體素。其實這就是你們一直在講的國際規範，也是因為當初 CODEX的標準出來之後，在立法院表決通過的最後定案是這樣。你知道我們表決這個案子的時候，民進黨全部都反對嗎？當時民進黨的黨團全部反對，他們反對什麼？他們還是反對瘦肉精進口啊！即便依照國人膳食習慣為風險評估，得以有一定殘留，民進黨還是反對啊！你可以調投票紀錄出來，那是 7月 25日進行的表決，執政黨現在口口聲聲說國際規範，你們當初就是瞧不起國際規範啊！而且我們當初也是在民進黨的要求之下去做，我們認為應該要按照食安及膳食習慣為風險評估，所以當時的立法委員田秋堇說：「今天民進黨為了維護國民健康，應該要把豬分離入法。」，他還要求豬分離必須入法，我們是寫「國人膳食習慣為風險評估」，但他要求豬分離要入法。國民一年平均只吃 他之前講的話，他講過什麼話？我剛才已經唸給你聽了，就是不能把健康拿來交換，食安和健康不能拿來作為貿易條件的交換嘛！可見他也不敢違背他過去所講的話。你可以去查去年 8月 28日中央社的新聞標題，當時他曾講沒有交換說。如果是這樣的話，為什麼你們今天卻又說這是承諾？
關於我剛剛詢問到底算不算承諾這件事情，你就簡單回答，他在 8月 28日所講的話是不是承諾？這樣我們才有辦法談下去。
算不算承諾？我就是要你回答算不算承諾嘛！
你現在是在恐嚇大家嗎？你是說因為萊豬進口的問題，然後就要把這些全部都退回去嗎？
我想請問你們是哪一國的官員？你們到底代表哪一個國家？你們代表哪一國的人民在做對外事務和對外談判？
你知道嗎？美國官員自始至終絕對是捍衛美國的利益，當他們在捍衛美國利益的時候，可以把很多事情都講成是對他們自己好的……
結果我從頭到尾都看不到你們當在野黨時的主張，你們當在野黨時的主張是什麼……
怎麼會邏輯說不過去？這麼清楚，都是你們講的話，這些都是白紙黑字寫在那邊，說不能用健康交換的是你們，說牛豬分離的也是你們，然後……
「國際標準」你們在表決的時候就反對，你去調 2012年 7月 25日的表決紀錄出來，這些都是有紀錄可查的，我實在懶得跟你爭辯這件事情。我現在只想請教，面對公投案，你們在這邊是在幫外國人講話，還是在幫我們講話？不然就不要講話，你就讓人民自己去做決定，而不是讓人家覺得到底……
就是因為你們不是在講清楚，而是在模糊整件事情。
整件事情的價值是什麼？
公投結果的衝擊，你可以講啊！
我現在就是要質問你，你們講這些事情的理由跟背景根本就前後不一，當你之前講的時候，講得很好聽，說不行，這如果開放的話是衝擊國人的健康；現在反過來講，不行，這如果不開放的話，衝擊我們的對外關係，衝擊我們加入 CPTPP。這都是你們講的，前後矛盾就是你們嘛！
前後矛盾就是你們嘛！
更何況現在美國也跟你講，它根本不想回 CPTPP。
你們一天到晚講，萊豬進口， CPTPP也不能加入，然後美國也不會支持，那現在美國自己也講，它無意再回到 CPTPP，它要搞它自己另外一個印太經濟架構，它自己要搞嘛！完全以美國戰略利益為主的一個架構，它根本不走雙邊的自由貿易協定了。
它也不走所謂的 FTA路線，路線也在調整，所以做為一個談判單位也好，對外關係的主管機關也好，也請你們第一個站在國人的利益優先來考量這些事情。
尤其是你們自己講的，健康不能交換的這件事情，這都是你們自己講的。
所以請你們要站在這個立場來看待這些問題，不要用恐嚇的方式，用似是而非的方式，然後抹黑整個公投，這個本席絕對沒有辦法接受。
你們沒有懷疑，但你們在恐嚇嘛！你們根本就在恐嚇嘛！
我跟你講，把紀錄拿出來，2012年吳秉叡立委就在立法院提反對萊牛的公投，他自己開記者會講的。查一下，2012年吳秉叡委員，當時的立法委員就在立法院開記者會說要推動反對萊牛的公投，你說公投叫民粹，你不是抹黑，是什麼？
你把公投講成是民粹，你就是在抹黑，我們先不要講公投的內容是什麼，當你今天把公投講成抹黑，把公投講成民粹，你是對不起蔡同榮，你對不起林義雄，所以我一直在找林義雄出來講，到底對公投現在的態度是什麼？如果照你講的，那我真的覺得林義雄應該好好出來講，公投是不是民粹？謝謝。</t>
  </si>
  <si>
    <t xml:space="preserve">
（12時 10分）部長你好。因為公投即將到來，待會我會跟經濟部及農委會討論，但是我還是要聽到外交部的立場，因為混淆視聽的不是外交部，而是經濟部。我們看到 11月 30日台灣民意基金會所做的民調， 55.9%是債向投同意票，也就是反對萊豬進口，不同意的部分是 36.5%，相差將近 20個百分點，在這樣的情況之下，我們有信心 12月 18日公投反萊豬會過。本席要請教，之前經濟部長一直告訴我們，如果沒有進口美豬，我說美豬不等於萊豬，我們不反對美豬，因為在美國百分之八十幾的豬肉是沒有萊劑的，我們是反對有萊劑的豬肉，並不是反美豬，所以不可以混淆視聽。而且 CPTPP的會員國也沒有美國。本席要請教，若是 12月 18日公投通過反對進口有萊劑（乙型受體素）的豬肉，你認為對我國會有什麼影響？
對，感謝，可是我要聽到你的立場。
 28日是片面開放，可是超高的民意是反對的，我們是民主國家。請你繼續說明。
等一下，部長，我是很理性讓你講這些話。
就是希望不要有不正確的訊息。
你講得很嚴重。本席再告訴你，民進黨以前說，美牛等於萊牛等於毒牛，對不對？這個都有歷史的記載，所以本席還是要說……
部長啊！我也認為你是最理性，而且可以告訴民眾正確的訊息。
結果你這樣的說法有一點在恐嚇民眾喔！這樣民眾會更反彈，所以我看要投同意的民意不只 59%，會增加喔！
部長，因為你是很理性的一個部長，所以我願意給你時間講的目的就是我們希望所說的是正確的訊息，讓民眾去做決定，這才是一個民主國家。
接著請問經濟部次長，我們現在到底是反萊豬還是反美豬？
你們都不反，行政院院長每一場都去講，本席剛剛也跟部長討論過了，也就是美豬不等於萊豬，我們反的是含有乙型受體素（萊劑）的豬肉，對不對？
我們公投的題目是不是如此？
謝謝你，次長，我真的謝謝你，所以我今天請你上來是對的。
你是不一定的，這要講清楚，還好外交部長在那邊笑了，好、好、好，這就對了，我們是一個民主國家，要尊重民眾的選擇，所以我也希望 12月 18日答案出來的時候政府要遵孚民意，因為公投是人民最高的權力，民主國家本來就要依據，所以我希望，我們是說反萊豬，而不是反美豬，我也請所有的政府部門……
雖然所有的行政部門目前下鄉在講的，你們刊報紙說什麼反美豬……
次長，我跟你說，經濟部也有在農委會裡，農委會由經濟部所規管，我們的臺灣豬世界讚，我要宣導一下。
沒錯喔！臺灣豬世界讚，為什麼？因為臺灣豬是不可以含有萊劑的，是零檢出。
豬不能吃的不要叫我們人吃，這個是很重要的。
那你進口要叫誰吃？叫臺灣豬吃嗎？
對啊！你不是人嗎？
你不是人嗎？你說進口不是要叫人吃，那進口叫誰吃？
豬狗都不能吃，因為我們的法令規定，豬不能吃有萊劑的。
這怎麼邏輯不對？你剛才說進口的萊豬，你號稱的美豬，不是叫人吃，不然叫誰吃？
本席再請問你，你們進口這些所謂可以容許萊劑的豬肉要叫誰吃？
叫誰吃？
叫誰吃？
那你讓那些貿易商進來要給誰吃？
不要鑽這種牛角尖，沒有用啦！因為我們是中華民國的國民，政府要照顧人民，你怎麼叫我要吃有萊劑的豬肉呢？
你保證嗎？
所以我下一個結論，臺灣豬為什麼世界好？因為臺灣的豬不可以吃有萊劑的……
我們的法令規定是零檢出的，所以你要支持臺灣豬。
沒有問題最好。謝謝！</t>
  </si>
  <si>
    <t xml:space="preserve">
接下來本席要請教你的是，現在臺美關係是史上最好的狀態，這樣的狀態發展下去，如果反萊豬公投真的被用各種謊言、各種民粹，然後讓它強推通過，對我們會產生什麼影響？我給你完整的時間再說明一次。
我想還有時間，所以我們大家都在努力，如同您所講的，過去民進黨在沒有國際標準的情況下，我們當然認為如果有任何疑慮都要再商榷，可是等到 CODEX把這個標準訂定出來之後，其實當時的朝野就開放了美牛進口、萊牛的進口，就如同你講的， 9年的時間沒有發生任何食安的疑慮，所以現在在同樣的國際標準之下，國民黨用雙重標準，他們反萊豬卻不反萊牛，這樣的情形是荒謬到極點，國民黨這樣親中反美的標籤已經永遠撕不下來，國民黨身為在野黨毫無對國家的忠誠度，為反對而反對，死豬不怕滾水燙，他們已經不在乎他們的社會支持度有多低，不斷地破表、破地板往下墜，可是我們的國家不行這樣，我們國家必須往前進，所以我很贊成你講的，國人真的要三思，作出最正確的決定。</t>
  </si>
  <si>
    <t>party</t>
  </si>
  <si>
    <t>opposition</t>
    <phoneticPr fontId="2" type="noConversion"/>
  </si>
  <si>
    <t>sex</t>
    <phoneticPr fontId="2" type="noConversion"/>
  </si>
  <si>
    <t>imports</t>
    <phoneticPr fontId="2" type="noConversion"/>
  </si>
  <si>
    <t>prous</t>
    <phoneticPr fontId="2" type="noConversion"/>
  </si>
  <si>
    <t>pub_oriented</t>
    <phoneticPr fontId="2" type="noConversion"/>
  </si>
  <si>
    <t>government</t>
    <phoneticPr fontId="2" type="noConversion"/>
  </si>
  <si>
    <t>male</t>
    <phoneticPr fontId="2" type="noConversion"/>
  </si>
  <si>
    <t>name</t>
    <phoneticPr fontId="2" type="noConversion"/>
  </si>
  <si>
    <t>sitting</t>
    <phoneticPr fontId="2" type="noConversion"/>
  </si>
  <si>
    <t>date</t>
    <phoneticPr fontId="2" type="noConversion"/>
  </si>
  <si>
    <t>text</t>
    <phoneticPr fontId="3" type="noConversion"/>
  </si>
  <si>
    <t>partylist</t>
    <phoneticPr fontId="2" type="noConversion"/>
  </si>
  <si>
    <t>district_ele</t>
    <phoneticPr fontId="3" type="noConversion"/>
  </si>
  <si>
    <t xml:space="preserve">
主席、各位列席官員、各位同仁。本席知道部長今天很辛苦，我暫不詢問WHA的事情。首先，詢問和大家健保權益有關的事項。最近衛福部推行一個政策─廢除健保鎖卡制度，以保障弱勢。對不對？
請教部長，這次廢除多少人的健保鎖卡？
你們有查過這4.2萬人的財稅資料嗎？
對於這些拒繳者、蓄意不繳者，你們一樣要幫他們繳交健保費嗎？
既然他們蓄意不繳，為何你們要幫他們繳？你們就繼續催繳就好了。
其實這個政策不是新的政策，過去已在推行。
沒有，本席記得在擔任新聞局局長時，當時的吳敦義院長是第一個解除這個鎖卡制度者。
當初即訂定對於這些真正由於收入低、繳不起健保費又有看病需求者，政府要幫他們解決這個問題，不是嗎？
照道理說，那些剩餘被鎖卡者應該都是故意不繳者。
對，一年一年擴大，每一年都會有不一樣的繳不起者是沒有錯。
本席是指真的繳不起者，不是指故意不繳或拖延不繳者。因此，這真是莫名其妙！衛福部發布「廢除健保鎖卡制度，以保障弱勢」，你們在糊弄大家啊！這根本是舊的政策，哪是新的政策。
那麼你們以什麼手段處理？部長可能剛剛回來，還搞不清楚這個情況，對不對？
　這個政策應該不是一、兩天就決定的吧？
這是何時決定的？
這些應該是變動的，而照之前的邏輯，對於真正繳不起之生活較困苦者，政府都會幫忙處理。
這種檢討是滾動式的，所以這不是新的政策。這4.2萬人中扣除真正生活困苦繳不起健保費者，其他都是故意不繳者，對不對？這樣的話，你們的政策應該是運用何種新方法處理這些故意不繳者，這才是新政策。
你們有查過這些故意不繳者的所得資料嗎？
據他們的財稅資料，其稅率是不是都在5%以上？
你們會催款？
請問你們有沒有幫他們代繳？
你們會對他們催款，但是以前也都在催款。
這有改變嗎？
既然一切都沒變，這怎麼會是新的政策呢？
這本來就是滾動式檢討，怎麼會讓人感覺這是全新的政策，好像是新政府的德政一樣，這實在莫名其妙！對不對？這本來就是正在做的事情，只是本席擔心你們幫那些故意不繳者繳健保費。他們或許真是收入很高，卻故意不繳，因為他們根本不看健保，而是看自費。
對，結果你們還幫他們繳。
沒有錯，部長不要會錯意，本席的意思是真正需要幫忙者採用滾動式檢討，而你們的責任便是每年檢討。
既然這次是滾動式檢討，表示這是既有政策，根本不是新的政策。
為何你們之前不解決？這是你們怠惰失職。對於之前本來應該解決的問題，為何你們以前不解決，現在才要解決？這和新舊政府有關嗎？沒有關係。這本來就是你們應該做的事情，如果真是如此，這是你們之前失職，沒有去查？怎麼會漏掉這2萬多人沒有處理，現在才處理？是不是有人失職怠惰？有沒有？部長也答不出來。
不要隨隨便便就說成這好像是新政府上臺時，你們才做的德政。這根本不是如此，而是本來已在推動的，是你們沒做好耶！對不對？部長，你沒做好的事情還很多！
　關於美豬的議題，部長是一位小兒科醫生……
請問誰會最清楚瘦肉精、萊克多巴胺等東西的毒性？誰會最清楚其對人體有害？是你嗎？是我嗎？還是小孩子的媽媽？還是小學生？抑或是我們的小孩？他們都不知道。部長有進行醫學研究，你最清楚，販售該藥的藥廠最知道，所以為何臺灣要負這個舉證責任呢？美國和我們說，這有沒有毒要臺灣證明，如果這沒有科學證據，我們就要吞下去。這稱為「霸權」！
　部長身為一位醫生，要有良知。就算這個藥是添加劑，但是其是否對人體有害怎麼可以要病人或使用者、消費者自己檢驗之後，再告訴他們答案？這應該由製藥廠商提出科學證據。因此，你們應該告訴美國人，要他們提出科學證據給我們。你們看他們敢不敢？所有販售該藥者都不敢提。如果你們幫他們背書，就是圖利廠商，不是嗎？就是圖利藥商，我可以這麼說。部長是一位醫生，除了有醫德，還要有道德；你現在是部長，還要替你的政策背書。你要拿出自己的良心，這件事情有沒有科學證據，絕對不是由臺灣消費者來提出證明，也不是由臺灣的政府來提出證明，而是廠商─要賣這個藥，把它用在我們的豬隻身上的廠商來提出證明才對啦！
　部長，我這樣講你可以接受吧？可以吧？還是你覺得應該由我們自己來提科學證據？我講的是很人性的話耶！我剛剛講的難道有違反人性嗎？沒有啊！這是消費者普遍的心態啊！所以衛福部應該要站在這個立場，為我們的健康把關，拜託！
</t>
    <phoneticPr fontId="2" type="noConversion"/>
  </si>
  <si>
    <t xml:space="preserve">
有沒有請假？
主席、各位同仁。今天我們討論參與WHA的程序問題，其餘還包括未來是否開放含瘦肉精美豬進口議題等。我們認為今天要確認的是，到底林部長在WHA會議上的五分鐘演講，是衛福部擬的，還是國安會擬的？蔡英文總統是否看過整個演講內容？且內容上從頭到尾沒有提到臺灣！所以社環委員會特別邀請國安會人員出席，但國安會未請假，亦未派任何人員出席，甚至連一張假條都沒有！根據國家安全會議組織法第八條規定，國安會不是得接受立法院監督嗎？或者國安會自認根本不需要受立法院監督？一個謙卑的政府，竟在剛上任的第二個星期就如此藐視立法院委員會，請問未來要如何監督下去？如果五分鐘的演講內容是林部長自己擬的稿子，國安會沒有任何人看過，蔡英文總統也沒看過，那麼國安會列席與否就不重要了！但如果這五分鐘的演講稿經國安會拍板定案，蔡英文總統也看過，如此，國安會有必要就參與WHA會議的過程到場說明了！過去社環委員會召委所邀請的官員，都對委員會有起碼的尊重，至少都會派一個人來，不然也會請假，請問今天國安會有什麼重要會議，以致連派一個人過來開會都不行嗎？有忙到連一個人都來不了嗎？如此藐視立法院，這是一個謙卑的內閣、謙卑的政府應有的作為嗎？我認為委員會應該不分黨派，對國安會的行為予以嚴厲譴責，並請國安會儘速派人前來說明，否則實在太過藐視社環委員會了！民進黨在社環委員會的委員還比國民黨多，難道連張假條都不能寫嗎？有忙到這種程度嗎？派個人過來有這麼困難嗎？這是一個謙卑的政府應該有的作為嗎？部長，到底國安會有沒有看過這五分鐘的演講稿？有沒有？沒有看過？不要睜眼說瞎話！
主席，我們現在必須先確認國安會究竟要不要派人前來報告並備詢，難道他們連一個人都派不出來嗎？
不要隨便批評主席的處理。
派一個人有這麼困難嗎？秘書長不能來，派一個人來有這麼困難嗎？
要確定來不來才有辦法掌握每個委員質詢的時間，也才能減少程序發言。
主席，如果這樣繼續下去的話……
沒關係，我提權宜問題！我現在提權宜問題。
主席，我提權宜問題……
你可以提，拜託你！林淑芬委員，你可以提，但是我先提權宜問題……
沒關係，我先提權宜問題……
我提我的權宜問題。次序有先後，因為今天有很多人來社環委員會登記發言，每個委員都要跑好幾個委員會，所以我建議，如果今天國安會確定不派人來……
請尊重我講話好嗎？
你沒有聽我講完，你怎麼知道這不是權宜問題呢？
你沒有聽我講完，你怎麼知道這不是權宜問題呢？
林淑芬委員，你尊重我的發言好不好？大家互相尊重好嗎？
主席，為了掌握每個人的發言時間，我建議你還是請國安會確認今天到底要不要來；如果不來，我們委員會就通過譴責案，這不是第一次了。
主席、各位同仁。主席，請維持一下委員會的秩序。請維持一下委員會的秩序！
委員會到底可不可以提權宜問題？委員會到底要不要有權宜問題？這事關未來委員會開會的議程。
可以開會……
如果第一輪都要講完的話，蔡委員現在才來，他也是第一次發言，請問……
立法院有一百多位委員，如果排在第一輪後面的委員11時才來，他也要優先發言嗎？
對嘛！就照順序趕快講，無論是第一輪或第二輪的委員，剛才在現場的就是這麼多人嘛！依主席決定第二輪開始登記的時間為主，當時在委員會現場的就是這麼多人，第一輪發言完，當主席決定第二輪發言的時間點時，大家就可以登記，不是只有李彥秀和陳宜民委員可以登記，在場所有的委員都可以登記。委員有沒有權利在委員會及院會提出程序問題、會議詢問和權宜問題，我相信議事規則都寫得很清楚，請大家尊重我的發言，這是我的時間。權宜問題是在全體或個人權宜時得以提出，會影響到整個會議的進行，所以我希望國安會能說清楚今天到底來不來，這樣才好掌握委員質詢的時間。
　另外，我要特別拜託現場所有的委員，身為代表各地區監督國家的立法委員，不應該用「無恥」這2個字，請尊重自己質詢的風格。我這輩子長這麼大，還沒有被人家罵過「無恥」2個字，李彥秀哪裡無恥了？先看看林靜儀委員自己霸占主席臺提出質詢時，最後質詢一個多鐘頭……
對不起！是林淑芬委員。
林淑芬委員身為主席，最後卻質詢了一個多鐘頭，每個人的質詢時間應該是一樣的，但是他最後卻質詢了一個多鐘頭，不應該影響其他人的權益。
　請尊重我的質詢，到底可不可以在委員會裡面罵人家「無恥」？請主席等一下稍微處理這件事情。
　另外，針對國安會到底要不要來備詢這件事情，過去民進黨的立委也提過很多次，國安會底下還有國安局，對於今天這個議程，我認為國安會有必要出來說明，因為這不是秘密會議，也不涉及國家機密事件，這是已經發生過的事情，依照國安會組織法第八條之規定，我認為國安會還是要列席備詢才對。
記名表決。
民進黨換位置就換了腦袋啦！過去要求國安會……
這個只是建請案而已，也沒有衝突啊！
按照林委員淑芬以前處理的模式就是各自……
主席、各位列席官員、各位同仁。我覺得這個案子最大的問題點是，我不知道衛福部未來會不會開放，還是有限度、有條件地開放，但是，未來如何去檢驗也是衛福部食藥署很重要的一個重點工作，所以，你們內部現在還沒有一個更完整的討論，要開放的話怎麼開放或者開放到什麼程度，你們現在還交代不清楚，所以你們現在才不敢講。這還不只是一個健康議題，對於執政黨而言，它也是一個政治議題。所以我不認為食藥署現階段敢做什麼樣的承諾，我們也就把提案寫得很籠統，因為這個案子後續就叫且戰且走，站在國民黨的立場，對於這件事，我們絕對是捍衛到底，但我不知道衛福部未來如果真的要開放的話會用什麼樣的標準去處理，所以你們不敢講清楚，但未來在稽核的人力上當然也是一個問題，包括美豬用瘦肉精的問題都是如此。我們今天沒有把標準定得很死，如果定得很死，執政黨也不要玩了。因此，我認為這個提案的文字應該是可以接受才對。在這個案子之後還有別的提案，就看整個事件後續的發展，大家且戰且走。署長，你認為這個文字無法接受嗎？
署長，這個寫法會影響到你們目前處理的執行面嗎？
（在臺下）這是行政單位的事情嘛！
（在臺下）不要為了……
（在臺下）幫國人的健康把關是我們大家的責任。
主席、各位列席官員、各位同仁。衛福部本來就一直有源頭管理，但要如何做源頭管理，他們在人力上當然是有問題，但我們認為身為立法委員，站在捍衛國人健康，我們應該允許他們從組織的編制上去增加人力，至於能增加到什麼程度，這是衛福部本身的問題，但是，我認為立法院對這件事應該要用高標準去要求其源頭的稽查和管理，這是他們自己要加強的。我們今天沒有說每一件輸臺食品都要檢驗，因為我們知道這個很困難，但是，我們這個提案就是希望你們要設法去加強源頭的管理，我不知道這件事有什麼不對，現場居然會有立法委員反對，請尊重我的質詢，好不好？
我們在討論臨時提案，現在是我跟官員在詢答，吳委員，你剛才發言時，我沒有在臺下反對你喔！我不需要跟你對答，我不是跟你對答。
　請問食藥署，在加強源頭管理方面，包括最近桂格燕麥的事件，也都是源頭管理的問題。這對國人來說，每個食安事件都是我們不希望看到的，但我也知道在源頭管理上，政府的人力有限，只是我仍然覺得還是要從源頭加強管理，這絕對是每個國人對健康最起碼也最卑微的要求。我知道人力也許不足，所以我現在要告訴衛福部部長，無論如何未來都要加強源頭的人力，不曉得你們未來在人力和設備上要如何管理？你們要給食藥署更多資源來做這件事，至於加強源頭管理方面，你們要怎麼做，臨時提案並沒有提，所以我們是授權給你做，這件事有什麼困難嗎？
是基於什麼法？什麼理由？
主席、各位列席官員、各位同仁。今天大家的火氣都非常大，從幾位委員的質詢也不難想像，這整件事情，衛福部在參加這次的WHA會議之後，包括剛才陳委員宜民所提到的幾項議題、議案及其他委員所質詢的部分，衛福部明年在參加的過程當中，到底哪些事情是要注意的？哪些事情是這次應注意而未注意的？我覺得都要列出更完整的檢討報告，免得明年代表團出去之後又發生相同的狀況。我們先看一段影片，這段影片媒體也常常播放。
　（影片播放中）
部長，我覺得你今年很幸運，類似像這樣的畫面，因為過去你也曾經代理衛福部，過去幾乎年年或多或少都會發生傾中賣臺或鬧場的事件，你今年好像沒有碰到這樣的狀況對不對？
沒有，假使黃海寧事件是發生在你這次參加WHA的過程當中，你會做何感想？
你現在再回過頭來看，如果黃海寧的抗議事件是發生在你身上，你感同深受？
結果你一樣用「中華臺北」的名義出去。我不敢再叫你道歉，因為你也不會道歉，就這個事件來看，你個人的想法是什麼？
我覺得過去這個畫面恰當嗎？
如果現場有人鬧場，罵你傾中賣臺，沒有強調中華民國臺灣，你覺得現場會不會增加這次代表團的順利度？
當然不會衝突，葉金川也沒有衝突，只能百般忍耐掉眼淚，但如果這件事情發生在你身上，你覺得在這次代表團與會的整個過程當中，有沒有可能有很多不確定的變化發生？
部長，我的質詢時間不長，我今天很客氣的問你，你就重點回答我。
你現在看7年前的影片，你……
不管是會場內或會場外，你是代表帶團出去，如果時空轉換，這件事情發生在你身上，你個人會不會覺得非常遺憾？
你只要回答會還是不會？不要轉移。
你會不會希望這件事情不要發生？
你會不會希望這件事情不要發生？
部長，會還是不會？你不要轉移話題，你浪費我的時間，等一下主席不肯還我；你不要轉移話題嘛，只要回答我會或不會就好了。
他過去百般忍耐，你也覺得非常不容易，所以今天的成果也要感謝過去7年來的努力，因為你們用同樣的名義參加，但過去卻是受到很多民間團體的抗議與陳情。
　當然後續我們會要求你們就這次整個參加的過程提出檢討報告。但今天早上我關注到農委會主委在經濟委員會的答詢中，表示要等衛福部做好未來含瘦肉精的美豬進口的評估報告後再來談，針對這件事情，你們在部會的開會討論當中有提到這件事嗎？現在農委會主委在經濟委員會上將這個問題丟給你，你知道這件事情嗎？
你不知道！人家把責任推給你，我現在是要保護你，部長先聽我講完，因為所有的議案在院會處理時，蘇嘉全院長都要求由經濟委員會主導這件案子，但在經濟委員會上，農委會表示要衛福部做好評估報告之後再來談，所以責任還是在衛福部，你們站在第一線。
但他們現在指向你們。
部長下次在行政院務會議上還是要好好向林全院長報告，如果農委會主委要將責任丟給你，最起碼也要讓你先知道。因為早上我聽到農委會主委在經濟委員會上表示要先等你們做好評估報告之後，再決定要不要進、怎麼進、能不能進含瘦肉精的美豬，他將責任都丟給你，所以現在我就回過頭來問你打算如何做評估報告？怎麼做檢查？標準在哪裡？你心理有腹案了嗎？
但他說要等你們做評估報告，所以評估報告是由你們做對不對？
我不管經濟委員會會或經濟部要做什麼，農委會要做什麼那是農委會的事情，但是他說評估報告要由你們做，所以我現在就教部長如何做評估報告？
不是喔，包括民進黨委員也都認為棉酚對國人健康影響很重要，也要你們做評估報告，我當然覺得瘦肉精和棉酚對健康的影響都很大，這兩件事情都很重要，我覺得只要是關注、替國人把關是不分黨派的，所以衛福委員會是不分黨派的委員會，我認為你們都要做評估報告，而你怎麼做評估報告？
農委會負責動物部分，而你們負責人的部分，但你應該很清楚瘦肉精對人的影響。
部長並不是現在才在衛福部，在過去幾年你的身影包括你的很多法案及意見也都留在衛福部，你在衛福部也不是新人，我認為針對這個議題，到目前為止，到底要不要進口、什麼時間進口含瘦肉精的美豬？我希望它不要發生，但是我相信你心理都應該有備案與準備要怎麼做，我還是希望衛福部部長不應該有顏色的，你是為國人服務而不是為政黨服務的衛福部部長。過去在馬政府8年任內，你也曾經待在衛福部過，我希望牛豬分離、瘦肉精零檢出這件事情，站在捍衛國人健康的立場，我希望你有一致的標準。如果剛才我們討論的臨時提案要從源頭管理，其實現在很多食安的議題，我們最痛苦的是，我們的組織、稽查的人力與設備或許不夠，所以我剛才一直強調要給姜處長多一點東西，讓他們好好從源頭把關，因為我們現在最重要的是人力與設備不足，所以怎麼做？我覺得當衛福部碰到問題時，食藥署是非常辛苦的，所以個人認為如何從源頭管理是很重要的，今天我也不用動火氣和你對答，因為我相信未來大家在社會福利及衛生環境委員會，特別是把關國人健康的問題上是不分黨派的，大家應該是在一致的標準上去努力，但我在此還是要提醒部長，你過去在馬政府8年任內也待過，我希望牛豬分離、瘦肉精零檢出，確保國人的健康，即便你跟我說，吃少一點就不會有那麼大的災害，但如果你明明知道它有毒，你會不會叫你們的家人少吃一點？
暫不管風險評估，如果這盤菜吃多了對身體不好，你會不會叫你的家人少吃一點？暫不論瘦肉精，如果任何一項食品不是那麼健康，你會不會勸你家人少吃一點？將心比心，你會吧？
你身為衛福部部長，要就我的問題來回答，請你永遠記得，要將人民的健康放在第一線，如果你不會讓你家人做的事情，請你也站在第一線替國人把關，這是我今天質詢的重點。以上，謝謝。
</t>
    <phoneticPr fontId="2" type="noConversion"/>
  </si>
  <si>
    <t xml:space="preserve">
主席、各位列席官員、各位同仁。請問部長，你知道你為什麼可以在WHA大會上侃侃而談，可以很有尊嚴的講臺灣醫療健保對世界的貢獻？你知道為什麼你可以站在那邊嗎？
我也曾經參加WHA，我和高金素梅委員都是無黨團結聯盟的，但是那時去參加世界衛生組織只有站在門外，連觀察員的身分都沒有辦法進入，一點都沒有尊嚴，只能在外面喊著「抗議！抗議！」，希望能夠申張臺灣的主權，希望臺灣有機會能夠站上WHA大會的場合，這是經過多少人的努力！但是非常清楚，也就是馬政府的「九二共識、一中各表」讓我們有機會站上那個舞臺，所以我非常能夠體會葉金川前署長說：「今天坐在這裡可以把臺灣的醫療貢獻在這裡侃侃而談感到非常爽！」但是他所面臨到的是如何無情的批判！當時還是衛生署，現在已經是衛福部了，同是在衛生單位奉獻，我不曉得部長能不能感同身受葉金川當時的處境？
我覺得人還是要飲水思源，吃果子拜樹頭，對於參加這次WHA，我不曉得你給自己打幾分，因為同樣用「中華臺北」，但卻是不一樣的評價，這應該要訴諸公民來評價，而不是自己評價，因為現在的政府已經是兩套標準了，就是有嘴說別人，沒嘴檢討自己。我想從早上到現在大概已經有很多委員都問你了，現在會議已經接近尾聲，我可以給你1分鐘的時間，對於你參加WHA，你給自己評幾分？
你自己應該有些自信啊！連總統都說你表現沒有矮化國格，難道你自己沒有自信嗎？你覺得及不及格？及格嗎？部長？
留給全民去評，是嗎？
好，部長，我想歷史會留下紀錄的，剛剛高金素梅委員以非常中立的立場發言，既不是國民黨的立場，也不是民進黨的立場，但是我們的所行所為都要對全民負責，所以你的抗議信有沒有矮化國格？因為對這部分，我們沒有辦法非常清楚了解，等一下我也一定要連署臨時提案。
　剛剛有委員問到，我們要開放含瘦肉精的美豬進口，部長非常專業，請問部長是否同意為了加入TPP而開放含瘦肉精的美豬進來危害百姓的健康？以你的專業，你認為瘦肉精對百姓有沒有威脅？
我要在這裡跟大家報告，民進黨的公職人員換了位置就換了腦袋，選前說一套，選後就不同調，以前號稱食安專家，也一樣舉牌要求瘦肉精零檢出，捍衛國人健康，但是現在立場不一樣了就要要求做人體試驗、做風險評估。
　在1990年的時候曾經有4個人參加人體試驗，你也知道這個藥本來就是給氣喘病人吃的，後來因為人體無法接受，所以1990年的那個實驗到最後是因為這些人覺得心裡不舒服，明明是對人體有害卻又拿來給他們吃，所以情緒感到非常惶恐，最後就沒有結論了。但是到2004年又有6個人參與實驗，因為在6個人當中有人覺得為什麼要拿我做實驗，結果又是半途而廢。現在你們說要做人體試驗，剛剛江啟臣委員也說了，哪有買方自己證明這些東西吃下去有害，然後還要拿報告給賣方看嗎？這是立場的不對等。所以應該要求美國，既然要賣給我們含有瘦肉精的豬肉就必須提出證明，證明這吃了絕對對人體無害，我們才可以買。甚至我要請問部長，對於CODEX所提出的報告，你能認同嗎？
我想CODEX不是做什麼風險評估，因為是政治力及商業團體的力量介入，所以採舉手表決的方式，結果是69票比67票，相差2票，其中連歐盟、中國大陸及俄羅斯都不認同CODEX所訂出來的安全標準，這樣我們還要參照嗎？部長，我們應該堅守專業立場，不應該隨之起舞，我們要捍衛全國所有百姓的健康，一定還是要堅持瘦肉精零檢出，你能夠堅持嗎？
未來也要零檢出啊！
今天早上農委會主委告訴我，他在4月份所講的話是說他個人、農委會沒有辦法抵擋，但是要請教衛福部如何做，我說農委會先將萊克多巴胺解禁了，怎麼可以把責任推給衛福部呢？如果這樣，衛福部要堅持什麼立場？部長既然要當部長，還是要負責任，包括政治責任及保證全民安全的責任，你可以嗎？
你要記得要以國人健康為主，謝謝。
</t>
    <phoneticPr fontId="2" type="noConversion"/>
  </si>
  <si>
    <t xml:space="preserve">
主席、各位列席官員、各位同仁。5月2日本席在衛環委員會質詢時，我端了一大盤的涼拌山豬皮及熱炒山豬肉到現場來，當時有非常多的單位派代表列席，本席依稀記得吃得最多的就是農委會官員。那天很多人都很客氣，只吃了一點點，但我看到副主委坐在我後面吃得讚不絕口，一直說很好吃，吃了一碗又一碗，當天農委會被安排的位置是在部長前面那兩個位置，他們就坐在那邊一直吃。當時我心想我一定要大力推廣山豬肉，原住民有希望了，但後來我接到你們的回函時，我真的嚇到下巴快要掉下來，原來吃那麼多的結局是「查目前國內商用豬肉品種來源主要為杜洛克、藍瑞斯與約克夏，爰豬場之畜舍構築、生產與飼料、設備，亦依前開商用豬種所設計，惟山豬之體型、生長週期與現行商用豬種大不同，尚無法套用予以標準化、規模化生產。」我在想會不會是因為發這份公文的承辦人那天沒有吃到山豬皮和山豬肉，他懷恨在心所以才回了這份公文？還是前朝時期的農委會相關承辦人員比副主委還大？不管當時的副主委目前有沒有在職，既然農委會的代表已經在立法院承諾本席，為什麼還會發出這樣的公文？吃了那麼多，還回覆這樣的公文，你們不會覺得不好意思嗎？你們可以隨便推翻之前副主委答應的事情嗎？回文彙整的承辦單位是農委會畜牧處家畜生產科，是不是可以請這個單位派人來說明一下？那天吃了那麼多，一直說很好吃，結果卻又回文說沒辦法推廣，請問這是怎麼回事？
所以你們是沒本事？
本席只是請你們先輔導原住民，我並沒有請你們去輔導農民啊！
請問你上次有來開會嗎？
你有專心看本席所提的臨時提案嗎？
確定嗎？
本席的臨時提案已經寫得很清楚，我強調原住民平常豢養山豬的環境佳、無毒，而且價格又很親民，因此本席建請行政院農委會加強推廣及輔導原住民培植山豬肉產業，建立專有品牌，將本土天然的山豬肉推向國際。意思就是說請農委會研究之後再輔導原住民朋友們，設法讓山豬肉量產、市場化，沒想到你們卻說因為畜舍構築、生產與飼料、設備不適合原住民所飼養的山豬，所以沒辦法將其量產。本席認為這個問題的重點在於只要是好東西就應該加以推廣，為什麼你們都還沒有認真去觀察或研究，就直接用這樣的回文回掉本席的提議？
這不就是你們存在的功能嗎？我的意思就是這樣子沒錯，你們應該要好好協助，有困難就加以解決，不然還要農委會做什麼？還是說原住民的事務你們就隨便應付或根本不用處理？
曹主委上任之後表示他希望打造全民農業競爭力，所謂的全民也包括原住民。雖然本席所提出的提案今天來不及處理，但我還是要說明一下，這項提案就是希望能夠好好推廣本土山豬肉，感謝國、民兩黨的委員都連署了，這就表示大家都很支持無毒健康的山豬肉，我不想和大家在這裡噴口水，討論含有瘦肉精的美豬要不要開放進口，我只知道原住民的山豬肉就是天然無毒，希望你們能夠好好研究並加以推廣，請問副主委，你們多久之內可以提出相關計畫？
時間就訂為一個月內好不好？
接下來本席想請教衛福部林部長，5月16日本席曾在衛環委員會針對原住民族健康專章在2025年的衛生福利政策白皮書當中消失的問題提出質詢，我希望衛福部能夠考量原住民的環境、文化、習俗及資源分配特殊性，重新檢討2025年的衛生福利政策白皮書。你們在5月26日給本席辦公室的回文當中提到四個重點，其中包括「擬另行規劃編寫原住民族衛生福利政策白皮書」，也就是說，針對原住民族健康專章消失的問題，你們的回覆是要寫一份原住民族衛生福利政策白皮書，今天本席想要再確認一下，你們到底是要寫什麼？是要用專章的形式？還是要有原住民專屬的政策白皮書？大概需要多久的時間可以完成？
這些我都知道，請你說後面的重點就好，請問最後的結論是什麼？還是說目前還在討論中？
所以確定是政策白皮書，而不是之前本席垂詢過的專章是嗎？
你是指提升它的位階，確認不會以專章的形式出現，而是以原住民健康政策白皮書的形式來呈現？
部長也清楚嗎？
可能你們還必須再多說明一下為什麼叫做附冊？它和專章的差別在哪裡？到底提升了多少？
我瞭解了，謝謝。請問你們大概需要多久時間？具體規劃的時程是怎麼樣？
你們預計多久之內可以完成？
所以還要再兩年是不是？
這樣的時間好像有點過長，其實你們可以回頭去檢查一下，在上次的政黨輪替之前，本來就有一份關於原住民的專章，你們可以以專章為基礎去延伸，還有很多地方都可以參考，本席認為應該不需要花到一年多的時間。
我要提醒你，你們並不是從零開始，我覺得一年多的時間確實有點太長。你們想要仔細去做，本席表示肯定之意，但因為這已經有基礎了，你們只要再延伸、彙整就可以，所以你說需要一年多的時間我很難接受。
我很難替大家答應這件事情，如果我現在答應你，回去之後可能會被我的選民罵，半年好不好？
你們之前就已經開過了，其實我只是要求一個合理的時間而已，
不然就是折衷為半年和一年的中間好了，謝謝。
就算要開會，主席也要處理會議延長的時間啊！
</t>
    <phoneticPr fontId="2" type="noConversion"/>
  </si>
  <si>
    <t xml:space="preserve">
主席、各位列席官員、各位同仁。本席要請教林部長，在我質詢以前，我想把一段影片讓部長先看一下，等部長看過以後，看你能有什麼想法。
　（影片播放中）
部長，你看完這段影片之後，請問你有什麼感想？這是第一個。第二個，如果重新來過，你願不願意在那個會場用臺語說「臺灣加油！臺灣加油！」？
部長，你不用跟我扯，因為所有的事情大家都知道。
現在不是只有感謝的問題，我們的整個狀況差很大，不但差很大，而且是大倒退，引用剛才管碧玲委員的講話，我們一定講到讓你知道真的是差很大。沒有「臺灣加油」這4個字，真的差到天和地！部長你同意我的講法，如果重新來過，你願意重新來過嗎？
這句話以前我們怎麼講都沒有用，還是要讓你知道，你有沒有講「臺灣加油」、要不要講？
因為我不在，所以我搞不清楚。你要講「要拚才會贏」，不要講「臺灣加油！」？
「鄉親加油」和「臺灣加油」不一樣！你在我們這裡說「鄉親加油」，我同意，到國外去不講「臺灣加油」，就不一樣喔！從葉金川到蔣丙煌部長，你當時還是蔣丙煌部下的次長，他們都很大聲、不斷地講「臺灣加油！臺灣加油！」今天這一句話你還是講不出來嗎？我給你時間，請你在這裡講。
講「臺灣加油」啊！
你不敢講？
你大聲講嘛！如果重新來過，你願意在那個場合講「臺灣加油」嗎？
你不用在這裡講那麼多，你就講兩句「臺灣加油」，你的頭會痛？
葉金川也是這樣講，蔣丙煌也是這樣講！管碧玲說，一定要講到你講，我現在給你10秒鐘，讓你講「臺灣加油」，用臺語講。
是「臺灣加油」，不是「臺語加油」，你講啊！
當然現在要講。
現在講。
講兩次。
蔣丙煌講兩次。
你講不出口，我看你結結巴巴的。站在這裡我們真的很難過，因為從過去到現在，我們根據聯合國2758號決議文，你們在瑞士日內瓦當地不敢講，讓我們非常受傷，而且對葉金川、蔣丙煌來講，也非常不公平。最近你上任以後，其實我滿同情你的，大概有三件事，一是出席WHA；二是開放含瘦肉精的美豬；再來就是日本核災食品要逐步開放。請問部長，你當時也是蔣丙煌部長的次長，我們都堅定8年，瘦肉精一定零檢出，包括福島核災的食品，我們堅定不讓它進來，完全站在臺灣人民的健康角度，你還會跟以前一樣堅定這樣的立場嗎？
一定不會改變，難道是新聞亂寫嗎？
你要保證，在這裡向大家保證！
不會跳過你這一關吧！你保證不會跳過你這一關？我現在看到的是，他們已經講好了，今天我在經濟委員會的時候，農委會的主委都說講得差不多了。你是不是被跳過去了？我請你回去要瞭解，希望你一定要堅守這個立場，那是你以前在衛福部的立場，這是第一個。第二，瘦肉精零檢出，你會堅持嗎？
你也不會做任何退縮？
除非有新的報告出來，如果沒有的話，就算林全政府說：如果不讓它通過……。你可以辭官以明志？
經濟部說你這裡要負大責任，你現在叫我問經濟部。
你們互相推卸責任？
本席在這裡具體要求部長，你一定要堅定像當時的立場，談判那個時候你有去參加，對不對？
雖然沒有參加，但是你堅持瘦肉精零檢出，對不對？
不會明天「半夜吃西瓜反症」？
我希望部長能夠堅定。
</t>
    <phoneticPr fontId="2" type="noConversion"/>
  </si>
  <si>
    <t xml:space="preserve">
主席、各位同仁。曹主委過去是曹縣長，他擔任縣長時非常反對瘦肉精，我記得當年開放美牛進口時，他曾經說當時的政府開放含瘦肉精美牛，是視人民的生命如草芥，對這樣的政府我們要站出來大力痛批拒絕美國牛！當初曹縣長絕對有說過這樣的話，這是當時的新聞，今天都還在播放。今天你以主委身分來立法院，但你還沒有上任前就說我們不得不吃，非得要開放美豬，我們沒有能力阻擋！若是如此，你打了曹縣長的嘴巴，你接了曹主委之後，整個立場都可以改變，而且你又是當老師，為人師表竟然隨便食言，未來我們質詢時如何相信你的答復？為什麼今天我們必須上台進行程序發言或權宜發言？就是希望接下來詢答的每一句話是真的，而不是你今天詢答完回去之後，下次來又轉彎了！或是又改口了！若是這樣的主委，我真的奉勸不要接！與你的內心相違背，還是當初你說這句話時，沒有摸著良心，違背自己的心意說的，你打從心底就贊成瘦肉精應該要進來，也認為美國牛及美國豬應該進口！當初是因為民進黨是在野黨，不得已才一定要出來反對，出來譴責這個政府！你今天擔任執政黨的主委，農業政策掌握在你手中，你必須對總統負責，也必須對全民負責，我希望你大聲說出來，到底你是贊成或反對瘦肉精？
主席、各位列席官員、各位同仁。曹主委，本席還是要恭喜你擔任農委會主委，農委會主委一直以來都不是很好幹，現階段大概也是如此。本席比較好奇的是主委接任這個位子似乎和你之前曾說要離開政壇的說法不太相符。你在卸任縣長之前說過，卸任之後不再從政，也不再投入選舉。請問你有沒有這樣說過？
所以你不參選，但是當政務官是OK的。
於是基於責任和使命感，你覺得你應該接任這個主委。
你原先不敢，後來決定還是要接任。
如果你是基於使命感接任這個主委，本席很佩服你的勇氣，但是也希望你要堅持住，亦即我們一再要求你要挺住，不讓含有瘦肉精的東西進口。雖然你之前曾說過，哪有能耐不開放。可是這沒有關係，如果你覺得當時你可能說得太快或太早，現在要改口也還來得及，只是我們希望你要秉持保護國人身體健康的原則。主委應該做得到吧？因為這是你接任這個位子的重責大任和使命，對不對？
所以這和農委會沒有關係？
剛剛你說到產業，當然您指的是豬農，農漁牧產業有關這個部分者主要就是豬農，而你開放美豬進口後，他們就會受害，所以你要挺住，只要你守得住，不讓它進口，如此就相對保護國人的健康。
　其次，請教主委，您有沒有參加過國際貿易的談判？
請問你沒有相關的談判經驗？
如此一來，這個問題就大了！因為新政府接下來不管要談TPP、其他經貿協議或新南向政策，無一不涉及到國際經貿的談判，尤其農業這個部分又這麼重要，在全世界所有經貿談判、貿易自由化談判中，農業幾乎都是敏感項目，有些國家甚至將農業列為非貿易關切事項（non-trade concerns），將之列為不去談的10%當中。
　雖然主委沒有實際談判的經驗，但是希望你有一些能幹的部屬可以處理這個部分，我們不希望由於貿易自由化的談判而犧牲臺灣最根本的農業，這是我們立國的根本。全世界的貿易國家沒有一個政府會放棄農業、放棄農民，你必須記住這一點！包括美國等等大型貿易國家，還有日本，我相信他們至今仍不會放棄對於進口稻米的關稅，這是為何？署長應該比我清楚。韓國亦是如此。
　談到瘦肉精的問題，歐盟為何把關到今天？中國大陸也把關到今天，還有其他國家也是一樣，不是只有臺灣面臨開放其相關東西進口的壓力；更何況，美國還要求臺灣舉證瘦肉精、萊克多巴胺等等對身體有害。他們要我們舉證是百分之百不合理的！主委，如果我們開放這些東西進口，這是圖利那些藥商，原因何在？因為藥商比我們還清楚這些證據，販售萊克多巴胺者、生產萊克多巴胺者、生產瘦肉精者比我們清楚萊克多巴胺、瘦肉精的毒害有多大，我們為什麼要幫他們舉證，我真的搞不懂。美國是一個貿易霸權國家，這一點我們也承認，但難道我們就一定要接受這樣的要求嗎？面對無理的要求，在談判桌上一樣不能退讓，我不知道退讓之後我們想要換取什麼，而且還不見得換得到，也就是開放之後不見得能夠加入TPP。我認為主委當下的重要任務應該是秉持良心來面對這件事情，保護產業和人民的健康才是你在任內非常重要的責任。
　另外，請問過去屏東縣每一年外銷大陸多少農漁產品？
其實本席的選區臺中市也不少，但是最近卻遭遇到一些麻煩，相信主委應該也很清楚，如今技術性的干擾、技術性的貿易障礙、非關稅的貿易障礙一一到來，這該怎麼辦？你們打算怎麼處理？請問主委有沒有辦法？
現在幾乎已經不分品項了。
所以以前銷出去的都不安全？
為什麼會遭受損害？
不管是不是因為對岸政治因素的干擾而造成未來農產品銷售量減少，臺灣有這樣的生產能力及品質良好的農漁業產品，農委會主委的責任就是要幫忙把它們賣出去，所以我今天只要求……
當然啦！東西不好人家也不會買嘛！我認為農委會主委有兩項責任，第一是協助農民把好的農漁產品生產出來，第二是幫他們把農漁產品賣出去。不對嗎？這難道不是農委會存在的目的嗎？這應該是農委會存在的重要目的之一吧！
通道和管道都是穩定的？確定嗎？希望在你任內千萬不要發生滯銷的問題，不要到時候又叫國軍來吃啊！
如果我們所生產的東西品質很糟糕，那當然沒有理由叫人家買，但如果品質都沒有改變，最後是因為技術性的障礙及政治性的干擾而導致外銷困難的話，主委就必須想出辦法來因應。我只是先提醒主委，因為這方面我們已經看到了一些端倪，也有許多農民朋友開始在擔心，比如過去我們銷往大陸的東西，可能一箱裡面有一顆橘子壞掉，只要把那顆橘子挑出來就好，其他還是照樣可以賣，現在卻是挑到一顆橘子壞掉，整箱就得退回，甚至整批都得退回，這是很嚴重的事情，而且這會讓人產生錯誤印象，如果我們被大陸退了幾個貨櫃之後，其他國家可能會誤以為臺灣的柑橘都有問題，屆時把我們列為疫區怎麼辦？現在主權在他們手上，他們可以做政治性及技術性的卡關，其實以前日本也曾對臺灣做過這樣的事情，我們的香蕉和水果賣到日本之後，他們用最高的綠色障礙來卡我們，卡到後來就變成大家印象上都覺得臺灣的水果都有問題，這種錯誤的印象會對果農造成傷害，所以現在有很多果農在擔心這件事情，也因此我才把這個問題反映給主委。我並不是在危言聳聽，而是這種狀況實際上已經發生在果農身上，柑橘還沒有生產出來，大陸方面就已經發出通告說對於接下來要賣過去的農產品，他們的檢驗會很嚴格，一個不行就整批退回。面對這樣的狀況，我希望農委會主委先做好準備，萬一那條路不行了，你們必須找出新的出路。這應該就是你所講的「使命」，今天由你來接任農委會主委，你的使命就在這邊，謝謝。
</t>
    <phoneticPr fontId="2" type="noConversion"/>
  </si>
  <si>
    <t xml:space="preserve">
直接進行相關議程！
主席、各位列席官員、各位同仁。我想國民黨到現在還學不會怎麼當在野黨，要當專業在野黨、不鬧事的在野黨。本席要問的是，開放含瘦肉精的美豬是誰講的？從頭到尾沒有人講，國民黨只知道操作假議題，10月才會產生美國總統，就算美國總統敢一上任就積極推動TPP，那也必須經過參眾兩院同意，這是常識。換言之，從今年10月開始，到真的去說服美國國會推動TPP這件事情，再加上臺灣加入必須要徵得現在TPP的10個會員國同意，少說這要一、兩年以上，所以這怎麼可能呢？這根本是在操作假議題！再者，含有瘦肉精的牛肉是在國民黨執政時引進的，瘦肉精是國民黨開放的，所以本席要鄭重的敬告國民黨，請搞清楚狀況，今天國事如麻，農民在產銷制度的調整過程中期望提高收益，而氣候變遷改變農作物生態，必然會直接影響農民收益，國民黨不直接關心國內農業的各種議題，只知道操作假議題！
　本席聽到剛才主委的報告很感動，主委提到小農，這確實是臺灣農業農民的生態，小農是保育土地的尖兵，本席要提到一個政策，即流域綜合治理計畫農糧作物保全項下農業防災作為，這是在您上任之前就已經執行的計畫，農委會也很認真的做宣導。既然是流域綜合治理，對於農業減災的部分，有幾個項目可以引導農民，也希望他們提出申請，農業減災的部分有生產設施、溫室網設施、溫室網披覆更新、減災設備等等。只是很可惜，主委一上任之後，本席就收到一些基層農會的心聲，希望本席代為傳達。有關農委會6年600億經費的計畫，本席想知道主委上任後是否會延續，包括農田及各類排水銜接改善工程、解決農業產區農作及魚塭淹水問題、重要蔬果產區作為優先保全對象等等，本席想知道主委對這個計畫的態度是如何。
現在地方上非常緊張，包括本席的選區或是整個大旗山區，尤其在旗山、美濃地區，以及本席選區的農會，大家也收到納入第3期的訊息，不過經費是少了，而且你們在說明會上講了，基層農會為建立重要的蔬果保全設施，今年度要做的經費少了2,000萬，主委，不用等你納入第3期了，今年就少2,000萬了。你們宣導得這麼用心，而且還告訴與會農民，明年的經費還是會減少，行政院尚未籌編明年預算，但已經告訴農民經費又少了，這會造成多大的衝擊？
　剛才主委也講小農是保育土地的尖兵，試問誰會使用溫網？誰會使用現代化的減災設備？都是年輕農民嘛！可是一減掉2,000萬，基層農會不知道怎麼辦，每天都接到農民的電話，也有農民直接到櫃台罵人。所以，本席想具體建議，是否可能動用第二預備金？況且行政院長在上任隔天就和主委下高雄勘災，關心汛期可能造成的農損。本席一離開之後，農民就拉著我，問本席怎麼辦，說是針對防汛要給予補助，但光是流域綜合治理計畫經費就少了2,000萬，主委覺得有可能動用第二預備金以補齊這2,000萬嗎？您在3月份大剌剌的做說明，而農民在4月份經過市政府都報上來了，主委怎麼看待這件事情？
我知道，所以我才說這是您上任之前就已經執行的計畫。
好，那就請主委儘快來瞭解，因為這些申請溫室和減災之現代化設備的都是我們的年輕農民，今年如果少了2,000萬，他們要怎麼辦？
　另外，關於稻作的直接給付，你們的報告指出希望對農民採雙軌制，一個是保證收購，一個是綠色補貼，可是現在的問題就是公糧收購的價格低於市價，你們直接給付是怎麼算的？你們的算法就是，繳交公糧和沒有繳交公糧的收益差別是9,331元，但是你這個價格其實是用市價來算，而農民給糧商則是用產地的價格。對於這種算法，我就直接講，農民現在針對你們公糧收購都是稱讚的，公糧收購是OK的，但是現在因為市價太低了，每台斤才9.3元，而你們公糧的收購最低也有10塊多，所以公糧收購後不足的部分要賣到哪裡去？按照你們的算法，直接綠色補貼，620公斤也才1萬4,000多元，也就是每公頃直接給付1萬元，可是對農民收購公糧的價格是比較高的，如果是直接補貼給農民的話，其實他們的收益比較少。主委，你是怎麼看你們的保價制度和綠色補貼？你們的綠色補貼直接給農民的價格其實是低於對農民收購公糧的價格，而且比交給一般糧商收購的價格還要更低，所以對農民來講還是沒有保障啊！
本席主要是點出這個問題，現在有6個縣市在做綠色補貼，但是在收購公糧之後直接用綠色補貼，其實從農民的整體收益來看對農民還是比較不利的。
可是現在的價格就是很低，糧商的市價就低於公糧的收購價格啊！所以多出來沒有賣給公糧的部分就直接逼著人民去賣給糧商，這個價格是很低的。
可是你們有620公斤的上限。
目前以一般的產量來看，一分地可以生產出800公斤，可是你們定的上限就只能繳620公斤而已，那還有180公斤要怎麼辦？
農民還是有損失啊！按照市場價格就是低於公糧收購的價格啊！直接補貼也是不能補到像公糧收購的部分。所以本席覺得你們要重新檢討這個計算價格，否則在你們試辦的過程當中，光是現在農會在收購的時候，農民就已經這樣反映了。
好，謝謝。
</t>
    <phoneticPr fontId="2" type="noConversion"/>
  </si>
  <si>
    <t xml:space="preserve">
主席、各位列席官員、各位同仁。曹主委辛苦了，今天一整天都被一個假議題，一個美豬瘦肉精的問題，大家把農委會當成箭靶，關心國人健康，關心我們的養豬產業，關心瘦肉精是應該的，但是如果把它拿來當作政治打擊的工具，我覺得就非常不好，其實臺灣的養豬業面臨比未來瘦肉精是否進來還更嚴重的問題。臺灣現在面對的，例如進口豬肉的問題，我看這幾年政府公布的數據，我很為養豬產業擔心，進口豬肉的總價值在2013年18億，到2015年已經50幾億了，成長了3倍，沒有開放瘦肉精，光進口豬肉每年都是倍數成長，我們大家都說臺灣豬肉品質高、溫體豬肉，但實際上，我們到菜市場買豬肉不會只買一餐，第一餐你吃的是溫體豬肉，第二餐就是從冰箱拿出來的。所以，所謂臺灣豬肉是溫體豬肉、消費者比較喜歡，那只限於一餐，我們看到來自加拿大、美國、丹麥的豬肉進口數量都以非常高的速度增加，今天很多國民黨的委員都用這個美豬瘦肉精的假議題問你，實際上，不含瘦肉精的美國豬肉現在早就進口到臺灣，去年已經超過9,000公噸，早就進來了，所以豬農要面對的，我覺得更迫切的，各位可以想一想，三年內我們的進口豬肉價值從10幾億到破50億，再這樣繼續成長下去，我們豬農的生存就會越來越困難。請教主委，過去臺灣可以養豬上千萬頭，這幾年大概不到一半，當然有很多問題，其中一個是因為我們是口蹄疫的疫區，我們什麼時候可以除名？明年有沒有機會？
這才是我們養豬產業迫切需要的，打開我們外銷的市場，臺灣因為是口蹄疫區，所以不能外銷，養豬的數量大幅減少，跟我們爆發口蹄疫有很直接的關係，當然，這更直接衝擊到我們的養豬產業。同時，臺灣的養豬產業更需要的是政府輔導，建立我們的品牌，建立我們整個的產銷履歷。我看到丹麥豬肉在臺灣的成長更是可怕，丹麥豬肉每公斤售價比我們養的溫體豬肉大概貴個三成，比美國幾乎快貴一半，但是丹麥豬肉進到臺灣才第二年，量已經和美豬差不多了。所以，進口的豬肉都非常高級，價格都比臺灣的貴，賣到嚇嚇叫。所以我們更優先要做的是扶植本土的養豬產業，增加我們的競爭力，這比起用假的瘦肉精議題罵你，扶植我們的養豬產業才是真正關心我們的豬農，民進黨比任何政黨都關心我們的豬農，民進黨會比任何政黨都關心我們的農民，因為農業縣分一直都是民進黨最重要的選票支持區域，民進黨跟農民在一起更清楚、更了解農民的狀況，曹主委當過屏東縣縣長，屏東又是臺灣的養豬大縣，我相信主委比我們更了解豬農的狀況。另外，林全院長上任以來，第一次下鄉就是到臺南看農損，曹主委也有陪同，當時林全院長看我們臺南的文旦的損失，臺灣的文旦有四分之一在臺南的麻豆，因為從去年開始的天候異常，不是非常寒冷就是下大雨，造成很大的農業損失，例如臺南市政府已經提報，光文旦的農損就超過6,000萬以上，希望農委會能啟動天然災害的救助辦法，給予補助。當然，天然災害需要農委會的幫忙，給我們地方補助，但是如果一直都靠政府的預算，對農民的保障、對農業的長久發展，也不能光靠政府出錢，所以我們應該要像美國、歐洲、加拿大，推動農民的產業保險。主委知不知道去年臺灣有一家保險公司開辦高接梨的保險，第一年雖然中央補助三分之一，地方政府也可能補助三分之一，農民保費只負擔三分之一，但是第一年聽說很少農民買，結果剛好就發生了災害，這16張高接梨保單有14張獲得理賠，產險公會的資料說第二年就賣得很好，賣了80多張，農民覺得這有保障，農業天然災害的保險也可以用商業保險的模式給農民更進一步的保障，我覺得這應該也是農委會未來增進農民福利可以努力的方向。今年臺灣兩家大的產險公司，像國泰就在推芒果的保單，富邦在推水稻的保單，農委會對於幫農民因天然災害造成的農損用商業保險提供額外的保障有沒有什麼樣的想法和計畫？
臺南是芒果最重要的產地，今年芒果的收成非常慘，也造成芒果的價格高不可攀，消費者看了都怕，這也是農民的可憐，天氣不好收成少、價格高，因為收成少也賺不到錢，天氣好如果大豐收，滿山滿谷都是，價格就狂跌，他也賺不到錢，所以農民一直都是弱勢，一半要看天吃飯，真的需要農委會多用心，尤其從今年可以看到文旦、芒果到荔枝，天然災害對農民的損失，甚至連消費者都吃不起，所以我們應該提出更多可以保障農民的政策，像農產品的產物保險也是其中一個，我認為以美國、加拿大、歐洲的經驗，這值得我們推廣，臺灣已經落後很久了，這幾年才開始推動，曹主委來自農村，我相信你最懂農民的辛苦，所謂的瘦肉精美豬是一個政治發揮的議題，一個假的議題。不過我們總是高興，過去最不關心的國民黨，現在因為要打擊民進黨政府，為了打擊你，沒有關係，大家一起來關心農民，我們更要關心整個臺灣的農業，關心整個養豬的產業，臺灣養豬目前面對最大的威脅，就我剛才跟主委交換的意見，其實來自進口豬肉不斷擴大市場，來自於臺灣是口蹄疫區，我們本土豬沒有辦法打開外銷市場，來自於我們的豬肉沒有品牌。請問，誰講得出我們臺灣養豬的十大廠牌？沒有生產履歷，過去這些沒有建立的，沒有辦法在消費者心目中建立信心的，我們繼續來努力，好不好？
</t>
    <phoneticPr fontId="2" type="noConversion"/>
  </si>
  <si>
    <t xml:space="preserve">
是程序發言！
你不能不讓我們說話。
要讓我們程序發言！
主席、各位同仁。民進黨換了位子就換了腦袋，我想曹啟鴻主任委員過去是當老師的，他還沒有上任主委，就說美豬哪有能耐不開放？過去民進黨的作為大家都很清楚，只要談到美豬就說是毒豬，談到美牛則說是毒牛。但是現在換了位子就換了腦袋，還沒有上任就要開放，是不是跟美國都談好了？是不是小英上次到美國做了哪些黑箱密室的作業？所以還沒上任就一定要將美豬開放進口。目前美國兩位總統參選人對TPP的意見也還沒有整合，臺灣貿然開放含瘦肉精美豬，但是無法保證加入TPP，請問這是將八千多戶豬農的權益置於何處？臺灣的本土豬大家都喜歡，但是美豬最主要有很多加工食品，就算買本土豬也不可能一定不會吃到含有瘦肉精的加工食品，包括貢丸及水餃等等，甚至於小朋友的營養午餐都會吃到。我們一直認為民進黨換了位子就換了腦袋，要進口含有瘦肉精的美豬，你們置全國人民的健康於哪裡？所以我們澈底反對！今天主要是希望並要求曹啟鴻主委一定要把這件事說清楚、講明白，向全國人民道歉！因為他還沒上任就說一定要開放美豬，這與照顧豬農是兩碼事！我們一定要請曹啟鴻向全國人民道歉！不准進口！
主席、各位列席官員、各位同仁。曹主委過去曾是我們本院的同仁，也當過老師跟縣長，你還沒有上任農委會主委就發表「哪有能耐不開放美豬」，我想這一句話變成你的經典名言。其實我相信曹主委是很坦誠的表達看法，這箇中一定有原因，為什麼我說這句話？你身為農委會主委，請問曹主委，豬農是不是農？
沒有，我先問你，豬農是不是農？
那麼豬農要不要照顧？應不應該照顧？
我再請教你，因為我們都知道，你身為農委會主委當然要照顧豬農的權益，你還沒有上任，你就表示「美豬，哪有能耐不開放」，這表示你和他們的立場是對倒，而且很多豬農都有所表達，為什麼有所表達？因為我們都知道民進黨政府，尤其蔡英文總統在過去的競選過程當中，她的三隻小豬也很可愛，那些豬農因為三隻小豬的關係也認為因此提升了豬農的形象，但是曾幾何時，選舉之後，他們覺得你們要開放美豬，衝擊到豬農的權益，他們的心在淌血，可以說大家都非常不滿。主委有何看法？
沒有？
為什麼你有這種想法？
但是這部分不是由經濟部長來主導會比較適當嗎？因為你身為農委會主委，你當然是要照顧豬農的權利啊！
那是過去式了，但是現階段你身為掌管全國所有農業的最高負責人……
因為我們都知道美豬主要是含有瘦肉精（萊克多巴胺），對不對？
我請教你，到時候你會不會開放美豬進來，衝擊豬農的生計？
你沒有辦法答復，我就是要你承諾，依你現在的角度、以你現在擔任的位置，到時候……
會不會開放？
你可以像陳保基一樣，承諾在你任內絕對不可能開放嗎？你只要講這一句話就好了。
對啊！那表示你已經心有定見了。
高雄榮總臺南分院身心醫學科的醫師蘇偉碩提到，各種醫學實驗證實食用含瘦肉精肉品，對人體健康、壽命與生育都有危害，而且他還提到會亡國滅種，我想這不算誇張。其實大家擔心的是，一旦含有瘦肉精的美豬開放進來，到時候包括排骨、香腸、火腿、貢丸以及水餃等等所有加工食品，大家都會吃到，尤其我們的下一代。你說那些小朋友在學校的營養午餐，生意人是將本求利，只要經過加工的，他們全部都會用美豬，甚至我們去漢堡店吃的漢堡，裡面攪碎的肉幾乎都是用美豬，你說這嚴不嚴重？
這個怎麼會是假設？將來只要開放進口，這是絕對會面臨到的問題，不是假設！我是提醒你……
我請問曹主委，現在豬有沒有進口？
是不是從北歐、丹麥進口？
我們的要求是不是瘦肉精零檢出？
我們第一個要項就是要求瘦肉精零檢出，有沒有？
如果未來要朝向開放，是不是也是這種標準？你要告訴我！
所以這幾年都不會進口？
我一直要請教曹主委的是，你會不會讓含有瘦肉精的豬肉進來？我只要問你這個問題，如果你回答「不會」，那就ok。我認為我們就可以很放心，主要就是維護全民的健康嘛！
因為你總不能換了一個位子就換了腦袋，過去針對美豬，你也表示過意見，我們知道先前你也反對美牛，現在都還有紀錄，當時你反對含有瘦肉精的美牛進口，針對這些議題，你都發言過，這些都有文稿，但是曾幾何時，你換了位子就換了腦袋。我們今天所質疑的，包括黃昭順委員在質詢時所播放的影片，我相信主委都看得很清楚，還有主席，他最後對於過去他所講的，他都有點心虛在笑，但是我也覺得……
沒有心虛，表示你過去講的，你還是會繼續承諾……
主席還是認為你一定要對這樣的看法繼續堅持，對不對？
　曹主委，其實不光只有這樣，過去國民黨執政時，在野黨幾乎全面性反對美豬進口，而且國民黨政府也是堅持到520以前絕對不開放美豬，甚至包括福島的那些食品也同樣沒有開放，曾幾何時，其實民進黨政府才上任十幾天而已，你們就說要開放這個、開放那個，我想這關係到全民的健康，不只有單一的問題，大家都很擔心開放美豬進口會不會衝擊到每一位國民的健康、食安的問題。我認為這一點很重要，對此，你有何看法？
我希望如此，因為我們都知道中國大陸、歐盟、俄羅斯都禁止含有瘦肉精的美國豬肉進口，我也認為我們還是要把國民的健康擺第一位，不要犧牲國民的健康，以之換取任何東西都是沒有用的，你是否認同這樣的看法？
因為我們不能犧牲健康去換取外交、經濟的利益，人民的健康應擺第一位，健康是無價的，再多的財富、再多的任何東西都換不到健康。主委剛上任，其實我也認為你是老實人，是實實在在的人，做過老師、縣長、委員，你講真心話，但是我提醒你，我們不應該犧牲國民的健康來換取任何東西，包括福島的食品也是一樣，這也是很多民眾都擔心的一點，我一直認為新的政府在這方面要強力把關，因為你們過去所講的，對照現在幾乎像是髮夾彎一樣，換個位子就換個腦袋，那是不通的。謝謝！
</t>
    <phoneticPr fontId="2" type="noConversion"/>
  </si>
  <si>
    <t xml:space="preserve">
主席、各位列席官員、各位同仁。剛剛很位國民黨委員關心美豬議題，也做了一些決議，雖然大家都說要未雨綢繆，但他會不會是一個太早的議題，如果他的發生機率沒有這麼地高，雖然煤體對這個議題有興趣，可是引起不必要的恐慌，應該也不是他們的本意。今天主委提到，美國民主黨、共和黨尚未確定的兩位候選人，其實都還沒有決定要推動TPP，雖然兩位中間總有一個人會當選，所以當選機率是二分之一，但還是要看是誰當選，才可能會推行他的政策。可是現在看起來，連希拉蕊可能都不同意歐巴馬的TPP政策，如果是希拉蕊當選，由民主黨繼續執政，也不一定會蕭規曹隨的繼續推動TPP，所以如果連美國都可能不會推TPP政策，我們現在設想加入TPP後就可能會開放美豬進口（瘦肉精）的議題就變得更遙遠，是不是這樣？
　所以簡單講，可能我們在這邊講了老半天，只不過是白忙一場，也就是說這個議題是自己嚇自己的議題，聽說明天還有豬農要來抗議，我們尊重他們表達意見的權利，但是主委會不會覺得這個議題，雖然是記者在追問，但是它發生的機率其實是低到一定程度呢？
也有很貴的啦！
你是說2020年，除了我們奧運的代表隊，我們的豬肉也可以一起進去日本對嗎？
主委剛才有提到日本，日本以前是我們豬肉主要的出口市場，也占有一定的比例，可是因為口蹄疫以後，就不能再輸出到日本。你剛還有講到西班牙比較便宜，可是他們也有像伊比利火腿這種精緻農業代表性的產品，而且非常、非常貴。臺灣的豬肉也是有一定的優勢，就有學者建議能否比照巴西的模式，巴西一樣是口蹄疫的疫區，但是日本政府後來因為巴西的聖卡塔琳娜州政府去跟日本申請，就讓它變成地區性的非口蹄疫區，雖然整個巴西在國際組織的認定上還是口蹄疫區，但這個州不論是清潔、衛生都做得不錯，然後請日本派員去鑑定以後，從2007年去申請，到2013年5月時日本就解禁巴西這個州的豬肉，雖然其他州還不行，但這個州的豬肉就可以進日本，請問這個是不是我們可以努力的方向？
　第一目標當然是整個臺灣都從口蹄疫區除名，如果沒有的話，有沒有可能做區域性，譬如屏東比較乾淨，因為你當縣長時的努力讓屏東可以，或是雲林或哪些地方可以，只要有一個地方先解禁了，對於未來整區的解禁就有很大的幫助。能否從口蹄疫區來除名，可能也是一種進展，請問主委，有沒有可能朝這個方向去做？標題可以用「以巴西豬許臺灣豬一個未來」，用同樣的模式，你如果能讓臺灣豬肉再次直攻日本，等於讓豬農多了一個賺取外銷利潤的機會，對整個臺灣也好。相對來說，對於未來美豬是否會開放，就有了另外一種競爭力，請問主委會不會朝這個方向去規劃？
有沒有可能？因為臺灣實在太小，巴西那麼大一個……
臺灣這麼小，日本會不會同意……
但是另外一個可以用的是，在福島核災之後，日本一共有5個縣統統都被管制，坦白說當時在立法院很多同仁也有一定的意見，但是以長崎來講，那邊是很多人去遊覽、觀光的重鎮，去到那邊還是會吃當地的東西啊！我們的觀光團去那邊吃他們的東西，結果說他們的東西不准進來臺灣，聽起來也有點那個，所以這會不會是我們談判的籌碼？就是日本現在一直爭取的，因為他們首相希望有強勢的農業，但是遇到天然災害，這5個縣就屬福島最嚴重，至於其他周邊的是否一定要管制，這可不可以也變成我們跟他們談判的籌碼？
談判當然是衛福部，但如果因此可以讓臺灣的豬肉重新輸入日本，這當然是農委會的一大政績啊！在內閣裡面，也希望你能提醒注意一下這樣的事情。我在此要苦心叮嚀的是，你自己有講2年內菜價不允許再有這樣的情況，要做一些改進，我也要提醒你，菜價現在真的是升斗小民永遠的痛，大家都沒有加薪，遇到颱風等天災人禍時，記者馬上就去講高麗菜一顆要多少錢，高麗菜已經變成是一個指標股，所以真的期許你要想盡辦法處理菜價的問題，能不能真的抓到菜蟲、是否可以協調司法機關等相關單位好好研擬出一套政策，甚至能夠真的有所作為、能夠真的抓到菜蟲、未來不要讓大家因為漲價而生氣？菜農沒有賺到錢也生氣，消費者買到貴的蔬菜也生氣，結果就只有便宜這些人，到底真相為何，能否有更多進步制度的作法，我們對主委都有很高的期許，也希望主委能夠實踐自己所說2年內絕對不允許菜價再亂漲的政見，謝謝主委。
</t>
    <phoneticPr fontId="2" type="noConversion"/>
  </si>
  <si>
    <t xml:space="preserve">
本席要求程序發言。
主席、各位同仁。今天是農委會主委第一天到經濟委員會向全體委員及國人報告未來整個農委會的方向，我要特別利用這個機會請教農委會主委，在他尚未上任前就丟下一顆震撼彈，說是未來為了加入TPP，進口含有瘦肉精的美豬是無法抵擋的！試問以前馬政府都可以抵擋，為什麼現在新的蔡政府無法抵擋？甚至今天在現場，無論是主席或很多民進黨的公職人員、所有的縣市長、所有的立法委員，每一個人都講得義正詞嚴，右手拿著食安大旗，左手刻意騙取選票，說是為了捍衛2,300萬人的健康，要求瘦肉精零檢出，不惜霸占主席台，控制整個議場。甚至由準總統蔡英文親自帶著群眾上街遊行抗議，如今已經是選前說一套、選後不同調，昨是今非。所以今天曹主委上台報告之前必須對全國民眾宣示，到底要不要進口含瘦肉精美豬？執政的政府應該捍衛消費者的健康！所有豬農的生計也要曹主委來主持公道！
主席、各位列席官員、各位同仁。首先恭喜主委擔任農委會主委，成為農業未來發展的大家長與領航者，但剛才王委員惠美就主委在屏東縣長任內發生的頂新事件提出質詢，在頂新事件中，主委被認為是頂新的門神，因為雷聲大、雨點小，重重舉起、輕輕放下，無論再怎麼檢舉，罰款還是非常少，聽說其中6次檢舉只有4,200元的罰款，主委對這點已經做了解釋。我覺得主委如此捍衛自己的同仁是非常有guts的，但今天是主委第一天到立法院經濟委員會報告，我希望主委為自己講過的話負責。
　剛才林委員岱樺說我們是空穴來風，我不認為是空穴來風，現在是每走過必留痕跡，每句話都言猶在耳、歷歷在目，本來我要請主委看30秒鐘的影片，但播放系統有一點問題，不過我相信主委很清楚自己在上任之前說過甚麼話，影片中主持人問主委：「為加入TPP，可能允許含有瘦肉精的美豬進口，你即將接任農委會主委，你有沒有辦法抵擋？」，主委當時回答說：「農委會主委是無法抵擋的。」，既然無法抵擋，到底是誰授意主委可以在媒體上放話呢？今天主委應該要將當時講這話的本意說清楚、講明白，讓全臺灣所有消費者、鄉親知道你講錯話了、你講太快了，你沒有經過蔡英文總統授意就隨便亂講，你要承認這樣或是你絲毫不理會養豬農的生計？我在你今天提出的施政報告中看不到如何保證養豬農的生計，如何捍衛2,300萬人的食品安全，所以我們非常擔心。本席現在就讓主委好好的、清楚的講明白當時這段話是在什麼情況下講出來的。
主委來自屏東縣，應該非常清楚全國550萬頭豬中屏東縣占了多少？
屏東縣不只是養豬大戶，還栽培你當農委會主委，甚至連蔡總統都是出身於屏東縣，立法院長、前農委會主委也都來自屏東縣，你們擁有非常大的權力，結果今天來自全國六都、各縣市的所有議員背負著重大民意來到立法院，再次的為所有鄉親、所有養豬大戶發聲，我認為是屏東縣的主委在為難屏東縣的養豬戶，導致他們不敢站出來，但今天雲林縣站出來了。我剛才說了，主委在頂新事件是非常有guts的，但現在主委卻不敢為自己曾經說過的一段話公開的在媒體上向大家道歉，表示自己說錯話了，因為朝野各方並無共識，蔡總統也沒有指示，雖然那時尚未上任，但即將就任主委，所以你所講的話是有力量的、有權力的、要負責任的。現在請主委面對全國同胞告訴我們，你講太快了，你講錯話了，你願意向全民道歉。
1月16日之前你講的話都是在捍衛豬農權利、保護所有消費者的食品安全，那個時候是騙選票，現在是換了位置換了腦袋，選前說一套選後就不同調，這是你們慣用的伎倆，以前你所做的就是讓民眾感動、肯定你，所以投你們的票，現在你上任了，有權力了，你講的話就不算數了，你能不能一本初衷呢？你可不可以捍衛全民的健康，堅持瘦肉精零檢出？
有尊嚴沒錢賺，假如開放瘦肉精美豬進口，你知道美國豬肉有多便宜嗎？養豬戶未來有辦法與之競爭嗎？這樣簡直是在撲滅所有的養豬大戶，這是一連貫的，不是講得好聽就好了，你說的要和實際作為相符。
主委說要讓他們賺錢，要改變他們的環境，主委剛才說到沼氣發電，沼氣發電要有2,000頭到5,000頭的豬，八千多個養豬戶中有多少……
主委說農委會主委無法抵擋瘦肉精美豬進口，請問現在臺灣養豬戶可以使用瘦肉精嗎？
既然不可以，為什麼可以引進美國含有瘦肉精的豬肉？
我就是擔心，因為加入TPP的候選國有12個，我們都還沒有以觀察員的身分進入候選國，你為了第一張入門票就說要開放含有瘦肉精的豬肉進口。
我沒有過度，主委先為自己不當的言詞道歉以示負責，否則我完全不接受你的說法。因為你說快了、說早了，引起軒然風波，讓大家很不安心，主委必須拿出支持偵辦頂新的guts向全民道歉，主委要承認自己說太早了、說太快了，讓大家驚慌失措。
主委認為被過度解讀了，沒關係，主委可不可以承諾，假如在主委任內進口含有瘦肉精的美國豬肉，那麼你願意下台向全民道歉，你願意這樣承諾嗎？你敢承諾嗎？
不是過度提早假設。
既然是過度提早假設，那就告訴我你會不會這樣做，你只要告訴我，在你任內絕對不會讓含有瘦肉精的豬肉進口，你直接向大家說，如果你再含糊其詞就表示你希望開放。
那你就明確的講，你是心有罣礙，不然你為什麼不講？
不然是談什麼？你身為農委會主委，你放了話現在要怎麼收拾？未來你所做的事情只要是對的，我們一定會支持。
不要推給衛福部了，衛福部說只要農委會將萊克多巴胺解禁，他們就配合。
你要不要看公文？95年發的公文。
什麼叫N年前？
</t>
    <phoneticPr fontId="2" type="noConversion"/>
  </si>
  <si>
    <t xml:space="preserve">
主席、各位列席官員、各位同仁。無論如何我要先恭喜主委，剛才聽到你和江啟臣委員的對話，本席特別把你當初在屏東議會所說的話google出來，孔子說「人而無信不知其可也」，2014年11月5日你列席屏東縣議會針對頂新門神和餿水油事件進行報告時，你說卸任之後既不從政也不參選。本席對於你剛才和江啟臣委員的答詢有意見，不管你今天是因為使命而來或是想把之前的事情否決掉，我覺得你都欠屏東縣及臺灣人民一個公道。
　其次，你一直說瘦肉精是一個假議題，在此本席要特別強調……
既然不是議題，為什麼你一開始就說哪有能耐不開放美豬？我想這些話大家應該都在電視上聽過。其實講過的事情錯了就錯了、對了就對了，既然錯了只要承認錯誤也OK。剛才聽到你在答復高志鵬委員的質詢時，我還以為你是西班牙或美國派來的大使。你說瘦肉精不是議題，但我要告訴你，瘦肉精絕對是議題，不要說美國的總統沒有選出來，5月15日美國國防部都可以針對我們的軍力報告重申他們不支持臺獨的立場。你剛才也承認對於福島五縣市的產品極可能要逐步解禁，身為中華民國農委會的主委，絕對不可以把這件事推給衛生福利部，因為其中涉及農產品的問題，所以它絕對不是衛福部單一部會的事情。不管我們的外交處境有多艱鉅，我們的外交絕對不是密室政治，而且也不能黑箱作業，現在我就把民進黨在野時所說的幾段話播出來，讓大家重複再看一次。
　（播放影片）
我想這一段大家應該都記得非常清楚，當時由我擔任主席，農委會主委也站在同樣的位置上明確做出承諾。剛才我們提出臨時提案，要求未來談判時必須公開、透明，而且要錄音、錄影，結果卻被你們改掉了。包括陳亭妃委員和多位現在的民進黨籍部會首長當時都說了那些話，剛才你說美豬本來就有進來，但我要提醒部長，雖然美豬本來就有進來，但是進來的美豬絕對沒有含瘦肉精。請問主委你願不願意在此做出同樣的承諾？
你不能做這樣的承諾？
昨是今非啊！
你的意思是指剛才他們的談話和質詢是不理性也是不應該的嗎？
我發現主委滿會拗的，你不承諾也沒有關係，一開始我就已經講了，人而無信不知其可也，今天本席站在這裡實在感到非常痛心，我們的外交工作一而再、再而三的退縮，包括護漁也一樣，請問主委，沖之鳥到底是島還是礁？
你不要迴避問題，早上內政部長在內政委員會已經回答那是礁，這直接影響的就是我們的護漁工作，請問主委，站在你的立場，你認為那是礁還是島？
所以你根本連國土的概念也沒有！我還滿佩服今天內政部長所說的話，因為國土是由我們大家一起來認定，其實用膝蓋想也知道沖之鳥到底是一個礁還是一個島，只有三塊榻榻米大的地方，結果你卻不敢在這裡答復！本席質疑臺日海洋談判是一個誘餌，也是一個圈套，請問你同意我的講法嗎？
這並不是我的見解，從這幾天的情況看下來就是如此。前一段時間我們就已經在質疑福島核災食品是不是要解禁？果不其然，現在福島鄰近五縣市的食品已經要解禁了。其實不只是瘦肉精的問題，還有一個更嚴重的問題，請問你能承諾未來基改農產品不會從美國開放進來臺灣嗎？
暫且先把豬的問題擺在一邊，現在本席所講的也包括基改大豆，請問你會贊同將基改大豆也開放進來嗎？
現在有標示嗎？
本席所講的是你會讓它供豬隻食用或供民眾食用嗎？主委，你就任之後就告訴我們哪有能耐不開放美豬，當初大家質疑你是頂新門神的時候，你在屏東縣議會說卸任之後絕對不從政也不參選，姑且不論已經承諾的事情都能改變，你今天在這裡打太極拳，難道真的沒有辦法承諾無論我們的外交處境多麼困難，也一定會堅絕守護臺灣人民的健康？你連這樣的承諾都沒有辦法做嗎？
你不要推卸責任，包括護漁、美豬、核島食品等等，其實都和農漁產品有關，你竟然連這樣的guts都沒有！在此我還是要引用孔子所講的話，人而無信不知其可也，本席真的感到非常難過。或許自己之前承諾過的事情可以淡忘掉，但今天你站在這個位置上，如果還不能維護人民的健康、負起護漁的責任、做好農業談判工作的話，那就是有辱你剛才所說的使命。雖然本席要恭喜主委就任，但是為了維護國人的健康，在政治、外交談判的過程當中，我們絕對不允許有一絲絲的退讓，謝謝。
</t>
    <phoneticPr fontId="2" type="noConversion"/>
  </si>
  <si>
    <t xml:space="preserve">
主席、各位同仁。我當然是提出程序問題，因為曹啟鴻主委還沒上台之前就講了喪權辱國的話，我覺得這是很嚴重的！我認為這是一個程序問題，主委今天上台報告之前要再次講清楚，到底是不是已經與美方達成什麼共識或是密室協商答應進口來交換TPP？我提供曹主委及主席一個數字，最新Yahoo民調顯示，93%的民眾反對曹主委所說，犧牲人民的健康來換取所謂的政治、經濟或其他利益，沒有什麼比人民的健康更重要！所以程序上，我們希望曹主委針對這個問題先向全民道歉，因為93%的人民反對他，他說我們有什麼能耐阻擋美豬進口？國民黨執政8年就是一直阻擋進口，總不能8年沒有軟化、退讓及投降，曹主委還沒上台，卻先舉雙手投降，這一點要先講清楚才能進行今天質詢。
</t>
    <phoneticPr fontId="2" type="noConversion"/>
  </si>
  <si>
    <t xml:space="preserve">
（9時 43分）主席、各位列席官員、各位同仁。部長好，請教部長，如果屆時含有瘦肉精的豬肉最後政府仍執意非進口不可，請問會不會落實之前類似三管五卡這樣嚴格把關的作法？
會不會像過去一樣實際查廠？
現在有去查廠幾次？
在 1月 1日開放前會不會去查廠？
如果沒有事前去查廠，過去包括農委會防檢局、衛福部食藥署都會派員組團實際去查廠，請問署長或農委會，2012年開放 30個月以下小牛的時候，在開放前總共去美國查廠幾次？
你們是一起組團去的，農委會知不知道？
好，沒關係，我告訴副主委……
在開放前，至少 2010年、2011年都有共同派員赴美查廠，實體查核輸臺肉品工廠，看看他們的作業流程、相關的運作方式有沒有符合我們的衛生安全標準，這次是要開放含有瘦肉精的豬肉進來，在 1月 1日你宣布開放前，如果最後擋不住，你執意非開放不可，之前不是應該要去實地查廠嗎？如果沒有做到，沒有符合過去這樣的標準作業流程，你要這樣開放的話，民眾能安心嗎？
如果因為疫情的關係而沒有辦法去實地查廠，符合這樣的標準作業流程，那你還要訂 1月 1日開放嗎？有這麼急迫嗎？要破壞過去安全標準的作業流程嗎？
是基於什麼樣的理由和原因？
本席提醒這一點，請不要忘記過去都是這樣的做法，如果我們要進口任何食品、肉品，一定要實地查核，同樣的，我們要進到其他國家去的話，人家也一定會派員組團來我們這裡查廠，這是必須要做的，而且都是事前要做的，若因為疫情考量而沒有辦法這樣查廠，那你就必須安定民眾的心，就不應該非得在 1月 1日開放，很多你不清楚相關的安全衛生標準符不符合我們的要求，這一點很重要，所以……
所以我剛才才會問有沒有可能去查廠。
我希望部長說到做到。接下來要請教次長、副主委，昨天的新聞報導指出，我們對於三章一 Q營養午餐的補助，現在要加碼補助 8億元，原本是每人每餐 3.5元，將提高為每人每餐 6元，請問這次增加的 8億元是一個常態性、長期的補助？還是只是短期的？維持期間會多久？
現在每人每餐補助 3.5元，請問登錄筆數涵蓋多少？
就食材的部分？
在你們的報告裡面寫得很清楚，是涵蓋 61%。未來你們要增加預算，補助增加到 6元，請問你們涵蓋率的目標是多少？
100%？什麼時候？
我知道，就是提高誘因，明年的涵蓋率預計達到多少？現在是 60%，約 6成，明年大概會是多少？
如果沒有辦法達到？雖然你們「希望」，但明年 1月 1日，即 3個月後，有可能達到 100%嗎？含瘦肉精的肉品就要進來了，我要請教的是，現在你們推三章一 Q補助 3.5元，食材符合標準的涵蓋率是 6成，剩下的 4成沒有辦法符合相關的標準，也就是大家最關心的 CAS，即在地優秀的農產品，假設明年的涵蓋率提高到 7成或 8成，還剩下 2成的學校，基於各種原因而沒有辦法符合這個標準，所以就沒辦法領到這個補助。請問要怎麼樣避免含有瘦肉精的肉品進入校園？
最後，大家很關心調理製品、加工食品的部分，譬如說肉包、肉丸、香腸、火腿等等，這些可能混雜或摻雜含有瘦肉精的肉品，或國外進口的肉品，但都已經做成加工品了，你們怎麼確保避免這樣的加工食品或調製包進到學校營養午餐讓我們的孩子吃到？
最後我保留 1分鐘請陳理事長簡單表達一下看法，請官員先回座。對於這次政府宣布要在 1月 1日開放含有瘦肉精肉品進來，對於你們業者有什麼樣的衝擊跟影響？請簡單跟委員會說明。
我知道你們很擔心，關於學校營養午餐，不管是本身設有廚房，或者是委託外面的人進來協助，或者是桶餐、外包給外面的團膳業者，由他們提供餐盒到校園，剛剛提到加工食品或者是調理製品的部分，衛福部也做了說明，你們有沒有要再補充？對於開放瘦肉精肉品，怎麼樣能夠避免這樣的狀況發生？
謝謝，我就質詢到這邊，謝謝理事長。</t>
    <phoneticPr fontId="2" type="noConversion"/>
  </si>
  <si>
    <t xml:space="preserve">
（18時 46分）主席、各位列席官員、各位同仁。陳部長，我之前有跟你提過，我們知道這是一個不得不的開放，並不是一個真的那麼 OK的狀況。現在你的管制手段，一個是號稱與國際安全標準接軌，但我要再告訴你，這個安全標準是最低標準，有的國家是連這個標準都不接受，所以他們沒有開放。第二個管制的手段是要標示清楚，第三個手段是要加強抽查，我們比較擔心的是第二個手段跟第三個手段是不是有效？我們也跟地方的衛生局溝通過，其實他們一直期待中央要落實源頭管理。我們也知道，開放相對風險高的這些肉品進口，事實上最好的管制手段當然是在邊境、源頭就地管理和檢驗，這個是最好的方法和手段、從源頭嘛！總不能說源頭全部開放了再進行後市場稽查，後市場稽查是亡羊補牢，不管是在人力、物力或是在預算上面，事實上會花費相當龐大的資源，所以我們當然是希望做好源頭把關的工作。做好源頭把關的一個策略跟手段，當然是 CCC Code能夠獨立編碼，它有獨立 CCC Code的話，第一個是一目瞭然，能夠清楚地知道進口的量到底變化如何。第二個，因為它有獨立的 CCC Code，所以在檢驗的量能、把關上面，這個是最方便檢驗、最方便把關的 Code。我不知道為什麼你們反對 CCC Code、不支持？
我的意思是，不需要用殘留量，也不需要喊分類，使用過萊克多巴胺的豬肉、進口的就走這條路，就是這樣子而已。只要有使用的，不管它殘留或是未殘留，有殘留的我們就看它有沒有超標，至於未殘留的，當然用過了也有可能不殘留的啦！但是它使用了的話就照這條路進來，可以讓人民一目瞭然我們一年進口多少量、吃下多少量。我們要從源頭把關，檢驗它有沒有超標，你就管制這個 Code、以這個編碼進來的貨品就好了，這是邊境查驗裡面最有效的手段。
那我問你，為什麼基改黃豆可以獨立編碼一個 CCC Code，基改不只是黃豆啊！那黃豆為什麼特立一個編碼出來？為什麼就沒有被人家說這是違反 WTO的規範？沒有！事實上就是沒有！當初基改黃豆我們努力了十幾年，當時就說這個會違反 WTO的規範，另外一個碼的編碼會有什麼樣的困難，結果十幾年以後說可以做，然後馬上就做了。還有我們許可的基改作物不只是黃豆，還有其他的作物，為什麼那些沒有需要強制具有一個 CCC Code？海關進口的時候強制另外一個編碼？因為風險不一樣嘛！食用最大量的、風險最大的，當然首推就是基改黃豆，而我們要瞭解臺灣到底一年進口多少的基改黃豆，我們就是希望透過這個統計數據，然後走這一條進口的路來觀察它嘛！如果基改黃豆做得到，我不知道為什麼萊克多巴胺的豬肉會做不到呢？當然這不是你的業務權責，但是我希望你是不是能夠贊成應該要這樣子，才是真正的源頭把關，而且是最節省人力、物力，國家在政策上要做源頭管理的話，這是最有效率的一個手段。
你個人會不會支持？
那我剛剛那樣講有沒有道理？我不知道他們說服你沒有道理的說法是什麼？
那基改黃豆就沒有歧視的問題了嗎？
我覺得都是託詞啦！因為走那條路，大家就一目瞭然了，想要隱瞞都不可能隱瞞，這個很容易被人民檢驗。但是我另外要講，當初開放美國牛肉進來的時候，特別訂了一個進口牛肉檢疫和查驗的作業程序，就是要針對含有萊克多巴胺的牛肉，要有一個特別的檢疫和查驗的作業程序，而我們今天要開放萊克多巴胺的豬肉，不只是美國喔！全世界只要有許可使用的，有含有萊克多巴胺的豬肉都可以進來到臺灣。因為在開放萊克多巴胺牛肉的時候，根據輸入食品系統性查核實施辦法，也就是根據食安法的第三十五條，在管控安全風險程度比較高的食品的時候，得實施這個系統性查核。當時的萊克多巴胺牛肉就實施了系統性的查核，所以在這種?況裡面，我們先去查廠，並不是每個美國的萊克多巴胺牛肉都可以進來，我們必須去查核合格了，現在開放了 97家廠商，等我們查核過、驗證過以後，才能許可這 97家廠商的牛肉進到臺灣來。而今天在豬肉上面，我們沒有看到你把豬肉納入食安法第三十五條裡面，所謂管控安全風險程度較高的食品，因為你沒有納入，所以你們對檢疫和作業程序沒有特定辦法，因為沒有特殊規定，所以在這種?況裡面也沒有看到你限定廠商或特定廠商，那為什麼要對美國的屠宰廠商或是肉品的分切廠商要限定和特定？因為限定和特定你去查過了以後，你才能夠把管理的範圍縮小，而管理的範圍縮小以後，你就限定了它的風險範圍，所以它比較容易管理，而在這種?況下，對國人的食安相對是比較有保障的。因此，我想要請教你，你願不願意依據食安法第三十五條，對於含萊克多巴胺的豬肉進口，納入到所謂安全風險程度較高的食品裡面管控，而去實施系統性的查核？
你要先把它納入所謂安全風險承受較高的食品，這樣子才依法有據，你現在說你想要去查廠，你明天、後天可以說你不查了，因為依法無據嘛！那你把它納入所謂的安全風險程度較高的食品裡面，我們就可以比照牛肉，我們把牛肉的特定部位劃定成特定風險物質，我們管制的強度就會比較高，或者是管理的手段會比較有效率，所以查廠是為了確認管理的體系或是管理的方法，跟我國具等效性，但你必須依法有據，而在依法有據裡面，你去查了合格的廠商，你可能限定了 150家或 200家廠商，除此之外，其實你也有可能不知道肉品的來源是從什麼地方來的，因為美國那麼大，美國的養殖狀況我們也無從把握，如果政府把它納入風險安全較高的管理體系，你去查廠了，然後你把合格廠商的清單列出來，然後輸入的時候，你就可以溯源追蹤這些特定廠商，這樣不是比較像是源頭管理這一回事嗎？
你去考慮一下，明天我們繼續再問。</t>
    <phoneticPr fontId="2" type="noConversion"/>
  </si>
  <si>
    <t xml:space="preserve">
（18時 39分）主席、各位列席官員、各位同仁。教育部蔡次長，教育部三度發文要求學校課照中心、幼兒園一定要採用國產豬肉、牛肉。
有強制性嗎？
那有沒有罰則？
有很多課後照顧中心、幼兒園都是私立的。
你會制定罰則嗎？
這個評鑑制度什麼時候會出來？針對沒有履行或沒有按照教育部函示的要求採用在地豬牛肉食材……
好。
我希望能夠落實。
因為這是針對小朋友、中小學生。另外就國防部的報告，次長，你們的副食採購是由陸軍副食供應中心去處理，對不對？
現在你們針對豬肉部分，也要用國產 CAS優良標章的冷凍豬肉，那牛肉部分你們怎麼處理？
針對 30月齡以上的美牛部分，你們怎麼樣去做管控？
我的意思是，教育部都可以三度發文給學校，要求牛豬都要用在地、國產的，對不對？
那國防部針對牛肉的部分，為什麼沒有辦法做到？
接著我再回來問蔡次長，如果按照教育部的函示，學校午餐當中的牛或豬肉都要採用國產的，對不對？
進口的都不行。
學校做得到，為什麼國軍做不到？
我希望國防部能夠有更專業的制度來把關，國軍官兵食用的安全跟學生是同等重要的。
所以這部分我覺得應該引入更多的專業制度，如果副食供應中心對於食安不是很專業，你們應該也有專業的人才進入副食供應中心負責採購部分啊！要針對國軍的食安把關！
這部分還是要觀察。
好，謝謝兩位。請教經濟部陳次長，你們的報告寫得很好，開放美豬隻後，對臺灣經濟的影響全部都是好的願景？
你的報告的不是寫「願景」，是「對我國經濟可能影響」耶！就是影響……
對於養豬產業也會造成衝擊，養豬產業方面雖然不是你的業務，但是……時間到了。
我是說經濟部不要寫得太豪華、太壯觀了，總是要有一個比較合理的比例原則，寫得這樣，開放美豬之後變成是美臺關係全面升級、能夠加 CPTPP，不能只是說好的部分，對國內經濟產業的衝擊而言也會有一些影響。
明天再問外交部。</t>
    <phoneticPr fontId="2" type="noConversion"/>
  </si>
  <si>
    <t>disboth</t>
    <phoneticPr fontId="2" type="noConversion"/>
  </si>
  <si>
    <t>ls_type</t>
  </si>
  <si>
    <t>us_appraise</t>
  </si>
  <si>
    <t>antiimports</t>
    <phoneticPr fontId="2" type="noConversion"/>
  </si>
  <si>
    <t>proimports</t>
    <phoneticPr fontId="2" type="noConversion"/>
  </si>
  <si>
    <t>session</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</si>
</sst>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_ "/>
    <numFmt numFmtId="177" formatCode="yyyy\-mm\-dd;@"/>
  </numFmts>
  <fonts count="7" x14ac:knownFonts="1">
    <font>
      <sz val="12"/>
      <color theme="1"/>
      <name val="新細明體"/>
      <family val="2"/>
      <charset val="136"/>
      <scheme val="minor"/>
    </font>
    <font>
      <b/>
      <sz val="12"/>
      <color theme="1"/>
      <name val="新細明體"/>
      <family val="1"/>
      <charset val="136"/>
      <scheme val="minor"/>
    </font>
    <font>
      <sz val="9"/>
      <name val="新細明體"/>
      <family val="2"/>
      <charset val="136"/>
      <scheme val="minor"/>
    </font>
    <font>
      <sz val="9"/>
      <name val="新細明體"/>
      <family val="3"/>
      <charset val="136"/>
      <scheme val="minor"/>
    </font>
    <font>
      <sz val="12"/>
      <color theme="1"/>
      <name val="新細明體"/>
      <family val="1"/>
      <charset val="136"/>
      <scheme val="minor"/>
    </font>
    <font>
      <sz val="12"/>
      <color theme="1"/>
      <name val="新細明體"/>
      <family val="1"/>
      <charset val="136"/>
    </font>
    <font>
      <sz val="12"/>
      <color theme="1"/>
      <name val="新細明體"/>
      <family val="2"/>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0">
    <xf numFmtId="0" fontId="0" fillId="0" borderId="0" xfId="0">
      <alignment vertical="center"/>
    </xf>
    <xf numFmtId="0" fontId="1"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vertical="center"/>
    </xf>
    <xf numFmtId="0" fontId="4" fillId="0" borderId="0" xfId="0" applyFont="1" applyAlignment="1">
      <alignment horizontal="fill" vertical="center" wrapText="1"/>
    </xf>
    <xf numFmtId="0" fontId="6" fillId="0" borderId="0" xfId="0" applyFont="1" applyAlignment="1">
      <alignment horizontal="center" vertical="center"/>
    </xf>
    <xf numFmtId="0" fontId="4" fillId="0" borderId="0" xfId="0" applyFont="1" applyAlignment="1">
      <alignment horizontal="center"/>
    </xf>
    <xf numFmtId="176" fontId="4" fillId="0" borderId="0" xfId="0" applyNumberFormat="1" applyFont="1" applyAlignment="1">
      <alignment horizontal="fill" wrapText="1"/>
    </xf>
    <xf numFmtId="0" fontId="6" fillId="0" borderId="0" xfId="0" applyFont="1" applyAlignment="1">
      <alignment horizontal="center"/>
    </xf>
    <xf numFmtId="0" fontId="0" fillId="0" borderId="0" xfId="0" applyAlignment="1">
      <alignment horizontal="fill" vertical="center" wrapText="1"/>
    </xf>
    <xf numFmtId="0" fontId="1" fillId="0" borderId="0" xfId="0" applyNumberFormat="1" applyFont="1" applyAlignment="1">
      <alignment horizontal="center" vertical="center"/>
    </xf>
    <xf numFmtId="0" fontId="4" fillId="0" borderId="0" xfId="0" applyNumberFormat="1" applyFont="1" applyAlignment="1">
      <alignment horizontal="center" vertical="center"/>
    </xf>
    <xf numFmtId="0" fontId="4" fillId="0" borderId="0" xfId="0" applyNumberFormat="1" applyFont="1" applyAlignment="1">
      <alignment horizontal="center" vertical="center" wrapText="1"/>
    </xf>
    <xf numFmtId="0" fontId="4" fillId="0" borderId="0" xfId="0" applyNumberFormat="1" applyFont="1" applyAlignment="1">
      <alignment horizontal="center" wrapText="1"/>
    </xf>
    <xf numFmtId="0" fontId="0" fillId="0" borderId="0" xfId="0" applyNumberFormat="1" applyAlignment="1">
      <alignment horizontal="center" vertical="center"/>
    </xf>
    <xf numFmtId="0" fontId="4" fillId="0" borderId="0" xfId="0" applyFont="1">
      <alignment vertical="center"/>
    </xf>
    <xf numFmtId="0" fontId="0" fillId="0" borderId="0" xfId="0" applyAlignment="1">
      <alignment horizontal="center" vertical="center"/>
    </xf>
    <xf numFmtId="176" fontId="4" fillId="0" borderId="0" xfId="0" applyNumberFormat="1" applyFont="1" applyFill="1" applyAlignment="1">
      <alignment horizontal="fill" wrapText="1"/>
    </xf>
    <xf numFmtId="177" fontId="4" fillId="0" borderId="0" xfId="0" applyNumberFormat="1" applyFont="1" applyAlignment="1">
      <alignment horizontal="center" vertical="center"/>
    </xf>
    <xf numFmtId="177" fontId="4" fillId="0" borderId="0" xfId="0" applyNumberFormat="1" applyFont="1" applyAlignment="1">
      <alignment horizontal="center"/>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BDD38-EFCD-42A8-A801-E2E67FD8CA77}">
  <dimension ref="A1:T339"/>
  <sheetViews>
    <sheetView tabSelected="1" workbookViewId="0">
      <selection activeCell="B12" sqref="B12"/>
    </sheetView>
  </sheetViews>
  <sheetFormatPr defaultRowHeight="16.2" x14ac:dyDescent="0.3"/>
  <cols>
    <col min="1" max="1" width="10.21875" customWidth="1"/>
    <col min="2" max="2" width="79.109375" customWidth="1"/>
    <col min="3" max="3" width="13.109375" customWidth="1"/>
    <col min="4" max="4" width="24" customWidth="1"/>
    <col min="5" max="5" width="9.77734375" style="14" customWidth="1"/>
    <col min="6" max="6" width="15.6640625" style="14" customWidth="1"/>
    <col min="7" max="7" width="14.88671875" style="14" customWidth="1"/>
    <col min="8" max="8" width="9.88671875" style="14" customWidth="1"/>
    <col min="9" max="9" width="14.109375" style="14" customWidth="1"/>
    <col min="10" max="10" width="14.6640625" style="14" customWidth="1"/>
    <col min="11" max="11" width="9.44140625" style="15" customWidth="1"/>
    <col min="12" max="12" width="16.44140625" style="15" customWidth="1"/>
    <col min="13" max="13" width="13.77734375" style="15" customWidth="1"/>
    <col min="16" max="16" width="9.77734375" customWidth="1"/>
    <col min="17" max="17" width="12.77734375" customWidth="1"/>
    <col min="18" max="18" width="17" customWidth="1"/>
    <col min="19" max="19" width="11.33203125" customWidth="1"/>
    <col min="20" max="20" width="10.21875" customWidth="1"/>
  </cols>
  <sheetData>
    <row r="1" spans="1:20" x14ac:dyDescent="0.3">
      <c r="A1" s="1" t="s">
        <v>125</v>
      </c>
      <c r="B1" s="1" t="s">
        <v>126</v>
      </c>
      <c r="C1" s="1" t="s">
        <v>127</v>
      </c>
      <c r="D1" s="1" t="s">
        <v>128</v>
      </c>
      <c r="E1" s="10" t="s">
        <v>120</v>
      </c>
      <c r="F1" s="10" t="s">
        <v>151</v>
      </c>
      <c r="G1" s="10" t="s">
        <v>150</v>
      </c>
      <c r="H1" s="10" t="s">
        <v>121</v>
      </c>
      <c r="I1" s="10" t="s">
        <v>149</v>
      </c>
      <c r="J1" s="10" t="s">
        <v>122</v>
      </c>
      <c r="K1" s="1" t="s">
        <v>117</v>
      </c>
      <c r="L1" s="1" t="s">
        <v>123</v>
      </c>
      <c r="M1" s="1" t="s">
        <v>118</v>
      </c>
      <c r="N1" s="1" t="s">
        <v>119</v>
      </c>
      <c r="O1" s="1" t="s">
        <v>124</v>
      </c>
      <c r="P1" s="1" t="s">
        <v>148</v>
      </c>
      <c r="Q1" s="1" t="s">
        <v>129</v>
      </c>
      <c r="R1" s="1" t="s">
        <v>130</v>
      </c>
      <c r="S1" s="1" t="s">
        <v>152</v>
      </c>
      <c r="T1" s="1" t="s">
        <v>147</v>
      </c>
    </row>
    <row r="2" spans="1:20" x14ac:dyDescent="0.3">
      <c r="A2" s="2" t="s">
        <v>1</v>
      </c>
      <c r="B2" s="2" t="s">
        <v>0</v>
      </c>
      <c r="C2" s="18">
        <v>42520</v>
      </c>
      <c r="D2" s="4" t="s">
        <v>131</v>
      </c>
      <c r="E2" s="12">
        <v>-1</v>
      </c>
      <c r="F2" s="12">
        <f>IF(E2=1,1,IF(E2=-1,0,IF(E2=0,0)))</f>
        <v>0</v>
      </c>
      <c r="G2" s="12">
        <f>IF(E2=-1,1,IF(E2=1,0,IF(E2=0,0)))</f>
        <v>1</v>
      </c>
      <c r="H2" s="12">
        <v>-1</v>
      </c>
      <c r="I2" s="12">
        <v>2</v>
      </c>
      <c r="J2" s="12">
        <v>1</v>
      </c>
      <c r="K2" s="2">
        <v>1</v>
      </c>
      <c r="L2" s="2">
        <v>0</v>
      </c>
      <c r="M2" s="2">
        <f>IF(L2=0, 1, 0)</f>
        <v>1</v>
      </c>
      <c r="N2" s="2">
        <v>1</v>
      </c>
      <c r="O2" s="2">
        <f>IF(N2=1, 1, 0)</f>
        <v>1</v>
      </c>
      <c r="P2" s="2">
        <v>2</v>
      </c>
      <c r="Q2" s="2">
        <v>0</v>
      </c>
      <c r="R2" s="2">
        <f>IF(Q2=1, 0, 1)</f>
        <v>1</v>
      </c>
      <c r="S2" s="2">
        <v>2</v>
      </c>
      <c r="T2" s="2">
        <v>1</v>
      </c>
    </row>
    <row r="3" spans="1:20" x14ac:dyDescent="0.3">
      <c r="A3" s="2" t="s">
        <v>2</v>
      </c>
      <c r="B3" s="2" t="s">
        <v>0</v>
      </c>
      <c r="C3" s="18">
        <v>42520</v>
      </c>
      <c r="D3" s="4" t="s">
        <v>132</v>
      </c>
      <c r="E3" s="12">
        <v>-1</v>
      </c>
      <c r="F3" s="12">
        <f>IF(E3=1,1,IF(E3=-1,0,IF(E3=0,0)))</f>
        <v>0</v>
      </c>
      <c r="G3" s="12">
        <f>IF(E3=-1,1,IF(E3=1,0,IF(E3=0,0)))</f>
        <v>1</v>
      </c>
      <c r="H3" s="12">
        <v>0</v>
      </c>
      <c r="I3" s="12">
        <v>3</v>
      </c>
      <c r="J3" s="12">
        <v>1</v>
      </c>
      <c r="K3" s="2">
        <v>1</v>
      </c>
      <c r="L3" s="2">
        <v>0</v>
      </c>
      <c r="M3" s="2">
        <f>IF(L3=0, 1, 0)</f>
        <v>1</v>
      </c>
      <c r="N3" s="2">
        <v>2</v>
      </c>
      <c r="O3" s="2">
        <f>IF(N3=1, 1, 0)</f>
        <v>0</v>
      </c>
      <c r="P3" s="2">
        <v>2</v>
      </c>
      <c r="Q3" s="2">
        <v>0</v>
      </c>
      <c r="R3" s="2">
        <f>IF(Q3=1, 0, 1)</f>
        <v>1</v>
      </c>
      <c r="S3" s="2">
        <v>2</v>
      </c>
      <c r="T3" s="2">
        <v>1</v>
      </c>
    </row>
    <row r="4" spans="1:20" x14ac:dyDescent="0.3">
      <c r="A4" s="2" t="s">
        <v>3</v>
      </c>
      <c r="B4" s="2" t="s">
        <v>0</v>
      </c>
      <c r="C4" s="18">
        <v>42520</v>
      </c>
      <c r="D4" s="4" t="s">
        <v>133</v>
      </c>
      <c r="E4" s="12">
        <v>-1</v>
      </c>
      <c r="F4" s="12">
        <f>IF(E4=1,1,IF(E4=-1,0,IF(E4=0,0)))</f>
        <v>0</v>
      </c>
      <c r="G4" s="12">
        <f>IF(E4=-1,1,IF(E4=1,0,IF(E4=0,0)))</f>
        <v>1</v>
      </c>
      <c r="H4" s="12">
        <v>-1</v>
      </c>
      <c r="I4" s="12">
        <v>2</v>
      </c>
      <c r="J4" s="12">
        <v>1</v>
      </c>
      <c r="K4" s="2">
        <v>1</v>
      </c>
      <c r="L4" s="2">
        <v>0</v>
      </c>
      <c r="M4" s="2">
        <f>IF(L4=0, 1, 0)</f>
        <v>1</v>
      </c>
      <c r="N4" s="2">
        <v>2</v>
      </c>
      <c r="O4" s="2">
        <f>IF(N4=1, 1, 0)</f>
        <v>0</v>
      </c>
      <c r="P4" s="2">
        <v>1</v>
      </c>
      <c r="Q4" s="2">
        <v>1</v>
      </c>
      <c r="R4" s="2">
        <f>IF(Q4=1, 0, 1)</f>
        <v>0</v>
      </c>
      <c r="S4" s="2">
        <v>2</v>
      </c>
      <c r="T4" s="2">
        <v>1</v>
      </c>
    </row>
    <row r="5" spans="1:20" x14ac:dyDescent="0.3">
      <c r="A5" s="2" t="s">
        <v>4</v>
      </c>
      <c r="B5" s="2" t="s">
        <v>0</v>
      </c>
      <c r="C5" s="18">
        <v>42520</v>
      </c>
      <c r="D5" s="4" t="s">
        <v>134</v>
      </c>
      <c r="E5" s="12">
        <v>-1</v>
      </c>
      <c r="F5" s="12">
        <f>IF(E5=1,1,IF(E5=-1,0,IF(E5=0,0)))</f>
        <v>0</v>
      </c>
      <c r="G5" s="12">
        <f>IF(E5=-1,1,IF(E5=1,0,IF(E5=0,0)))</f>
        <v>1</v>
      </c>
      <c r="H5" s="12">
        <v>0</v>
      </c>
      <c r="I5" s="12">
        <v>3</v>
      </c>
      <c r="J5" s="12">
        <v>1</v>
      </c>
      <c r="K5" s="2">
        <v>2</v>
      </c>
      <c r="L5" s="2">
        <v>1</v>
      </c>
      <c r="M5" s="2">
        <f>IF(L5=0, 1, 0)</f>
        <v>0</v>
      </c>
      <c r="N5" s="2">
        <v>2</v>
      </c>
      <c r="O5" s="2">
        <f>IF(N5=1, 1, 0)</f>
        <v>0</v>
      </c>
      <c r="P5" s="2">
        <v>3</v>
      </c>
      <c r="Q5" s="2">
        <v>0</v>
      </c>
      <c r="R5" s="2">
        <f>IF(Q5=1, 0, 1)</f>
        <v>1</v>
      </c>
      <c r="S5" s="2">
        <v>2</v>
      </c>
      <c r="T5" s="2">
        <v>1</v>
      </c>
    </row>
    <row r="6" spans="1:20" x14ac:dyDescent="0.3">
      <c r="A6" s="2" t="s">
        <v>5</v>
      </c>
      <c r="B6" s="2" t="s">
        <v>0</v>
      </c>
      <c r="C6" s="18">
        <v>42520</v>
      </c>
      <c r="D6" s="4" t="s">
        <v>135</v>
      </c>
      <c r="E6" s="11">
        <v>1</v>
      </c>
      <c r="F6" s="12">
        <f>IF(E6=1,1,IF(E6=-1,0,IF(E6=0,0)))</f>
        <v>1</v>
      </c>
      <c r="G6" s="12">
        <f>IF(E6=-1,1,IF(E6=1,0,IF(E6=0,0)))</f>
        <v>0</v>
      </c>
      <c r="H6" s="12">
        <v>0</v>
      </c>
      <c r="I6" s="12">
        <v>3</v>
      </c>
      <c r="J6" s="12">
        <v>0</v>
      </c>
      <c r="K6" s="2">
        <v>1</v>
      </c>
      <c r="L6" s="2">
        <v>0</v>
      </c>
      <c r="M6" s="2">
        <f>IF(L6=0, 1, 0)</f>
        <v>1</v>
      </c>
      <c r="N6" s="2">
        <v>2</v>
      </c>
      <c r="O6" s="2">
        <f>IF(N6=1, 1, 0)</f>
        <v>0</v>
      </c>
      <c r="P6" s="2">
        <v>1</v>
      </c>
      <c r="Q6" s="2">
        <v>1</v>
      </c>
      <c r="R6" s="2">
        <f>IF(Q6=1, 0, 1)</f>
        <v>0</v>
      </c>
      <c r="S6" s="2">
        <v>2</v>
      </c>
      <c r="T6" s="2">
        <v>1</v>
      </c>
    </row>
    <row r="7" spans="1:20" x14ac:dyDescent="0.3">
      <c r="A7" s="2" t="s">
        <v>1</v>
      </c>
      <c r="B7" s="2" t="s">
        <v>6</v>
      </c>
      <c r="C7" s="18">
        <v>42520</v>
      </c>
      <c r="D7" s="4" t="s">
        <v>136</v>
      </c>
      <c r="E7" s="12">
        <v>-1</v>
      </c>
      <c r="F7" s="12">
        <f>IF(E7=1,1,IF(E7=-1,0,IF(E7=0,0)))</f>
        <v>0</v>
      </c>
      <c r="G7" s="12">
        <f>IF(E7=-1,1,IF(E7=1,0,IF(E7=0,0)))</f>
        <v>1</v>
      </c>
      <c r="H7" s="12">
        <v>-1</v>
      </c>
      <c r="I7" s="12">
        <v>2</v>
      </c>
      <c r="J7" s="12">
        <v>1</v>
      </c>
      <c r="K7" s="2">
        <v>1</v>
      </c>
      <c r="L7" s="2">
        <v>0</v>
      </c>
      <c r="M7" s="2">
        <f>IF(L7=0, 1, 0)</f>
        <v>1</v>
      </c>
      <c r="N7" s="2">
        <v>1</v>
      </c>
      <c r="O7" s="2">
        <f>IF(N7=1, 1, 0)</f>
        <v>1</v>
      </c>
      <c r="P7" s="2">
        <v>2</v>
      </c>
      <c r="Q7" s="2">
        <v>0</v>
      </c>
      <c r="R7" s="2">
        <f>IF(Q7=1, 0, 1)</f>
        <v>1</v>
      </c>
      <c r="S7" s="2">
        <v>2</v>
      </c>
      <c r="T7" s="2">
        <v>1</v>
      </c>
    </row>
    <row r="8" spans="1:20" x14ac:dyDescent="0.3">
      <c r="A8" s="2" t="s">
        <v>7</v>
      </c>
      <c r="B8" s="2" t="s">
        <v>6</v>
      </c>
      <c r="C8" s="18">
        <v>42520</v>
      </c>
      <c r="D8" s="4" t="s">
        <v>137</v>
      </c>
      <c r="E8" s="11">
        <v>0</v>
      </c>
      <c r="F8" s="12">
        <f>IF(E8=1,1,IF(E8=-1,0,IF(E8=0,0)))</f>
        <v>0</v>
      </c>
      <c r="G8" s="12">
        <f>IF(E8=-1,1,IF(E8=1,0,IF(E8=0,0)))</f>
        <v>0</v>
      </c>
      <c r="H8" s="11">
        <v>0</v>
      </c>
      <c r="I8" s="11">
        <v>3</v>
      </c>
      <c r="J8" s="11">
        <v>1</v>
      </c>
      <c r="K8" s="6">
        <v>2</v>
      </c>
      <c r="L8" s="2">
        <v>1</v>
      </c>
      <c r="M8" s="2">
        <f>IF(L8=0, 1, 0)</f>
        <v>0</v>
      </c>
      <c r="N8" s="2">
        <v>2</v>
      </c>
      <c r="O8" s="2">
        <f>IF(N8=1, 1, 0)</f>
        <v>0</v>
      </c>
      <c r="P8" s="2">
        <v>2</v>
      </c>
      <c r="Q8" s="2">
        <v>0</v>
      </c>
      <c r="R8" s="2">
        <f>IF(Q8=1, 0, 1)</f>
        <v>1</v>
      </c>
      <c r="S8" s="2">
        <v>2</v>
      </c>
      <c r="T8" s="2">
        <v>1</v>
      </c>
    </row>
    <row r="9" spans="1:20" x14ac:dyDescent="0.3">
      <c r="A9" s="2" t="s">
        <v>8</v>
      </c>
      <c r="B9" s="2" t="s">
        <v>6</v>
      </c>
      <c r="C9" s="18">
        <v>42520</v>
      </c>
      <c r="D9" s="4" t="s">
        <v>138</v>
      </c>
      <c r="E9" s="11">
        <v>0</v>
      </c>
      <c r="F9" s="12">
        <f>IF(E9=1,1,IF(E9=-1,0,IF(E9=0,0)))</f>
        <v>0</v>
      </c>
      <c r="G9" s="12">
        <f>IF(E9=-1,1,IF(E9=1,0,IF(E9=0,0)))</f>
        <v>0</v>
      </c>
      <c r="H9" s="12">
        <v>0</v>
      </c>
      <c r="I9" s="12">
        <v>3</v>
      </c>
      <c r="J9" s="12">
        <v>1</v>
      </c>
      <c r="K9" s="2">
        <v>2</v>
      </c>
      <c r="L9" s="2">
        <v>1</v>
      </c>
      <c r="M9" s="2">
        <f>IF(L9=0, 1, 0)</f>
        <v>0</v>
      </c>
      <c r="N9" s="2">
        <v>1</v>
      </c>
      <c r="O9" s="2">
        <f>IF(N9=1, 1, 0)</f>
        <v>1</v>
      </c>
      <c r="P9" s="2">
        <v>2</v>
      </c>
      <c r="Q9" s="2">
        <v>0</v>
      </c>
      <c r="R9" s="2">
        <f>IF(Q9=1, 0, 1)</f>
        <v>1</v>
      </c>
      <c r="S9" s="2">
        <v>2</v>
      </c>
      <c r="T9" s="2">
        <v>1</v>
      </c>
    </row>
    <row r="10" spans="1:20" x14ac:dyDescent="0.3">
      <c r="A10" s="2" t="s">
        <v>9</v>
      </c>
      <c r="B10" s="2" t="s">
        <v>6</v>
      </c>
      <c r="C10" s="18">
        <v>42520</v>
      </c>
      <c r="D10" s="4" t="s">
        <v>139</v>
      </c>
      <c r="E10" s="12">
        <v>-1</v>
      </c>
      <c r="F10" s="12">
        <f>IF(E10=1,1,IF(E10=-1,0,IF(E10=0,0)))</f>
        <v>0</v>
      </c>
      <c r="G10" s="12">
        <f>IF(E10=-1,1,IF(E10=1,0,IF(E10=0,0)))</f>
        <v>1</v>
      </c>
      <c r="H10" s="12">
        <v>0</v>
      </c>
      <c r="I10" s="12">
        <v>3</v>
      </c>
      <c r="J10" s="12">
        <v>1</v>
      </c>
      <c r="K10" s="2">
        <v>1</v>
      </c>
      <c r="L10" s="2">
        <v>0</v>
      </c>
      <c r="M10" s="2">
        <f>IF(L10=0, 1, 0)</f>
        <v>1</v>
      </c>
      <c r="N10" s="2">
        <v>1</v>
      </c>
      <c r="O10" s="2">
        <f>IF(N10=1, 1, 0)</f>
        <v>1</v>
      </c>
      <c r="P10" s="2">
        <v>2</v>
      </c>
      <c r="Q10" s="2">
        <v>0</v>
      </c>
      <c r="R10" s="2">
        <f>IF(Q10=1, 0, 1)</f>
        <v>1</v>
      </c>
      <c r="S10" s="2">
        <v>2</v>
      </c>
      <c r="T10" s="2">
        <v>1</v>
      </c>
    </row>
    <row r="11" spans="1:20" x14ac:dyDescent="0.3">
      <c r="A11" s="2" t="s">
        <v>10</v>
      </c>
      <c r="B11" s="2" t="s">
        <v>6</v>
      </c>
      <c r="C11" s="18">
        <v>42520</v>
      </c>
      <c r="D11" s="4" t="s">
        <v>140</v>
      </c>
      <c r="E11" s="12">
        <v>1</v>
      </c>
      <c r="F11" s="12">
        <f>IF(E11=1,1,IF(E11=-1,0,IF(E11=0,0)))</f>
        <v>1</v>
      </c>
      <c r="G11" s="12">
        <f>IF(E11=-1,1,IF(E11=1,0,IF(E11=0,0)))</f>
        <v>0</v>
      </c>
      <c r="H11" s="12">
        <v>0</v>
      </c>
      <c r="I11" s="12">
        <v>3</v>
      </c>
      <c r="J11" s="12">
        <v>0</v>
      </c>
      <c r="K11" s="2">
        <v>2</v>
      </c>
      <c r="L11" s="2">
        <v>1</v>
      </c>
      <c r="M11" s="2">
        <f>IF(L11=0, 1, 0)</f>
        <v>0</v>
      </c>
      <c r="N11" s="2">
        <v>1</v>
      </c>
      <c r="O11" s="2">
        <f>IF(N11=1, 1, 0)</f>
        <v>1</v>
      </c>
      <c r="P11" s="2">
        <v>2</v>
      </c>
      <c r="Q11" s="2">
        <v>0</v>
      </c>
      <c r="R11" s="2">
        <f>IF(Q11=1, 0, 1)</f>
        <v>1</v>
      </c>
      <c r="S11" s="2">
        <v>2</v>
      </c>
      <c r="T11" s="2">
        <v>1</v>
      </c>
    </row>
    <row r="12" spans="1:20" x14ac:dyDescent="0.3">
      <c r="A12" s="2" t="s">
        <v>3</v>
      </c>
      <c r="B12" s="2" t="s">
        <v>6</v>
      </c>
      <c r="C12" s="18">
        <v>42520</v>
      </c>
      <c r="D12" s="4" t="s">
        <v>141</v>
      </c>
      <c r="E12" s="12">
        <v>-1</v>
      </c>
      <c r="F12" s="12">
        <f>IF(E12=1,1,IF(E12=-1,0,IF(E12=0,0)))</f>
        <v>0</v>
      </c>
      <c r="G12" s="12">
        <f>IF(E12=-1,1,IF(E12=1,0,IF(E12=0,0)))</f>
        <v>1</v>
      </c>
      <c r="H12" s="12">
        <v>0</v>
      </c>
      <c r="I12" s="12">
        <v>3</v>
      </c>
      <c r="J12" s="12">
        <v>1</v>
      </c>
      <c r="K12" s="2">
        <v>1</v>
      </c>
      <c r="L12" s="2">
        <v>0</v>
      </c>
      <c r="M12" s="2">
        <f>IF(L12=0, 1, 0)</f>
        <v>1</v>
      </c>
      <c r="N12" s="2">
        <v>2</v>
      </c>
      <c r="O12" s="2">
        <f>IF(N12=1, 1, 0)</f>
        <v>0</v>
      </c>
      <c r="P12" s="2">
        <v>1</v>
      </c>
      <c r="Q12" s="2">
        <v>1</v>
      </c>
      <c r="R12" s="2">
        <f>IF(Q12=1, 0, 1)</f>
        <v>0</v>
      </c>
      <c r="S12" s="2">
        <v>2</v>
      </c>
      <c r="T12" s="2">
        <v>1</v>
      </c>
    </row>
    <row r="13" spans="1:20" x14ac:dyDescent="0.3">
      <c r="A13" s="2" t="s">
        <v>5</v>
      </c>
      <c r="B13" s="2" t="s">
        <v>6</v>
      </c>
      <c r="C13" s="18">
        <v>42520</v>
      </c>
      <c r="D13" s="4" t="s">
        <v>142</v>
      </c>
      <c r="E13" s="12">
        <v>-1</v>
      </c>
      <c r="F13" s="12">
        <f>IF(E13=1,1,IF(E13=-1,0,IF(E13=0,0)))</f>
        <v>0</v>
      </c>
      <c r="G13" s="12">
        <f>IF(E13=-1,1,IF(E13=1,0,IF(E13=0,0)))</f>
        <v>1</v>
      </c>
      <c r="H13" s="12">
        <v>0</v>
      </c>
      <c r="I13" s="12">
        <v>3</v>
      </c>
      <c r="J13" s="12">
        <v>0</v>
      </c>
      <c r="K13" s="2">
        <v>1</v>
      </c>
      <c r="L13" s="2">
        <v>0</v>
      </c>
      <c r="M13" s="2">
        <f>IF(L13=0, 1, 0)</f>
        <v>1</v>
      </c>
      <c r="N13" s="2">
        <v>2</v>
      </c>
      <c r="O13" s="2">
        <f>IF(N13=1, 1, 0)</f>
        <v>0</v>
      </c>
      <c r="P13" s="2">
        <v>1</v>
      </c>
      <c r="Q13" s="2">
        <v>1</v>
      </c>
      <c r="R13" s="2">
        <f>IF(Q13=1, 0, 1)</f>
        <v>0</v>
      </c>
      <c r="S13" s="2">
        <v>2</v>
      </c>
      <c r="T13" s="2">
        <v>1</v>
      </c>
    </row>
    <row r="14" spans="1:20" x14ac:dyDescent="0.3">
      <c r="A14" s="2" t="s">
        <v>11</v>
      </c>
      <c r="B14" s="2" t="s">
        <v>6</v>
      </c>
      <c r="C14" s="18">
        <v>42520</v>
      </c>
      <c r="D14" s="4" t="s">
        <v>143</v>
      </c>
      <c r="E14" s="12">
        <v>-1</v>
      </c>
      <c r="F14" s="12">
        <f>IF(E14=1,1,IF(E14=-1,0,IF(E14=0,0)))</f>
        <v>0</v>
      </c>
      <c r="G14" s="12">
        <f>IF(E14=-1,1,IF(E14=1,0,IF(E14=0,0)))</f>
        <v>1</v>
      </c>
      <c r="H14" s="12">
        <v>0</v>
      </c>
      <c r="I14" s="12">
        <v>3</v>
      </c>
      <c r="J14" s="12">
        <v>1</v>
      </c>
      <c r="K14" s="2">
        <v>1</v>
      </c>
      <c r="L14" s="2">
        <v>0</v>
      </c>
      <c r="M14" s="2">
        <f>IF(L14=0, 1, 0)</f>
        <v>1</v>
      </c>
      <c r="N14" s="2">
        <v>1</v>
      </c>
      <c r="O14" s="2">
        <f>IF(N14=1, 1, 0)</f>
        <v>1</v>
      </c>
      <c r="P14" s="2">
        <v>2</v>
      </c>
      <c r="Q14" s="2">
        <v>0</v>
      </c>
      <c r="R14" s="2">
        <f>IF(Q14=1, 0, 1)</f>
        <v>1</v>
      </c>
      <c r="S14" s="2">
        <v>2</v>
      </c>
      <c r="T14" s="2">
        <v>1</v>
      </c>
    </row>
    <row r="15" spans="1:20" x14ac:dyDescent="0.3">
      <c r="A15" s="5" t="s">
        <v>13</v>
      </c>
      <c r="B15" s="2" t="s">
        <v>12</v>
      </c>
      <c r="C15" s="19">
        <v>44092</v>
      </c>
      <c r="D15" s="7" t="s">
        <v>14</v>
      </c>
      <c r="E15" s="13">
        <v>-1</v>
      </c>
      <c r="F15" s="12">
        <f>IF(E15=1,1,IF(E15=-1,0,IF(E15=0,0)))</f>
        <v>0</v>
      </c>
      <c r="G15" s="12">
        <f>IF(E15=-1,1,IF(E15=1,0,IF(E15=0,0)))</f>
        <v>1</v>
      </c>
      <c r="H15" s="13">
        <v>0</v>
      </c>
      <c r="I15" s="13">
        <v>3</v>
      </c>
      <c r="J15" s="13">
        <v>1</v>
      </c>
      <c r="K15" s="6">
        <v>1</v>
      </c>
      <c r="L15" s="6">
        <v>0</v>
      </c>
      <c r="M15" s="6">
        <f>IF(L15=0, 1, 0)</f>
        <v>1</v>
      </c>
      <c r="N15" s="6">
        <v>2</v>
      </c>
      <c r="O15" s="2">
        <f>IF(N15=1, 1, 0)</f>
        <v>0</v>
      </c>
      <c r="P15" s="2">
        <v>2</v>
      </c>
      <c r="Q15" s="6">
        <v>0</v>
      </c>
      <c r="R15" s="6">
        <f>IF(Q15=1, 0, 1)</f>
        <v>1</v>
      </c>
      <c r="S15" s="6">
        <v>1</v>
      </c>
      <c r="T15" s="5">
        <v>1</v>
      </c>
    </row>
    <row r="16" spans="1:20" x14ac:dyDescent="0.3">
      <c r="A16" s="5" t="s">
        <v>15</v>
      </c>
      <c r="B16" s="2" t="s">
        <v>12</v>
      </c>
      <c r="C16" s="19">
        <v>44092</v>
      </c>
      <c r="D16" s="7" t="s">
        <v>16</v>
      </c>
      <c r="E16" s="13">
        <v>-1</v>
      </c>
      <c r="F16" s="12">
        <f>IF(E16=1,1,IF(E16=-1,0,IF(E16=0,0)))</f>
        <v>0</v>
      </c>
      <c r="G16" s="12">
        <f>IF(E16=-1,1,IF(E16=1,0,IF(E16=0,0)))</f>
        <v>1</v>
      </c>
      <c r="H16" s="13">
        <v>0</v>
      </c>
      <c r="I16" s="13">
        <v>3</v>
      </c>
      <c r="J16" s="13">
        <v>1</v>
      </c>
      <c r="K16" s="6">
        <v>1</v>
      </c>
      <c r="L16" s="6">
        <v>0</v>
      </c>
      <c r="M16" s="6">
        <f>IF(L16=0, 1, 0)</f>
        <v>1</v>
      </c>
      <c r="N16" s="6">
        <v>1</v>
      </c>
      <c r="O16" s="2">
        <f>IF(N16=1, 1, 0)</f>
        <v>1</v>
      </c>
      <c r="P16" s="2">
        <v>2</v>
      </c>
      <c r="Q16" s="6">
        <v>0</v>
      </c>
      <c r="R16" s="6">
        <f>IF(Q16=1, 0, 1)</f>
        <v>1</v>
      </c>
      <c r="S16" s="6">
        <v>1</v>
      </c>
      <c r="T16" s="5">
        <v>1</v>
      </c>
    </row>
    <row r="17" spans="1:20" x14ac:dyDescent="0.3">
      <c r="A17" s="5" t="s">
        <v>17</v>
      </c>
      <c r="B17" s="2" t="s">
        <v>12</v>
      </c>
      <c r="C17" s="19">
        <v>44092</v>
      </c>
      <c r="D17" s="7" t="s">
        <v>18</v>
      </c>
      <c r="E17" s="13">
        <v>-1</v>
      </c>
      <c r="F17" s="12">
        <f>IF(E17=1,1,IF(E17=-1,0,IF(E17=0,0)))</f>
        <v>0</v>
      </c>
      <c r="G17" s="12">
        <f>IF(E17=-1,1,IF(E17=1,0,IF(E17=0,0)))</f>
        <v>1</v>
      </c>
      <c r="H17" s="13">
        <v>-1</v>
      </c>
      <c r="I17" s="13">
        <v>2</v>
      </c>
      <c r="J17" s="13">
        <v>1</v>
      </c>
      <c r="K17" s="6">
        <v>1</v>
      </c>
      <c r="L17" s="6">
        <v>0</v>
      </c>
      <c r="M17" s="6">
        <f>IF(L17=0, 1, 0)</f>
        <v>1</v>
      </c>
      <c r="N17" s="6">
        <v>2</v>
      </c>
      <c r="O17" s="2">
        <f>IF(N17=1, 1, 0)</f>
        <v>0</v>
      </c>
      <c r="P17" s="2">
        <v>1</v>
      </c>
      <c r="Q17" s="6">
        <v>1</v>
      </c>
      <c r="R17" s="6">
        <f>IF(Q17=1, 0, 1)</f>
        <v>0</v>
      </c>
      <c r="S17" s="6">
        <v>1</v>
      </c>
      <c r="T17" s="5">
        <v>1</v>
      </c>
    </row>
    <row r="18" spans="1:20" x14ac:dyDescent="0.3">
      <c r="A18" s="5" t="s">
        <v>21</v>
      </c>
      <c r="B18" s="2" t="s">
        <v>20</v>
      </c>
      <c r="C18" s="19">
        <v>44104</v>
      </c>
      <c r="D18" s="7" t="s">
        <v>22</v>
      </c>
      <c r="E18" s="13">
        <v>1</v>
      </c>
      <c r="F18" s="12">
        <f>IF(E18=1,1,IF(E18=-1,0,IF(E18=0,0)))</f>
        <v>1</v>
      </c>
      <c r="G18" s="12">
        <f>IF(E18=-1,1,IF(E18=1,0,IF(E18=0,0)))</f>
        <v>0</v>
      </c>
      <c r="H18" s="13">
        <v>0</v>
      </c>
      <c r="I18" s="13">
        <v>3</v>
      </c>
      <c r="J18" s="13">
        <v>1</v>
      </c>
      <c r="K18" s="6">
        <v>1</v>
      </c>
      <c r="L18" s="6">
        <v>0</v>
      </c>
      <c r="M18" s="6">
        <f>IF(L18=0, 1, 0)</f>
        <v>1</v>
      </c>
      <c r="N18" s="6">
        <v>2</v>
      </c>
      <c r="O18" s="2">
        <f>IF(N18=1, 1, 0)</f>
        <v>0</v>
      </c>
      <c r="P18" s="2">
        <v>1</v>
      </c>
      <c r="Q18" s="6">
        <v>1</v>
      </c>
      <c r="R18" s="6">
        <f>IF(Q18=1, 0, 1)</f>
        <v>0</v>
      </c>
      <c r="S18" s="6">
        <v>2</v>
      </c>
      <c r="T18" s="5">
        <v>1</v>
      </c>
    </row>
    <row r="19" spans="1:20" x14ac:dyDescent="0.3">
      <c r="A19" s="5" t="s">
        <v>24</v>
      </c>
      <c r="B19" s="2" t="s">
        <v>20</v>
      </c>
      <c r="C19" s="19">
        <v>44104</v>
      </c>
      <c r="D19" s="7" t="s">
        <v>25</v>
      </c>
      <c r="E19" s="13">
        <v>-1</v>
      </c>
      <c r="F19" s="12">
        <f>IF(E19=1,1,IF(E19=-1,0,IF(E19=0,0)))</f>
        <v>0</v>
      </c>
      <c r="G19" s="12">
        <f>IF(E19=-1,1,IF(E19=1,0,IF(E19=0,0)))</f>
        <v>1</v>
      </c>
      <c r="H19" s="13">
        <v>0</v>
      </c>
      <c r="I19" s="13">
        <v>3</v>
      </c>
      <c r="J19" s="13">
        <v>1</v>
      </c>
      <c r="K19" s="6">
        <v>1</v>
      </c>
      <c r="L19" s="6">
        <v>0</v>
      </c>
      <c r="M19" s="6">
        <f>IF(L19=0, 1, 0)</f>
        <v>1</v>
      </c>
      <c r="N19" s="6">
        <v>1</v>
      </c>
      <c r="O19" s="2">
        <f>IF(N19=1, 1, 0)</f>
        <v>1</v>
      </c>
      <c r="P19" s="2">
        <v>2</v>
      </c>
      <c r="Q19" s="6">
        <v>0</v>
      </c>
      <c r="R19" s="6">
        <f>IF(Q19=1, 0, 1)</f>
        <v>1</v>
      </c>
      <c r="S19" s="6">
        <v>2</v>
      </c>
      <c r="T19" s="2">
        <v>1</v>
      </c>
    </row>
    <row r="20" spans="1:20" x14ac:dyDescent="0.3">
      <c r="A20" s="5" t="s">
        <v>26</v>
      </c>
      <c r="B20" s="2" t="s">
        <v>19</v>
      </c>
      <c r="C20" s="19">
        <v>44104</v>
      </c>
      <c r="D20" s="7" t="s">
        <v>27</v>
      </c>
      <c r="E20" s="13">
        <v>0</v>
      </c>
      <c r="F20" s="12">
        <f>IF(E20=1,1,IF(E20=-1,0,IF(E20=0,0)))</f>
        <v>0</v>
      </c>
      <c r="G20" s="12">
        <f>IF(E20=-1,1,IF(E20=1,0,IF(E20=0,0)))</f>
        <v>0</v>
      </c>
      <c r="H20" s="13">
        <v>-1</v>
      </c>
      <c r="I20" s="13">
        <v>2</v>
      </c>
      <c r="J20" s="13">
        <v>1</v>
      </c>
      <c r="K20" s="6">
        <v>2</v>
      </c>
      <c r="L20" s="6">
        <v>1</v>
      </c>
      <c r="M20" s="6">
        <f>IF(L20=0, 1, 0)</f>
        <v>0</v>
      </c>
      <c r="N20" s="8">
        <v>2</v>
      </c>
      <c r="O20" s="2">
        <f>IF(N20=1, 1, 0)</f>
        <v>0</v>
      </c>
      <c r="P20" s="2">
        <v>2</v>
      </c>
      <c r="Q20" s="6">
        <v>0</v>
      </c>
      <c r="R20" s="6">
        <f>IF(Q20=1, 0, 1)</f>
        <v>1</v>
      </c>
      <c r="S20" s="6">
        <v>2</v>
      </c>
      <c r="T20" s="5">
        <v>1</v>
      </c>
    </row>
    <row r="21" spans="1:20" x14ac:dyDescent="0.3">
      <c r="A21" s="5" t="s">
        <v>28</v>
      </c>
      <c r="B21" s="2" t="s">
        <v>19</v>
      </c>
      <c r="C21" s="19">
        <v>44104</v>
      </c>
      <c r="D21" s="7" t="s">
        <v>29</v>
      </c>
      <c r="E21" s="13">
        <v>1</v>
      </c>
      <c r="F21" s="12">
        <f>IF(E21=1,1,IF(E21=-1,0,IF(E21=0,0)))</f>
        <v>1</v>
      </c>
      <c r="G21" s="12">
        <f>IF(E21=-1,1,IF(E21=1,0,IF(E21=0,0)))</f>
        <v>0</v>
      </c>
      <c r="H21" s="13">
        <v>-1</v>
      </c>
      <c r="I21" s="13">
        <v>2</v>
      </c>
      <c r="J21" s="13">
        <v>1</v>
      </c>
      <c r="K21" s="6">
        <v>2</v>
      </c>
      <c r="L21" s="6">
        <v>1</v>
      </c>
      <c r="M21" s="6">
        <f>IF(L21=0, 1, 0)</f>
        <v>0</v>
      </c>
      <c r="N21" s="8">
        <v>1</v>
      </c>
      <c r="O21" s="2">
        <f>IF(N21=1, 1, 0)</f>
        <v>1</v>
      </c>
      <c r="P21" s="2">
        <v>2</v>
      </c>
      <c r="Q21" s="6">
        <v>0</v>
      </c>
      <c r="R21" s="6">
        <f>IF(Q21=1, 0, 1)</f>
        <v>1</v>
      </c>
      <c r="S21" s="6">
        <v>2</v>
      </c>
      <c r="T21" s="5">
        <v>1</v>
      </c>
    </row>
    <row r="22" spans="1:20" x14ac:dyDescent="0.3">
      <c r="A22" s="5" t="s">
        <v>30</v>
      </c>
      <c r="B22" s="2" t="s">
        <v>19</v>
      </c>
      <c r="C22" s="19">
        <v>44104</v>
      </c>
      <c r="D22" s="7" t="s">
        <v>31</v>
      </c>
      <c r="E22" s="13">
        <v>-1</v>
      </c>
      <c r="F22" s="12">
        <f>IF(E22=1,1,IF(E22=-1,0,IF(E22=0,0)))</f>
        <v>0</v>
      </c>
      <c r="G22" s="12">
        <f>IF(E22=-1,1,IF(E22=1,0,IF(E22=0,0)))</f>
        <v>1</v>
      </c>
      <c r="H22" s="13">
        <v>-1</v>
      </c>
      <c r="I22" s="13">
        <v>2</v>
      </c>
      <c r="J22" s="13">
        <v>1</v>
      </c>
      <c r="K22" s="6">
        <v>1</v>
      </c>
      <c r="L22" s="6">
        <v>0</v>
      </c>
      <c r="M22" s="6">
        <f>IF(L22=0, 1, 0)</f>
        <v>1</v>
      </c>
      <c r="N22" s="8">
        <v>2</v>
      </c>
      <c r="O22" s="2">
        <f>IF(N22=1, 1, 0)</f>
        <v>0</v>
      </c>
      <c r="P22" s="2">
        <v>2</v>
      </c>
      <c r="Q22" s="6">
        <v>0</v>
      </c>
      <c r="R22" s="6">
        <f>IF(Q22=1, 0, 1)</f>
        <v>1</v>
      </c>
      <c r="S22" s="6">
        <v>2</v>
      </c>
      <c r="T22" s="5">
        <v>1</v>
      </c>
    </row>
    <row r="23" spans="1:20" x14ac:dyDescent="0.3">
      <c r="A23" s="5" t="s">
        <v>15</v>
      </c>
      <c r="B23" s="2" t="s">
        <v>19</v>
      </c>
      <c r="C23" s="19">
        <v>44104</v>
      </c>
      <c r="D23" s="7" t="s">
        <v>144</v>
      </c>
      <c r="E23" s="13">
        <v>-1</v>
      </c>
      <c r="F23" s="12">
        <f>IF(E23=1,1,IF(E23=-1,0,IF(E23=0,0)))</f>
        <v>0</v>
      </c>
      <c r="G23" s="12">
        <f>IF(E23=-1,1,IF(E23=1,0,IF(E23=0,0)))</f>
        <v>1</v>
      </c>
      <c r="H23" s="13">
        <v>0</v>
      </c>
      <c r="I23" s="13">
        <v>3</v>
      </c>
      <c r="J23" s="13">
        <v>1</v>
      </c>
      <c r="K23" s="6">
        <v>1</v>
      </c>
      <c r="L23" s="6">
        <v>0</v>
      </c>
      <c r="M23" s="6">
        <f>IF(L23=0, 1, 0)</f>
        <v>1</v>
      </c>
      <c r="N23" s="6">
        <v>1</v>
      </c>
      <c r="O23" s="2">
        <f>IF(N23=1, 1, 0)</f>
        <v>1</v>
      </c>
      <c r="P23" s="2">
        <v>2</v>
      </c>
      <c r="Q23" s="6">
        <v>0</v>
      </c>
      <c r="R23" s="6">
        <f>IF(Q23=1, 0, 1)</f>
        <v>1</v>
      </c>
      <c r="S23" s="6">
        <v>2</v>
      </c>
      <c r="T23" s="5">
        <v>1</v>
      </c>
    </row>
    <row r="24" spans="1:20" x14ac:dyDescent="0.3">
      <c r="A24" s="5" t="s">
        <v>13</v>
      </c>
      <c r="B24" s="2" t="s">
        <v>32</v>
      </c>
      <c r="C24" s="19">
        <v>44109</v>
      </c>
      <c r="D24" s="7" t="s">
        <v>33</v>
      </c>
      <c r="E24" s="13">
        <v>-1</v>
      </c>
      <c r="F24" s="12">
        <f>IF(E24=1,1,IF(E24=-1,0,IF(E24=0,0)))</f>
        <v>0</v>
      </c>
      <c r="G24" s="12">
        <f>IF(E24=-1,1,IF(E24=1,0,IF(E24=0,0)))</f>
        <v>1</v>
      </c>
      <c r="H24" s="13">
        <v>0</v>
      </c>
      <c r="I24" s="13">
        <v>3</v>
      </c>
      <c r="J24" s="13">
        <v>1</v>
      </c>
      <c r="K24" s="6">
        <v>1</v>
      </c>
      <c r="L24" s="6">
        <v>0</v>
      </c>
      <c r="M24" s="6">
        <f>IF(L24=0, 1, 0)</f>
        <v>1</v>
      </c>
      <c r="N24" s="6">
        <v>2</v>
      </c>
      <c r="O24" s="2">
        <f>IF(N24=1, 1, 0)</f>
        <v>0</v>
      </c>
      <c r="P24" s="2">
        <v>2</v>
      </c>
      <c r="Q24" s="6">
        <v>0</v>
      </c>
      <c r="R24" s="6">
        <f>IF(Q24=1, 0, 1)</f>
        <v>1</v>
      </c>
      <c r="S24" s="6">
        <v>2</v>
      </c>
      <c r="T24" s="5">
        <v>1</v>
      </c>
    </row>
    <row r="25" spans="1:20" x14ac:dyDescent="0.3">
      <c r="A25" s="5" t="s">
        <v>30</v>
      </c>
      <c r="B25" s="2" t="s">
        <v>34</v>
      </c>
      <c r="C25" s="19">
        <v>44109</v>
      </c>
      <c r="D25" s="7" t="s">
        <v>35</v>
      </c>
      <c r="E25" s="13">
        <v>-1</v>
      </c>
      <c r="F25" s="12">
        <f>IF(E25=1,1,IF(E25=-1,0,IF(E25=0,0)))</f>
        <v>0</v>
      </c>
      <c r="G25" s="12">
        <f>IF(E25=-1,1,IF(E25=1,0,IF(E25=0,0)))</f>
        <v>1</v>
      </c>
      <c r="H25" s="13">
        <v>0</v>
      </c>
      <c r="I25" s="13">
        <v>3</v>
      </c>
      <c r="J25" s="13">
        <v>1</v>
      </c>
      <c r="K25" s="6">
        <v>1</v>
      </c>
      <c r="L25" s="6">
        <v>0</v>
      </c>
      <c r="M25" s="6">
        <f>IF(L25=0, 1, 0)</f>
        <v>1</v>
      </c>
      <c r="N25" s="8">
        <v>2</v>
      </c>
      <c r="O25" s="2">
        <f>IF(N25=1, 1, 0)</f>
        <v>0</v>
      </c>
      <c r="P25" s="2">
        <v>2</v>
      </c>
      <c r="Q25" s="6">
        <v>0</v>
      </c>
      <c r="R25" s="6">
        <f>IF(Q25=1, 0, 1)</f>
        <v>1</v>
      </c>
      <c r="S25" s="6">
        <v>2</v>
      </c>
      <c r="T25" s="5">
        <v>1</v>
      </c>
    </row>
    <row r="26" spans="1:20" x14ac:dyDescent="0.3">
      <c r="A26" s="5" t="s">
        <v>36</v>
      </c>
      <c r="B26" s="2" t="s">
        <v>37</v>
      </c>
      <c r="C26" s="19">
        <v>44111</v>
      </c>
      <c r="D26" s="7" t="s">
        <v>38</v>
      </c>
      <c r="E26" s="13">
        <v>-1</v>
      </c>
      <c r="F26" s="12">
        <f>IF(E26=1,1,IF(E26=-1,0,IF(E26=0,0)))</f>
        <v>0</v>
      </c>
      <c r="G26" s="12">
        <f>IF(E26=-1,1,IF(E26=1,0,IF(E26=0,0)))</f>
        <v>1</v>
      </c>
      <c r="H26" s="13">
        <v>0</v>
      </c>
      <c r="I26" s="13">
        <v>3</v>
      </c>
      <c r="J26" s="13">
        <v>1</v>
      </c>
      <c r="K26" s="6">
        <v>1</v>
      </c>
      <c r="L26" s="6">
        <v>0</v>
      </c>
      <c r="M26" s="6">
        <f>IF(L26=0, 1, 0)</f>
        <v>1</v>
      </c>
      <c r="N26" s="6">
        <v>1</v>
      </c>
      <c r="O26" s="2">
        <f>IF(N26=1, 1, 0)</f>
        <v>1</v>
      </c>
      <c r="P26" s="2">
        <v>3</v>
      </c>
      <c r="Q26" s="6">
        <v>0</v>
      </c>
      <c r="R26" s="6">
        <f>IF(Q26=1, 0, 1)</f>
        <v>1</v>
      </c>
      <c r="S26" s="6">
        <v>2</v>
      </c>
      <c r="T26" s="5">
        <v>1</v>
      </c>
    </row>
    <row r="27" spans="1:20" x14ac:dyDescent="0.3">
      <c r="A27" s="5" t="s">
        <v>39</v>
      </c>
      <c r="B27" s="2" t="s">
        <v>37</v>
      </c>
      <c r="C27" s="19">
        <v>44111</v>
      </c>
      <c r="D27" s="7" t="s">
        <v>40</v>
      </c>
      <c r="E27" s="13">
        <v>1</v>
      </c>
      <c r="F27" s="12">
        <f>IF(E27=1,1,IF(E27=-1,0,IF(E27=0,0)))</f>
        <v>1</v>
      </c>
      <c r="G27" s="12">
        <f>IF(E27=-1,1,IF(E27=1,0,IF(E27=0,0)))</f>
        <v>0</v>
      </c>
      <c r="H27" s="13">
        <v>0</v>
      </c>
      <c r="I27" s="13">
        <v>3</v>
      </c>
      <c r="J27" s="13">
        <v>1</v>
      </c>
      <c r="K27" s="6">
        <v>2</v>
      </c>
      <c r="L27" s="6">
        <v>1</v>
      </c>
      <c r="M27" s="6">
        <f>IF(L27=0, 1, 0)</f>
        <v>0</v>
      </c>
      <c r="N27" s="6">
        <v>2</v>
      </c>
      <c r="O27" s="2">
        <f>IF(N27=1, 1, 0)</f>
        <v>0</v>
      </c>
      <c r="P27" s="2">
        <v>2</v>
      </c>
      <c r="Q27" s="6">
        <v>0</v>
      </c>
      <c r="R27" s="6">
        <f>IF(Q27=1, 0, 1)</f>
        <v>1</v>
      </c>
      <c r="S27" s="6">
        <v>2</v>
      </c>
      <c r="T27" s="5">
        <v>1</v>
      </c>
    </row>
    <row r="28" spans="1:20" x14ac:dyDescent="0.3">
      <c r="A28" s="5" t="s">
        <v>30</v>
      </c>
      <c r="B28" s="2" t="s">
        <v>37</v>
      </c>
      <c r="C28" s="19">
        <v>44111</v>
      </c>
      <c r="D28" s="7" t="s">
        <v>41</v>
      </c>
      <c r="E28" s="13">
        <v>-1</v>
      </c>
      <c r="F28" s="12">
        <f>IF(E28=1,1,IF(E28=-1,0,IF(E28=0,0)))</f>
        <v>0</v>
      </c>
      <c r="G28" s="12">
        <f>IF(E28=-1,1,IF(E28=1,0,IF(E28=0,0)))</f>
        <v>1</v>
      </c>
      <c r="H28" s="13">
        <v>0</v>
      </c>
      <c r="I28" s="13">
        <v>3</v>
      </c>
      <c r="J28" s="13">
        <v>1</v>
      </c>
      <c r="K28" s="6">
        <v>1</v>
      </c>
      <c r="L28" s="6">
        <v>0</v>
      </c>
      <c r="M28" s="6">
        <f>IF(L28=0, 1, 0)</f>
        <v>1</v>
      </c>
      <c r="N28" s="8">
        <v>2</v>
      </c>
      <c r="O28" s="2">
        <f>IF(N28=1, 1, 0)</f>
        <v>0</v>
      </c>
      <c r="P28" s="2">
        <v>2</v>
      </c>
      <c r="Q28" s="6">
        <v>0</v>
      </c>
      <c r="R28" s="6">
        <f>IF(Q28=1, 0, 1)</f>
        <v>1</v>
      </c>
      <c r="S28" s="6">
        <v>2</v>
      </c>
      <c r="T28" s="5">
        <v>1</v>
      </c>
    </row>
    <row r="29" spans="1:20" x14ac:dyDescent="0.3">
      <c r="A29" s="5" t="s">
        <v>17</v>
      </c>
      <c r="B29" s="2" t="s">
        <v>37</v>
      </c>
      <c r="C29" s="19">
        <v>44111</v>
      </c>
      <c r="D29" s="7" t="s">
        <v>42</v>
      </c>
      <c r="E29" s="13">
        <v>-1</v>
      </c>
      <c r="F29" s="12">
        <f>IF(E29=1,1,IF(E29=-1,0,IF(E29=0,0)))</f>
        <v>0</v>
      </c>
      <c r="G29" s="12">
        <f>IF(E29=-1,1,IF(E29=1,0,IF(E29=0,0)))</f>
        <v>1</v>
      </c>
      <c r="H29" s="13">
        <v>0</v>
      </c>
      <c r="I29" s="13">
        <v>3</v>
      </c>
      <c r="J29" s="13">
        <v>1</v>
      </c>
      <c r="K29" s="6">
        <v>1</v>
      </c>
      <c r="L29" s="6">
        <v>0</v>
      </c>
      <c r="M29" s="6">
        <f>IF(L29=0, 1, 0)</f>
        <v>1</v>
      </c>
      <c r="N29" s="6">
        <v>2</v>
      </c>
      <c r="O29" s="2">
        <f>IF(N29=1, 1, 0)</f>
        <v>0</v>
      </c>
      <c r="P29" s="2">
        <v>1</v>
      </c>
      <c r="Q29" s="6">
        <v>1</v>
      </c>
      <c r="R29" s="6">
        <f>IF(Q29=1, 0, 1)</f>
        <v>0</v>
      </c>
      <c r="S29" s="6">
        <v>2</v>
      </c>
      <c r="T29" s="5">
        <v>1</v>
      </c>
    </row>
    <row r="30" spans="1:20" x14ac:dyDescent="0.3">
      <c r="A30" s="5" t="s">
        <v>43</v>
      </c>
      <c r="B30" s="2" t="s">
        <v>37</v>
      </c>
      <c r="C30" s="19">
        <v>44111</v>
      </c>
      <c r="D30" s="7" t="s">
        <v>44</v>
      </c>
      <c r="E30" s="13">
        <v>-1</v>
      </c>
      <c r="F30" s="12">
        <f>IF(E30=1,1,IF(E30=-1,0,IF(E30=0,0)))</f>
        <v>0</v>
      </c>
      <c r="G30" s="12">
        <f>IF(E30=-1,1,IF(E30=1,0,IF(E30=0,0)))</f>
        <v>1</v>
      </c>
      <c r="H30" s="13">
        <v>0</v>
      </c>
      <c r="I30" s="13">
        <v>3</v>
      </c>
      <c r="J30" s="13">
        <v>1</v>
      </c>
      <c r="K30" s="6">
        <v>1</v>
      </c>
      <c r="L30" s="6">
        <v>0</v>
      </c>
      <c r="M30" s="6">
        <f>IF(L30=0, 1, 0)</f>
        <v>1</v>
      </c>
      <c r="N30" s="6">
        <v>1</v>
      </c>
      <c r="O30" s="2">
        <f>IF(N30=1, 1, 0)</f>
        <v>1</v>
      </c>
      <c r="P30" s="2">
        <v>2</v>
      </c>
      <c r="Q30" s="6">
        <v>0</v>
      </c>
      <c r="R30" s="6">
        <f>IF(Q30=1, 0, 1)</f>
        <v>1</v>
      </c>
      <c r="S30" s="6">
        <v>2</v>
      </c>
      <c r="T30" s="2">
        <v>1</v>
      </c>
    </row>
    <row r="31" spans="1:20" x14ac:dyDescent="0.3">
      <c r="A31" s="5" t="s">
        <v>46</v>
      </c>
      <c r="B31" s="2" t="s">
        <v>45</v>
      </c>
      <c r="C31" s="19">
        <v>44118</v>
      </c>
      <c r="D31" s="7" t="s">
        <v>47</v>
      </c>
      <c r="E31" s="13">
        <v>-1</v>
      </c>
      <c r="F31" s="12">
        <f>IF(E31=1,1,IF(E31=-1,0,IF(E31=0,0)))</f>
        <v>0</v>
      </c>
      <c r="G31" s="12">
        <f>IF(E31=-1,1,IF(E31=1,0,IF(E31=0,0)))</f>
        <v>1</v>
      </c>
      <c r="H31" s="13">
        <v>0</v>
      </c>
      <c r="I31" s="13">
        <v>3</v>
      </c>
      <c r="J31" s="13">
        <v>0</v>
      </c>
      <c r="K31" s="6">
        <v>1</v>
      </c>
      <c r="L31" s="6">
        <v>0</v>
      </c>
      <c r="M31" s="6">
        <f>IF(L31=0, 1, 0)</f>
        <v>1</v>
      </c>
      <c r="N31" s="6">
        <v>1</v>
      </c>
      <c r="O31" s="2">
        <f>IF(N31=1, 1, 0)</f>
        <v>1</v>
      </c>
      <c r="P31" s="2">
        <v>2</v>
      </c>
      <c r="Q31" s="6">
        <v>0</v>
      </c>
      <c r="R31" s="6">
        <f>IF(Q31=1, 0, 1)</f>
        <v>1</v>
      </c>
      <c r="S31" s="6">
        <v>2</v>
      </c>
      <c r="T31" s="2">
        <v>1</v>
      </c>
    </row>
    <row r="32" spans="1:20" x14ac:dyDescent="0.3">
      <c r="A32" s="5" t="s">
        <v>23</v>
      </c>
      <c r="B32" s="2" t="s">
        <v>45</v>
      </c>
      <c r="C32" s="19">
        <v>44118</v>
      </c>
      <c r="D32" s="7" t="s">
        <v>145</v>
      </c>
      <c r="E32" s="13">
        <v>1</v>
      </c>
      <c r="F32" s="12">
        <f>IF(E32=1,1,IF(E32=-1,0,IF(E32=0,0)))</f>
        <v>1</v>
      </c>
      <c r="G32" s="12">
        <f>IF(E32=-1,1,IF(E32=1,0,IF(E32=0,0)))</f>
        <v>0</v>
      </c>
      <c r="H32" s="13">
        <v>0</v>
      </c>
      <c r="I32" s="13">
        <v>3</v>
      </c>
      <c r="J32" s="13">
        <v>0</v>
      </c>
      <c r="K32" s="6">
        <v>2</v>
      </c>
      <c r="L32" s="6">
        <v>1</v>
      </c>
      <c r="M32" s="6">
        <f>IF(L32=0, 1, 0)</f>
        <v>0</v>
      </c>
      <c r="N32" s="6">
        <v>2</v>
      </c>
      <c r="O32" s="2">
        <f>IF(N32=1, 1, 0)</f>
        <v>0</v>
      </c>
      <c r="P32" s="2">
        <v>2</v>
      </c>
      <c r="Q32" s="6">
        <v>0</v>
      </c>
      <c r="R32" s="6">
        <f>IF(Q32=1, 0, 1)</f>
        <v>1</v>
      </c>
      <c r="S32" s="6">
        <v>2</v>
      </c>
      <c r="T32" s="5">
        <v>1</v>
      </c>
    </row>
    <row r="33" spans="1:20" x14ac:dyDescent="0.3">
      <c r="A33" s="5" t="s">
        <v>24</v>
      </c>
      <c r="B33" s="2" t="s">
        <v>45</v>
      </c>
      <c r="C33" s="19">
        <v>44118</v>
      </c>
      <c r="D33" s="7" t="s">
        <v>48</v>
      </c>
      <c r="E33" s="13">
        <v>-1</v>
      </c>
      <c r="F33" s="12">
        <f>IF(E33=1,1,IF(E33=-1,0,IF(E33=0,0)))</f>
        <v>0</v>
      </c>
      <c r="G33" s="12">
        <f>IF(E33=-1,1,IF(E33=1,0,IF(E33=0,0)))</f>
        <v>1</v>
      </c>
      <c r="H33" s="13">
        <v>0</v>
      </c>
      <c r="I33" s="13">
        <v>3</v>
      </c>
      <c r="J33" s="13">
        <v>1</v>
      </c>
      <c r="K33" s="6">
        <v>1</v>
      </c>
      <c r="L33" s="6">
        <v>0</v>
      </c>
      <c r="M33" s="6">
        <f>IF(L33=0, 1, 0)</f>
        <v>1</v>
      </c>
      <c r="N33" s="6">
        <v>1</v>
      </c>
      <c r="O33" s="2">
        <f>IF(N33=1, 1, 0)</f>
        <v>1</v>
      </c>
      <c r="P33" s="2">
        <v>2</v>
      </c>
      <c r="Q33" s="6">
        <v>0</v>
      </c>
      <c r="R33" s="6">
        <f>IF(Q33=1, 0, 1)</f>
        <v>1</v>
      </c>
      <c r="S33" s="6">
        <v>2</v>
      </c>
      <c r="T33" s="2">
        <v>1</v>
      </c>
    </row>
    <row r="34" spans="1:20" x14ac:dyDescent="0.3">
      <c r="A34" s="5" t="s">
        <v>49</v>
      </c>
      <c r="B34" s="2" t="s">
        <v>45</v>
      </c>
      <c r="C34" s="19">
        <v>44118</v>
      </c>
      <c r="D34" s="7" t="s">
        <v>146</v>
      </c>
      <c r="E34" s="13">
        <v>1</v>
      </c>
      <c r="F34" s="12">
        <f>IF(E34=1,1,IF(E34=-1,0,IF(E34=0,0)))</f>
        <v>1</v>
      </c>
      <c r="G34" s="12">
        <f>IF(E34=-1,1,IF(E34=1,0,IF(E34=0,0)))</f>
        <v>0</v>
      </c>
      <c r="H34" s="13">
        <v>1</v>
      </c>
      <c r="I34" s="13">
        <v>1</v>
      </c>
      <c r="J34" s="13">
        <v>0</v>
      </c>
      <c r="K34" s="6">
        <v>2</v>
      </c>
      <c r="L34" s="6">
        <v>1</v>
      </c>
      <c r="M34" s="6">
        <f>IF(L34=0, 1, 0)</f>
        <v>0</v>
      </c>
      <c r="N34" s="6">
        <v>1</v>
      </c>
      <c r="O34" s="2">
        <f>IF(N34=1, 1, 0)</f>
        <v>1</v>
      </c>
      <c r="P34" s="2">
        <v>2</v>
      </c>
      <c r="Q34" s="6">
        <v>0</v>
      </c>
      <c r="R34" s="6">
        <f>IF(Q34=1, 0, 1)</f>
        <v>1</v>
      </c>
      <c r="S34" s="6">
        <v>2</v>
      </c>
      <c r="T34" s="5">
        <v>1</v>
      </c>
    </row>
    <row r="35" spans="1:20" x14ac:dyDescent="0.3">
      <c r="A35" s="5" t="s">
        <v>39</v>
      </c>
      <c r="B35" s="2" t="s">
        <v>45</v>
      </c>
      <c r="C35" s="19">
        <v>44118</v>
      </c>
      <c r="D35" s="7" t="s">
        <v>50</v>
      </c>
      <c r="E35" s="13">
        <v>1</v>
      </c>
      <c r="F35" s="12">
        <f>IF(E35=1,1,IF(E35=-1,0,IF(E35=0,0)))</f>
        <v>1</v>
      </c>
      <c r="G35" s="12">
        <f>IF(E35=-1,1,IF(E35=1,0,IF(E35=0,0)))</f>
        <v>0</v>
      </c>
      <c r="H35" s="13">
        <v>0</v>
      </c>
      <c r="I35" s="13">
        <v>3</v>
      </c>
      <c r="J35" s="13">
        <v>1</v>
      </c>
      <c r="K35" s="6">
        <v>2</v>
      </c>
      <c r="L35" s="6">
        <v>1</v>
      </c>
      <c r="M35" s="6">
        <f>IF(L35=0, 1, 0)</f>
        <v>0</v>
      </c>
      <c r="N35" s="6">
        <v>2</v>
      </c>
      <c r="O35" s="2">
        <f>IF(N35=1, 1, 0)</f>
        <v>0</v>
      </c>
      <c r="P35" s="2">
        <v>2</v>
      </c>
      <c r="Q35" s="6">
        <v>0</v>
      </c>
      <c r="R35" s="6">
        <f>IF(Q35=1, 0, 1)</f>
        <v>1</v>
      </c>
      <c r="S35" s="6">
        <v>2</v>
      </c>
      <c r="T35" s="5">
        <v>1</v>
      </c>
    </row>
    <row r="36" spans="1:20" x14ac:dyDescent="0.3">
      <c r="A36" s="5" t="s">
        <v>26</v>
      </c>
      <c r="B36" s="2" t="s">
        <v>45</v>
      </c>
      <c r="C36" s="19">
        <v>44118</v>
      </c>
      <c r="D36" s="7" t="s">
        <v>51</v>
      </c>
      <c r="E36" s="13">
        <v>1</v>
      </c>
      <c r="F36" s="12">
        <f>IF(E36=1,1,IF(E36=-1,0,IF(E36=0,0)))</f>
        <v>1</v>
      </c>
      <c r="G36" s="12">
        <f>IF(E36=-1,1,IF(E36=1,0,IF(E36=0,0)))</f>
        <v>0</v>
      </c>
      <c r="H36" s="13">
        <v>0</v>
      </c>
      <c r="I36" s="13">
        <v>3</v>
      </c>
      <c r="J36" s="13">
        <v>1</v>
      </c>
      <c r="K36" s="6">
        <v>2</v>
      </c>
      <c r="L36" s="6">
        <v>1</v>
      </c>
      <c r="M36" s="6">
        <f>IF(L36=0, 1, 0)</f>
        <v>0</v>
      </c>
      <c r="N36" s="8">
        <v>2</v>
      </c>
      <c r="O36" s="2">
        <f>IF(N36=1, 1, 0)</f>
        <v>0</v>
      </c>
      <c r="P36" s="2">
        <v>2</v>
      </c>
      <c r="Q36" s="6">
        <v>0</v>
      </c>
      <c r="R36" s="6">
        <f>IF(Q36=1, 0, 1)</f>
        <v>1</v>
      </c>
      <c r="S36" s="6">
        <v>2</v>
      </c>
      <c r="T36" s="5">
        <v>1</v>
      </c>
    </row>
    <row r="37" spans="1:20" x14ac:dyDescent="0.3">
      <c r="A37" s="5" t="s">
        <v>28</v>
      </c>
      <c r="B37" s="2" t="s">
        <v>45</v>
      </c>
      <c r="C37" s="19">
        <v>44118</v>
      </c>
      <c r="D37" s="7" t="s">
        <v>52</v>
      </c>
      <c r="E37" s="13">
        <v>1</v>
      </c>
      <c r="F37" s="12">
        <f>IF(E37=1,1,IF(E37=-1,0,IF(E37=0,0)))</f>
        <v>1</v>
      </c>
      <c r="G37" s="12">
        <f>IF(E37=-1,1,IF(E37=1,0,IF(E37=0,0)))</f>
        <v>0</v>
      </c>
      <c r="H37" s="13">
        <v>0</v>
      </c>
      <c r="I37" s="13">
        <v>3</v>
      </c>
      <c r="J37" s="13">
        <v>1</v>
      </c>
      <c r="K37" s="6">
        <v>2</v>
      </c>
      <c r="L37" s="6">
        <v>1</v>
      </c>
      <c r="M37" s="6">
        <f>IF(L37=0, 1, 0)</f>
        <v>0</v>
      </c>
      <c r="N37" s="8">
        <v>1</v>
      </c>
      <c r="O37" s="2">
        <f>IF(N37=1, 1, 0)</f>
        <v>1</v>
      </c>
      <c r="P37" s="2">
        <v>2</v>
      </c>
      <c r="Q37" s="6">
        <v>0</v>
      </c>
      <c r="R37" s="6">
        <f>IF(Q37=1, 0, 1)</f>
        <v>1</v>
      </c>
      <c r="S37" s="6">
        <v>2</v>
      </c>
      <c r="T37" s="5">
        <v>1</v>
      </c>
    </row>
    <row r="38" spans="1:20" x14ac:dyDescent="0.3">
      <c r="A38" s="5" t="s">
        <v>30</v>
      </c>
      <c r="B38" s="2" t="s">
        <v>45</v>
      </c>
      <c r="C38" s="19">
        <v>44118</v>
      </c>
      <c r="D38" s="7" t="s">
        <v>53</v>
      </c>
      <c r="E38" s="13">
        <v>-1</v>
      </c>
      <c r="F38" s="12">
        <f>IF(E38=1,1,IF(E38=-1,0,IF(E38=0,0)))</f>
        <v>0</v>
      </c>
      <c r="G38" s="12">
        <f>IF(E38=-1,1,IF(E38=1,0,IF(E38=0,0)))</f>
        <v>1</v>
      </c>
      <c r="H38" s="13">
        <v>0</v>
      </c>
      <c r="I38" s="13">
        <v>3</v>
      </c>
      <c r="J38" s="13">
        <v>1</v>
      </c>
      <c r="K38" s="6">
        <v>1</v>
      </c>
      <c r="L38" s="6">
        <v>0</v>
      </c>
      <c r="M38" s="6">
        <f>IF(L38=0, 1, 0)</f>
        <v>1</v>
      </c>
      <c r="N38" s="8">
        <v>2</v>
      </c>
      <c r="O38" s="2">
        <f>IF(N38=1, 1, 0)</f>
        <v>0</v>
      </c>
      <c r="P38" s="2">
        <v>2</v>
      </c>
      <c r="Q38" s="6">
        <v>0</v>
      </c>
      <c r="R38" s="6">
        <f>IF(Q38=1, 0, 1)</f>
        <v>1</v>
      </c>
      <c r="S38" s="6">
        <v>2</v>
      </c>
      <c r="T38" s="5">
        <v>1</v>
      </c>
    </row>
    <row r="39" spans="1:20" x14ac:dyDescent="0.3">
      <c r="A39" s="5" t="s">
        <v>54</v>
      </c>
      <c r="B39" s="2" t="s">
        <v>45</v>
      </c>
      <c r="C39" s="19">
        <v>44118</v>
      </c>
      <c r="D39" s="7" t="s">
        <v>55</v>
      </c>
      <c r="E39" s="13">
        <v>1</v>
      </c>
      <c r="F39" s="12">
        <f>IF(E39=1,1,IF(E39=-1,0,IF(E39=0,0)))</f>
        <v>1</v>
      </c>
      <c r="G39" s="12">
        <f>IF(E39=-1,1,IF(E39=1,0,IF(E39=0,0)))</f>
        <v>0</v>
      </c>
      <c r="H39" s="13">
        <v>0</v>
      </c>
      <c r="I39" s="13">
        <v>3</v>
      </c>
      <c r="J39" s="13">
        <v>0</v>
      </c>
      <c r="K39" s="6">
        <v>2</v>
      </c>
      <c r="L39" s="6">
        <v>1</v>
      </c>
      <c r="M39" s="6">
        <f>IF(L39=0, 1, 0)</f>
        <v>0</v>
      </c>
      <c r="N39" s="8">
        <v>1</v>
      </c>
      <c r="O39" s="2">
        <f>IF(N39=1, 1, 0)</f>
        <v>1</v>
      </c>
      <c r="P39" s="2">
        <v>2</v>
      </c>
      <c r="Q39" s="6">
        <v>0</v>
      </c>
      <c r="R39" s="6">
        <f>IF(Q39=1, 0, 1)</f>
        <v>1</v>
      </c>
      <c r="S39" s="6">
        <v>2</v>
      </c>
      <c r="T39" s="5">
        <v>1</v>
      </c>
    </row>
    <row r="40" spans="1:20" x14ac:dyDescent="0.3">
      <c r="A40" s="5" t="s">
        <v>15</v>
      </c>
      <c r="B40" s="2" t="s">
        <v>45</v>
      </c>
      <c r="C40" s="19">
        <v>44118</v>
      </c>
      <c r="D40" s="7" t="s">
        <v>56</v>
      </c>
      <c r="E40" s="13">
        <v>-1</v>
      </c>
      <c r="F40" s="12">
        <f>IF(E40=1,1,IF(E40=-1,0,IF(E40=0,0)))</f>
        <v>0</v>
      </c>
      <c r="G40" s="12">
        <f>IF(E40=-1,1,IF(E40=1,0,IF(E40=0,0)))</f>
        <v>1</v>
      </c>
      <c r="H40" s="13">
        <v>0</v>
      </c>
      <c r="I40" s="13">
        <v>3</v>
      </c>
      <c r="J40" s="13">
        <v>1</v>
      </c>
      <c r="K40" s="6">
        <v>1</v>
      </c>
      <c r="L40" s="6">
        <v>0</v>
      </c>
      <c r="M40" s="6">
        <f>IF(L40=0, 1, 0)</f>
        <v>1</v>
      </c>
      <c r="N40" s="6">
        <v>1</v>
      </c>
      <c r="O40" s="2">
        <f>IF(N40=1, 1, 0)</f>
        <v>1</v>
      </c>
      <c r="P40" s="2">
        <v>2</v>
      </c>
      <c r="Q40" s="6">
        <v>0</v>
      </c>
      <c r="R40" s="6">
        <f>IF(Q40=1, 0, 1)</f>
        <v>1</v>
      </c>
      <c r="S40" s="6">
        <v>2</v>
      </c>
      <c r="T40" s="5">
        <v>1</v>
      </c>
    </row>
    <row r="41" spans="1:20" x14ac:dyDescent="0.3">
      <c r="A41" s="5" t="s">
        <v>36</v>
      </c>
      <c r="B41" s="2" t="s">
        <v>57</v>
      </c>
      <c r="C41" s="19">
        <v>44123</v>
      </c>
      <c r="D41" s="7" t="s">
        <v>58</v>
      </c>
      <c r="E41" s="13">
        <v>-1</v>
      </c>
      <c r="F41" s="12">
        <f>IF(E41=1,1,IF(E41=-1,0,IF(E41=0,0)))</f>
        <v>0</v>
      </c>
      <c r="G41" s="12">
        <f>IF(E41=-1,1,IF(E41=1,0,IF(E41=0,0)))</f>
        <v>1</v>
      </c>
      <c r="H41" s="13">
        <v>-1</v>
      </c>
      <c r="I41" s="13">
        <v>2</v>
      </c>
      <c r="J41" s="13">
        <v>1</v>
      </c>
      <c r="K41" s="6">
        <v>1</v>
      </c>
      <c r="L41" s="6">
        <v>0</v>
      </c>
      <c r="M41" s="6">
        <f>IF(L41=0, 1, 0)</f>
        <v>1</v>
      </c>
      <c r="N41" s="6">
        <v>1</v>
      </c>
      <c r="O41" s="2">
        <f>IF(N41=1, 1, 0)</f>
        <v>1</v>
      </c>
      <c r="P41" s="2">
        <v>3</v>
      </c>
      <c r="Q41" s="6">
        <v>0</v>
      </c>
      <c r="R41" s="6">
        <f>IF(Q41=1, 0, 1)</f>
        <v>1</v>
      </c>
      <c r="S41" s="6">
        <v>2</v>
      </c>
      <c r="T41" s="5">
        <v>1</v>
      </c>
    </row>
    <row r="42" spans="1:20" x14ac:dyDescent="0.3">
      <c r="A42" s="5" t="s">
        <v>59</v>
      </c>
      <c r="B42" s="2" t="s">
        <v>57</v>
      </c>
      <c r="C42" s="19">
        <v>44123</v>
      </c>
      <c r="D42" s="7" t="s">
        <v>60</v>
      </c>
      <c r="E42" s="13">
        <v>1</v>
      </c>
      <c r="F42" s="12">
        <f>IF(E42=1,1,IF(E42=-1,0,IF(E42=0,0)))</f>
        <v>1</v>
      </c>
      <c r="G42" s="12">
        <f>IF(E42=-1,1,IF(E42=1,0,IF(E42=0,0)))</f>
        <v>0</v>
      </c>
      <c r="H42" s="13">
        <v>0</v>
      </c>
      <c r="I42" s="13">
        <v>3</v>
      </c>
      <c r="J42" s="13">
        <v>1</v>
      </c>
      <c r="K42" s="6">
        <v>2</v>
      </c>
      <c r="L42" s="6">
        <v>1</v>
      </c>
      <c r="M42" s="6">
        <f>IF(L42=0, 1, 0)</f>
        <v>0</v>
      </c>
      <c r="N42" s="6">
        <v>2</v>
      </c>
      <c r="O42" s="2">
        <f>IF(N42=1, 1, 0)</f>
        <v>0</v>
      </c>
      <c r="P42" s="2">
        <v>2</v>
      </c>
      <c r="Q42" s="6">
        <v>0</v>
      </c>
      <c r="R42" s="6">
        <f>IF(Q42=1, 0, 1)</f>
        <v>1</v>
      </c>
      <c r="S42" s="6">
        <v>2</v>
      </c>
      <c r="T42" s="5">
        <v>1</v>
      </c>
    </row>
    <row r="43" spans="1:20" x14ac:dyDescent="0.3">
      <c r="A43" s="5" t="s">
        <v>49</v>
      </c>
      <c r="B43" s="2" t="s">
        <v>57</v>
      </c>
      <c r="C43" s="19">
        <v>44123</v>
      </c>
      <c r="D43" s="7" t="s">
        <v>61</v>
      </c>
      <c r="E43" s="13">
        <v>-1</v>
      </c>
      <c r="F43" s="12">
        <f>IF(E43=1,1,IF(E43=-1,0,IF(E43=0,0)))</f>
        <v>0</v>
      </c>
      <c r="G43" s="12">
        <f>IF(E43=-1,1,IF(E43=1,0,IF(E43=0,0)))</f>
        <v>1</v>
      </c>
      <c r="H43" s="13">
        <v>-1</v>
      </c>
      <c r="I43" s="13">
        <v>2</v>
      </c>
      <c r="J43" s="13">
        <v>0</v>
      </c>
      <c r="K43" s="6">
        <v>2</v>
      </c>
      <c r="L43" s="6">
        <v>1</v>
      </c>
      <c r="M43" s="6">
        <f>IF(L43=0, 1, 0)</f>
        <v>0</v>
      </c>
      <c r="N43" s="6">
        <v>1</v>
      </c>
      <c r="O43" s="2">
        <f>IF(N43=1, 1, 0)</f>
        <v>1</v>
      </c>
      <c r="P43" s="2">
        <v>2</v>
      </c>
      <c r="Q43" s="6">
        <v>0</v>
      </c>
      <c r="R43" s="6">
        <f>IF(Q43=1, 0, 1)</f>
        <v>1</v>
      </c>
      <c r="S43" s="6">
        <v>2</v>
      </c>
      <c r="T43" s="5">
        <v>1</v>
      </c>
    </row>
    <row r="44" spans="1:20" x14ac:dyDescent="0.3">
      <c r="A44" s="5" t="s">
        <v>39</v>
      </c>
      <c r="B44" s="2" t="s">
        <v>57</v>
      </c>
      <c r="C44" s="19">
        <v>44123</v>
      </c>
      <c r="D44" s="7" t="s">
        <v>62</v>
      </c>
      <c r="E44" s="13">
        <v>1</v>
      </c>
      <c r="F44" s="12">
        <f>IF(E44=1,1,IF(E44=-1,0,IF(E44=0,0)))</f>
        <v>1</v>
      </c>
      <c r="G44" s="12">
        <f>IF(E44=-1,1,IF(E44=1,0,IF(E44=0,0)))</f>
        <v>0</v>
      </c>
      <c r="H44" s="13">
        <v>1</v>
      </c>
      <c r="I44" s="13">
        <v>1</v>
      </c>
      <c r="J44" s="13">
        <v>0</v>
      </c>
      <c r="K44" s="6">
        <v>2</v>
      </c>
      <c r="L44" s="6">
        <v>1</v>
      </c>
      <c r="M44" s="6">
        <f>IF(L44=0, 1, 0)</f>
        <v>0</v>
      </c>
      <c r="N44" s="6">
        <v>2</v>
      </c>
      <c r="O44" s="2">
        <f>IF(N44=1, 1, 0)</f>
        <v>0</v>
      </c>
      <c r="P44" s="2">
        <v>2</v>
      </c>
      <c r="Q44" s="6">
        <v>0</v>
      </c>
      <c r="R44" s="6">
        <f>IF(Q44=1, 0, 1)</f>
        <v>1</v>
      </c>
      <c r="S44" s="6">
        <v>2</v>
      </c>
      <c r="T44" s="5">
        <v>1</v>
      </c>
    </row>
    <row r="45" spans="1:20" x14ac:dyDescent="0.3">
      <c r="A45" s="5" t="s">
        <v>30</v>
      </c>
      <c r="B45" s="2" t="s">
        <v>57</v>
      </c>
      <c r="C45" s="19">
        <v>44123</v>
      </c>
      <c r="D45" s="7" t="s">
        <v>63</v>
      </c>
      <c r="E45" s="13">
        <v>-1</v>
      </c>
      <c r="F45" s="12">
        <f>IF(E45=1,1,IF(E45=-1,0,IF(E45=0,0)))</f>
        <v>0</v>
      </c>
      <c r="G45" s="12">
        <f>IF(E45=-1,1,IF(E45=1,0,IF(E45=0,0)))</f>
        <v>1</v>
      </c>
      <c r="H45" s="13">
        <v>0</v>
      </c>
      <c r="I45" s="13">
        <v>3</v>
      </c>
      <c r="J45" s="13">
        <v>1</v>
      </c>
      <c r="K45" s="6">
        <v>1</v>
      </c>
      <c r="L45" s="6">
        <v>0</v>
      </c>
      <c r="M45" s="6">
        <f>IF(L45=0, 1, 0)</f>
        <v>1</v>
      </c>
      <c r="N45" s="8">
        <v>2</v>
      </c>
      <c r="O45" s="2">
        <f>IF(N45=1, 1, 0)</f>
        <v>0</v>
      </c>
      <c r="P45" s="2">
        <v>2</v>
      </c>
      <c r="Q45" s="6">
        <v>0</v>
      </c>
      <c r="R45" s="6">
        <f>IF(Q45=1, 0, 1)</f>
        <v>1</v>
      </c>
      <c r="S45" s="6">
        <v>2</v>
      </c>
      <c r="T45" s="5">
        <v>1</v>
      </c>
    </row>
    <row r="46" spans="1:20" x14ac:dyDescent="0.3">
      <c r="A46" s="5" t="s">
        <v>43</v>
      </c>
      <c r="B46" s="2" t="s">
        <v>57</v>
      </c>
      <c r="C46" s="19">
        <v>44123</v>
      </c>
      <c r="D46" s="7" t="s">
        <v>64</v>
      </c>
      <c r="E46" s="13">
        <v>-1</v>
      </c>
      <c r="F46" s="12">
        <f>IF(E46=1,1,IF(E46=-1,0,IF(E46=0,0)))</f>
        <v>0</v>
      </c>
      <c r="G46" s="12">
        <f>IF(E46=-1,1,IF(E46=1,0,IF(E46=0,0)))</f>
        <v>1</v>
      </c>
      <c r="H46" s="13">
        <v>-1</v>
      </c>
      <c r="I46" s="13">
        <v>2</v>
      </c>
      <c r="J46" s="13">
        <v>1</v>
      </c>
      <c r="K46" s="6">
        <v>1</v>
      </c>
      <c r="L46" s="6">
        <v>0</v>
      </c>
      <c r="M46" s="6">
        <f>IF(L46=0, 1, 0)</f>
        <v>1</v>
      </c>
      <c r="N46" s="6">
        <v>1</v>
      </c>
      <c r="O46" s="2">
        <f>IF(N46=1, 1, 0)</f>
        <v>1</v>
      </c>
      <c r="P46" s="2">
        <v>2</v>
      </c>
      <c r="Q46" s="6">
        <v>0</v>
      </c>
      <c r="R46" s="6">
        <f>IF(Q46=1, 0, 1)</f>
        <v>1</v>
      </c>
      <c r="S46" s="6">
        <v>2</v>
      </c>
      <c r="T46" s="2">
        <v>1</v>
      </c>
    </row>
    <row r="47" spans="1:20" x14ac:dyDescent="0.3">
      <c r="A47" s="5" t="s">
        <v>15</v>
      </c>
      <c r="B47" s="2" t="s">
        <v>66</v>
      </c>
      <c r="C47" s="19">
        <v>44125</v>
      </c>
      <c r="D47" s="7" t="s">
        <v>67</v>
      </c>
      <c r="E47" s="13">
        <v>-1</v>
      </c>
      <c r="F47" s="12">
        <f>IF(E47=1,1,IF(E47=-1,0,IF(E47=0,0)))</f>
        <v>0</v>
      </c>
      <c r="G47" s="12">
        <f>IF(E47=-1,1,IF(E47=1,0,IF(E47=0,0)))</f>
        <v>1</v>
      </c>
      <c r="H47" s="13">
        <v>0</v>
      </c>
      <c r="I47" s="13">
        <v>3</v>
      </c>
      <c r="J47" s="13">
        <v>1</v>
      </c>
      <c r="K47" s="6">
        <v>1</v>
      </c>
      <c r="L47" s="6">
        <v>0</v>
      </c>
      <c r="M47" s="6">
        <f>IF(L47=0, 1, 0)</f>
        <v>1</v>
      </c>
      <c r="N47" s="6">
        <v>1</v>
      </c>
      <c r="O47" s="2">
        <f>IF(N47=1, 1, 0)</f>
        <v>1</v>
      </c>
      <c r="P47" s="2">
        <v>2</v>
      </c>
      <c r="Q47" s="6">
        <v>0</v>
      </c>
      <c r="R47" s="6">
        <f>IF(Q47=1, 0, 1)</f>
        <v>1</v>
      </c>
      <c r="S47" s="6">
        <v>2</v>
      </c>
      <c r="T47" s="5">
        <v>1</v>
      </c>
    </row>
    <row r="48" spans="1:20" x14ac:dyDescent="0.3">
      <c r="A48" s="5" t="s">
        <v>46</v>
      </c>
      <c r="B48" s="2" t="s">
        <v>68</v>
      </c>
      <c r="C48" s="19">
        <v>44131</v>
      </c>
      <c r="D48" s="7" t="s">
        <v>69</v>
      </c>
      <c r="E48" s="13">
        <v>-1</v>
      </c>
      <c r="F48" s="12">
        <f>IF(E48=1,1,IF(E48=-1,0,IF(E48=0,0)))</f>
        <v>0</v>
      </c>
      <c r="G48" s="12">
        <f>IF(E48=-1,1,IF(E48=1,0,IF(E48=0,0)))</f>
        <v>1</v>
      </c>
      <c r="H48" s="13">
        <v>0</v>
      </c>
      <c r="I48" s="13">
        <v>3</v>
      </c>
      <c r="J48" s="13">
        <v>1</v>
      </c>
      <c r="K48" s="6">
        <v>1</v>
      </c>
      <c r="L48" s="6">
        <v>0</v>
      </c>
      <c r="M48" s="6">
        <f>IF(L48=0, 1, 0)</f>
        <v>1</v>
      </c>
      <c r="N48" s="6">
        <v>1</v>
      </c>
      <c r="O48" s="2">
        <f>IF(N48=1, 1, 0)</f>
        <v>1</v>
      </c>
      <c r="P48" s="2">
        <v>2</v>
      </c>
      <c r="Q48" s="6">
        <v>0</v>
      </c>
      <c r="R48" s="6">
        <f>IF(Q48=1, 0, 1)</f>
        <v>1</v>
      </c>
      <c r="S48" s="6">
        <v>1</v>
      </c>
      <c r="T48" s="2">
        <v>1</v>
      </c>
    </row>
    <row r="49" spans="1:20" x14ac:dyDescent="0.3">
      <c r="A49" s="5" t="s">
        <v>30</v>
      </c>
      <c r="B49" s="2" t="s">
        <v>70</v>
      </c>
      <c r="C49" s="19">
        <v>44137</v>
      </c>
      <c r="D49" s="7" t="s">
        <v>71</v>
      </c>
      <c r="E49" s="13">
        <v>0</v>
      </c>
      <c r="F49" s="12">
        <f>IF(E49=1,1,IF(E49=-1,0,IF(E49=0,0)))</f>
        <v>0</v>
      </c>
      <c r="G49" s="12">
        <f>IF(E49=-1,1,IF(E49=1,0,IF(E49=0,0)))</f>
        <v>0</v>
      </c>
      <c r="H49" s="13">
        <v>0</v>
      </c>
      <c r="I49" s="13">
        <v>3</v>
      </c>
      <c r="J49" s="13">
        <v>1</v>
      </c>
      <c r="K49" s="6">
        <v>1</v>
      </c>
      <c r="L49" s="6">
        <v>0</v>
      </c>
      <c r="M49" s="6">
        <f>IF(L49=0, 1, 0)</f>
        <v>1</v>
      </c>
      <c r="N49" s="8">
        <v>2</v>
      </c>
      <c r="O49" s="2">
        <f>IF(N49=1, 1, 0)</f>
        <v>0</v>
      </c>
      <c r="P49" s="2">
        <v>2</v>
      </c>
      <c r="Q49" s="6">
        <v>0</v>
      </c>
      <c r="R49" s="6">
        <f>IF(Q49=1, 0, 1)</f>
        <v>1</v>
      </c>
      <c r="S49" s="6">
        <v>2</v>
      </c>
      <c r="T49" s="5">
        <v>1</v>
      </c>
    </row>
    <row r="50" spans="1:20" x14ac:dyDescent="0.3">
      <c r="A50" s="5" t="s">
        <v>15</v>
      </c>
      <c r="B50" s="2" t="s">
        <v>70</v>
      </c>
      <c r="C50" s="19">
        <v>44137</v>
      </c>
      <c r="D50" s="7" t="s">
        <v>72</v>
      </c>
      <c r="E50" s="13">
        <v>-1</v>
      </c>
      <c r="F50" s="12">
        <f>IF(E50=1,1,IF(E50=-1,0,IF(E50=0,0)))</f>
        <v>0</v>
      </c>
      <c r="G50" s="12">
        <f>IF(E50=-1,1,IF(E50=1,0,IF(E50=0,0)))</f>
        <v>1</v>
      </c>
      <c r="H50" s="13">
        <v>0</v>
      </c>
      <c r="I50" s="13">
        <v>3</v>
      </c>
      <c r="J50" s="13">
        <v>1</v>
      </c>
      <c r="K50" s="6">
        <v>1</v>
      </c>
      <c r="L50" s="6">
        <v>0</v>
      </c>
      <c r="M50" s="6">
        <f>IF(L50=0, 1, 0)</f>
        <v>1</v>
      </c>
      <c r="N50" s="6">
        <v>1</v>
      </c>
      <c r="O50" s="2">
        <f>IF(N50=1, 1, 0)</f>
        <v>1</v>
      </c>
      <c r="P50" s="2">
        <v>2</v>
      </c>
      <c r="Q50" s="6">
        <v>0</v>
      </c>
      <c r="R50" s="6">
        <f>IF(Q50=1, 0, 1)</f>
        <v>1</v>
      </c>
      <c r="S50" s="6">
        <v>2</v>
      </c>
      <c r="T50" s="5">
        <v>1</v>
      </c>
    </row>
    <row r="51" spans="1:20" x14ac:dyDescent="0.3">
      <c r="A51" s="5" t="s">
        <v>46</v>
      </c>
      <c r="B51" s="2" t="s">
        <v>73</v>
      </c>
      <c r="C51" s="19">
        <v>44146</v>
      </c>
      <c r="D51" s="7" t="s">
        <v>74</v>
      </c>
      <c r="E51" s="13">
        <v>-1</v>
      </c>
      <c r="F51" s="12">
        <f>IF(E51=1,1,IF(E51=-1,0,IF(E51=0,0)))</f>
        <v>0</v>
      </c>
      <c r="G51" s="12">
        <f>IF(E51=-1,1,IF(E51=1,0,IF(E51=0,0)))</f>
        <v>1</v>
      </c>
      <c r="H51" s="13">
        <v>-1</v>
      </c>
      <c r="I51" s="13">
        <v>2</v>
      </c>
      <c r="J51" s="13">
        <v>1</v>
      </c>
      <c r="K51" s="6">
        <v>1</v>
      </c>
      <c r="L51" s="6">
        <v>0</v>
      </c>
      <c r="M51" s="6">
        <f>IF(L51=0, 1, 0)</f>
        <v>1</v>
      </c>
      <c r="N51" s="6">
        <v>1</v>
      </c>
      <c r="O51" s="2">
        <f>IF(N51=1, 1, 0)</f>
        <v>1</v>
      </c>
      <c r="P51" s="2">
        <v>2</v>
      </c>
      <c r="Q51" s="6">
        <v>0</v>
      </c>
      <c r="R51" s="6">
        <f>IF(Q51=1, 0, 1)</f>
        <v>1</v>
      </c>
      <c r="S51" s="6">
        <v>2</v>
      </c>
      <c r="T51" s="2">
        <v>1</v>
      </c>
    </row>
    <row r="52" spans="1:20" x14ac:dyDescent="0.3">
      <c r="A52" s="5" t="s">
        <v>24</v>
      </c>
      <c r="B52" s="2" t="s">
        <v>73</v>
      </c>
      <c r="C52" s="19">
        <v>44146</v>
      </c>
      <c r="D52" s="7" t="s">
        <v>75</v>
      </c>
      <c r="E52" s="13">
        <v>-1</v>
      </c>
      <c r="F52" s="12">
        <f>IF(E52=1,1,IF(E52=-1,0,IF(E52=0,0)))</f>
        <v>0</v>
      </c>
      <c r="G52" s="12">
        <f>IF(E52=-1,1,IF(E52=1,0,IF(E52=0,0)))</f>
        <v>1</v>
      </c>
      <c r="H52" s="13">
        <v>0</v>
      </c>
      <c r="I52" s="13">
        <v>3</v>
      </c>
      <c r="J52" s="13">
        <v>1</v>
      </c>
      <c r="K52" s="6">
        <v>1</v>
      </c>
      <c r="L52" s="6">
        <v>0</v>
      </c>
      <c r="M52" s="6">
        <f>IF(L52=0, 1, 0)</f>
        <v>1</v>
      </c>
      <c r="N52" s="6">
        <v>1</v>
      </c>
      <c r="O52" s="2">
        <f>IF(N52=1, 1, 0)</f>
        <v>1</v>
      </c>
      <c r="P52" s="2">
        <v>2</v>
      </c>
      <c r="Q52" s="6">
        <v>0</v>
      </c>
      <c r="R52" s="6">
        <f>IF(Q52=1, 0, 1)</f>
        <v>1</v>
      </c>
      <c r="S52" s="6">
        <v>2</v>
      </c>
      <c r="T52" s="2">
        <v>1</v>
      </c>
    </row>
    <row r="53" spans="1:20" x14ac:dyDescent="0.3">
      <c r="A53" s="5" t="s">
        <v>28</v>
      </c>
      <c r="B53" s="2" t="s">
        <v>73</v>
      </c>
      <c r="C53" s="19">
        <v>44146</v>
      </c>
      <c r="D53" s="7" t="s">
        <v>76</v>
      </c>
      <c r="E53" s="13">
        <v>0</v>
      </c>
      <c r="F53" s="12">
        <f>IF(E53=1,1,IF(E53=-1,0,IF(E53=0,0)))</f>
        <v>0</v>
      </c>
      <c r="G53" s="12">
        <f>IF(E53=-1,1,IF(E53=1,0,IF(E53=0,0)))</f>
        <v>0</v>
      </c>
      <c r="H53" s="13">
        <v>-1</v>
      </c>
      <c r="I53" s="13">
        <v>2</v>
      </c>
      <c r="J53" s="13">
        <v>1</v>
      </c>
      <c r="K53" s="6">
        <v>2</v>
      </c>
      <c r="L53" s="6">
        <v>1</v>
      </c>
      <c r="M53" s="6">
        <f>IF(L53=0, 1, 0)</f>
        <v>0</v>
      </c>
      <c r="N53" s="8">
        <v>1</v>
      </c>
      <c r="O53" s="2">
        <f>IF(N53=1, 1, 0)</f>
        <v>1</v>
      </c>
      <c r="P53" s="2">
        <v>2</v>
      </c>
      <c r="Q53" s="6">
        <v>0</v>
      </c>
      <c r="R53" s="6">
        <f>IF(Q53=1, 0, 1)</f>
        <v>1</v>
      </c>
      <c r="S53" s="6">
        <v>2</v>
      </c>
      <c r="T53" s="5">
        <v>1</v>
      </c>
    </row>
    <row r="54" spans="1:20" x14ac:dyDescent="0.3">
      <c r="A54" s="5" t="s">
        <v>30</v>
      </c>
      <c r="B54" s="2" t="s">
        <v>73</v>
      </c>
      <c r="C54" s="19">
        <v>44146</v>
      </c>
      <c r="D54" s="7" t="s">
        <v>77</v>
      </c>
      <c r="E54" s="13">
        <v>-1</v>
      </c>
      <c r="F54" s="12">
        <f>IF(E54=1,1,IF(E54=-1,0,IF(E54=0,0)))</f>
        <v>0</v>
      </c>
      <c r="G54" s="12">
        <f>IF(E54=-1,1,IF(E54=1,0,IF(E54=0,0)))</f>
        <v>1</v>
      </c>
      <c r="H54" s="13">
        <v>-1</v>
      </c>
      <c r="I54" s="13">
        <v>2</v>
      </c>
      <c r="J54" s="13">
        <v>1</v>
      </c>
      <c r="K54" s="6">
        <v>1</v>
      </c>
      <c r="L54" s="6">
        <v>0</v>
      </c>
      <c r="M54" s="6">
        <f>IF(L54=0, 1, 0)</f>
        <v>1</v>
      </c>
      <c r="N54" s="8">
        <v>2</v>
      </c>
      <c r="O54" s="2">
        <f>IF(N54=1, 1, 0)</f>
        <v>0</v>
      </c>
      <c r="P54" s="2">
        <v>2</v>
      </c>
      <c r="Q54" s="6">
        <v>0</v>
      </c>
      <c r="R54" s="6">
        <f>IF(Q54=1, 0, 1)</f>
        <v>1</v>
      </c>
      <c r="S54" s="6">
        <v>2</v>
      </c>
      <c r="T54" s="5">
        <v>1</v>
      </c>
    </row>
    <row r="55" spans="1:20" x14ac:dyDescent="0.3">
      <c r="A55" s="5" t="s">
        <v>15</v>
      </c>
      <c r="B55" s="2" t="s">
        <v>73</v>
      </c>
      <c r="C55" s="19">
        <v>44146</v>
      </c>
      <c r="D55" s="7" t="s">
        <v>78</v>
      </c>
      <c r="E55" s="13">
        <v>-1</v>
      </c>
      <c r="F55" s="12">
        <f>IF(E55=1,1,IF(E55=-1,0,IF(E55=0,0)))</f>
        <v>0</v>
      </c>
      <c r="G55" s="12">
        <f>IF(E55=-1,1,IF(E55=1,0,IF(E55=0,0)))</f>
        <v>1</v>
      </c>
      <c r="H55" s="13">
        <v>-1</v>
      </c>
      <c r="I55" s="13">
        <v>2</v>
      </c>
      <c r="J55" s="13">
        <v>1</v>
      </c>
      <c r="K55" s="6">
        <v>1</v>
      </c>
      <c r="L55" s="6">
        <v>0</v>
      </c>
      <c r="M55" s="6">
        <f>IF(L55=0, 1, 0)</f>
        <v>1</v>
      </c>
      <c r="N55" s="6">
        <v>1</v>
      </c>
      <c r="O55" s="2">
        <f>IF(N55=1, 1, 0)</f>
        <v>1</v>
      </c>
      <c r="P55" s="2">
        <v>2</v>
      </c>
      <c r="Q55" s="6">
        <v>0</v>
      </c>
      <c r="R55" s="6">
        <f>IF(Q55=1, 0, 1)</f>
        <v>1</v>
      </c>
      <c r="S55" s="6">
        <v>2</v>
      </c>
      <c r="T55" s="5">
        <v>1</v>
      </c>
    </row>
    <row r="56" spans="1:20" x14ac:dyDescent="0.3">
      <c r="A56" s="5" t="s">
        <v>17</v>
      </c>
      <c r="B56" s="2" t="s">
        <v>73</v>
      </c>
      <c r="C56" s="19">
        <v>44146</v>
      </c>
      <c r="D56" s="7" t="s">
        <v>79</v>
      </c>
      <c r="E56" s="13">
        <v>-1</v>
      </c>
      <c r="F56" s="12">
        <f>IF(E56=1,1,IF(E56=-1,0,IF(E56=0,0)))</f>
        <v>0</v>
      </c>
      <c r="G56" s="12">
        <f>IF(E56=-1,1,IF(E56=1,0,IF(E56=0,0)))</f>
        <v>1</v>
      </c>
      <c r="H56" s="13">
        <v>-1</v>
      </c>
      <c r="I56" s="13">
        <v>2</v>
      </c>
      <c r="J56" s="13">
        <v>1</v>
      </c>
      <c r="K56" s="6">
        <v>1</v>
      </c>
      <c r="L56" s="6">
        <v>0</v>
      </c>
      <c r="M56" s="6">
        <f>IF(L56=0, 1, 0)</f>
        <v>1</v>
      </c>
      <c r="N56" s="6">
        <v>2</v>
      </c>
      <c r="O56" s="2">
        <f>IF(N56=1, 1, 0)</f>
        <v>0</v>
      </c>
      <c r="P56" s="2">
        <v>1</v>
      </c>
      <c r="Q56" s="6">
        <v>1</v>
      </c>
      <c r="R56" s="6">
        <f>IF(Q56=1, 0, 1)</f>
        <v>0</v>
      </c>
      <c r="S56" s="6">
        <v>2</v>
      </c>
      <c r="T56" s="5">
        <v>1</v>
      </c>
    </row>
    <row r="57" spans="1:20" x14ac:dyDescent="0.3">
      <c r="A57" s="5" t="s">
        <v>43</v>
      </c>
      <c r="B57" s="2" t="s">
        <v>73</v>
      </c>
      <c r="C57" s="19">
        <v>44146</v>
      </c>
      <c r="D57" s="7" t="s">
        <v>80</v>
      </c>
      <c r="E57" s="13">
        <v>-1</v>
      </c>
      <c r="F57" s="12">
        <f>IF(E57=1,1,IF(E57=-1,0,IF(E57=0,0)))</f>
        <v>0</v>
      </c>
      <c r="G57" s="12">
        <f>IF(E57=-1,1,IF(E57=1,0,IF(E57=0,0)))</f>
        <v>1</v>
      </c>
      <c r="H57" s="13">
        <v>0</v>
      </c>
      <c r="I57" s="13">
        <v>3</v>
      </c>
      <c r="J57" s="13">
        <v>1</v>
      </c>
      <c r="K57" s="6">
        <v>1</v>
      </c>
      <c r="L57" s="6">
        <v>0</v>
      </c>
      <c r="M57" s="6">
        <f>IF(L57=0, 1, 0)</f>
        <v>1</v>
      </c>
      <c r="N57" s="6">
        <v>1</v>
      </c>
      <c r="O57" s="2">
        <f>IF(N57=1, 1, 0)</f>
        <v>1</v>
      </c>
      <c r="P57" s="2">
        <v>2</v>
      </c>
      <c r="Q57" s="6">
        <v>0</v>
      </c>
      <c r="R57" s="6">
        <f>IF(Q57=1, 0, 1)</f>
        <v>1</v>
      </c>
      <c r="S57" s="6">
        <v>2</v>
      </c>
      <c r="T57" s="2">
        <v>1</v>
      </c>
    </row>
    <row r="58" spans="1:20" x14ac:dyDescent="0.3">
      <c r="A58" s="5" t="s">
        <v>54</v>
      </c>
      <c r="B58" s="2" t="s">
        <v>81</v>
      </c>
      <c r="C58" s="19">
        <v>44151</v>
      </c>
      <c r="D58" s="7" t="s">
        <v>82</v>
      </c>
      <c r="E58" s="13">
        <v>0</v>
      </c>
      <c r="F58" s="12">
        <f>IF(E58=1,1,IF(E58=-1,0,IF(E58=0,0)))</f>
        <v>0</v>
      </c>
      <c r="G58" s="12">
        <f>IF(E58=-1,1,IF(E58=1,0,IF(E58=0,0)))</f>
        <v>0</v>
      </c>
      <c r="H58" s="13">
        <v>0</v>
      </c>
      <c r="I58" s="13">
        <v>3</v>
      </c>
      <c r="J58" s="13">
        <v>0</v>
      </c>
      <c r="K58" s="6">
        <v>2</v>
      </c>
      <c r="L58" s="6">
        <v>1</v>
      </c>
      <c r="M58" s="6">
        <f>IF(L58=0, 1, 0)</f>
        <v>0</v>
      </c>
      <c r="N58" s="8">
        <v>1</v>
      </c>
      <c r="O58" s="2">
        <f>IF(N58=1, 1, 0)</f>
        <v>1</v>
      </c>
      <c r="P58" s="2">
        <v>2</v>
      </c>
      <c r="Q58" s="6">
        <v>0</v>
      </c>
      <c r="R58" s="6">
        <f>IF(Q58=1, 0, 1)</f>
        <v>1</v>
      </c>
      <c r="S58" s="6">
        <v>2</v>
      </c>
      <c r="T58" s="5">
        <v>1</v>
      </c>
    </row>
    <row r="59" spans="1:20" x14ac:dyDescent="0.3">
      <c r="A59" s="5" t="s">
        <v>43</v>
      </c>
      <c r="B59" s="2" t="s">
        <v>81</v>
      </c>
      <c r="C59" s="19">
        <v>44151</v>
      </c>
      <c r="D59" s="7" t="s">
        <v>83</v>
      </c>
      <c r="E59" s="13">
        <v>-1</v>
      </c>
      <c r="F59" s="12">
        <f>IF(E59=1,1,IF(E59=-1,0,IF(E59=0,0)))</f>
        <v>0</v>
      </c>
      <c r="G59" s="12">
        <f>IF(E59=-1,1,IF(E59=1,0,IF(E59=0,0)))</f>
        <v>1</v>
      </c>
      <c r="H59" s="13">
        <v>1</v>
      </c>
      <c r="I59" s="13">
        <v>1</v>
      </c>
      <c r="J59" s="13">
        <v>0</v>
      </c>
      <c r="K59" s="6">
        <v>1</v>
      </c>
      <c r="L59" s="6">
        <v>0</v>
      </c>
      <c r="M59" s="6">
        <f>IF(L59=0, 1, 0)</f>
        <v>1</v>
      </c>
      <c r="N59" s="6">
        <v>1</v>
      </c>
      <c r="O59" s="2">
        <f>IF(N59=1, 1, 0)</f>
        <v>1</v>
      </c>
      <c r="P59" s="2">
        <v>2</v>
      </c>
      <c r="Q59" s="6">
        <v>0</v>
      </c>
      <c r="R59" s="6">
        <f>IF(Q59=1, 0, 1)</f>
        <v>1</v>
      </c>
      <c r="S59" s="6">
        <v>2</v>
      </c>
      <c r="T59" s="2">
        <v>1</v>
      </c>
    </row>
    <row r="60" spans="1:20" x14ac:dyDescent="0.3">
      <c r="A60" s="5" t="s">
        <v>46</v>
      </c>
      <c r="B60" s="2" t="s">
        <v>84</v>
      </c>
      <c r="C60" s="19">
        <v>44158</v>
      </c>
      <c r="D60" s="7" t="s">
        <v>85</v>
      </c>
      <c r="E60" s="13">
        <v>0</v>
      </c>
      <c r="F60" s="12">
        <f>IF(E60=1,1,IF(E60=-1,0,IF(E60=0,0)))</f>
        <v>0</v>
      </c>
      <c r="G60" s="12">
        <f>IF(E60=-1,1,IF(E60=1,0,IF(E60=0,0)))</f>
        <v>0</v>
      </c>
      <c r="H60" s="13">
        <v>0</v>
      </c>
      <c r="I60" s="13">
        <v>3</v>
      </c>
      <c r="J60" s="13">
        <v>1</v>
      </c>
      <c r="K60" s="6">
        <v>1</v>
      </c>
      <c r="L60" s="6">
        <v>0</v>
      </c>
      <c r="M60" s="6">
        <f>IF(L60=0, 1, 0)</f>
        <v>1</v>
      </c>
      <c r="N60" s="6">
        <v>1</v>
      </c>
      <c r="O60" s="2">
        <f>IF(N60=1, 1, 0)</f>
        <v>1</v>
      </c>
      <c r="P60" s="2">
        <v>2</v>
      </c>
      <c r="Q60" s="6">
        <v>0</v>
      </c>
      <c r="R60" s="6">
        <f>IF(Q60=1, 0, 1)</f>
        <v>1</v>
      </c>
      <c r="S60" s="6">
        <v>2</v>
      </c>
      <c r="T60" s="2">
        <v>1</v>
      </c>
    </row>
    <row r="61" spans="1:20" x14ac:dyDescent="0.3">
      <c r="A61" s="5" t="s">
        <v>13</v>
      </c>
      <c r="B61" s="2" t="s">
        <v>84</v>
      </c>
      <c r="C61" s="19">
        <v>44158</v>
      </c>
      <c r="D61" s="7" t="s">
        <v>86</v>
      </c>
      <c r="E61" s="13">
        <v>-1</v>
      </c>
      <c r="F61" s="12">
        <f>IF(E61=1,1,IF(E61=-1,0,IF(E61=0,0)))</f>
        <v>0</v>
      </c>
      <c r="G61" s="12">
        <f>IF(E61=-1,1,IF(E61=1,0,IF(E61=0,0)))</f>
        <v>1</v>
      </c>
      <c r="H61" s="13">
        <v>0</v>
      </c>
      <c r="I61" s="13">
        <v>3</v>
      </c>
      <c r="J61" s="13">
        <v>1</v>
      </c>
      <c r="K61" s="6">
        <v>1</v>
      </c>
      <c r="L61" s="6">
        <v>0</v>
      </c>
      <c r="M61" s="6">
        <f>IF(L61=0, 1, 0)</f>
        <v>1</v>
      </c>
      <c r="N61" s="6">
        <v>2</v>
      </c>
      <c r="O61" s="2">
        <f>IF(N61=1, 1, 0)</f>
        <v>0</v>
      </c>
      <c r="P61" s="2">
        <v>2</v>
      </c>
      <c r="Q61" s="6">
        <v>0</v>
      </c>
      <c r="R61" s="6">
        <f>IF(Q61=1, 0, 1)</f>
        <v>1</v>
      </c>
      <c r="S61" s="6">
        <v>2</v>
      </c>
      <c r="T61" s="5">
        <v>1</v>
      </c>
    </row>
    <row r="62" spans="1:20" x14ac:dyDescent="0.3">
      <c r="A62" s="5" t="s">
        <v>26</v>
      </c>
      <c r="B62" s="2" t="s">
        <v>84</v>
      </c>
      <c r="C62" s="19">
        <v>44158</v>
      </c>
      <c r="D62" s="7" t="s">
        <v>87</v>
      </c>
      <c r="E62" s="13">
        <v>0</v>
      </c>
      <c r="F62" s="12">
        <f>IF(E62=1,1,IF(E62=-1,0,IF(E62=0,0)))</f>
        <v>0</v>
      </c>
      <c r="G62" s="12">
        <f>IF(E62=-1,1,IF(E62=1,0,IF(E62=0,0)))</f>
        <v>0</v>
      </c>
      <c r="H62" s="13">
        <v>0</v>
      </c>
      <c r="I62" s="13">
        <v>3</v>
      </c>
      <c r="J62" s="13">
        <v>1</v>
      </c>
      <c r="K62" s="6">
        <v>2</v>
      </c>
      <c r="L62" s="6">
        <v>1</v>
      </c>
      <c r="M62" s="6">
        <f>IF(L62=0, 1, 0)</f>
        <v>0</v>
      </c>
      <c r="N62" s="8">
        <v>2</v>
      </c>
      <c r="O62" s="2">
        <f>IF(N62=1, 1, 0)</f>
        <v>0</v>
      </c>
      <c r="P62" s="2">
        <v>2</v>
      </c>
      <c r="Q62" s="6">
        <v>0</v>
      </c>
      <c r="R62" s="6">
        <f>IF(Q62=1, 0, 1)</f>
        <v>1</v>
      </c>
      <c r="S62" s="6">
        <v>2</v>
      </c>
      <c r="T62" s="5">
        <v>1</v>
      </c>
    </row>
    <row r="63" spans="1:20" x14ac:dyDescent="0.3">
      <c r="A63" s="5" t="s">
        <v>15</v>
      </c>
      <c r="B63" s="2" t="s">
        <v>84</v>
      </c>
      <c r="C63" s="19">
        <v>44158</v>
      </c>
      <c r="D63" s="7" t="s">
        <v>88</v>
      </c>
      <c r="E63" s="13">
        <v>-1</v>
      </c>
      <c r="F63" s="12">
        <f>IF(E63=1,1,IF(E63=-1,0,IF(E63=0,0)))</f>
        <v>0</v>
      </c>
      <c r="G63" s="12">
        <f>IF(E63=-1,1,IF(E63=1,0,IF(E63=0,0)))</f>
        <v>1</v>
      </c>
      <c r="H63" s="13">
        <v>-1</v>
      </c>
      <c r="I63" s="13">
        <v>2</v>
      </c>
      <c r="J63" s="13">
        <v>1</v>
      </c>
      <c r="K63" s="6">
        <v>1</v>
      </c>
      <c r="L63" s="6">
        <v>0</v>
      </c>
      <c r="M63" s="6">
        <f>IF(L63=0, 1, 0)</f>
        <v>1</v>
      </c>
      <c r="N63" s="6">
        <v>1</v>
      </c>
      <c r="O63" s="2">
        <f>IF(N63=1, 1, 0)</f>
        <v>1</v>
      </c>
      <c r="P63" s="2">
        <v>2</v>
      </c>
      <c r="Q63" s="6">
        <v>0</v>
      </c>
      <c r="R63" s="6">
        <f>IF(Q63=1, 0, 1)</f>
        <v>1</v>
      </c>
      <c r="S63" s="6">
        <v>2</v>
      </c>
      <c r="T63" s="5">
        <v>1</v>
      </c>
    </row>
    <row r="64" spans="1:20" x14ac:dyDescent="0.3">
      <c r="A64" s="5" t="s">
        <v>17</v>
      </c>
      <c r="B64" s="2" t="s">
        <v>84</v>
      </c>
      <c r="C64" s="19">
        <v>44158</v>
      </c>
      <c r="D64" s="7" t="s">
        <v>89</v>
      </c>
      <c r="E64" s="13">
        <v>-1</v>
      </c>
      <c r="F64" s="12">
        <f>IF(E64=1,1,IF(E64=-1,0,IF(E64=0,0)))</f>
        <v>0</v>
      </c>
      <c r="G64" s="12">
        <f>IF(E64=-1,1,IF(E64=1,0,IF(E64=0,0)))</f>
        <v>1</v>
      </c>
      <c r="H64" s="13">
        <v>0</v>
      </c>
      <c r="I64" s="13">
        <v>3</v>
      </c>
      <c r="J64" s="13">
        <v>1</v>
      </c>
      <c r="K64" s="6">
        <v>1</v>
      </c>
      <c r="L64" s="6">
        <v>0</v>
      </c>
      <c r="M64" s="6">
        <f>IF(L64=0, 1, 0)</f>
        <v>1</v>
      </c>
      <c r="N64" s="6">
        <v>2</v>
      </c>
      <c r="O64" s="2">
        <f>IF(N64=1, 1, 0)</f>
        <v>0</v>
      </c>
      <c r="P64" s="2">
        <v>1</v>
      </c>
      <c r="Q64" s="6">
        <v>1</v>
      </c>
      <c r="R64" s="6">
        <f>IF(Q64=1, 0, 1)</f>
        <v>0</v>
      </c>
      <c r="S64" s="6">
        <v>2</v>
      </c>
      <c r="T64" s="5">
        <v>1</v>
      </c>
    </row>
    <row r="65" spans="1:20" x14ac:dyDescent="0.3">
      <c r="A65" s="5" t="s">
        <v>43</v>
      </c>
      <c r="B65" s="2" t="s">
        <v>84</v>
      </c>
      <c r="C65" s="19">
        <v>44158</v>
      </c>
      <c r="D65" s="7" t="s">
        <v>90</v>
      </c>
      <c r="E65" s="13">
        <v>-1</v>
      </c>
      <c r="F65" s="12">
        <f>IF(E65=1,1,IF(E65=-1,0,IF(E65=0,0)))</f>
        <v>0</v>
      </c>
      <c r="G65" s="12">
        <f>IF(E65=-1,1,IF(E65=1,0,IF(E65=0,0)))</f>
        <v>1</v>
      </c>
      <c r="H65" s="13">
        <v>-1</v>
      </c>
      <c r="I65" s="13">
        <v>2</v>
      </c>
      <c r="J65" s="13">
        <v>1</v>
      </c>
      <c r="K65" s="6">
        <v>1</v>
      </c>
      <c r="L65" s="6">
        <v>0</v>
      </c>
      <c r="M65" s="6">
        <f>IF(L65=0, 1, 0)</f>
        <v>1</v>
      </c>
      <c r="N65" s="6">
        <v>1</v>
      </c>
      <c r="O65" s="2">
        <f>IF(N65=1, 1, 0)</f>
        <v>1</v>
      </c>
      <c r="P65" s="2">
        <v>2</v>
      </c>
      <c r="Q65" s="6">
        <v>0</v>
      </c>
      <c r="R65" s="6">
        <f>IF(Q65=1, 0, 1)</f>
        <v>1</v>
      </c>
      <c r="S65" s="6">
        <v>2</v>
      </c>
      <c r="T65" s="2">
        <v>1</v>
      </c>
    </row>
    <row r="66" spans="1:20" x14ac:dyDescent="0.3">
      <c r="A66" s="5" t="s">
        <v>30</v>
      </c>
      <c r="B66" s="2" t="s">
        <v>65</v>
      </c>
      <c r="C66" s="19">
        <v>44159</v>
      </c>
      <c r="D66" s="7" t="s">
        <v>91</v>
      </c>
      <c r="E66" s="13">
        <v>-1</v>
      </c>
      <c r="F66" s="12">
        <f>IF(E66=1,1,IF(E66=-1,0,IF(E66=0,0)))</f>
        <v>0</v>
      </c>
      <c r="G66" s="12">
        <f>IF(E66=-1,1,IF(E66=1,0,IF(E66=0,0)))</f>
        <v>1</v>
      </c>
      <c r="H66" s="13">
        <v>0</v>
      </c>
      <c r="I66" s="13">
        <v>3</v>
      </c>
      <c r="J66" s="13">
        <v>1</v>
      </c>
      <c r="K66" s="6">
        <v>1</v>
      </c>
      <c r="L66" s="6">
        <v>0</v>
      </c>
      <c r="M66" s="6">
        <f>IF(L66=0, 1, 0)</f>
        <v>1</v>
      </c>
      <c r="N66" s="8">
        <v>2</v>
      </c>
      <c r="O66" s="2">
        <f>IF(N66=1, 1, 0)</f>
        <v>0</v>
      </c>
      <c r="P66" s="2">
        <v>2</v>
      </c>
      <c r="Q66" s="6">
        <v>0</v>
      </c>
      <c r="R66" s="6">
        <f>IF(Q66=1, 0, 1)</f>
        <v>1</v>
      </c>
      <c r="S66" s="6">
        <v>3</v>
      </c>
      <c r="T66" s="5">
        <v>1</v>
      </c>
    </row>
    <row r="67" spans="1:20" x14ac:dyDescent="0.3">
      <c r="A67" s="5" t="s">
        <v>46</v>
      </c>
      <c r="B67" s="2" t="s">
        <v>92</v>
      </c>
      <c r="C67" s="19">
        <v>44189</v>
      </c>
      <c r="D67" s="7" t="s">
        <v>93</v>
      </c>
      <c r="E67" s="13">
        <v>-1</v>
      </c>
      <c r="F67" s="12">
        <f>IF(E67=1,1,IF(E67=-1,0,IF(E67=0,0)))</f>
        <v>0</v>
      </c>
      <c r="G67" s="12">
        <f>IF(E67=-1,1,IF(E67=1,0,IF(E67=0,0)))</f>
        <v>1</v>
      </c>
      <c r="H67" s="13">
        <v>0</v>
      </c>
      <c r="I67" s="13">
        <v>3</v>
      </c>
      <c r="J67" s="13">
        <v>0</v>
      </c>
      <c r="K67" s="6">
        <v>1</v>
      </c>
      <c r="L67" s="6">
        <v>0</v>
      </c>
      <c r="M67" s="6">
        <f>IF(L67=0, 1, 0)</f>
        <v>1</v>
      </c>
      <c r="N67" s="6">
        <v>1</v>
      </c>
      <c r="O67" s="2">
        <f>IF(N67=1, 1, 0)</f>
        <v>1</v>
      </c>
      <c r="P67" s="2">
        <v>2</v>
      </c>
      <c r="Q67" s="6">
        <v>0</v>
      </c>
      <c r="R67" s="6">
        <f>IF(Q67=1, 0, 1)</f>
        <v>1</v>
      </c>
      <c r="S67" s="6">
        <v>1</v>
      </c>
      <c r="T67" s="2">
        <v>1</v>
      </c>
    </row>
    <row r="68" spans="1:20" x14ac:dyDescent="0.3">
      <c r="A68" s="5" t="s">
        <v>21</v>
      </c>
      <c r="B68" s="2" t="s">
        <v>92</v>
      </c>
      <c r="C68" s="19">
        <v>44189</v>
      </c>
      <c r="D68" s="7" t="s">
        <v>94</v>
      </c>
      <c r="E68" s="13">
        <v>-1</v>
      </c>
      <c r="F68" s="12">
        <f>IF(E68=1,1,IF(E68=-1,0,IF(E68=0,0)))</f>
        <v>0</v>
      </c>
      <c r="G68" s="12">
        <f>IF(E68=-1,1,IF(E68=1,0,IF(E68=0,0)))</f>
        <v>1</v>
      </c>
      <c r="H68" s="13">
        <v>0</v>
      </c>
      <c r="I68" s="13">
        <v>3</v>
      </c>
      <c r="J68" s="13">
        <v>1</v>
      </c>
      <c r="K68" s="6">
        <v>1</v>
      </c>
      <c r="L68" s="6">
        <v>0</v>
      </c>
      <c r="M68" s="6">
        <f>IF(L68=0, 1, 0)</f>
        <v>1</v>
      </c>
      <c r="N68" s="6">
        <v>2</v>
      </c>
      <c r="O68" s="2">
        <f>IF(N68=1, 1, 0)</f>
        <v>0</v>
      </c>
      <c r="P68" s="2">
        <v>1</v>
      </c>
      <c r="Q68" s="6">
        <v>1</v>
      </c>
      <c r="R68" s="6">
        <f>IF(Q68=1, 0, 1)</f>
        <v>0</v>
      </c>
      <c r="S68" s="6">
        <v>1</v>
      </c>
      <c r="T68" s="5">
        <v>1</v>
      </c>
    </row>
    <row r="69" spans="1:20" x14ac:dyDescent="0.3">
      <c r="A69" s="5" t="s">
        <v>24</v>
      </c>
      <c r="B69" s="2" t="s">
        <v>92</v>
      </c>
      <c r="C69" s="19">
        <v>44189</v>
      </c>
      <c r="D69" s="7" t="s">
        <v>95</v>
      </c>
      <c r="E69" s="13">
        <v>-1</v>
      </c>
      <c r="F69" s="12">
        <f>IF(E69=1,1,IF(E69=-1,0,IF(E69=0,0)))</f>
        <v>0</v>
      </c>
      <c r="G69" s="12">
        <f>IF(E69=-1,1,IF(E69=1,0,IF(E69=0,0)))</f>
        <v>1</v>
      </c>
      <c r="H69" s="13">
        <v>0</v>
      </c>
      <c r="I69" s="13">
        <v>3</v>
      </c>
      <c r="J69" s="13">
        <v>1</v>
      </c>
      <c r="K69" s="6">
        <v>1</v>
      </c>
      <c r="L69" s="6">
        <v>0</v>
      </c>
      <c r="M69" s="6">
        <f>IF(L69=0, 1, 0)</f>
        <v>1</v>
      </c>
      <c r="N69" s="6">
        <v>1</v>
      </c>
      <c r="O69" s="2">
        <f>IF(N69=1, 1, 0)</f>
        <v>1</v>
      </c>
      <c r="P69" s="2">
        <v>2</v>
      </c>
      <c r="Q69" s="6">
        <v>0</v>
      </c>
      <c r="R69" s="6">
        <f>IF(Q69=1, 0, 1)</f>
        <v>1</v>
      </c>
      <c r="S69" s="6">
        <v>1</v>
      </c>
      <c r="T69" s="5">
        <v>1</v>
      </c>
    </row>
    <row r="70" spans="1:20" x14ac:dyDescent="0.3">
      <c r="A70" s="5" t="s">
        <v>96</v>
      </c>
      <c r="B70" s="2" t="s">
        <v>92</v>
      </c>
      <c r="C70" s="19">
        <v>44189</v>
      </c>
      <c r="D70" s="7" t="s">
        <v>97</v>
      </c>
      <c r="E70" s="13">
        <v>1</v>
      </c>
      <c r="F70" s="12">
        <f>IF(E70=1,1,IF(E70=-1,0,IF(E70=0,0)))</f>
        <v>1</v>
      </c>
      <c r="G70" s="12">
        <f>IF(E70=-1,1,IF(E70=1,0,IF(E70=0,0)))</f>
        <v>0</v>
      </c>
      <c r="H70" s="13">
        <v>0</v>
      </c>
      <c r="I70" s="13">
        <v>3</v>
      </c>
      <c r="J70" s="13">
        <v>1</v>
      </c>
      <c r="K70" s="6">
        <v>2</v>
      </c>
      <c r="L70" s="6">
        <v>1</v>
      </c>
      <c r="M70" s="6">
        <f>IF(L70=0, 1, 0)</f>
        <v>0</v>
      </c>
      <c r="N70" s="6">
        <v>2</v>
      </c>
      <c r="O70" s="2">
        <f>IF(N70=1, 1, 0)</f>
        <v>0</v>
      </c>
      <c r="P70" s="2">
        <v>3</v>
      </c>
      <c r="Q70" s="6">
        <v>0</v>
      </c>
      <c r="R70" s="6">
        <f>IF(Q70=1, 0, 1)</f>
        <v>1</v>
      </c>
      <c r="S70" s="6">
        <v>1</v>
      </c>
      <c r="T70" s="5">
        <v>1</v>
      </c>
    </row>
    <row r="71" spans="1:20" x14ac:dyDescent="0.3">
      <c r="A71" s="5" t="s">
        <v>30</v>
      </c>
      <c r="B71" s="2" t="s">
        <v>92</v>
      </c>
      <c r="C71" s="19">
        <v>44189</v>
      </c>
      <c r="D71" s="7" t="s">
        <v>98</v>
      </c>
      <c r="E71" s="13">
        <v>-1</v>
      </c>
      <c r="F71" s="12">
        <f>IF(E71=1,1,IF(E71=-1,0,IF(E71=0,0)))</f>
        <v>0</v>
      </c>
      <c r="G71" s="12">
        <f>IF(E71=-1,1,IF(E71=1,0,IF(E71=0,0)))</f>
        <v>1</v>
      </c>
      <c r="H71" s="13">
        <v>0</v>
      </c>
      <c r="I71" s="13">
        <v>3</v>
      </c>
      <c r="J71" s="13">
        <v>1</v>
      </c>
      <c r="K71" s="6">
        <v>1</v>
      </c>
      <c r="L71" s="6">
        <v>0</v>
      </c>
      <c r="M71" s="6">
        <f>IF(L71=0, 1, 0)</f>
        <v>1</v>
      </c>
      <c r="N71" s="8">
        <v>2</v>
      </c>
      <c r="O71" s="2">
        <f>IF(N71=1, 1, 0)</f>
        <v>0</v>
      </c>
      <c r="P71" s="2">
        <v>2</v>
      </c>
      <c r="Q71" s="6">
        <v>0</v>
      </c>
      <c r="R71" s="6">
        <f>IF(Q71=1, 0, 1)</f>
        <v>1</v>
      </c>
      <c r="S71" s="6">
        <v>1</v>
      </c>
      <c r="T71" s="5">
        <v>1</v>
      </c>
    </row>
    <row r="72" spans="1:20" x14ac:dyDescent="0.3">
      <c r="A72" s="5" t="s">
        <v>15</v>
      </c>
      <c r="B72" s="2" t="s">
        <v>92</v>
      </c>
      <c r="C72" s="19">
        <v>44189</v>
      </c>
      <c r="D72" s="7" t="s">
        <v>99</v>
      </c>
      <c r="E72" s="13">
        <v>-1</v>
      </c>
      <c r="F72" s="12">
        <f>IF(E72=1,1,IF(E72=-1,0,IF(E72=0,0)))</f>
        <v>0</v>
      </c>
      <c r="G72" s="12">
        <f>IF(E72=-1,1,IF(E72=1,0,IF(E72=0,0)))</f>
        <v>1</v>
      </c>
      <c r="H72" s="13">
        <v>0</v>
      </c>
      <c r="I72" s="13">
        <v>3</v>
      </c>
      <c r="J72" s="13">
        <v>1</v>
      </c>
      <c r="K72" s="6">
        <v>1</v>
      </c>
      <c r="L72" s="6">
        <v>0</v>
      </c>
      <c r="M72" s="6">
        <f>IF(L72=0, 1, 0)</f>
        <v>1</v>
      </c>
      <c r="N72" s="6">
        <v>1</v>
      </c>
      <c r="O72" s="2">
        <f>IF(N72=1, 1, 0)</f>
        <v>1</v>
      </c>
      <c r="P72" s="2">
        <v>2</v>
      </c>
      <c r="Q72" s="6">
        <v>0</v>
      </c>
      <c r="R72" s="6">
        <f>IF(Q72=1, 0, 1)</f>
        <v>1</v>
      </c>
      <c r="S72" s="6">
        <v>1</v>
      </c>
      <c r="T72" s="5">
        <v>1</v>
      </c>
    </row>
    <row r="73" spans="1:20" x14ac:dyDescent="0.3">
      <c r="A73" s="5" t="s">
        <v>17</v>
      </c>
      <c r="B73" s="2" t="s">
        <v>92</v>
      </c>
      <c r="C73" s="19">
        <v>44189</v>
      </c>
      <c r="D73" s="7" t="s">
        <v>100</v>
      </c>
      <c r="E73" s="13">
        <v>-1</v>
      </c>
      <c r="F73" s="12">
        <f>IF(E73=1,1,IF(E73=-1,0,IF(E73=0,0)))</f>
        <v>0</v>
      </c>
      <c r="G73" s="12">
        <f>IF(E73=-1,1,IF(E73=1,0,IF(E73=0,0)))</f>
        <v>1</v>
      </c>
      <c r="H73" s="13">
        <v>0</v>
      </c>
      <c r="I73" s="13">
        <v>3</v>
      </c>
      <c r="J73" s="13">
        <v>1</v>
      </c>
      <c r="K73" s="6">
        <v>1</v>
      </c>
      <c r="L73" s="6">
        <v>0</v>
      </c>
      <c r="M73" s="6">
        <f>IF(L73=0, 1, 0)</f>
        <v>1</v>
      </c>
      <c r="N73" s="6">
        <v>2</v>
      </c>
      <c r="O73" s="2">
        <f>IF(N73=1, 1, 0)</f>
        <v>0</v>
      </c>
      <c r="P73" s="2">
        <v>1</v>
      </c>
      <c r="Q73" s="6">
        <v>1</v>
      </c>
      <c r="R73" s="6">
        <f>IF(Q73=1, 0, 1)</f>
        <v>0</v>
      </c>
      <c r="S73" s="6">
        <v>1</v>
      </c>
      <c r="T73" s="5">
        <v>1</v>
      </c>
    </row>
    <row r="74" spans="1:20" x14ac:dyDescent="0.3">
      <c r="A74" s="5" t="s">
        <v>43</v>
      </c>
      <c r="B74" s="2" t="s">
        <v>92</v>
      </c>
      <c r="C74" s="19">
        <v>44189</v>
      </c>
      <c r="D74" s="7" t="s">
        <v>101</v>
      </c>
      <c r="E74" s="13">
        <v>-1</v>
      </c>
      <c r="F74" s="12">
        <f>IF(E74=1,1,IF(E74=-1,0,IF(E74=0,0)))</f>
        <v>0</v>
      </c>
      <c r="G74" s="12">
        <f>IF(E74=-1,1,IF(E74=1,0,IF(E74=0,0)))</f>
        <v>1</v>
      </c>
      <c r="H74" s="13">
        <v>0</v>
      </c>
      <c r="I74" s="13">
        <v>3</v>
      </c>
      <c r="J74" s="13">
        <v>1</v>
      </c>
      <c r="K74" s="6">
        <v>1</v>
      </c>
      <c r="L74" s="6">
        <v>0</v>
      </c>
      <c r="M74" s="6">
        <f>IF(L74=0, 1, 0)</f>
        <v>1</v>
      </c>
      <c r="N74" s="6">
        <v>1</v>
      </c>
      <c r="O74" s="2">
        <f>IF(N74=1, 1, 0)</f>
        <v>1</v>
      </c>
      <c r="P74" s="2">
        <v>2</v>
      </c>
      <c r="Q74" s="6">
        <v>0</v>
      </c>
      <c r="R74" s="6">
        <f>IF(Q74=1, 0, 1)</f>
        <v>1</v>
      </c>
      <c r="S74" s="6">
        <v>1</v>
      </c>
      <c r="T74" s="5">
        <v>1</v>
      </c>
    </row>
    <row r="75" spans="1:20" x14ac:dyDescent="0.3">
      <c r="A75" s="5" t="s">
        <v>36</v>
      </c>
      <c r="B75" s="2" t="s">
        <v>102</v>
      </c>
      <c r="C75" s="19">
        <v>44305</v>
      </c>
      <c r="D75" s="17" t="s">
        <v>103</v>
      </c>
      <c r="E75" s="13">
        <v>-1</v>
      </c>
      <c r="F75" s="12">
        <f>IF(E75=1,1,IF(E75=-1,0,IF(E75=0,0)))</f>
        <v>0</v>
      </c>
      <c r="G75" s="12">
        <f>IF(E75=-1,1,IF(E75=1,0,IF(E75=0,0)))</f>
        <v>1</v>
      </c>
      <c r="H75" s="13">
        <v>0</v>
      </c>
      <c r="I75" s="13">
        <v>3</v>
      </c>
      <c r="J75" s="13">
        <v>0</v>
      </c>
      <c r="K75" s="6">
        <v>1</v>
      </c>
      <c r="L75" s="6">
        <v>0</v>
      </c>
      <c r="M75" s="6">
        <f>IF(L75=0, 1, 0)</f>
        <v>1</v>
      </c>
      <c r="N75" s="6">
        <v>1</v>
      </c>
      <c r="O75" s="2">
        <f>IF(N75=1, 1, 0)</f>
        <v>1</v>
      </c>
      <c r="P75" s="2">
        <v>3</v>
      </c>
      <c r="Q75" s="6">
        <v>0</v>
      </c>
      <c r="R75" s="6">
        <f>IF(Q75=1, 0, 1)</f>
        <v>1</v>
      </c>
      <c r="S75" s="6">
        <v>2</v>
      </c>
      <c r="T75" s="5">
        <v>1</v>
      </c>
    </row>
    <row r="76" spans="1:20" x14ac:dyDescent="0.3">
      <c r="A76" s="5" t="s">
        <v>104</v>
      </c>
      <c r="B76" s="2" t="s">
        <v>102</v>
      </c>
      <c r="C76" s="19">
        <v>44305</v>
      </c>
      <c r="D76" s="7" t="s">
        <v>105</v>
      </c>
      <c r="E76" s="13">
        <v>1</v>
      </c>
      <c r="F76" s="12">
        <f>IF(E76=1,1,IF(E76=-1,0,IF(E76=0,0)))</f>
        <v>1</v>
      </c>
      <c r="G76" s="12">
        <f>IF(E76=-1,1,IF(E76=1,0,IF(E76=0,0)))</f>
        <v>0</v>
      </c>
      <c r="H76" s="13">
        <v>0</v>
      </c>
      <c r="I76" s="13">
        <v>3</v>
      </c>
      <c r="J76" s="13">
        <v>1</v>
      </c>
      <c r="K76" s="6">
        <v>2</v>
      </c>
      <c r="L76" s="6">
        <v>1</v>
      </c>
      <c r="M76" s="6">
        <f>IF(L76=0, 1, 0)</f>
        <v>0</v>
      </c>
      <c r="N76" s="6">
        <v>2</v>
      </c>
      <c r="O76" s="2">
        <f>IF(N76=1, 1, 0)</f>
        <v>0</v>
      </c>
      <c r="P76" s="2">
        <v>2</v>
      </c>
      <c r="Q76" s="6">
        <v>0</v>
      </c>
      <c r="R76" s="6">
        <f>IF(Q76=1, 0, 1)</f>
        <v>1</v>
      </c>
      <c r="S76" s="6">
        <v>2</v>
      </c>
      <c r="T76" s="5">
        <v>1</v>
      </c>
    </row>
    <row r="77" spans="1:20" x14ac:dyDescent="0.3">
      <c r="A77" s="5" t="s">
        <v>13</v>
      </c>
      <c r="B77" s="2" t="s">
        <v>102</v>
      </c>
      <c r="C77" s="19">
        <v>44305</v>
      </c>
      <c r="D77" s="7" t="s">
        <v>106</v>
      </c>
      <c r="E77" s="13">
        <v>0</v>
      </c>
      <c r="F77" s="12">
        <f>IF(E77=1,1,IF(E77=-1,0,IF(E77=0,0)))</f>
        <v>0</v>
      </c>
      <c r="G77" s="12">
        <f>IF(E77=-1,1,IF(E77=1,0,IF(E77=0,0)))</f>
        <v>0</v>
      </c>
      <c r="H77" s="13">
        <v>0</v>
      </c>
      <c r="I77" s="13">
        <v>3</v>
      </c>
      <c r="J77" s="13">
        <v>1</v>
      </c>
      <c r="K77" s="6">
        <v>1</v>
      </c>
      <c r="L77" s="6">
        <v>0</v>
      </c>
      <c r="M77" s="6">
        <f>IF(L77=0, 1, 0)</f>
        <v>1</v>
      </c>
      <c r="N77" s="6">
        <v>2</v>
      </c>
      <c r="O77" s="2">
        <f>IF(N77=1, 1, 0)</f>
        <v>0</v>
      </c>
      <c r="P77" s="2">
        <v>2</v>
      </c>
      <c r="Q77" s="6">
        <v>0</v>
      </c>
      <c r="R77" s="6">
        <f>IF(Q77=1, 0, 1)</f>
        <v>1</v>
      </c>
      <c r="S77" s="6">
        <v>2</v>
      </c>
      <c r="T77" s="5">
        <v>1</v>
      </c>
    </row>
    <row r="78" spans="1:20" x14ac:dyDescent="0.3">
      <c r="A78" s="5" t="s">
        <v>59</v>
      </c>
      <c r="B78" s="2" t="s">
        <v>102</v>
      </c>
      <c r="C78" s="19">
        <v>44305</v>
      </c>
      <c r="D78" s="7" t="s">
        <v>107</v>
      </c>
      <c r="E78" s="13">
        <v>0</v>
      </c>
      <c r="F78" s="12">
        <f>IF(E78=1,1,IF(E78=-1,0,IF(E78=0,0)))</f>
        <v>0</v>
      </c>
      <c r="G78" s="12">
        <f>IF(E78=-1,1,IF(E78=1,0,IF(E78=0,0)))</f>
        <v>0</v>
      </c>
      <c r="H78" s="13">
        <v>0</v>
      </c>
      <c r="I78" s="13">
        <v>3</v>
      </c>
      <c r="J78" s="13">
        <v>1</v>
      </c>
      <c r="K78" s="6">
        <v>2</v>
      </c>
      <c r="L78" s="6">
        <v>1</v>
      </c>
      <c r="M78" s="6">
        <f>IF(L78=0, 1, 0)</f>
        <v>0</v>
      </c>
      <c r="N78" s="6">
        <v>2</v>
      </c>
      <c r="O78" s="2">
        <f>IF(N78=1, 1, 0)</f>
        <v>0</v>
      </c>
      <c r="P78" s="2">
        <v>2</v>
      </c>
      <c r="Q78" s="6">
        <v>0</v>
      </c>
      <c r="R78" s="6">
        <f>IF(Q78=1, 0, 1)</f>
        <v>1</v>
      </c>
      <c r="S78" s="6">
        <v>2</v>
      </c>
      <c r="T78" s="5">
        <v>1</v>
      </c>
    </row>
    <row r="79" spans="1:20" x14ac:dyDescent="0.3">
      <c r="A79" s="5" t="s">
        <v>30</v>
      </c>
      <c r="B79" s="2" t="s">
        <v>102</v>
      </c>
      <c r="C79" s="19">
        <v>44305</v>
      </c>
      <c r="D79" s="7" t="s">
        <v>108</v>
      </c>
      <c r="E79" s="13">
        <v>-1</v>
      </c>
      <c r="F79" s="12">
        <f>IF(E79=1,1,IF(E79=-1,0,IF(E79=0,0)))</f>
        <v>0</v>
      </c>
      <c r="G79" s="12">
        <f>IF(E79=-1,1,IF(E79=1,0,IF(E79=0,0)))</f>
        <v>1</v>
      </c>
      <c r="H79" s="13">
        <v>0</v>
      </c>
      <c r="I79" s="13">
        <v>3</v>
      </c>
      <c r="J79" s="13">
        <v>1</v>
      </c>
      <c r="K79" s="6">
        <v>1</v>
      </c>
      <c r="L79" s="6">
        <v>0</v>
      </c>
      <c r="M79" s="6">
        <f>IF(L79=0, 1, 0)</f>
        <v>1</v>
      </c>
      <c r="N79" s="8">
        <v>2</v>
      </c>
      <c r="O79" s="2">
        <f>IF(N79=1, 1, 0)</f>
        <v>0</v>
      </c>
      <c r="P79" s="2">
        <v>2</v>
      </c>
      <c r="Q79" s="6">
        <v>0</v>
      </c>
      <c r="R79" s="6">
        <f>IF(Q79=1, 0, 1)</f>
        <v>1</v>
      </c>
      <c r="S79" s="6">
        <v>2</v>
      </c>
      <c r="T79" s="5">
        <v>1</v>
      </c>
    </row>
    <row r="80" spans="1:20" x14ac:dyDescent="0.3">
      <c r="A80" s="5" t="s">
        <v>109</v>
      </c>
      <c r="B80" s="2" t="s">
        <v>102</v>
      </c>
      <c r="C80" s="19">
        <v>44305</v>
      </c>
      <c r="D80" s="7" t="s">
        <v>110</v>
      </c>
      <c r="E80" s="13">
        <v>0</v>
      </c>
      <c r="F80" s="12">
        <f>IF(E80=1,1,IF(E80=-1,0,IF(E80=0,0)))</f>
        <v>0</v>
      </c>
      <c r="G80" s="12">
        <f>IF(E80=-1,1,IF(E80=1,0,IF(E80=0,0)))</f>
        <v>0</v>
      </c>
      <c r="H80" s="13">
        <v>0</v>
      </c>
      <c r="I80" s="13">
        <v>3</v>
      </c>
      <c r="J80" s="13">
        <v>1</v>
      </c>
      <c r="K80" s="6">
        <v>2</v>
      </c>
      <c r="L80" s="6">
        <v>1</v>
      </c>
      <c r="M80" s="6">
        <f>IF(L80=0, 1, 0)</f>
        <v>0</v>
      </c>
      <c r="N80" s="8">
        <v>1</v>
      </c>
      <c r="O80" s="2">
        <f>IF(N80=1, 1, 0)</f>
        <v>1</v>
      </c>
      <c r="P80" s="2">
        <v>2</v>
      </c>
      <c r="Q80" s="6">
        <v>0</v>
      </c>
      <c r="R80" s="6">
        <f>IF(Q80=1, 0, 1)</f>
        <v>1</v>
      </c>
      <c r="S80" s="6">
        <v>2</v>
      </c>
      <c r="T80" s="5">
        <v>1</v>
      </c>
    </row>
    <row r="81" spans="1:20" x14ac:dyDescent="0.3">
      <c r="A81" s="5" t="s">
        <v>111</v>
      </c>
      <c r="B81" s="2" t="s">
        <v>102</v>
      </c>
      <c r="C81" s="19">
        <v>44305</v>
      </c>
      <c r="D81" s="7" t="s">
        <v>112</v>
      </c>
      <c r="E81" s="13">
        <v>0</v>
      </c>
      <c r="F81" s="12">
        <f>IF(E81=1,1,IF(E81=-1,0,IF(E81=0,0)))</f>
        <v>0</v>
      </c>
      <c r="G81" s="12">
        <f>IF(E81=-1,1,IF(E81=1,0,IF(E81=0,0)))</f>
        <v>0</v>
      </c>
      <c r="H81" s="13">
        <v>0</v>
      </c>
      <c r="I81" s="13">
        <v>3</v>
      </c>
      <c r="J81" s="13">
        <v>0</v>
      </c>
      <c r="K81" s="6">
        <v>2</v>
      </c>
      <c r="L81" s="6">
        <v>1</v>
      </c>
      <c r="M81" s="6">
        <f>IF(L81=0, 1, 0)</f>
        <v>0</v>
      </c>
      <c r="N81" s="8">
        <v>1</v>
      </c>
      <c r="O81" s="2">
        <f>IF(N81=1, 1, 0)</f>
        <v>1</v>
      </c>
      <c r="P81" s="2">
        <v>2</v>
      </c>
      <c r="Q81" s="6">
        <v>0</v>
      </c>
      <c r="R81" s="6">
        <f>IF(Q81=1, 0, 1)</f>
        <v>1</v>
      </c>
      <c r="S81" s="6">
        <v>2</v>
      </c>
      <c r="T81" s="5">
        <v>1</v>
      </c>
    </row>
    <row r="82" spans="1:20" x14ac:dyDescent="0.3">
      <c r="A82" s="5" t="s">
        <v>46</v>
      </c>
      <c r="B82" s="2" t="s">
        <v>113</v>
      </c>
      <c r="C82" s="19">
        <v>44538</v>
      </c>
      <c r="D82" s="7" t="s">
        <v>114</v>
      </c>
      <c r="E82" s="13">
        <v>-1</v>
      </c>
      <c r="F82" s="12">
        <f>IF(E82=1,1,IF(E82=-1,0,IF(E82=0,0)))</f>
        <v>0</v>
      </c>
      <c r="G82" s="12">
        <f>IF(E82=-1,1,IF(E82=1,0,IF(E82=0,0)))</f>
        <v>1</v>
      </c>
      <c r="H82" s="13">
        <v>-1</v>
      </c>
      <c r="I82" s="13">
        <v>2</v>
      </c>
      <c r="J82" s="13">
        <v>1</v>
      </c>
      <c r="K82" s="6">
        <v>1</v>
      </c>
      <c r="L82" s="6">
        <v>0</v>
      </c>
      <c r="M82" s="6">
        <f>IF(L82=0, 1, 0)</f>
        <v>1</v>
      </c>
      <c r="N82" s="6">
        <v>1</v>
      </c>
      <c r="O82" s="2">
        <f>IF(N82=1, 1, 0)</f>
        <v>1</v>
      </c>
      <c r="P82" s="2">
        <v>2</v>
      </c>
      <c r="Q82" s="6">
        <v>0</v>
      </c>
      <c r="R82" s="6">
        <f>IF(Q82=1, 0, 1)</f>
        <v>1</v>
      </c>
      <c r="S82" s="6">
        <v>2</v>
      </c>
      <c r="T82" s="2">
        <v>1</v>
      </c>
    </row>
    <row r="83" spans="1:20" x14ac:dyDescent="0.3">
      <c r="A83" s="5" t="s">
        <v>30</v>
      </c>
      <c r="B83" s="2" t="s">
        <v>113</v>
      </c>
      <c r="C83" s="19">
        <v>44538</v>
      </c>
      <c r="D83" s="7" t="s">
        <v>115</v>
      </c>
      <c r="E83" s="13">
        <v>-1</v>
      </c>
      <c r="F83" s="12">
        <f>IF(E83=1,1,IF(E83=-1,0,IF(E83=0,0)))</f>
        <v>0</v>
      </c>
      <c r="G83" s="12">
        <f>IF(E83=-1,1,IF(E83=1,0,IF(E83=0,0)))</f>
        <v>1</v>
      </c>
      <c r="H83" s="13">
        <v>0</v>
      </c>
      <c r="I83" s="13">
        <v>3</v>
      </c>
      <c r="J83" s="13">
        <v>1</v>
      </c>
      <c r="K83" s="6">
        <v>1</v>
      </c>
      <c r="L83" s="6">
        <v>0</v>
      </c>
      <c r="M83" s="6">
        <f>IF(L83=0, 1, 0)</f>
        <v>1</v>
      </c>
      <c r="N83" s="8">
        <v>2</v>
      </c>
      <c r="O83" s="2">
        <f>IF(N83=1, 1, 0)</f>
        <v>0</v>
      </c>
      <c r="P83" s="2">
        <v>2</v>
      </c>
      <c r="Q83" s="6">
        <v>0</v>
      </c>
      <c r="R83" s="6">
        <f>IF(Q83=1, 0, 1)</f>
        <v>1</v>
      </c>
      <c r="S83" s="6">
        <v>2</v>
      </c>
      <c r="T83" s="5">
        <v>1</v>
      </c>
    </row>
    <row r="84" spans="1:20" x14ac:dyDescent="0.3">
      <c r="A84" s="5" t="s">
        <v>54</v>
      </c>
      <c r="B84" s="2" t="s">
        <v>113</v>
      </c>
      <c r="C84" s="19">
        <v>44538</v>
      </c>
      <c r="D84" s="7" t="s">
        <v>116</v>
      </c>
      <c r="E84" s="13">
        <v>0</v>
      </c>
      <c r="F84" s="12">
        <f>IF(E84=1,1,IF(E84=-1,0,IF(E84=0,0)))</f>
        <v>0</v>
      </c>
      <c r="G84" s="12">
        <f>IF(E84=-1,1,IF(E84=1,0,IF(E84=0,0)))</f>
        <v>0</v>
      </c>
      <c r="H84" s="13">
        <v>1</v>
      </c>
      <c r="I84" s="13">
        <v>1</v>
      </c>
      <c r="J84" s="13">
        <v>0</v>
      </c>
      <c r="K84" s="6">
        <v>2</v>
      </c>
      <c r="L84" s="6">
        <v>1</v>
      </c>
      <c r="M84" s="6">
        <f>IF(L84=0, 1, 0)</f>
        <v>0</v>
      </c>
      <c r="N84" s="8">
        <v>1</v>
      </c>
      <c r="O84" s="2">
        <f>IF(N84=1, 1, 0)</f>
        <v>1</v>
      </c>
      <c r="P84" s="2">
        <v>2</v>
      </c>
      <c r="Q84" s="6">
        <v>0</v>
      </c>
      <c r="R84" s="6">
        <f>IF(Q84=1, 0, 1)</f>
        <v>1</v>
      </c>
      <c r="S84" s="6">
        <v>2</v>
      </c>
      <c r="T84" s="5">
        <v>1</v>
      </c>
    </row>
    <row r="85" spans="1:20" x14ac:dyDescent="0.3">
      <c r="A85" s="2"/>
      <c r="B85" s="2"/>
      <c r="C85" s="18"/>
      <c r="D85" s="4"/>
      <c r="E85" s="12"/>
      <c r="F85" s="12"/>
      <c r="G85" s="12"/>
      <c r="H85" s="12"/>
      <c r="I85" s="12"/>
      <c r="J85" s="12"/>
      <c r="K85" s="2"/>
      <c r="L85" s="2"/>
      <c r="M85" s="2"/>
      <c r="N85" s="2"/>
      <c r="O85" s="2"/>
      <c r="P85" s="2"/>
      <c r="Q85" s="2"/>
      <c r="R85" s="2"/>
      <c r="S85" s="2"/>
      <c r="T85" s="5"/>
    </row>
    <row r="86" spans="1:20" x14ac:dyDescent="0.3">
      <c r="A86" s="2"/>
      <c r="B86" s="2"/>
      <c r="C86" s="18"/>
      <c r="D86" s="4"/>
      <c r="E86" s="12"/>
      <c r="F86" s="12"/>
      <c r="G86" s="12"/>
      <c r="H86" s="12"/>
      <c r="I86" s="12"/>
      <c r="J86" s="12"/>
      <c r="K86" s="2"/>
      <c r="L86" s="2"/>
      <c r="M86" s="2"/>
      <c r="N86" s="2"/>
      <c r="O86" s="2"/>
      <c r="P86" s="2"/>
      <c r="Q86" s="2"/>
      <c r="R86" s="2"/>
      <c r="S86" s="2"/>
      <c r="T86" s="2"/>
    </row>
    <row r="87" spans="1:20" x14ac:dyDescent="0.3">
      <c r="A87" s="3"/>
      <c r="B87" s="2"/>
      <c r="C87" s="18"/>
      <c r="D87" s="4"/>
      <c r="E87" s="12"/>
      <c r="F87" s="12"/>
      <c r="G87" s="12"/>
      <c r="H87" s="12"/>
      <c r="I87" s="12"/>
      <c r="J87" s="12"/>
      <c r="K87" s="2"/>
      <c r="L87" s="2"/>
      <c r="M87" s="2"/>
      <c r="N87" s="2"/>
      <c r="O87" s="2"/>
      <c r="P87" s="2"/>
      <c r="Q87" s="2"/>
      <c r="R87" s="2"/>
      <c r="S87" s="2"/>
      <c r="T87" s="5"/>
    </row>
    <row r="88" spans="1:20" x14ac:dyDescent="0.3">
      <c r="A88" s="2"/>
      <c r="B88" s="2"/>
      <c r="C88" s="18"/>
      <c r="D88" s="4"/>
      <c r="E88" s="11"/>
      <c r="F88" s="12"/>
      <c r="G88" s="12"/>
      <c r="H88" s="11"/>
      <c r="I88" s="11"/>
      <c r="J88" s="11"/>
      <c r="K88" s="2"/>
      <c r="L88" s="2"/>
      <c r="M88" s="2"/>
      <c r="N88" s="2"/>
      <c r="O88" s="2"/>
      <c r="P88" s="2"/>
      <c r="Q88" s="2"/>
      <c r="R88" s="2"/>
      <c r="S88" s="2"/>
      <c r="T88" s="5"/>
    </row>
    <row r="89" spans="1:20" x14ac:dyDescent="0.3">
      <c r="A89" s="2"/>
      <c r="B89" s="2"/>
      <c r="C89" s="18"/>
      <c r="D89" s="4"/>
      <c r="E89" s="12"/>
      <c r="F89" s="12"/>
      <c r="G89" s="12"/>
      <c r="H89" s="12"/>
      <c r="I89" s="12"/>
      <c r="J89" s="12"/>
      <c r="K89" s="2"/>
      <c r="L89" s="2"/>
      <c r="M89" s="2"/>
      <c r="N89" s="2"/>
      <c r="O89" s="2"/>
      <c r="P89" s="2"/>
      <c r="Q89" s="2"/>
      <c r="R89" s="2"/>
      <c r="S89" s="2"/>
      <c r="T89" s="5"/>
    </row>
    <row r="90" spans="1:20" x14ac:dyDescent="0.3">
      <c r="A90" s="5"/>
      <c r="B90" s="2"/>
      <c r="C90" s="19"/>
      <c r="D90" s="7"/>
      <c r="E90" s="13"/>
      <c r="F90" s="12"/>
      <c r="G90" s="12"/>
      <c r="H90" s="13"/>
      <c r="I90" s="13"/>
      <c r="J90" s="13"/>
      <c r="K90" s="6"/>
      <c r="L90" s="6"/>
      <c r="M90" s="6"/>
      <c r="N90" s="6"/>
      <c r="O90" s="2"/>
      <c r="P90" s="2"/>
      <c r="Q90" s="6"/>
      <c r="R90" s="6"/>
      <c r="S90" s="6"/>
      <c r="T90" s="5"/>
    </row>
    <row r="91" spans="1:20" x14ac:dyDescent="0.3">
      <c r="A91" s="5"/>
      <c r="B91" s="2"/>
      <c r="C91" s="19"/>
      <c r="D91" s="7"/>
      <c r="E91" s="13"/>
      <c r="F91" s="12"/>
      <c r="G91" s="12"/>
      <c r="H91" s="13"/>
      <c r="I91" s="13"/>
      <c r="J91" s="13"/>
      <c r="K91" s="6"/>
      <c r="L91" s="6"/>
      <c r="M91" s="6"/>
      <c r="N91" s="6"/>
      <c r="O91" s="2"/>
      <c r="P91" s="2"/>
      <c r="Q91" s="6"/>
      <c r="R91" s="6"/>
      <c r="S91" s="6"/>
      <c r="T91" s="2"/>
    </row>
    <row r="92" spans="1:20" x14ac:dyDescent="0.3">
      <c r="A92" s="5"/>
      <c r="B92" s="2"/>
      <c r="C92" s="19"/>
      <c r="D92" s="7"/>
      <c r="E92" s="13"/>
      <c r="F92" s="12"/>
      <c r="G92" s="12"/>
      <c r="H92" s="13"/>
      <c r="I92" s="13"/>
      <c r="J92" s="13"/>
      <c r="K92" s="6"/>
      <c r="L92" s="6"/>
      <c r="M92" s="6"/>
      <c r="N92" s="6"/>
      <c r="O92" s="2"/>
      <c r="P92" s="2"/>
      <c r="Q92" s="6"/>
      <c r="R92" s="6"/>
      <c r="S92" s="6"/>
      <c r="T92" s="2"/>
    </row>
    <row r="93" spans="1:20" x14ac:dyDescent="0.3">
      <c r="A93" s="5"/>
      <c r="B93" s="2"/>
      <c r="C93" s="19"/>
      <c r="D93" s="7"/>
      <c r="E93" s="13"/>
      <c r="F93" s="12"/>
      <c r="G93" s="12"/>
      <c r="H93" s="13"/>
      <c r="I93" s="13"/>
      <c r="J93" s="13"/>
      <c r="K93" s="6"/>
      <c r="L93" s="6"/>
      <c r="M93" s="6"/>
      <c r="N93" s="6"/>
      <c r="O93" s="2"/>
      <c r="P93" s="2"/>
      <c r="Q93" s="6"/>
      <c r="R93" s="6"/>
      <c r="S93" s="6"/>
      <c r="T93" s="5"/>
    </row>
    <row r="94" spans="1:20" x14ac:dyDescent="0.3">
      <c r="A94" s="5"/>
      <c r="B94" s="2"/>
      <c r="C94" s="19"/>
      <c r="D94" s="7"/>
      <c r="E94" s="13"/>
      <c r="F94" s="12"/>
      <c r="G94" s="12"/>
      <c r="H94" s="13"/>
      <c r="I94" s="13"/>
      <c r="J94" s="13"/>
      <c r="K94" s="6"/>
      <c r="L94" s="6"/>
      <c r="M94" s="6"/>
      <c r="N94" s="6"/>
      <c r="O94" s="2"/>
      <c r="P94" s="2"/>
      <c r="Q94" s="6"/>
      <c r="R94" s="6"/>
      <c r="S94" s="6"/>
      <c r="T94" s="5"/>
    </row>
    <row r="95" spans="1:20" x14ac:dyDescent="0.3">
      <c r="A95" s="5"/>
      <c r="B95" s="2"/>
      <c r="C95" s="19"/>
      <c r="D95" s="7"/>
      <c r="E95" s="13"/>
      <c r="F95" s="12"/>
      <c r="G95" s="12"/>
      <c r="H95" s="13"/>
      <c r="I95" s="13"/>
      <c r="J95" s="13"/>
      <c r="K95" s="6"/>
      <c r="L95" s="6"/>
      <c r="M95" s="6"/>
      <c r="N95" s="6"/>
      <c r="O95" s="2"/>
      <c r="P95" s="2"/>
      <c r="Q95" s="6"/>
      <c r="R95" s="6"/>
      <c r="S95" s="6"/>
      <c r="T95" s="2"/>
    </row>
    <row r="96" spans="1:20" x14ac:dyDescent="0.3">
      <c r="A96" s="5"/>
      <c r="B96" s="2"/>
      <c r="C96" s="19"/>
      <c r="D96" s="7"/>
      <c r="E96" s="13"/>
      <c r="F96" s="12"/>
      <c r="G96" s="12"/>
      <c r="H96" s="13"/>
      <c r="I96" s="13"/>
      <c r="J96" s="13"/>
      <c r="K96" s="6"/>
      <c r="L96" s="6"/>
      <c r="M96" s="6"/>
      <c r="N96" s="6"/>
      <c r="O96" s="2"/>
      <c r="P96" s="2"/>
      <c r="Q96" s="6"/>
      <c r="R96" s="6"/>
      <c r="S96" s="6"/>
      <c r="T96" s="2"/>
    </row>
    <row r="97" spans="1:20" x14ac:dyDescent="0.3">
      <c r="A97" s="5"/>
      <c r="B97" s="2"/>
      <c r="C97" s="19"/>
      <c r="D97" s="7"/>
      <c r="E97" s="13"/>
      <c r="F97" s="12"/>
      <c r="G97" s="12"/>
      <c r="H97" s="13"/>
      <c r="I97" s="13"/>
      <c r="J97" s="13"/>
      <c r="K97" s="6"/>
      <c r="L97" s="6"/>
      <c r="M97" s="6"/>
      <c r="N97" s="6"/>
      <c r="O97" s="2"/>
      <c r="P97" s="2"/>
      <c r="Q97" s="6"/>
      <c r="R97" s="6"/>
      <c r="S97" s="6"/>
      <c r="T97" s="5"/>
    </row>
    <row r="98" spans="1:20" x14ac:dyDescent="0.3">
      <c r="A98" s="5"/>
      <c r="B98" s="2"/>
      <c r="C98" s="19"/>
      <c r="D98" s="7"/>
      <c r="E98" s="13"/>
      <c r="F98" s="12"/>
      <c r="G98" s="12"/>
      <c r="H98" s="13"/>
      <c r="I98" s="13"/>
      <c r="J98" s="13"/>
      <c r="K98" s="6"/>
      <c r="L98" s="6"/>
      <c r="M98" s="6"/>
      <c r="N98" s="6"/>
      <c r="O98" s="2"/>
      <c r="P98" s="2"/>
      <c r="Q98" s="6"/>
      <c r="R98" s="6"/>
      <c r="S98" s="6"/>
      <c r="T98" s="5"/>
    </row>
    <row r="99" spans="1:20" x14ac:dyDescent="0.3">
      <c r="A99" s="5"/>
      <c r="B99" s="2"/>
      <c r="C99" s="19"/>
      <c r="D99" s="7"/>
      <c r="E99" s="13"/>
      <c r="F99" s="12"/>
      <c r="G99" s="12"/>
      <c r="H99" s="13"/>
      <c r="I99" s="13"/>
      <c r="J99" s="13"/>
      <c r="K99" s="6"/>
      <c r="L99" s="6"/>
      <c r="M99" s="6"/>
      <c r="N99" s="6"/>
      <c r="O99" s="2"/>
      <c r="P99" s="2"/>
      <c r="Q99" s="6"/>
      <c r="R99" s="6"/>
      <c r="S99" s="6"/>
      <c r="T99" s="5"/>
    </row>
    <row r="100" spans="1:20" x14ac:dyDescent="0.3">
      <c r="A100" s="5"/>
      <c r="B100" s="2"/>
      <c r="C100" s="19"/>
      <c r="D100" s="7"/>
      <c r="E100" s="13"/>
      <c r="F100" s="12"/>
      <c r="G100" s="12"/>
      <c r="H100" s="13"/>
      <c r="I100" s="13"/>
      <c r="J100" s="13"/>
      <c r="K100" s="6"/>
      <c r="L100" s="6"/>
      <c r="M100" s="6"/>
      <c r="N100" s="6"/>
      <c r="O100" s="2"/>
      <c r="P100" s="2"/>
      <c r="Q100" s="6"/>
      <c r="R100" s="6"/>
      <c r="S100" s="6"/>
      <c r="T100" s="5"/>
    </row>
    <row r="101" spans="1:20" x14ac:dyDescent="0.3">
      <c r="A101" s="5"/>
      <c r="B101" s="2"/>
      <c r="C101" s="19"/>
      <c r="D101" s="7"/>
      <c r="E101" s="13"/>
      <c r="F101" s="12"/>
      <c r="G101" s="12"/>
      <c r="H101" s="13"/>
      <c r="I101" s="13"/>
      <c r="J101" s="13"/>
      <c r="K101" s="6"/>
      <c r="L101" s="6"/>
      <c r="M101" s="6"/>
      <c r="N101" s="6"/>
      <c r="O101" s="2"/>
      <c r="P101" s="2"/>
      <c r="Q101" s="6"/>
      <c r="R101" s="6"/>
      <c r="S101" s="6"/>
      <c r="T101" s="5"/>
    </row>
    <row r="102" spans="1:20" x14ac:dyDescent="0.3">
      <c r="A102" s="5"/>
      <c r="B102" s="2"/>
      <c r="C102" s="19"/>
      <c r="D102" s="7"/>
      <c r="E102" s="13"/>
      <c r="F102" s="12"/>
      <c r="G102" s="12"/>
      <c r="H102" s="13"/>
      <c r="I102" s="13"/>
      <c r="J102" s="13"/>
      <c r="K102" s="6"/>
      <c r="L102" s="6"/>
      <c r="M102" s="6"/>
      <c r="N102" s="6"/>
      <c r="O102" s="2"/>
      <c r="P102" s="2"/>
      <c r="Q102" s="6"/>
      <c r="R102" s="6"/>
      <c r="S102" s="6"/>
      <c r="T102" s="2"/>
    </row>
    <row r="103" spans="1:20" x14ac:dyDescent="0.3">
      <c r="A103" s="5"/>
      <c r="B103" s="2"/>
      <c r="C103" s="19"/>
      <c r="D103" s="7"/>
      <c r="E103" s="13"/>
      <c r="F103" s="12"/>
      <c r="G103" s="12"/>
      <c r="H103" s="13"/>
      <c r="I103" s="13"/>
      <c r="J103" s="13"/>
      <c r="K103" s="6"/>
      <c r="L103" s="6"/>
      <c r="M103" s="6"/>
      <c r="N103" s="6"/>
      <c r="O103" s="2"/>
      <c r="P103" s="2"/>
      <c r="Q103" s="6"/>
      <c r="R103" s="6"/>
      <c r="S103" s="6"/>
      <c r="T103" s="5"/>
    </row>
    <row r="104" spans="1:20" x14ac:dyDescent="0.3">
      <c r="A104" s="5"/>
      <c r="B104" s="2"/>
      <c r="C104" s="19"/>
      <c r="D104" s="7"/>
      <c r="E104" s="13"/>
      <c r="F104" s="12"/>
      <c r="G104" s="12"/>
      <c r="H104" s="13"/>
      <c r="I104" s="13"/>
      <c r="J104" s="13"/>
      <c r="K104" s="6"/>
      <c r="L104" s="6"/>
      <c r="M104" s="6"/>
      <c r="N104" s="6"/>
      <c r="O104" s="2"/>
      <c r="P104" s="2"/>
      <c r="Q104" s="6"/>
      <c r="R104" s="6"/>
      <c r="S104" s="6"/>
      <c r="T104" s="5"/>
    </row>
    <row r="105" spans="1:20" x14ac:dyDescent="0.3">
      <c r="A105" s="5"/>
      <c r="B105" s="2"/>
      <c r="C105" s="19"/>
      <c r="D105" s="7"/>
      <c r="E105" s="13"/>
      <c r="F105" s="12"/>
      <c r="G105" s="12"/>
      <c r="H105" s="13"/>
      <c r="I105" s="13"/>
      <c r="J105" s="13"/>
      <c r="K105" s="6"/>
      <c r="L105" s="6"/>
      <c r="M105" s="6"/>
      <c r="N105" s="6"/>
      <c r="O105" s="2"/>
      <c r="P105" s="2"/>
      <c r="Q105" s="6"/>
      <c r="R105" s="6"/>
      <c r="S105" s="6"/>
      <c r="T105" s="5"/>
    </row>
    <row r="106" spans="1:20" x14ac:dyDescent="0.3">
      <c r="A106" s="5"/>
      <c r="B106" s="2"/>
      <c r="C106" s="19"/>
      <c r="D106" s="7"/>
      <c r="E106" s="13"/>
      <c r="F106" s="12"/>
      <c r="G106" s="12"/>
      <c r="H106" s="13"/>
      <c r="I106" s="13"/>
      <c r="J106" s="13"/>
      <c r="K106" s="6"/>
      <c r="L106" s="6"/>
      <c r="M106" s="6"/>
      <c r="N106" s="6"/>
      <c r="O106" s="2"/>
      <c r="P106" s="2"/>
      <c r="Q106" s="6"/>
      <c r="R106" s="6"/>
      <c r="S106" s="6"/>
      <c r="T106" s="5"/>
    </row>
    <row r="107" spans="1:20" x14ac:dyDescent="0.3">
      <c r="A107" s="5"/>
      <c r="B107" s="2"/>
      <c r="C107" s="19"/>
      <c r="D107" s="7"/>
      <c r="E107" s="13"/>
      <c r="F107" s="12"/>
      <c r="G107" s="12"/>
      <c r="H107" s="13"/>
      <c r="I107" s="13"/>
      <c r="J107" s="13"/>
      <c r="K107" s="6"/>
      <c r="L107" s="6"/>
      <c r="M107" s="6"/>
      <c r="N107" s="6"/>
      <c r="O107" s="2"/>
      <c r="P107" s="2"/>
      <c r="Q107" s="6"/>
      <c r="R107" s="6"/>
      <c r="S107" s="6"/>
      <c r="T107" s="5"/>
    </row>
    <row r="108" spans="1:20" x14ac:dyDescent="0.3">
      <c r="A108" s="5"/>
      <c r="B108" s="2"/>
      <c r="C108" s="19"/>
      <c r="D108" s="7"/>
      <c r="E108" s="13"/>
      <c r="F108" s="12"/>
      <c r="G108" s="12"/>
      <c r="H108" s="13"/>
      <c r="I108" s="13"/>
      <c r="J108" s="13"/>
      <c r="K108" s="6"/>
      <c r="L108" s="6"/>
      <c r="M108" s="6"/>
      <c r="N108" s="6"/>
      <c r="O108" s="2"/>
      <c r="P108" s="2"/>
      <c r="Q108" s="6"/>
      <c r="R108" s="6"/>
      <c r="S108" s="6"/>
      <c r="T108" s="5"/>
    </row>
    <row r="109" spans="1:20" x14ac:dyDescent="0.3">
      <c r="A109" s="5"/>
      <c r="B109" s="2"/>
      <c r="C109" s="19"/>
      <c r="D109" s="7"/>
      <c r="E109" s="13"/>
      <c r="F109" s="12"/>
      <c r="G109" s="12"/>
      <c r="H109" s="13"/>
      <c r="I109" s="13"/>
      <c r="J109" s="13"/>
      <c r="K109" s="6"/>
      <c r="L109" s="6"/>
      <c r="M109" s="6"/>
      <c r="N109" s="6"/>
      <c r="O109" s="2"/>
      <c r="P109" s="2"/>
      <c r="Q109" s="6"/>
      <c r="R109" s="6"/>
      <c r="S109" s="6"/>
      <c r="T109" s="5"/>
    </row>
    <row r="110" spans="1:20" x14ac:dyDescent="0.3">
      <c r="A110" s="5"/>
      <c r="B110" s="2"/>
      <c r="C110" s="19"/>
      <c r="D110" s="7"/>
      <c r="E110" s="13"/>
      <c r="F110" s="12"/>
      <c r="G110" s="12"/>
      <c r="H110" s="13"/>
      <c r="I110" s="13"/>
      <c r="J110" s="13"/>
      <c r="K110" s="6"/>
      <c r="L110" s="6"/>
      <c r="M110" s="6"/>
      <c r="N110" s="6"/>
      <c r="O110" s="2"/>
      <c r="P110" s="2"/>
      <c r="Q110" s="6"/>
      <c r="R110" s="6"/>
      <c r="S110" s="6"/>
      <c r="T110" s="2"/>
    </row>
    <row r="111" spans="1:20" x14ac:dyDescent="0.3">
      <c r="A111" s="5"/>
      <c r="B111" s="2"/>
      <c r="C111" s="19"/>
      <c r="D111" s="7"/>
      <c r="E111" s="13"/>
      <c r="F111" s="12"/>
      <c r="G111" s="12"/>
      <c r="H111" s="13"/>
      <c r="I111" s="13"/>
      <c r="J111" s="13"/>
      <c r="K111" s="6"/>
      <c r="L111" s="6"/>
      <c r="M111" s="6"/>
      <c r="N111" s="6"/>
      <c r="O111" s="2"/>
      <c r="P111" s="2"/>
      <c r="Q111" s="6"/>
      <c r="R111" s="6"/>
      <c r="S111" s="6"/>
      <c r="T111" s="5"/>
    </row>
    <row r="112" spans="1:20" x14ac:dyDescent="0.3">
      <c r="A112" s="5"/>
      <c r="B112" s="2"/>
      <c r="C112" s="19"/>
      <c r="D112" s="7"/>
      <c r="E112" s="13"/>
      <c r="F112" s="12"/>
      <c r="G112" s="12"/>
      <c r="H112" s="13"/>
      <c r="I112" s="13"/>
      <c r="J112" s="13"/>
      <c r="K112" s="6"/>
      <c r="L112" s="6"/>
      <c r="M112" s="6"/>
      <c r="N112" s="6"/>
      <c r="O112" s="2"/>
      <c r="P112" s="2"/>
      <c r="Q112" s="6"/>
      <c r="R112" s="6"/>
      <c r="S112" s="6"/>
      <c r="T112" s="5"/>
    </row>
    <row r="113" spans="1:20" x14ac:dyDescent="0.3">
      <c r="A113" s="5"/>
      <c r="B113" s="2"/>
      <c r="C113" s="19"/>
      <c r="D113" s="7"/>
      <c r="E113" s="13"/>
      <c r="F113" s="12"/>
      <c r="G113" s="12"/>
      <c r="H113" s="13"/>
      <c r="I113" s="13"/>
      <c r="J113" s="13"/>
      <c r="K113" s="6"/>
      <c r="L113" s="6"/>
      <c r="M113" s="6"/>
      <c r="N113" s="8"/>
      <c r="O113" s="2"/>
      <c r="P113" s="2"/>
      <c r="Q113" s="6"/>
      <c r="R113" s="6"/>
      <c r="S113" s="6"/>
      <c r="T113" s="5"/>
    </row>
    <row r="114" spans="1:20" x14ac:dyDescent="0.3">
      <c r="A114" s="5"/>
      <c r="B114" s="2"/>
      <c r="C114" s="19"/>
      <c r="D114" s="7"/>
      <c r="E114" s="13"/>
      <c r="F114" s="12"/>
      <c r="G114" s="12"/>
      <c r="H114" s="13"/>
      <c r="I114" s="13"/>
      <c r="J114" s="13"/>
      <c r="K114" s="6"/>
      <c r="L114" s="6"/>
      <c r="M114" s="6"/>
      <c r="N114" s="8"/>
      <c r="O114" s="2"/>
      <c r="P114" s="2"/>
      <c r="Q114" s="6"/>
      <c r="R114" s="6"/>
      <c r="S114" s="6"/>
      <c r="T114" s="5"/>
    </row>
    <row r="115" spans="1:20" x14ac:dyDescent="0.3">
      <c r="A115" s="5"/>
      <c r="B115" s="2"/>
      <c r="C115" s="19"/>
      <c r="D115" s="7"/>
      <c r="E115" s="13"/>
      <c r="F115" s="12"/>
      <c r="G115" s="12"/>
      <c r="H115" s="13"/>
      <c r="I115" s="13"/>
      <c r="J115" s="13"/>
      <c r="K115" s="6"/>
      <c r="L115" s="6"/>
      <c r="M115" s="6"/>
      <c r="N115" s="6"/>
      <c r="O115" s="2"/>
      <c r="P115" s="2"/>
      <c r="Q115" s="6"/>
      <c r="R115" s="6"/>
      <c r="S115" s="6"/>
      <c r="T115" s="5"/>
    </row>
    <row r="116" spans="1:20" x14ac:dyDescent="0.3">
      <c r="A116" s="2"/>
      <c r="B116" s="2"/>
      <c r="C116" s="19"/>
      <c r="D116" s="7"/>
      <c r="E116" s="13"/>
      <c r="F116" s="12"/>
      <c r="G116" s="12"/>
      <c r="H116" s="13"/>
      <c r="I116" s="13"/>
      <c r="J116" s="13"/>
      <c r="K116" s="6"/>
      <c r="L116" s="6"/>
      <c r="M116" s="6"/>
      <c r="N116" s="6"/>
      <c r="O116" s="2"/>
      <c r="P116" s="2"/>
      <c r="Q116" s="6"/>
      <c r="R116" s="6"/>
      <c r="S116" s="6"/>
      <c r="T116" s="5"/>
    </row>
    <row r="117" spans="1:20" x14ac:dyDescent="0.3">
      <c r="A117" s="5"/>
      <c r="B117" s="2"/>
      <c r="C117" s="19"/>
      <c r="D117" s="7"/>
      <c r="E117" s="13"/>
      <c r="F117" s="12"/>
      <c r="G117" s="12"/>
      <c r="H117" s="13"/>
      <c r="I117" s="13"/>
      <c r="J117" s="13"/>
      <c r="K117" s="6"/>
      <c r="L117" s="6"/>
      <c r="M117" s="6"/>
      <c r="N117" s="6"/>
      <c r="O117" s="2"/>
      <c r="P117" s="2"/>
      <c r="Q117" s="6"/>
      <c r="R117" s="6"/>
      <c r="S117" s="6"/>
      <c r="T117" s="5"/>
    </row>
    <row r="118" spans="1:20" x14ac:dyDescent="0.3">
      <c r="A118" s="5"/>
      <c r="B118" s="2"/>
      <c r="C118" s="19"/>
      <c r="D118" s="7"/>
      <c r="E118" s="13"/>
      <c r="F118" s="12"/>
      <c r="G118" s="12"/>
      <c r="H118" s="13"/>
      <c r="I118" s="13"/>
      <c r="J118" s="13"/>
      <c r="K118" s="6"/>
      <c r="L118" s="6"/>
      <c r="M118" s="6"/>
      <c r="N118" s="6"/>
      <c r="O118" s="2"/>
      <c r="P118" s="2"/>
      <c r="Q118" s="6"/>
      <c r="R118" s="6"/>
      <c r="S118" s="6"/>
      <c r="T118" s="5"/>
    </row>
    <row r="119" spans="1:20" x14ac:dyDescent="0.3">
      <c r="A119" s="5"/>
      <c r="B119" s="2"/>
      <c r="C119" s="19"/>
      <c r="D119" s="7"/>
      <c r="E119" s="13"/>
      <c r="F119" s="12"/>
      <c r="G119" s="12"/>
      <c r="H119" s="13"/>
      <c r="I119" s="13"/>
      <c r="J119" s="13"/>
      <c r="K119" s="6"/>
      <c r="L119" s="6"/>
      <c r="M119" s="6"/>
      <c r="N119" s="6"/>
      <c r="O119" s="2"/>
      <c r="P119" s="2"/>
      <c r="Q119" s="6"/>
      <c r="R119" s="6"/>
      <c r="S119" s="6"/>
      <c r="T119" s="5"/>
    </row>
    <row r="120" spans="1:20" x14ac:dyDescent="0.3">
      <c r="A120" s="5"/>
      <c r="B120" s="2"/>
      <c r="C120" s="19"/>
      <c r="D120" s="7"/>
      <c r="E120" s="13"/>
      <c r="F120" s="12"/>
      <c r="G120" s="12"/>
      <c r="H120" s="13"/>
      <c r="I120" s="13"/>
      <c r="J120" s="13"/>
      <c r="K120" s="6"/>
      <c r="L120" s="6"/>
      <c r="M120" s="6"/>
      <c r="N120" s="6"/>
      <c r="O120" s="2"/>
      <c r="P120" s="2"/>
      <c r="Q120" s="6"/>
      <c r="R120" s="6"/>
      <c r="S120" s="6"/>
      <c r="T120" s="5"/>
    </row>
    <row r="121" spans="1:20" x14ac:dyDescent="0.3">
      <c r="A121" s="5"/>
      <c r="B121" s="2"/>
      <c r="C121" s="19"/>
      <c r="D121" s="7"/>
      <c r="E121" s="13"/>
      <c r="F121" s="12"/>
      <c r="G121" s="12"/>
      <c r="H121" s="13"/>
      <c r="I121" s="13"/>
      <c r="J121" s="13"/>
      <c r="K121" s="6"/>
      <c r="L121" s="6"/>
      <c r="M121" s="6"/>
      <c r="N121" s="6"/>
      <c r="O121" s="2"/>
      <c r="P121" s="2"/>
      <c r="Q121" s="6"/>
      <c r="R121" s="6"/>
      <c r="S121" s="6"/>
      <c r="T121" s="2"/>
    </row>
    <row r="122" spans="1:20" x14ac:dyDescent="0.3">
      <c r="A122" s="5"/>
      <c r="B122" s="2"/>
      <c r="C122" s="19"/>
      <c r="D122" s="7"/>
      <c r="E122" s="13"/>
      <c r="F122" s="12"/>
      <c r="G122" s="12"/>
      <c r="H122" s="13"/>
      <c r="I122" s="13"/>
      <c r="J122" s="13"/>
      <c r="K122" s="6"/>
      <c r="L122" s="6"/>
      <c r="M122" s="6"/>
      <c r="N122" s="6"/>
      <c r="O122" s="2"/>
      <c r="P122" s="2"/>
      <c r="Q122" s="6"/>
      <c r="R122" s="6"/>
      <c r="S122" s="6"/>
      <c r="T122" s="2"/>
    </row>
    <row r="123" spans="1:20" x14ac:dyDescent="0.3">
      <c r="A123" s="5"/>
      <c r="B123" s="2"/>
      <c r="C123" s="19"/>
      <c r="D123" s="7"/>
      <c r="E123" s="13"/>
      <c r="F123" s="12"/>
      <c r="G123" s="12"/>
      <c r="H123" s="13"/>
      <c r="I123" s="13"/>
      <c r="J123" s="13"/>
      <c r="K123" s="6"/>
      <c r="L123" s="6"/>
      <c r="M123" s="6"/>
      <c r="N123" s="6"/>
      <c r="O123" s="2"/>
      <c r="P123" s="2"/>
      <c r="Q123" s="6"/>
      <c r="R123" s="6"/>
      <c r="S123" s="6"/>
      <c r="T123" s="5"/>
    </row>
    <row r="124" spans="1:20" x14ac:dyDescent="0.3">
      <c r="A124" s="5"/>
      <c r="B124" s="2"/>
      <c r="C124" s="19"/>
      <c r="D124" s="7"/>
      <c r="E124" s="13"/>
      <c r="F124" s="12"/>
      <c r="G124" s="12"/>
      <c r="H124" s="13"/>
      <c r="I124" s="13"/>
      <c r="J124" s="13"/>
      <c r="K124" s="6"/>
      <c r="L124" s="6"/>
      <c r="M124" s="6"/>
      <c r="N124" s="6"/>
      <c r="O124" s="2"/>
      <c r="P124" s="2"/>
      <c r="Q124" s="6"/>
      <c r="R124" s="6"/>
      <c r="S124" s="6"/>
      <c r="T124" s="5"/>
    </row>
    <row r="125" spans="1:20" x14ac:dyDescent="0.3">
      <c r="A125" s="5"/>
      <c r="B125" s="2"/>
      <c r="C125" s="19"/>
      <c r="D125" s="7"/>
      <c r="E125" s="13"/>
      <c r="F125" s="12"/>
      <c r="G125" s="12"/>
      <c r="H125" s="13"/>
      <c r="I125" s="13"/>
      <c r="J125" s="13"/>
      <c r="K125" s="6"/>
      <c r="L125" s="6"/>
      <c r="M125" s="6"/>
      <c r="N125" s="6"/>
      <c r="O125" s="2"/>
      <c r="P125" s="2"/>
      <c r="Q125" s="6"/>
      <c r="R125" s="6"/>
      <c r="S125" s="6"/>
      <c r="T125" s="5"/>
    </row>
    <row r="126" spans="1:20" x14ac:dyDescent="0.3">
      <c r="A126" s="5"/>
      <c r="B126" s="2"/>
      <c r="C126" s="19"/>
      <c r="D126" s="7"/>
      <c r="E126" s="13"/>
      <c r="F126" s="12"/>
      <c r="G126" s="12"/>
      <c r="H126" s="13"/>
      <c r="I126" s="13"/>
      <c r="J126" s="13"/>
      <c r="K126" s="6"/>
      <c r="L126" s="6"/>
      <c r="M126" s="6"/>
      <c r="N126" s="6"/>
      <c r="O126" s="2"/>
      <c r="P126" s="2"/>
      <c r="Q126" s="6"/>
      <c r="R126" s="6"/>
      <c r="S126" s="6"/>
      <c r="T126" s="5"/>
    </row>
    <row r="127" spans="1:20" x14ac:dyDescent="0.3">
      <c r="A127" s="5"/>
      <c r="B127" s="2"/>
      <c r="C127" s="19"/>
      <c r="D127" s="7"/>
      <c r="E127" s="13"/>
      <c r="F127" s="12"/>
      <c r="G127" s="12"/>
      <c r="H127" s="13"/>
      <c r="I127" s="13"/>
      <c r="J127" s="13"/>
      <c r="K127" s="6"/>
      <c r="L127" s="6"/>
      <c r="M127" s="6"/>
      <c r="N127" s="6"/>
      <c r="O127" s="2"/>
      <c r="P127" s="2"/>
      <c r="Q127" s="6"/>
      <c r="R127" s="6"/>
      <c r="S127" s="6"/>
      <c r="T127" s="5"/>
    </row>
    <row r="128" spans="1:20" x14ac:dyDescent="0.3">
      <c r="A128" s="5"/>
      <c r="B128" s="2"/>
      <c r="C128" s="19"/>
      <c r="D128" s="7"/>
      <c r="E128" s="13"/>
      <c r="F128" s="12"/>
      <c r="G128" s="12"/>
      <c r="H128" s="13"/>
      <c r="I128" s="13"/>
      <c r="J128" s="13"/>
      <c r="K128" s="6"/>
      <c r="L128" s="6"/>
      <c r="M128" s="6"/>
      <c r="N128" s="6"/>
      <c r="O128" s="2"/>
      <c r="P128" s="2"/>
      <c r="Q128" s="6"/>
      <c r="R128" s="6"/>
      <c r="S128" s="6"/>
      <c r="T128" s="5"/>
    </row>
    <row r="129" spans="1:20" x14ac:dyDescent="0.3">
      <c r="A129" s="5"/>
      <c r="B129" s="2"/>
      <c r="C129" s="19"/>
      <c r="D129" s="7"/>
      <c r="E129" s="13"/>
      <c r="F129" s="12"/>
      <c r="G129" s="12"/>
      <c r="H129" s="13"/>
      <c r="I129" s="13"/>
      <c r="J129" s="13"/>
      <c r="K129" s="6"/>
      <c r="L129" s="6"/>
      <c r="M129" s="6"/>
      <c r="N129" s="6"/>
      <c r="O129" s="2"/>
      <c r="P129" s="2"/>
      <c r="Q129" s="6"/>
      <c r="R129" s="6"/>
      <c r="S129" s="6"/>
      <c r="T129" s="2"/>
    </row>
    <row r="130" spans="1:20" x14ac:dyDescent="0.3">
      <c r="A130" s="5"/>
      <c r="B130" s="2"/>
      <c r="C130" s="19"/>
      <c r="D130" s="7"/>
      <c r="E130" s="13"/>
      <c r="F130" s="12"/>
      <c r="G130" s="12"/>
      <c r="H130" s="13"/>
      <c r="I130" s="13"/>
      <c r="J130" s="13"/>
      <c r="K130" s="6"/>
      <c r="L130" s="6"/>
      <c r="M130" s="6"/>
      <c r="N130" s="6"/>
      <c r="O130" s="2"/>
      <c r="P130" s="2"/>
      <c r="Q130" s="6"/>
      <c r="R130" s="6"/>
      <c r="S130" s="6"/>
      <c r="T130" s="5"/>
    </row>
    <row r="131" spans="1:20" x14ac:dyDescent="0.3">
      <c r="A131" s="5"/>
      <c r="B131" s="2"/>
      <c r="C131" s="19"/>
      <c r="D131" s="7"/>
      <c r="E131" s="13"/>
      <c r="F131" s="12"/>
      <c r="G131" s="12"/>
      <c r="H131" s="13"/>
      <c r="I131" s="13"/>
      <c r="J131" s="13"/>
      <c r="K131" s="6"/>
      <c r="L131" s="6"/>
      <c r="M131" s="6"/>
      <c r="N131" s="6"/>
      <c r="O131" s="2"/>
      <c r="P131" s="2"/>
      <c r="Q131" s="6"/>
      <c r="R131" s="6"/>
      <c r="S131" s="6"/>
      <c r="T131" s="5"/>
    </row>
    <row r="132" spans="1:20" x14ac:dyDescent="0.3">
      <c r="A132" s="5"/>
      <c r="B132" s="2"/>
      <c r="C132" s="19"/>
      <c r="D132" s="7"/>
      <c r="E132" s="13"/>
      <c r="F132" s="12"/>
      <c r="G132" s="12"/>
      <c r="H132" s="13"/>
      <c r="I132" s="13"/>
      <c r="J132" s="13"/>
      <c r="K132" s="6"/>
      <c r="L132" s="6"/>
      <c r="M132" s="6"/>
      <c r="N132" s="6"/>
      <c r="O132" s="2"/>
      <c r="P132" s="2"/>
      <c r="Q132" s="6"/>
      <c r="R132" s="6"/>
      <c r="S132" s="6"/>
      <c r="T132" s="5"/>
    </row>
    <row r="133" spans="1:20" x14ac:dyDescent="0.3">
      <c r="A133" s="5"/>
      <c r="B133" s="2"/>
      <c r="C133" s="19"/>
      <c r="D133" s="7"/>
      <c r="E133" s="13"/>
      <c r="F133" s="12"/>
      <c r="G133" s="12"/>
      <c r="H133" s="13"/>
      <c r="I133" s="13"/>
      <c r="J133" s="13"/>
      <c r="K133" s="6"/>
      <c r="L133" s="6"/>
      <c r="M133" s="6"/>
      <c r="N133" s="8"/>
      <c r="O133" s="2"/>
      <c r="P133" s="2"/>
      <c r="Q133" s="6"/>
      <c r="R133" s="6"/>
      <c r="S133" s="6"/>
      <c r="T133" s="5"/>
    </row>
    <row r="134" spans="1:20" x14ac:dyDescent="0.3">
      <c r="A134" s="5"/>
      <c r="B134" s="2"/>
      <c r="C134" s="19"/>
      <c r="D134" s="7"/>
      <c r="E134" s="13"/>
      <c r="F134" s="12"/>
      <c r="G134" s="12"/>
      <c r="H134" s="13"/>
      <c r="I134" s="13"/>
      <c r="J134" s="13"/>
      <c r="K134" s="6"/>
      <c r="L134" s="6"/>
      <c r="M134" s="6"/>
      <c r="N134" s="6"/>
      <c r="O134" s="2"/>
      <c r="P134" s="2"/>
      <c r="Q134" s="6"/>
      <c r="R134" s="6"/>
      <c r="S134" s="6"/>
      <c r="T134" s="5"/>
    </row>
    <row r="135" spans="1:20" x14ac:dyDescent="0.3">
      <c r="A135" s="5"/>
      <c r="B135" s="2"/>
      <c r="C135" s="19"/>
      <c r="D135" s="7"/>
      <c r="E135" s="13"/>
      <c r="F135" s="12"/>
      <c r="G135" s="12"/>
      <c r="H135" s="13"/>
      <c r="I135" s="13"/>
      <c r="J135" s="13"/>
      <c r="K135" s="6"/>
      <c r="L135" s="6"/>
      <c r="M135" s="6"/>
      <c r="N135" s="6"/>
      <c r="O135" s="2"/>
      <c r="P135" s="2"/>
      <c r="Q135" s="6"/>
      <c r="R135" s="6"/>
      <c r="S135" s="6"/>
      <c r="T135" s="5"/>
    </row>
    <row r="136" spans="1:20" x14ac:dyDescent="0.3">
      <c r="A136" s="5"/>
      <c r="B136" s="2"/>
      <c r="C136" s="19"/>
      <c r="D136" s="7"/>
      <c r="E136" s="13"/>
      <c r="F136" s="12"/>
      <c r="G136" s="12"/>
      <c r="H136" s="13"/>
      <c r="I136" s="13"/>
      <c r="J136" s="13"/>
      <c r="K136" s="6"/>
      <c r="L136" s="6"/>
      <c r="M136" s="6"/>
      <c r="N136" s="6"/>
      <c r="O136" s="2"/>
      <c r="P136" s="2"/>
      <c r="Q136" s="6"/>
      <c r="R136" s="6"/>
      <c r="S136" s="6"/>
      <c r="T136" s="5"/>
    </row>
    <row r="137" spans="1:20" x14ac:dyDescent="0.3">
      <c r="A137" s="5"/>
      <c r="B137" s="2"/>
      <c r="C137" s="19"/>
      <c r="D137" s="7"/>
      <c r="E137" s="13"/>
      <c r="F137" s="12"/>
      <c r="G137" s="12"/>
      <c r="H137" s="13"/>
      <c r="I137" s="13"/>
      <c r="J137" s="13"/>
      <c r="K137" s="6"/>
      <c r="L137" s="6"/>
      <c r="M137" s="6"/>
      <c r="N137" s="6"/>
      <c r="O137" s="2"/>
      <c r="P137" s="2"/>
      <c r="Q137" s="6"/>
      <c r="R137" s="6"/>
      <c r="S137" s="6"/>
      <c r="T137" s="5"/>
    </row>
    <row r="138" spans="1:20" x14ac:dyDescent="0.3">
      <c r="A138" s="5"/>
      <c r="B138" s="2"/>
      <c r="C138" s="19"/>
      <c r="D138" s="7"/>
      <c r="E138" s="13"/>
      <c r="F138" s="12"/>
      <c r="G138" s="12"/>
      <c r="H138" s="13"/>
      <c r="I138" s="13"/>
      <c r="J138" s="13"/>
      <c r="K138" s="6"/>
      <c r="L138" s="6"/>
      <c r="M138" s="6"/>
      <c r="N138" s="6"/>
      <c r="O138" s="2"/>
      <c r="P138" s="2"/>
      <c r="Q138" s="6"/>
      <c r="R138" s="6"/>
      <c r="S138" s="6"/>
      <c r="T138" s="5"/>
    </row>
    <row r="139" spans="1:20" x14ac:dyDescent="0.3">
      <c r="A139" s="5"/>
      <c r="B139" s="2"/>
      <c r="C139" s="19"/>
      <c r="D139" s="7"/>
      <c r="E139" s="13"/>
      <c r="F139" s="12"/>
      <c r="G139" s="12"/>
      <c r="H139" s="13"/>
      <c r="I139" s="13"/>
      <c r="J139" s="13"/>
      <c r="K139" s="6"/>
      <c r="L139" s="6"/>
      <c r="M139" s="6"/>
      <c r="N139" s="6"/>
      <c r="O139" s="2"/>
      <c r="P139" s="2"/>
      <c r="Q139" s="6"/>
      <c r="R139" s="6"/>
      <c r="S139" s="6"/>
      <c r="T139" s="5"/>
    </row>
    <row r="140" spans="1:20" x14ac:dyDescent="0.3">
      <c r="A140" s="5"/>
      <c r="B140" s="2"/>
      <c r="C140" s="19"/>
      <c r="D140" s="7"/>
      <c r="E140" s="13"/>
      <c r="F140" s="12"/>
      <c r="G140" s="12"/>
      <c r="H140" s="13"/>
      <c r="I140" s="13"/>
      <c r="J140" s="13"/>
      <c r="K140" s="6"/>
      <c r="L140" s="6"/>
      <c r="M140" s="6"/>
      <c r="N140" s="6"/>
      <c r="O140" s="2"/>
      <c r="P140" s="2"/>
      <c r="Q140" s="6"/>
      <c r="R140" s="6"/>
      <c r="S140" s="6"/>
      <c r="T140" s="5"/>
    </row>
    <row r="141" spans="1:20" x14ac:dyDescent="0.3">
      <c r="A141" s="5"/>
      <c r="B141" s="2"/>
      <c r="C141" s="19"/>
      <c r="D141" s="7"/>
      <c r="E141" s="13"/>
      <c r="F141" s="12"/>
      <c r="G141" s="12"/>
      <c r="H141" s="13"/>
      <c r="I141" s="13"/>
      <c r="J141" s="13"/>
      <c r="K141" s="6"/>
      <c r="L141" s="6"/>
      <c r="M141" s="6"/>
      <c r="N141" s="6"/>
      <c r="O141" s="2"/>
      <c r="P141" s="2"/>
      <c r="Q141" s="6"/>
      <c r="R141" s="6"/>
      <c r="S141" s="6"/>
      <c r="T141" s="5"/>
    </row>
    <row r="142" spans="1:20" x14ac:dyDescent="0.3">
      <c r="A142" s="5"/>
      <c r="B142" s="2"/>
      <c r="C142" s="19"/>
      <c r="D142" s="7"/>
      <c r="E142" s="13"/>
      <c r="F142" s="12"/>
      <c r="G142" s="12"/>
      <c r="H142" s="13"/>
      <c r="I142" s="13"/>
      <c r="J142" s="13"/>
      <c r="K142" s="6"/>
      <c r="L142" s="6"/>
      <c r="M142" s="6"/>
      <c r="N142" s="6"/>
      <c r="O142" s="2"/>
      <c r="P142" s="2"/>
      <c r="Q142" s="6"/>
      <c r="R142" s="6"/>
      <c r="S142" s="6"/>
      <c r="T142" s="5"/>
    </row>
    <row r="143" spans="1:20" x14ac:dyDescent="0.3">
      <c r="A143" s="5"/>
      <c r="B143" s="2"/>
      <c r="C143" s="19"/>
      <c r="D143" s="7"/>
      <c r="E143" s="13"/>
      <c r="F143" s="12"/>
      <c r="G143" s="12"/>
      <c r="H143" s="13"/>
      <c r="I143" s="13"/>
      <c r="J143" s="13"/>
      <c r="K143" s="6"/>
      <c r="L143" s="6"/>
      <c r="M143" s="6"/>
      <c r="N143" s="6"/>
      <c r="O143" s="2"/>
      <c r="P143" s="2"/>
      <c r="Q143" s="6"/>
      <c r="R143" s="6"/>
      <c r="S143" s="6"/>
      <c r="T143" s="5"/>
    </row>
    <row r="144" spans="1:20" x14ac:dyDescent="0.3">
      <c r="A144" s="5"/>
      <c r="B144" s="2"/>
      <c r="C144" s="19"/>
      <c r="D144" s="7"/>
      <c r="E144" s="13"/>
      <c r="F144" s="12"/>
      <c r="G144" s="12"/>
      <c r="H144" s="13"/>
      <c r="I144" s="13"/>
      <c r="J144" s="13"/>
      <c r="K144" s="6"/>
      <c r="L144" s="6"/>
      <c r="M144" s="6"/>
      <c r="N144" s="6"/>
      <c r="O144" s="2"/>
      <c r="P144" s="2"/>
      <c r="Q144" s="6"/>
      <c r="R144" s="6"/>
      <c r="S144" s="6"/>
      <c r="T144" s="5"/>
    </row>
    <row r="145" spans="1:20" x14ac:dyDescent="0.3">
      <c r="A145" s="5"/>
      <c r="B145" s="2"/>
      <c r="C145" s="19"/>
      <c r="D145" s="7"/>
      <c r="E145" s="13"/>
      <c r="F145" s="12"/>
      <c r="G145" s="12"/>
      <c r="H145" s="13"/>
      <c r="I145" s="13"/>
      <c r="J145" s="13"/>
      <c r="K145" s="6"/>
      <c r="L145" s="6"/>
      <c r="M145" s="6"/>
      <c r="N145" s="6"/>
      <c r="O145" s="2"/>
      <c r="P145" s="2"/>
      <c r="Q145" s="6"/>
      <c r="R145" s="6"/>
      <c r="S145" s="6"/>
      <c r="T145" s="5"/>
    </row>
    <row r="146" spans="1:20" x14ac:dyDescent="0.3">
      <c r="A146" s="5"/>
      <c r="B146" s="2"/>
      <c r="C146" s="19"/>
      <c r="D146" s="7"/>
      <c r="E146" s="13"/>
      <c r="F146" s="12"/>
      <c r="G146" s="12"/>
      <c r="H146" s="13"/>
      <c r="I146" s="13"/>
      <c r="J146" s="13"/>
      <c r="K146" s="6"/>
      <c r="L146" s="6"/>
      <c r="M146" s="6"/>
      <c r="N146" s="6"/>
      <c r="O146" s="2"/>
      <c r="P146" s="2"/>
      <c r="Q146" s="6"/>
      <c r="R146" s="6"/>
      <c r="S146" s="6"/>
      <c r="T146" s="2"/>
    </row>
    <row r="147" spans="1:20" x14ac:dyDescent="0.3">
      <c r="A147" s="5"/>
      <c r="B147" s="2"/>
      <c r="C147" s="19"/>
      <c r="D147" s="7"/>
      <c r="E147" s="13"/>
      <c r="F147" s="12"/>
      <c r="G147" s="12"/>
      <c r="H147" s="13"/>
      <c r="I147" s="13"/>
      <c r="J147" s="13"/>
      <c r="K147" s="6"/>
      <c r="L147" s="6"/>
      <c r="M147" s="6"/>
      <c r="N147" s="6"/>
      <c r="O147" s="2"/>
      <c r="P147" s="2"/>
      <c r="Q147" s="6"/>
      <c r="R147" s="6"/>
      <c r="S147" s="6"/>
      <c r="T147" s="2"/>
    </row>
    <row r="148" spans="1:20" x14ac:dyDescent="0.3">
      <c r="A148" s="5"/>
      <c r="B148" s="2"/>
      <c r="C148" s="19"/>
      <c r="D148" s="7"/>
      <c r="E148" s="13"/>
      <c r="F148" s="12"/>
      <c r="G148" s="12"/>
      <c r="H148" s="13"/>
      <c r="I148" s="13"/>
      <c r="J148" s="13"/>
      <c r="K148" s="6"/>
      <c r="L148" s="6"/>
      <c r="M148" s="6"/>
      <c r="N148" s="6"/>
      <c r="O148" s="2"/>
      <c r="P148" s="2"/>
      <c r="Q148" s="6"/>
      <c r="R148" s="6"/>
      <c r="S148" s="6"/>
      <c r="T148" s="5"/>
    </row>
    <row r="149" spans="1:20" x14ac:dyDescent="0.3">
      <c r="A149" s="5"/>
      <c r="B149" s="2"/>
      <c r="C149" s="19"/>
      <c r="D149" s="7"/>
      <c r="E149" s="13"/>
      <c r="F149" s="12"/>
      <c r="G149" s="12"/>
      <c r="H149" s="13"/>
      <c r="I149" s="13"/>
      <c r="J149" s="13"/>
      <c r="K149" s="6"/>
      <c r="L149" s="6"/>
      <c r="M149" s="6"/>
      <c r="N149" s="6"/>
      <c r="O149" s="2"/>
      <c r="P149" s="2"/>
      <c r="Q149" s="6"/>
      <c r="R149" s="6"/>
      <c r="S149" s="6"/>
      <c r="T149" s="5"/>
    </row>
    <row r="150" spans="1:20" x14ac:dyDescent="0.3">
      <c r="A150" s="5"/>
      <c r="B150" s="2"/>
      <c r="C150" s="19"/>
      <c r="D150" s="7"/>
      <c r="E150" s="13"/>
      <c r="F150" s="12"/>
      <c r="G150" s="12"/>
      <c r="H150" s="13"/>
      <c r="I150" s="13"/>
      <c r="J150" s="13"/>
      <c r="K150" s="6"/>
      <c r="L150" s="6"/>
      <c r="M150" s="6"/>
      <c r="N150" s="6"/>
      <c r="O150" s="2"/>
      <c r="P150" s="2"/>
      <c r="Q150" s="6"/>
      <c r="R150" s="6"/>
      <c r="S150" s="6"/>
      <c r="T150" s="5"/>
    </row>
    <row r="151" spans="1:20" x14ac:dyDescent="0.3">
      <c r="A151" s="5"/>
      <c r="B151" s="2"/>
      <c r="C151" s="19"/>
      <c r="D151" s="7"/>
      <c r="E151" s="13"/>
      <c r="F151" s="12"/>
      <c r="G151" s="12"/>
      <c r="H151" s="13"/>
      <c r="I151" s="13"/>
      <c r="J151" s="13"/>
      <c r="K151" s="6"/>
      <c r="L151" s="6"/>
      <c r="M151" s="6"/>
      <c r="N151" s="6"/>
      <c r="O151" s="2"/>
      <c r="P151" s="2"/>
      <c r="Q151" s="6"/>
      <c r="R151" s="6"/>
      <c r="S151" s="6"/>
      <c r="T151" s="5"/>
    </row>
    <row r="152" spans="1:20" x14ac:dyDescent="0.3">
      <c r="A152" s="5"/>
      <c r="B152" s="2"/>
      <c r="C152" s="19"/>
      <c r="D152" s="7"/>
      <c r="E152" s="13"/>
      <c r="F152" s="12"/>
      <c r="G152" s="12"/>
      <c r="H152" s="13"/>
      <c r="I152" s="13"/>
      <c r="J152" s="13"/>
      <c r="K152" s="6"/>
      <c r="L152" s="6"/>
      <c r="M152" s="6"/>
      <c r="N152" s="6"/>
      <c r="O152" s="2"/>
      <c r="P152" s="2"/>
      <c r="Q152" s="6"/>
      <c r="R152" s="6"/>
      <c r="S152" s="6"/>
      <c r="T152" s="5"/>
    </row>
    <row r="153" spans="1:20" x14ac:dyDescent="0.3">
      <c r="A153" s="5"/>
      <c r="B153" s="2"/>
      <c r="C153" s="19"/>
      <c r="D153" s="7"/>
      <c r="E153" s="13"/>
      <c r="F153" s="12"/>
      <c r="G153" s="12"/>
      <c r="H153" s="13"/>
      <c r="I153" s="13"/>
      <c r="J153" s="13"/>
      <c r="K153" s="6"/>
      <c r="L153" s="6"/>
      <c r="M153" s="6"/>
      <c r="N153" s="6"/>
      <c r="O153" s="2"/>
      <c r="P153" s="2"/>
      <c r="Q153" s="6"/>
      <c r="R153" s="6"/>
      <c r="S153" s="6"/>
      <c r="T153" s="5"/>
    </row>
    <row r="154" spans="1:20" x14ac:dyDescent="0.3">
      <c r="A154" s="5"/>
      <c r="B154" s="2"/>
      <c r="C154" s="19"/>
      <c r="D154" s="7"/>
      <c r="E154" s="13"/>
      <c r="F154" s="12"/>
      <c r="G154" s="12"/>
      <c r="H154" s="13"/>
      <c r="I154" s="13"/>
      <c r="J154" s="13"/>
      <c r="K154" s="6"/>
      <c r="L154" s="6"/>
      <c r="M154" s="6"/>
      <c r="N154" s="6"/>
      <c r="O154" s="2"/>
      <c r="P154" s="2"/>
      <c r="Q154" s="6"/>
      <c r="R154" s="6"/>
      <c r="S154" s="6"/>
      <c r="T154" s="2"/>
    </row>
    <row r="155" spans="1:20" x14ac:dyDescent="0.3">
      <c r="A155" s="5"/>
      <c r="B155" s="2"/>
      <c r="C155" s="19"/>
      <c r="D155" s="7"/>
      <c r="E155" s="13"/>
      <c r="F155" s="12"/>
      <c r="G155" s="12"/>
      <c r="H155" s="13"/>
      <c r="I155" s="13"/>
      <c r="J155" s="13"/>
      <c r="K155" s="6"/>
      <c r="L155" s="6"/>
      <c r="M155" s="6"/>
      <c r="N155" s="6"/>
      <c r="O155" s="2"/>
      <c r="P155" s="2"/>
      <c r="Q155" s="6"/>
      <c r="R155" s="6"/>
      <c r="S155" s="6"/>
      <c r="T155" s="2"/>
    </row>
    <row r="156" spans="1:20" x14ac:dyDescent="0.3">
      <c r="A156" s="5"/>
      <c r="B156" s="2"/>
      <c r="C156" s="19"/>
      <c r="D156" s="7"/>
      <c r="E156" s="13"/>
      <c r="F156" s="12"/>
      <c r="G156" s="12"/>
      <c r="H156" s="13"/>
      <c r="I156" s="13"/>
      <c r="J156" s="13"/>
      <c r="K156" s="6"/>
      <c r="L156" s="6"/>
      <c r="M156" s="6"/>
      <c r="N156" s="6"/>
      <c r="O156" s="2"/>
      <c r="P156" s="2"/>
      <c r="Q156" s="6"/>
      <c r="R156" s="6"/>
      <c r="S156" s="6"/>
      <c r="T156" s="5"/>
    </row>
    <row r="157" spans="1:20" x14ac:dyDescent="0.3">
      <c r="A157" s="5"/>
      <c r="B157" s="2"/>
      <c r="C157" s="19"/>
      <c r="D157" s="7"/>
      <c r="E157" s="13"/>
      <c r="F157" s="12"/>
      <c r="G157" s="12"/>
      <c r="H157" s="13"/>
      <c r="I157" s="13"/>
      <c r="J157" s="13"/>
      <c r="K157" s="6"/>
      <c r="L157" s="6"/>
      <c r="M157" s="6"/>
      <c r="N157" s="6"/>
      <c r="O157" s="2"/>
      <c r="P157" s="2"/>
      <c r="Q157" s="6"/>
      <c r="R157" s="6"/>
      <c r="S157" s="6"/>
      <c r="T157" s="5"/>
    </row>
    <row r="158" spans="1:20" x14ac:dyDescent="0.3">
      <c r="A158" s="5"/>
      <c r="B158" s="2"/>
      <c r="C158" s="19"/>
      <c r="D158" s="7"/>
      <c r="E158" s="13"/>
      <c r="F158" s="12"/>
      <c r="G158" s="12"/>
      <c r="H158" s="13"/>
      <c r="I158" s="13"/>
      <c r="J158" s="13"/>
      <c r="K158" s="6"/>
      <c r="L158" s="6"/>
      <c r="M158" s="6"/>
      <c r="N158" s="6"/>
      <c r="O158" s="2"/>
      <c r="P158" s="2"/>
      <c r="Q158" s="6"/>
      <c r="R158" s="6"/>
      <c r="S158" s="6"/>
      <c r="T158" s="5"/>
    </row>
    <row r="159" spans="1:20" x14ac:dyDescent="0.3">
      <c r="A159" s="5"/>
      <c r="B159" s="2"/>
      <c r="C159" s="19"/>
      <c r="D159" s="7"/>
      <c r="E159" s="13"/>
      <c r="F159" s="12"/>
      <c r="G159" s="12"/>
      <c r="H159" s="13"/>
      <c r="I159" s="13"/>
      <c r="J159" s="13"/>
      <c r="K159" s="6"/>
      <c r="L159" s="6"/>
      <c r="M159" s="6"/>
      <c r="N159" s="6"/>
      <c r="O159" s="2"/>
      <c r="P159" s="2"/>
      <c r="Q159" s="6"/>
      <c r="R159" s="6"/>
      <c r="S159" s="6"/>
      <c r="T159" s="5"/>
    </row>
    <row r="160" spans="1:20" x14ac:dyDescent="0.3">
      <c r="A160" s="5"/>
      <c r="B160" s="2"/>
      <c r="C160" s="19"/>
      <c r="D160" s="7"/>
      <c r="E160" s="13"/>
      <c r="F160" s="12"/>
      <c r="G160" s="12"/>
      <c r="H160" s="13"/>
      <c r="I160" s="13"/>
      <c r="J160" s="13"/>
      <c r="K160" s="6"/>
      <c r="L160" s="6"/>
      <c r="M160" s="6"/>
      <c r="N160" s="8"/>
      <c r="O160" s="2"/>
      <c r="P160" s="2"/>
      <c r="Q160" s="6"/>
      <c r="R160" s="6"/>
      <c r="S160" s="6"/>
      <c r="T160" s="5"/>
    </row>
    <row r="161" spans="1:20" x14ac:dyDescent="0.3">
      <c r="A161" s="5"/>
      <c r="B161" s="2"/>
      <c r="C161" s="19"/>
      <c r="D161" s="7"/>
      <c r="E161" s="13"/>
      <c r="F161" s="12"/>
      <c r="G161" s="12"/>
      <c r="H161" s="13"/>
      <c r="I161" s="13"/>
      <c r="J161" s="13"/>
      <c r="K161" s="6"/>
      <c r="L161" s="6"/>
      <c r="M161" s="6"/>
      <c r="N161" s="8"/>
      <c r="O161" s="2"/>
      <c r="P161" s="2"/>
      <c r="Q161" s="6"/>
      <c r="R161" s="6"/>
      <c r="S161" s="6"/>
      <c r="T161" s="5"/>
    </row>
    <row r="162" spans="1:20" x14ac:dyDescent="0.3">
      <c r="A162" s="5"/>
      <c r="B162" s="2"/>
      <c r="C162" s="19"/>
      <c r="D162" s="7"/>
      <c r="E162" s="13"/>
      <c r="F162" s="12"/>
      <c r="G162" s="12"/>
      <c r="H162" s="13"/>
      <c r="I162" s="13"/>
      <c r="J162" s="13"/>
      <c r="K162" s="6"/>
      <c r="L162" s="6"/>
      <c r="M162" s="6"/>
      <c r="N162" s="8"/>
      <c r="O162" s="2"/>
      <c r="P162" s="2"/>
      <c r="Q162" s="6"/>
      <c r="R162" s="6"/>
      <c r="S162" s="6"/>
      <c r="T162" s="5"/>
    </row>
    <row r="163" spans="1:20" x14ac:dyDescent="0.3">
      <c r="A163" s="5"/>
      <c r="B163" s="2"/>
      <c r="C163" s="19"/>
      <c r="D163" s="7"/>
      <c r="E163" s="13"/>
      <c r="F163" s="12"/>
      <c r="G163" s="12"/>
      <c r="H163" s="13"/>
      <c r="I163" s="13"/>
      <c r="J163" s="13"/>
      <c r="K163" s="6"/>
      <c r="L163" s="6"/>
      <c r="M163" s="6"/>
      <c r="N163" s="6"/>
      <c r="O163" s="2"/>
      <c r="P163" s="2"/>
      <c r="Q163" s="6"/>
      <c r="R163" s="6"/>
      <c r="S163" s="6"/>
      <c r="T163" s="5"/>
    </row>
    <row r="164" spans="1:20" x14ac:dyDescent="0.3">
      <c r="A164" s="5"/>
      <c r="B164" s="2"/>
      <c r="C164" s="19"/>
      <c r="D164" s="7"/>
      <c r="E164" s="13"/>
      <c r="F164" s="12"/>
      <c r="G164" s="12"/>
      <c r="H164" s="13"/>
      <c r="I164" s="13"/>
      <c r="J164" s="13"/>
      <c r="K164" s="6"/>
      <c r="L164" s="6"/>
      <c r="M164" s="6"/>
      <c r="N164" s="6"/>
      <c r="O164" s="2"/>
      <c r="P164" s="2"/>
      <c r="Q164" s="6"/>
      <c r="R164" s="6"/>
      <c r="S164" s="6"/>
      <c r="T164" s="5"/>
    </row>
    <row r="165" spans="1:20" x14ac:dyDescent="0.3">
      <c r="A165" s="5"/>
      <c r="B165" s="2"/>
      <c r="C165" s="19"/>
      <c r="D165" s="7"/>
      <c r="E165" s="13"/>
      <c r="F165" s="12"/>
      <c r="G165" s="12"/>
      <c r="H165" s="13"/>
      <c r="I165" s="13"/>
      <c r="J165" s="13"/>
      <c r="K165" s="6"/>
      <c r="L165" s="6"/>
      <c r="M165" s="6"/>
      <c r="N165" s="6"/>
      <c r="O165" s="2"/>
      <c r="P165" s="2"/>
      <c r="Q165" s="6"/>
      <c r="R165" s="6"/>
      <c r="S165" s="6"/>
      <c r="T165" s="5"/>
    </row>
    <row r="166" spans="1:20" x14ac:dyDescent="0.3">
      <c r="A166" s="5"/>
      <c r="B166" s="2"/>
      <c r="C166" s="19"/>
      <c r="D166" s="7"/>
      <c r="E166" s="13"/>
      <c r="F166" s="12"/>
      <c r="G166" s="12"/>
      <c r="H166" s="13"/>
      <c r="I166" s="13"/>
      <c r="J166" s="13"/>
      <c r="K166" s="6"/>
      <c r="L166" s="6"/>
      <c r="M166" s="6"/>
      <c r="N166" s="6"/>
      <c r="O166" s="2"/>
      <c r="P166" s="2"/>
      <c r="Q166" s="6"/>
      <c r="R166" s="6"/>
      <c r="S166" s="6"/>
      <c r="T166" s="5"/>
    </row>
    <row r="167" spans="1:20" x14ac:dyDescent="0.3">
      <c r="A167" s="5"/>
      <c r="B167" s="2"/>
      <c r="C167" s="19"/>
      <c r="D167" s="7"/>
      <c r="E167" s="13"/>
      <c r="F167" s="12"/>
      <c r="G167" s="12"/>
      <c r="H167" s="13"/>
      <c r="I167" s="13"/>
      <c r="J167" s="13"/>
      <c r="K167" s="6"/>
      <c r="L167" s="6"/>
      <c r="M167" s="6"/>
      <c r="N167" s="6"/>
      <c r="O167" s="2"/>
      <c r="P167" s="2"/>
      <c r="Q167" s="6"/>
      <c r="R167" s="6"/>
      <c r="S167" s="6"/>
      <c r="T167" s="5"/>
    </row>
    <row r="168" spans="1:20" x14ac:dyDescent="0.3">
      <c r="A168" s="5"/>
      <c r="B168" s="2"/>
      <c r="C168" s="19"/>
      <c r="D168" s="7"/>
      <c r="E168" s="13"/>
      <c r="F168" s="12"/>
      <c r="G168" s="12"/>
      <c r="H168" s="13"/>
      <c r="I168" s="13"/>
      <c r="J168" s="13"/>
      <c r="K168" s="6"/>
      <c r="L168" s="6"/>
      <c r="M168" s="6"/>
      <c r="N168" s="6"/>
      <c r="O168" s="2"/>
      <c r="P168" s="2"/>
      <c r="Q168" s="6"/>
      <c r="R168" s="6"/>
      <c r="S168" s="6"/>
      <c r="T168" s="5"/>
    </row>
    <row r="169" spans="1:20" x14ac:dyDescent="0.3">
      <c r="A169" s="5"/>
      <c r="B169" s="2"/>
      <c r="C169" s="19"/>
      <c r="D169" s="7"/>
      <c r="E169" s="13"/>
      <c r="F169" s="12"/>
      <c r="G169" s="12"/>
      <c r="H169" s="13"/>
      <c r="I169" s="13"/>
      <c r="J169" s="13"/>
      <c r="K169" s="6"/>
      <c r="L169" s="6"/>
      <c r="M169" s="6"/>
      <c r="N169" s="6"/>
      <c r="O169" s="2"/>
      <c r="P169" s="2"/>
      <c r="Q169" s="6"/>
      <c r="R169" s="6"/>
      <c r="S169" s="6"/>
      <c r="T169" s="5"/>
    </row>
    <row r="170" spans="1:20" x14ac:dyDescent="0.3">
      <c r="A170" s="5"/>
      <c r="B170" s="2"/>
      <c r="C170" s="19"/>
      <c r="D170" s="7"/>
      <c r="E170" s="13"/>
      <c r="F170" s="12"/>
      <c r="G170" s="12"/>
      <c r="H170" s="13"/>
      <c r="I170" s="13"/>
      <c r="J170" s="13"/>
      <c r="K170" s="6"/>
      <c r="L170" s="6"/>
      <c r="M170" s="6"/>
      <c r="N170" s="6"/>
      <c r="O170" s="2"/>
      <c r="P170" s="2"/>
      <c r="Q170" s="6"/>
      <c r="R170" s="6"/>
      <c r="S170" s="6"/>
      <c r="T170" s="2"/>
    </row>
    <row r="171" spans="1:20" x14ac:dyDescent="0.3">
      <c r="A171" s="5"/>
      <c r="B171" s="2"/>
      <c r="C171" s="19"/>
      <c r="D171" s="7"/>
      <c r="E171" s="13"/>
      <c r="F171" s="12"/>
      <c r="G171" s="12"/>
      <c r="H171" s="13"/>
      <c r="I171" s="13"/>
      <c r="J171" s="13"/>
      <c r="K171" s="6"/>
      <c r="L171" s="6"/>
      <c r="M171" s="6"/>
      <c r="N171" s="6"/>
      <c r="O171" s="2"/>
      <c r="P171" s="2"/>
      <c r="Q171" s="6"/>
      <c r="R171" s="6"/>
      <c r="S171" s="6"/>
      <c r="T171" s="5"/>
    </row>
    <row r="172" spans="1:20" x14ac:dyDescent="0.3">
      <c r="A172" s="5"/>
      <c r="B172" s="2"/>
      <c r="C172" s="19"/>
      <c r="D172" s="7"/>
      <c r="E172" s="13"/>
      <c r="F172" s="12"/>
      <c r="G172" s="12"/>
      <c r="H172" s="13"/>
      <c r="I172" s="13"/>
      <c r="J172" s="13"/>
      <c r="K172" s="6"/>
      <c r="L172" s="6"/>
      <c r="M172" s="6"/>
      <c r="N172" s="6"/>
      <c r="O172" s="2"/>
      <c r="P172" s="2"/>
      <c r="Q172" s="6"/>
      <c r="R172" s="6"/>
      <c r="S172" s="6"/>
      <c r="T172" s="5"/>
    </row>
    <row r="173" spans="1:20" x14ac:dyDescent="0.3">
      <c r="A173" s="5"/>
      <c r="B173" s="2"/>
      <c r="C173" s="19"/>
      <c r="D173" s="7"/>
      <c r="E173" s="13"/>
      <c r="F173" s="12"/>
      <c r="G173" s="12"/>
      <c r="H173" s="13"/>
      <c r="I173" s="13"/>
      <c r="J173" s="13"/>
      <c r="K173" s="6"/>
      <c r="L173" s="6"/>
      <c r="M173" s="6"/>
      <c r="N173" s="6"/>
      <c r="O173" s="2"/>
      <c r="P173" s="2"/>
      <c r="Q173" s="6"/>
      <c r="R173" s="6"/>
      <c r="S173" s="6"/>
      <c r="T173" s="5"/>
    </row>
    <row r="174" spans="1:20" x14ac:dyDescent="0.3">
      <c r="A174" s="5"/>
      <c r="B174" s="2"/>
      <c r="C174" s="19"/>
      <c r="D174" s="7"/>
      <c r="E174" s="13"/>
      <c r="F174" s="12"/>
      <c r="G174" s="12"/>
      <c r="H174" s="13"/>
      <c r="I174" s="13"/>
      <c r="J174" s="13"/>
      <c r="K174" s="6"/>
      <c r="L174" s="6"/>
      <c r="M174" s="6"/>
      <c r="N174" s="6"/>
      <c r="O174" s="2"/>
      <c r="P174" s="2"/>
      <c r="Q174" s="6"/>
      <c r="R174" s="6"/>
      <c r="S174" s="6"/>
      <c r="T174" s="5"/>
    </row>
    <row r="175" spans="1:20" x14ac:dyDescent="0.3">
      <c r="A175" s="5"/>
      <c r="B175" s="2"/>
      <c r="C175" s="19"/>
      <c r="D175" s="7"/>
      <c r="E175" s="13"/>
      <c r="F175" s="12"/>
      <c r="G175" s="12"/>
      <c r="H175" s="13"/>
      <c r="I175" s="13"/>
      <c r="J175" s="13"/>
      <c r="K175" s="6"/>
      <c r="L175" s="6"/>
      <c r="M175" s="6"/>
      <c r="N175" s="6"/>
      <c r="O175" s="2"/>
      <c r="P175" s="2"/>
      <c r="Q175" s="6"/>
      <c r="R175" s="6"/>
      <c r="S175" s="6"/>
      <c r="T175" s="5"/>
    </row>
    <row r="176" spans="1:20" x14ac:dyDescent="0.3">
      <c r="A176" s="5"/>
      <c r="B176" s="2"/>
      <c r="C176" s="19"/>
      <c r="D176" s="7"/>
      <c r="E176" s="13"/>
      <c r="F176" s="12"/>
      <c r="G176" s="12"/>
      <c r="H176" s="13"/>
      <c r="I176" s="13"/>
      <c r="J176" s="13"/>
      <c r="K176" s="6"/>
      <c r="L176" s="6"/>
      <c r="M176" s="6"/>
      <c r="N176" s="6"/>
      <c r="O176" s="2"/>
      <c r="P176" s="2"/>
      <c r="Q176" s="6"/>
      <c r="R176" s="6"/>
      <c r="S176" s="6"/>
      <c r="T176" s="5"/>
    </row>
    <row r="177" spans="1:20" x14ac:dyDescent="0.3">
      <c r="A177" s="5"/>
      <c r="B177" s="2"/>
      <c r="C177" s="19"/>
      <c r="D177" s="7"/>
      <c r="E177" s="13"/>
      <c r="F177" s="12"/>
      <c r="G177" s="12"/>
      <c r="H177" s="13"/>
      <c r="I177" s="13"/>
      <c r="J177" s="13"/>
      <c r="K177" s="6"/>
      <c r="L177" s="6"/>
      <c r="M177" s="6"/>
      <c r="N177" s="6"/>
      <c r="O177" s="2"/>
      <c r="P177" s="2"/>
      <c r="Q177" s="6"/>
      <c r="R177" s="6"/>
      <c r="S177" s="6"/>
      <c r="T177" s="5"/>
    </row>
    <row r="178" spans="1:20" x14ac:dyDescent="0.3">
      <c r="A178" s="5"/>
      <c r="B178" s="2"/>
      <c r="C178" s="19"/>
      <c r="D178" s="7"/>
      <c r="E178" s="13"/>
      <c r="F178" s="12"/>
      <c r="G178" s="12"/>
      <c r="H178" s="13"/>
      <c r="I178" s="13"/>
      <c r="J178" s="13"/>
      <c r="K178" s="6"/>
      <c r="L178" s="6"/>
      <c r="M178" s="6"/>
      <c r="N178" s="6"/>
      <c r="O178" s="2"/>
      <c r="P178" s="2"/>
      <c r="Q178" s="6"/>
      <c r="R178" s="6"/>
      <c r="S178" s="6"/>
      <c r="T178" s="5"/>
    </row>
    <row r="179" spans="1:20" x14ac:dyDescent="0.3">
      <c r="A179" s="5"/>
      <c r="B179" s="2"/>
      <c r="C179" s="19"/>
      <c r="D179" s="7"/>
      <c r="E179" s="13"/>
      <c r="F179" s="12"/>
      <c r="G179" s="12"/>
      <c r="H179" s="13"/>
      <c r="I179" s="13"/>
      <c r="J179" s="13"/>
      <c r="K179" s="6"/>
      <c r="L179" s="6"/>
      <c r="M179" s="6"/>
      <c r="N179" s="6"/>
      <c r="O179" s="2"/>
      <c r="P179" s="2"/>
      <c r="Q179" s="6"/>
      <c r="R179" s="6"/>
      <c r="S179" s="6"/>
      <c r="T179" s="2"/>
    </row>
    <row r="180" spans="1:20" x14ac:dyDescent="0.3">
      <c r="A180" s="5"/>
      <c r="B180" s="2"/>
      <c r="C180" s="19"/>
      <c r="D180" s="7"/>
      <c r="E180" s="13"/>
      <c r="F180" s="12"/>
      <c r="G180" s="12"/>
      <c r="H180" s="13"/>
      <c r="I180" s="13"/>
      <c r="J180" s="13"/>
      <c r="K180" s="6"/>
      <c r="L180" s="6"/>
      <c r="M180" s="6"/>
      <c r="N180" s="6"/>
      <c r="O180" s="2"/>
      <c r="P180" s="2"/>
      <c r="Q180" s="6"/>
      <c r="R180" s="6"/>
      <c r="S180" s="6"/>
      <c r="T180" s="5"/>
    </row>
    <row r="181" spans="1:20" x14ac:dyDescent="0.3">
      <c r="A181" s="5"/>
      <c r="B181" s="2"/>
      <c r="C181" s="19"/>
      <c r="D181" s="7"/>
      <c r="E181" s="13"/>
      <c r="F181" s="12"/>
      <c r="G181" s="12"/>
      <c r="H181" s="13"/>
      <c r="I181" s="13"/>
      <c r="J181" s="13"/>
      <c r="K181" s="6"/>
      <c r="L181" s="6"/>
      <c r="M181" s="6"/>
      <c r="N181" s="6"/>
      <c r="O181" s="2"/>
      <c r="P181" s="2"/>
      <c r="Q181" s="6"/>
      <c r="R181" s="6"/>
      <c r="S181" s="6"/>
      <c r="T181" s="5"/>
    </row>
    <row r="182" spans="1:20" x14ac:dyDescent="0.3">
      <c r="A182" s="5"/>
      <c r="B182" s="2"/>
      <c r="C182" s="19"/>
      <c r="D182" s="7"/>
      <c r="E182" s="13"/>
      <c r="F182" s="12"/>
      <c r="G182" s="12"/>
      <c r="H182" s="13"/>
      <c r="I182" s="13"/>
      <c r="J182" s="13"/>
      <c r="K182" s="6"/>
      <c r="L182" s="6"/>
      <c r="M182" s="6"/>
      <c r="N182" s="6"/>
      <c r="O182" s="2"/>
      <c r="P182" s="2"/>
      <c r="Q182" s="6"/>
      <c r="R182" s="6"/>
      <c r="S182" s="6"/>
      <c r="T182" s="5"/>
    </row>
    <row r="183" spans="1:20" x14ac:dyDescent="0.3">
      <c r="A183" s="5"/>
      <c r="B183" s="2"/>
      <c r="C183" s="19"/>
      <c r="D183" s="7"/>
      <c r="E183" s="13"/>
      <c r="F183" s="12"/>
      <c r="G183" s="12"/>
      <c r="H183" s="13"/>
      <c r="I183" s="13"/>
      <c r="J183" s="13"/>
      <c r="K183" s="6"/>
      <c r="L183" s="6"/>
      <c r="M183" s="6"/>
      <c r="N183" s="6"/>
      <c r="O183" s="2"/>
      <c r="P183" s="2"/>
      <c r="Q183" s="6"/>
      <c r="R183" s="6"/>
      <c r="S183" s="6"/>
      <c r="T183" s="5"/>
    </row>
    <row r="184" spans="1:20" x14ac:dyDescent="0.3">
      <c r="A184" s="5"/>
      <c r="B184" s="2"/>
      <c r="C184" s="19"/>
      <c r="D184" s="7"/>
      <c r="E184" s="13"/>
      <c r="F184" s="12"/>
      <c r="G184" s="12"/>
      <c r="H184" s="13"/>
      <c r="I184" s="13"/>
      <c r="J184" s="13"/>
      <c r="K184" s="6"/>
      <c r="L184" s="6"/>
      <c r="M184" s="6"/>
      <c r="N184" s="8"/>
      <c r="O184" s="2"/>
      <c r="P184" s="2"/>
      <c r="Q184" s="6"/>
      <c r="R184" s="6"/>
      <c r="S184" s="6"/>
      <c r="T184" s="5"/>
    </row>
    <row r="185" spans="1:20" x14ac:dyDescent="0.3">
      <c r="A185" s="5"/>
      <c r="B185" s="2"/>
      <c r="C185" s="19"/>
      <c r="D185" s="7"/>
      <c r="E185" s="13"/>
      <c r="F185" s="12"/>
      <c r="G185" s="12"/>
      <c r="H185" s="13"/>
      <c r="I185" s="13"/>
      <c r="J185" s="13"/>
      <c r="K185" s="6"/>
      <c r="L185" s="6"/>
      <c r="M185" s="6"/>
      <c r="N185" s="8"/>
      <c r="O185" s="2"/>
      <c r="P185" s="2"/>
      <c r="Q185" s="6"/>
      <c r="R185" s="6"/>
      <c r="S185" s="6"/>
      <c r="T185" s="5"/>
    </row>
    <row r="186" spans="1:20" x14ac:dyDescent="0.3">
      <c r="A186" s="5"/>
      <c r="B186" s="2"/>
      <c r="C186" s="19"/>
      <c r="D186" s="7"/>
      <c r="E186" s="13"/>
      <c r="F186" s="12"/>
      <c r="G186" s="12"/>
      <c r="H186" s="13"/>
      <c r="I186" s="13"/>
      <c r="J186" s="13"/>
      <c r="K186" s="6"/>
      <c r="L186" s="6"/>
      <c r="M186" s="6"/>
      <c r="N186" s="8"/>
      <c r="O186" s="2"/>
      <c r="P186" s="2"/>
      <c r="Q186" s="6"/>
      <c r="R186" s="6"/>
      <c r="S186" s="6"/>
      <c r="T186" s="5"/>
    </row>
    <row r="187" spans="1:20" x14ac:dyDescent="0.3">
      <c r="A187" s="5"/>
      <c r="B187" s="2"/>
      <c r="C187" s="19"/>
      <c r="D187" s="7"/>
      <c r="E187" s="13"/>
      <c r="F187" s="12"/>
      <c r="G187" s="12"/>
      <c r="H187" s="13"/>
      <c r="I187" s="13"/>
      <c r="J187" s="13"/>
      <c r="K187" s="6"/>
      <c r="L187" s="6"/>
      <c r="M187" s="6"/>
      <c r="N187" s="8"/>
      <c r="O187" s="2"/>
      <c r="P187" s="2"/>
      <c r="Q187" s="6"/>
      <c r="R187" s="6"/>
      <c r="S187" s="6"/>
      <c r="T187" s="5"/>
    </row>
    <row r="188" spans="1:20" x14ac:dyDescent="0.3">
      <c r="A188" s="5"/>
      <c r="B188" s="2"/>
      <c r="C188" s="19"/>
      <c r="D188" s="7"/>
      <c r="E188" s="13"/>
      <c r="F188" s="12"/>
      <c r="G188" s="12"/>
      <c r="H188" s="13"/>
      <c r="I188" s="13"/>
      <c r="J188" s="13"/>
      <c r="K188" s="6"/>
      <c r="L188" s="6"/>
      <c r="M188" s="6"/>
      <c r="N188" s="6"/>
      <c r="O188" s="2"/>
      <c r="P188" s="2"/>
      <c r="Q188" s="6"/>
      <c r="R188" s="6"/>
      <c r="S188" s="6"/>
      <c r="T188" s="5"/>
    </row>
    <row r="189" spans="1:20" x14ac:dyDescent="0.3">
      <c r="A189" s="5"/>
      <c r="B189" s="2"/>
      <c r="C189" s="19"/>
      <c r="D189" s="7"/>
      <c r="E189" s="13"/>
      <c r="F189" s="12"/>
      <c r="G189" s="12"/>
      <c r="H189" s="13"/>
      <c r="I189" s="13"/>
      <c r="J189" s="13"/>
      <c r="K189" s="6"/>
      <c r="L189" s="6"/>
      <c r="M189" s="6"/>
      <c r="N189" s="6"/>
      <c r="O189" s="2"/>
      <c r="P189" s="2"/>
      <c r="Q189" s="6"/>
      <c r="R189" s="6"/>
      <c r="S189" s="6"/>
      <c r="T189" s="5"/>
    </row>
    <row r="190" spans="1:20" x14ac:dyDescent="0.3">
      <c r="A190" s="5"/>
      <c r="B190" s="2"/>
      <c r="C190" s="19"/>
      <c r="D190" s="7"/>
      <c r="E190" s="13"/>
      <c r="F190" s="12"/>
      <c r="G190" s="12"/>
      <c r="H190" s="13"/>
      <c r="I190" s="13"/>
      <c r="J190" s="13"/>
      <c r="K190" s="6"/>
      <c r="L190" s="6"/>
      <c r="M190" s="6"/>
      <c r="N190" s="6"/>
      <c r="O190" s="2"/>
      <c r="P190" s="2"/>
      <c r="Q190" s="6"/>
      <c r="R190" s="6"/>
      <c r="S190" s="6"/>
      <c r="T190" s="5"/>
    </row>
    <row r="191" spans="1:20" x14ac:dyDescent="0.3">
      <c r="A191" s="5"/>
      <c r="B191" s="2"/>
      <c r="C191" s="19"/>
      <c r="D191" s="7"/>
      <c r="E191" s="13"/>
      <c r="F191" s="12"/>
      <c r="G191" s="12"/>
      <c r="H191" s="13"/>
      <c r="I191" s="13"/>
      <c r="J191" s="13"/>
      <c r="K191" s="6"/>
      <c r="L191" s="6"/>
      <c r="M191" s="6"/>
      <c r="N191" s="6"/>
      <c r="O191" s="2"/>
      <c r="P191" s="2"/>
      <c r="Q191" s="6"/>
      <c r="R191" s="6"/>
      <c r="S191" s="6"/>
      <c r="T191" s="5"/>
    </row>
    <row r="192" spans="1:20" x14ac:dyDescent="0.3">
      <c r="A192" s="5"/>
      <c r="B192" s="2"/>
      <c r="C192" s="19"/>
      <c r="D192" s="7"/>
      <c r="E192" s="13"/>
      <c r="F192" s="12"/>
      <c r="G192" s="12"/>
      <c r="H192" s="13"/>
      <c r="I192" s="13"/>
      <c r="J192" s="13"/>
      <c r="K192" s="6"/>
      <c r="L192" s="6"/>
      <c r="M192" s="6"/>
      <c r="N192" s="6"/>
      <c r="O192" s="2"/>
      <c r="P192" s="2"/>
      <c r="Q192" s="6"/>
      <c r="R192" s="6"/>
      <c r="S192" s="6"/>
      <c r="T192" s="2"/>
    </row>
    <row r="193" spans="1:20" x14ac:dyDescent="0.3">
      <c r="A193" s="5"/>
      <c r="B193" s="2"/>
      <c r="C193" s="19"/>
      <c r="D193" s="7"/>
      <c r="E193" s="13"/>
      <c r="F193" s="12"/>
      <c r="G193" s="12"/>
      <c r="H193" s="13"/>
      <c r="I193" s="13"/>
      <c r="J193" s="13"/>
      <c r="K193" s="6"/>
      <c r="L193" s="6"/>
      <c r="M193" s="6"/>
      <c r="N193" s="6"/>
      <c r="O193" s="2"/>
      <c r="P193" s="2"/>
      <c r="Q193" s="6"/>
      <c r="R193" s="6"/>
      <c r="S193" s="6"/>
      <c r="T193" s="5"/>
    </row>
    <row r="194" spans="1:20" x14ac:dyDescent="0.3">
      <c r="A194" s="5"/>
      <c r="B194" s="2"/>
      <c r="C194" s="19"/>
      <c r="D194" s="7"/>
      <c r="E194" s="13"/>
      <c r="F194" s="12"/>
      <c r="G194" s="12"/>
      <c r="H194" s="13"/>
      <c r="I194" s="13"/>
      <c r="J194" s="13"/>
      <c r="K194" s="6"/>
      <c r="L194" s="6"/>
      <c r="M194" s="6"/>
      <c r="N194" s="6"/>
      <c r="O194" s="2"/>
      <c r="P194" s="2"/>
      <c r="Q194" s="6"/>
      <c r="R194" s="6"/>
      <c r="S194" s="6"/>
      <c r="T194" s="5"/>
    </row>
    <row r="195" spans="1:20" x14ac:dyDescent="0.3">
      <c r="A195" s="5"/>
      <c r="B195" s="2"/>
      <c r="C195" s="19"/>
      <c r="D195" s="7"/>
      <c r="E195" s="13"/>
      <c r="F195" s="12"/>
      <c r="G195" s="12"/>
      <c r="H195" s="13"/>
      <c r="I195" s="13"/>
      <c r="J195" s="13"/>
      <c r="K195" s="6"/>
      <c r="L195" s="6"/>
      <c r="M195" s="6"/>
      <c r="N195" s="6"/>
      <c r="O195" s="2"/>
      <c r="P195" s="2"/>
      <c r="Q195" s="6"/>
      <c r="R195" s="6"/>
      <c r="S195" s="6"/>
      <c r="T195" s="5"/>
    </row>
    <row r="196" spans="1:20" x14ac:dyDescent="0.3">
      <c r="A196" s="5"/>
      <c r="B196" s="2"/>
      <c r="C196" s="19"/>
      <c r="D196" s="7"/>
      <c r="E196" s="13"/>
      <c r="F196" s="12"/>
      <c r="G196" s="12"/>
      <c r="H196" s="13"/>
      <c r="I196" s="13"/>
      <c r="J196" s="13"/>
      <c r="K196" s="6"/>
      <c r="L196" s="6"/>
      <c r="M196" s="6"/>
      <c r="N196" s="6"/>
      <c r="O196" s="2"/>
      <c r="P196" s="2"/>
      <c r="Q196" s="6"/>
      <c r="R196" s="6"/>
      <c r="S196" s="6"/>
      <c r="T196" s="5"/>
    </row>
    <row r="197" spans="1:20" x14ac:dyDescent="0.3">
      <c r="A197" s="5"/>
      <c r="B197" s="2"/>
      <c r="C197" s="19"/>
      <c r="D197" s="7"/>
      <c r="E197" s="13"/>
      <c r="F197" s="12"/>
      <c r="G197" s="12"/>
      <c r="H197" s="13"/>
      <c r="I197" s="13"/>
      <c r="J197" s="13"/>
      <c r="K197" s="6"/>
      <c r="L197" s="6"/>
      <c r="M197" s="6"/>
      <c r="N197" s="6"/>
      <c r="O197" s="2"/>
      <c r="P197" s="2"/>
      <c r="Q197" s="6"/>
      <c r="R197" s="6"/>
      <c r="S197" s="6"/>
      <c r="T197" s="5"/>
    </row>
    <row r="198" spans="1:20" x14ac:dyDescent="0.3">
      <c r="A198" s="5"/>
      <c r="B198" s="2"/>
      <c r="C198" s="19"/>
      <c r="D198" s="7"/>
      <c r="E198" s="13"/>
      <c r="F198" s="12"/>
      <c r="G198" s="12"/>
      <c r="H198" s="13"/>
      <c r="I198" s="13"/>
      <c r="J198" s="13"/>
      <c r="K198" s="6"/>
      <c r="L198" s="6"/>
      <c r="M198" s="6"/>
      <c r="N198" s="6"/>
      <c r="O198" s="2"/>
      <c r="P198" s="2"/>
      <c r="Q198" s="6"/>
      <c r="R198" s="6"/>
      <c r="S198" s="6"/>
      <c r="T198" s="2"/>
    </row>
    <row r="199" spans="1:20" x14ac:dyDescent="0.3">
      <c r="A199" s="5"/>
      <c r="B199" s="2"/>
      <c r="C199" s="19"/>
      <c r="D199" s="7"/>
      <c r="E199" s="13"/>
      <c r="F199" s="12"/>
      <c r="G199" s="12"/>
      <c r="H199" s="13"/>
      <c r="I199" s="13"/>
      <c r="J199" s="13"/>
      <c r="K199" s="6"/>
      <c r="L199" s="6"/>
      <c r="M199" s="6"/>
      <c r="N199" s="6"/>
      <c r="O199" s="2"/>
      <c r="P199" s="2"/>
      <c r="Q199" s="6"/>
      <c r="R199" s="6"/>
      <c r="S199" s="6"/>
      <c r="T199" s="2"/>
    </row>
    <row r="200" spans="1:20" x14ac:dyDescent="0.3">
      <c r="A200" s="5"/>
      <c r="B200" s="2"/>
      <c r="C200" s="19"/>
      <c r="D200" s="7"/>
      <c r="E200" s="13"/>
      <c r="F200" s="12"/>
      <c r="G200" s="12"/>
      <c r="H200" s="13"/>
      <c r="I200" s="13"/>
      <c r="J200" s="13"/>
      <c r="K200" s="6"/>
      <c r="L200" s="6"/>
      <c r="M200" s="6"/>
      <c r="N200" s="6"/>
      <c r="O200" s="2"/>
      <c r="P200" s="2"/>
      <c r="Q200" s="6"/>
      <c r="R200" s="6"/>
      <c r="S200" s="6"/>
      <c r="T200" s="5"/>
    </row>
    <row r="201" spans="1:20" x14ac:dyDescent="0.3">
      <c r="A201" s="5"/>
      <c r="B201" s="2"/>
      <c r="C201" s="19"/>
      <c r="D201" s="7"/>
      <c r="E201" s="13"/>
      <c r="F201" s="12"/>
      <c r="G201" s="12"/>
      <c r="H201" s="13"/>
      <c r="I201" s="13"/>
      <c r="J201" s="13"/>
      <c r="K201" s="6"/>
      <c r="L201" s="6"/>
      <c r="M201" s="6"/>
      <c r="N201" s="6"/>
      <c r="O201" s="2"/>
      <c r="P201" s="2"/>
      <c r="Q201" s="6"/>
      <c r="R201" s="6"/>
      <c r="S201" s="6"/>
      <c r="T201" s="5"/>
    </row>
    <row r="202" spans="1:20" x14ac:dyDescent="0.3">
      <c r="A202" s="5"/>
      <c r="B202" s="2"/>
      <c r="C202" s="19"/>
      <c r="D202" s="7"/>
      <c r="E202" s="13"/>
      <c r="F202" s="12"/>
      <c r="G202" s="12"/>
      <c r="H202" s="13"/>
      <c r="I202" s="13"/>
      <c r="J202" s="13"/>
      <c r="K202" s="6"/>
      <c r="L202" s="6"/>
      <c r="M202" s="6"/>
      <c r="N202" s="6"/>
      <c r="O202" s="2"/>
      <c r="P202" s="2"/>
      <c r="Q202" s="6"/>
      <c r="R202" s="6"/>
      <c r="S202" s="6"/>
      <c r="T202" s="5"/>
    </row>
    <row r="203" spans="1:20" x14ac:dyDescent="0.3">
      <c r="A203" s="5"/>
      <c r="B203" s="2"/>
      <c r="C203" s="19"/>
      <c r="D203" s="7"/>
      <c r="E203" s="13"/>
      <c r="F203" s="12"/>
      <c r="G203" s="12"/>
      <c r="H203" s="13"/>
      <c r="I203" s="13"/>
      <c r="J203" s="13"/>
      <c r="K203" s="6"/>
      <c r="L203" s="6"/>
      <c r="M203" s="6"/>
      <c r="N203" s="6"/>
      <c r="O203" s="2"/>
      <c r="P203" s="2"/>
      <c r="Q203" s="6"/>
      <c r="R203" s="6"/>
      <c r="S203" s="6"/>
      <c r="T203" s="5"/>
    </row>
    <row r="204" spans="1:20" x14ac:dyDescent="0.3">
      <c r="A204" s="5"/>
      <c r="B204" s="2"/>
      <c r="C204" s="19"/>
      <c r="D204" s="7"/>
      <c r="E204" s="13"/>
      <c r="F204" s="12"/>
      <c r="G204" s="12"/>
      <c r="H204" s="13"/>
      <c r="I204" s="13"/>
      <c r="J204" s="13"/>
      <c r="K204" s="6"/>
      <c r="L204" s="6"/>
      <c r="M204" s="6"/>
      <c r="N204" s="6"/>
      <c r="O204" s="2"/>
      <c r="P204" s="2"/>
      <c r="Q204" s="6"/>
      <c r="R204" s="6"/>
      <c r="S204" s="6"/>
      <c r="T204" s="2"/>
    </row>
    <row r="205" spans="1:20" x14ac:dyDescent="0.3">
      <c r="A205" s="5"/>
      <c r="B205" s="2"/>
      <c r="C205" s="19"/>
      <c r="D205" s="7"/>
      <c r="E205" s="13"/>
      <c r="F205" s="12"/>
      <c r="G205" s="12"/>
      <c r="H205" s="13"/>
      <c r="I205" s="13"/>
      <c r="J205" s="13"/>
      <c r="K205" s="6"/>
      <c r="L205" s="6"/>
      <c r="M205" s="6"/>
      <c r="N205" s="6"/>
      <c r="O205" s="2"/>
      <c r="P205" s="2"/>
      <c r="Q205" s="6"/>
      <c r="R205" s="6"/>
      <c r="S205" s="6"/>
      <c r="T205" s="5"/>
    </row>
    <row r="206" spans="1:20" x14ac:dyDescent="0.3">
      <c r="A206" s="5"/>
      <c r="B206" s="2"/>
      <c r="C206" s="19"/>
      <c r="D206" s="7"/>
      <c r="E206" s="13"/>
      <c r="F206" s="12"/>
      <c r="G206" s="12"/>
      <c r="H206" s="13"/>
      <c r="I206" s="13"/>
      <c r="J206" s="13"/>
      <c r="K206" s="6"/>
      <c r="L206" s="6"/>
      <c r="M206" s="6"/>
      <c r="N206" s="6"/>
      <c r="O206" s="2"/>
      <c r="P206" s="2"/>
      <c r="Q206" s="6"/>
      <c r="R206" s="6"/>
      <c r="S206" s="6"/>
      <c r="T206" s="5"/>
    </row>
    <row r="207" spans="1:20" x14ac:dyDescent="0.3">
      <c r="A207" s="5"/>
      <c r="B207" s="2"/>
      <c r="C207" s="19"/>
      <c r="D207" s="7"/>
      <c r="E207" s="13"/>
      <c r="F207" s="12"/>
      <c r="G207" s="12"/>
      <c r="H207" s="13"/>
      <c r="I207" s="13"/>
      <c r="J207" s="13"/>
      <c r="K207" s="6"/>
      <c r="L207" s="6"/>
      <c r="M207" s="6"/>
      <c r="N207" s="6"/>
      <c r="O207" s="2"/>
      <c r="P207" s="2"/>
      <c r="Q207" s="6"/>
      <c r="R207" s="6"/>
      <c r="S207" s="6"/>
      <c r="T207" s="5"/>
    </row>
    <row r="208" spans="1:20" x14ac:dyDescent="0.3">
      <c r="A208" s="5"/>
      <c r="B208" s="2"/>
      <c r="C208" s="19"/>
      <c r="D208" s="7"/>
      <c r="E208" s="13"/>
      <c r="F208" s="12"/>
      <c r="G208" s="12"/>
      <c r="H208" s="13"/>
      <c r="I208" s="13"/>
      <c r="J208" s="13"/>
      <c r="K208" s="6"/>
      <c r="L208" s="6"/>
      <c r="M208" s="6"/>
      <c r="N208" s="8"/>
      <c r="O208" s="2"/>
      <c r="P208" s="2"/>
      <c r="Q208" s="6"/>
      <c r="R208" s="6"/>
      <c r="S208" s="6"/>
      <c r="T208" s="5"/>
    </row>
    <row r="209" spans="1:20" x14ac:dyDescent="0.3">
      <c r="A209" s="5"/>
      <c r="B209" s="2"/>
      <c r="C209" s="19"/>
      <c r="D209" s="7"/>
      <c r="E209" s="13"/>
      <c r="F209" s="12"/>
      <c r="G209" s="12"/>
      <c r="H209" s="13"/>
      <c r="I209" s="13"/>
      <c r="J209" s="13"/>
      <c r="K209" s="6"/>
      <c r="L209" s="6"/>
      <c r="M209" s="6"/>
      <c r="N209" s="6"/>
      <c r="O209" s="2"/>
      <c r="P209" s="2"/>
      <c r="Q209" s="6"/>
      <c r="R209" s="6"/>
      <c r="S209" s="6"/>
      <c r="T209" s="5"/>
    </row>
    <row r="210" spans="1:20" x14ac:dyDescent="0.3">
      <c r="A210" s="5"/>
      <c r="B210" s="2"/>
      <c r="C210" s="19"/>
      <c r="D210" s="7"/>
      <c r="E210" s="13"/>
      <c r="F210" s="12"/>
      <c r="G210" s="12"/>
      <c r="H210" s="13"/>
      <c r="I210" s="13"/>
      <c r="J210" s="13"/>
      <c r="K210" s="6"/>
      <c r="L210" s="6"/>
      <c r="M210" s="6"/>
      <c r="N210" s="6"/>
      <c r="O210" s="2"/>
      <c r="P210" s="2"/>
      <c r="Q210" s="6"/>
      <c r="R210" s="6"/>
      <c r="S210" s="6"/>
      <c r="T210" s="5"/>
    </row>
    <row r="211" spans="1:20" x14ac:dyDescent="0.3">
      <c r="A211" s="5"/>
      <c r="B211" s="2"/>
      <c r="C211" s="19"/>
      <c r="D211" s="7"/>
      <c r="E211" s="13"/>
      <c r="F211" s="12"/>
      <c r="G211" s="12"/>
      <c r="H211" s="13"/>
      <c r="I211" s="13"/>
      <c r="J211" s="13"/>
      <c r="K211" s="6"/>
      <c r="L211" s="6"/>
      <c r="M211" s="6"/>
      <c r="N211" s="6"/>
      <c r="O211" s="2"/>
      <c r="P211" s="2"/>
      <c r="Q211" s="6"/>
      <c r="R211" s="6"/>
      <c r="S211" s="6"/>
      <c r="T211" s="2"/>
    </row>
    <row r="212" spans="1:20" x14ac:dyDescent="0.3">
      <c r="A212" s="5"/>
      <c r="B212" s="2"/>
      <c r="C212" s="19"/>
      <c r="D212" s="7"/>
      <c r="E212" s="13"/>
      <c r="F212" s="12"/>
      <c r="G212" s="12"/>
      <c r="H212" s="13"/>
      <c r="I212" s="13"/>
      <c r="J212" s="13"/>
      <c r="K212" s="6"/>
      <c r="L212" s="6"/>
      <c r="M212" s="6"/>
      <c r="N212" s="6"/>
      <c r="O212" s="2"/>
      <c r="P212" s="2"/>
      <c r="Q212" s="6"/>
      <c r="R212" s="6"/>
      <c r="S212" s="6"/>
      <c r="T212" s="5"/>
    </row>
    <row r="213" spans="1:20" x14ac:dyDescent="0.3">
      <c r="A213" s="5"/>
      <c r="B213" s="2"/>
      <c r="C213" s="19"/>
      <c r="D213" s="7"/>
      <c r="E213" s="13"/>
      <c r="F213" s="12"/>
      <c r="G213" s="12"/>
      <c r="H213" s="13"/>
      <c r="I213" s="13"/>
      <c r="J213" s="13"/>
      <c r="K213" s="6"/>
      <c r="L213" s="6"/>
      <c r="M213" s="6"/>
      <c r="N213" s="6"/>
      <c r="O213" s="2"/>
      <c r="P213" s="2"/>
      <c r="Q213" s="6"/>
      <c r="R213" s="6"/>
      <c r="S213" s="6"/>
      <c r="T213" s="2"/>
    </row>
    <row r="214" spans="1:20" x14ac:dyDescent="0.3">
      <c r="A214" s="5"/>
      <c r="B214" s="2"/>
      <c r="C214" s="19"/>
      <c r="D214" s="7"/>
      <c r="E214" s="13"/>
      <c r="F214" s="12"/>
      <c r="G214" s="12"/>
      <c r="H214" s="13"/>
      <c r="I214" s="13"/>
      <c r="J214" s="13"/>
      <c r="K214" s="6"/>
      <c r="L214" s="6"/>
      <c r="M214" s="6"/>
      <c r="N214" s="6"/>
      <c r="O214" s="2"/>
      <c r="P214" s="2"/>
      <c r="Q214" s="6"/>
      <c r="R214" s="6"/>
      <c r="S214" s="6"/>
      <c r="T214" s="5"/>
    </row>
    <row r="215" spans="1:20" x14ac:dyDescent="0.3">
      <c r="A215" s="5"/>
      <c r="B215" s="2"/>
      <c r="C215" s="19"/>
      <c r="D215" s="7"/>
      <c r="E215" s="13"/>
      <c r="F215" s="12"/>
      <c r="G215" s="12"/>
      <c r="H215" s="13"/>
      <c r="I215" s="13"/>
      <c r="J215" s="13"/>
      <c r="K215" s="6"/>
      <c r="L215" s="6"/>
      <c r="M215" s="6"/>
      <c r="N215" s="6"/>
      <c r="O215" s="2"/>
      <c r="P215" s="2"/>
      <c r="Q215" s="6"/>
      <c r="R215" s="6"/>
      <c r="S215" s="6"/>
      <c r="T215" s="5"/>
    </row>
    <row r="216" spans="1:20" x14ac:dyDescent="0.3">
      <c r="A216" s="5"/>
      <c r="B216" s="2"/>
      <c r="C216" s="19"/>
      <c r="D216" s="7"/>
      <c r="E216" s="13"/>
      <c r="F216" s="12"/>
      <c r="G216" s="12"/>
      <c r="H216" s="13"/>
      <c r="I216" s="13"/>
      <c r="J216" s="13"/>
      <c r="K216" s="6"/>
      <c r="L216" s="6"/>
      <c r="M216" s="6"/>
      <c r="N216" s="6"/>
      <c r="O216" s="2"/>
      <c r="P216" s="2"/>
      <c r="Q216" s="6"/>
      <c r="R216" s="6"/>
      <c r="S216" s="6"/>
      <c r="T216" s="2"/>
    </row>
    <row r="217" spans="1:20" x14ac:dyDescent="0.3">
      <c r="A217" s="5"/>
      <c r="B217" s="2"/>
      <c r="C217" s="19"/>
      <c r="D217" s="7"/>
      <c r="E217" s="13"/>
      <c r="F217" s="12"/>
      <c r="G217" s="12"/>
      <c r="H217" s="13"/>
      <c r="I217" s="13"/>
      <c r="J217" s="13"/>
      <c r="K217" s="6"/>
      <c r="L217" s="6"/>
      <c r="M217" s="6"/>
      <c r="N217" s="6"/>
      <c r="O217" s="2"/>
      <c r="P217" s="2"/>
      <c r="Q217" s="6"/>
      <c r="R217" s="6"/>
      <c r="S217" s="6"/>
      <c r="T217" s="5"/>
    </row>
    <row r="218" spans="1:20" x14ac:dyDescent="0.3">
      <c r="A218" s="5"/>
      <c r="B218" s="2"/>
      <c r="C218" s="19"/>
      <c r="D218" s="7"/>
      <c r="E218" s="13"/>
      <c r="F218" s="12"/>
      <c r="G218" s="12"/>
      <c r="H218" s="13"/>
      <c r="I218" s="13"/>
      <c r="J218" s="13"/>
      <c r="K218" s="6"/>
      <c r="L218" s="6"/>
      <c r="M218" s="6"/>
      <c r="N218" s="6"/>
      <c r="O218" s="2"/>
      <c r="P218" s="2"/>
      <c r="Q218" s="6"/>
      <c r="R218" s="6"/>
      <c r="S218" s="6"/>
      <c r="T218" s="5"/>
    </row>
    <row r="219" spans="1:20" x14ac:dyDescent="0.3">
      <c r="A219" s="5"/>
      <c r="B219" s="2"/>
      <c r="C219" s="19"/>
      <c r="D219" s="7"/>
      <c r="E219" s="13"/>
      <c r="F219" s="12"/>
      <c r="G219" s="12"/>
      <c r="H219" s="13"/>
      <c r="I219" s="13"/>
      <c r="J219" s="13"/>
      <c r="K219" s="6"/>
      <c r="L219" s="6"/>
      <c r="M219" s="6"/>
      <c r="N219" s="6"/>
      <c r="O219" s="2"/>
      <c r="P219" s="2"/>
      <c r="Q219" s="6"/>
      <c r="R219" s="6"/>
      <c r="S219" s="6"/>
      <c r="T219" s="5"/>
    </row>
    <row r="220" spans="1:20" x14ac:dyDescent="0.3">
      <c r="A220" s="5"/>
      <c r="B220" s="2"/>
      <c r="C220" s="19"/>
      <c r="D220" s="7"/>
      <c r="E220" s="13"/>
      <c r="F220" s="12"/>
      <c r="G220" s="12"/>
      <c r="H220" s="13"/>
      <c r="I220" s="13"/>
      <c r="J220" s="13"/>
      <c r="K220" s="6"/>
      <c r="L220" s="6"/>
      <c r="M220" s="6"/>
      <c r="N220" s="6"/>
      <c r="O220" s="2"/>
      <c r="P220" s="2"/>
      <c r="Q220" s="6"/>
      <c r="R220" s="6"/>
      <c r="S220" s="6"/>
      <c r="T220" s="5"/>
    </row>
    <row r="221" spans="1:20" x14ac:dyDescent="0.3">
      <c r="A221" s="5"/>
      <c r="B221" s="2"/>
      <c r="C221" s="19"/>
      <c r="D221" s="7"/>
      <c r="E221" s="13"/>
      <c r="F221" s="12"/>
      <c r="G221" s="12"/>
      <c r="H221" s="13"/>
      <c r="I221" s="13"/>
      <c r="J221" s="13"/>
      <c r="K221" s="6"/>
      <c r="L221" s="6"/>
      <c r="M221" s="6"/>
      <c r="N221" s="6"/>
      <c r="O221" s="2"/>
      <c r="P221" s="2"/>
      <c r="Q221" s="6"/>
      <c r="R221" s="6"/>
      <c r="S221" s="6"/>
      <c r="T221" s="2"/>
    </row>
    <row r="222" spans="1:20" x14ac:dyDescent="0.3">
      <c r="A222" s="5"/>
      <c r="B222" s="2"/>
      <c r="C222" s="19"/>
      <c r="D222" s="7"/>
      <c r="E222" s="13"/>
      <c r="F222" s="12"/>
      <c r="G222" s="12"/>
      <c r="H222" s="13"/>
      <c r="I222" s="13"/>
      <c r="J222" s="13"/>
      <c r="K222" s="6"/>
      <c r="L222" s="6"/>
      <c r="M222" s="6"/>
      <c r="N222" s="6"/>
      <c r="O222" s="2"/>
      <c r="P222" s="2"/>
      <c r="Q222" s="6"/>
      <c r="R222" s="6"/>
      <c r="S222" s="6"/>
      <c r="T222" s="5"/>
    </row>
    <row r="223" spans="1:20" x14ac:dyDescent="0.3">
      <c r="A223" s="5"/>
      <c r="B223" s="2"/>
      <c r="C223" s="19"/>
      <c r="D223" s="7"/>
      <c r="E223" s="13"/>
      <c r="F223" s="12"/>
      <c r="G223" s="12"/>
      <c r="H223" s="13"/>
      <c r="I223" s="13"/>
      <c r="J223" s="13"/>
      <c r="K223" s="6"/>
      <c r="L223" s="6"/>
      <c r="M223" s="6"/>
      <c r="N223" s="6"/>
      <c r="O223" s="2"/>
      <c r="P223" s="2"/>
      <c r="Q223" s="6"/>
      <c r="R223" s="6"/>
      <c r="S223" s="6"/>
      <c r="T223" s="5"/>
    </row>
    <row r="224" spans="1:20" x14ac:dyDescent="0.3">
      <c r="A224" s="5"/>
      <c r="B224" s="2"/>
      <c r="C224" s="19"/>
      <c r="D224" s="7"/>
      <c r="E224" s="13"/>
      <c r="F224" s="12"/>
      <c r="G224" s="12"/>
      <c r="H224" s="13"/>
      <c r="I224" s="13"/>
      <c r="J224" s="13"/>
      <c r="K224" s="6"/>
      <c r="L224" s="6"/>
      <c r="M224" s="6"/>
      <c r="N224" s="6"/>
      <c r="O224" s="2"/>
      <c r="P224" s="2"/>
      <c r="Q224" s="6"/>
      <c r="R224" s="6"/>
      <c r="S224" s="6"/>
      <c r="T224" s="5"/>
    </row>
    <row r="225" spans="1:20" x14ac:dyDescent="0.3">
      <c r="A225" s="5"/>
      <c r="B225" s="2"/>
      <c r="C225" s="19"/>
      <c r="D225" s="7"/>
      <c r="E225" s="13"/>
      <c r="F225" s="12"/>
      <c r="G225" s="12"/>
      <c r="H225" s="13"/>
      <c r="I225" s="13"/>
      <c r="J225" s="13"/>
      <c r="K225" s="6"/>
      <c r="L225" s="6"/>
      <c r="M225" s="6"/>
      <c r="N225" s="6"/>
      <c r="O225" s="2"/>
      <c r="P225" s="2"/>
      <c r="Q225" s="6"/>
      <c r="R225" s="6"/>
      <c r="S225" s="6"/>
      <c r="T225" s="5"/>
    </row>
    <row r="226" spans="1:20" x14ac:dyDescent="0.3">
      <c r="A226" s="5"/>
      <c r="B226" s="2"/>
      <c r="C226" s="19"/>
      <c r="D226" s="7"/>
      <c r="E226" s="13"/>
      <c r="F226" s="12"/>
      <c r="G226" s="12"/>
      <c r="H226" s="13"/>
      <c r="I226" s="13"/>
      <c r="J226" s="13"/>
      <c r="K226" s="6"/>
      <c r="L226" s="6"/>
      <c r="M226" s="6"/>
      <c r="N226" s="6"/>
      <c r="O226" s="2"/>
      <c r="P226" s="2"/>
      <c r="Q226" s="6"/>
      <c r="R226" s="6"/>
      <c r="S226" s="6"/>
      <c r="T226" s="5"/>
    </row>
    <row r="227" spans="1:20" x14ac:dyDescent="0.3">
      <c r="A227" s="5"/>
      <c r="B227" s="2"/>
      <c r="C227" s="19"/>
      <c r="D227" s="7"/>
      <c r="E227" s="13"/>
      <c r="F227" s="12"/>
      <c r="G227" s="12"/>
      <c r="H227" s="13"/>
      <c r="I227" s="13"/>
      <c r="J227" s="13"/>
      <c r="K227" s="6"/>
      <c r="L227" s="6"/>
      <c r="M227" s="6"/>
      <c r="N227" s="6"/>
      <c r="O227" s="2"/>
      <c r="P227" s="2"/>
      <c r="Q227" s="6"/>
      <c r="R227" s="6"/>
      <c r="S227" s="6"/>
      <c r="T227" s="2"/>
    </row>
    <row r="228" spans="1:20" x14ac:dyDescent="0.3">
      <c r="A228" s="5"/>
      <c r="B228" s="2"/>
      <c r="C228" s="19"/>
      <c r="D228" s="7"/>
      <c r="E228" s="13"/>
      <c r="F228" s="12"/>
      <c r="G228" s="12"/>
      <c r="H228" s="13"/>
      <c r="I228" s="13"/>
      <c r="J228" s="13"/>
      <c r="K228" s="6"/>
      <c r="L228" s="6"/>
      <c r="M228" s="6"/>
      <c r="N228" s="6"/>
      <c r="O228" s="2"/>
      <c r="P228" s="2"/>
      <c r="Q228" s="6"/>
      <c r="R228" s="6"/>
      <c r="S228" s="6"/>
      <c r="T228" s="5"/>
    </row>
    <row r="229" spans="1:20" x14ac:dyDescent="0.3">
      <c r="A229" s="5"/>
      <c r="B229" s="2"/>
      <c r="C229" s="19"/>
      <c r="D229" s="7"/>
      <c r="E229" s="13"/>
      <c r="F229" s="12"/>
      <c r="G229" s="12"/>
      <c r="H229" s="13"/>
      <c r="I229" s="13"/>
      <c r="J229" s="13"/>
      <c r="K229" s="6"/>
      <c r="L229" s="6"/>
      <c r="M229" s="6"/>
      <c r="N229" s="6"/>
      <c r="O229" s="2"/>
      <c r="P229" s="2"/>
      <c r="Q229" s="6"/>
      <c r="R229" s="6"/>
      <c r="S229" s="6"/>
      <c r="T229" s="5"/>
    </row>
    <row r="230" spans="1:20" x14ac:dyDescent="0.3">
      <c r="A230" s="5"/>
      <c r="B230" s="2"/>
      <c r="C230" s="19"/>
      <c r="D230" s="7"/>
      <c r="E230" s="13"/>
      <c r="F230" s="12"/>
      <c r="G230" s="12"/>
      <c r="H230" s="13"/>
      <c r="I230" s="13"/>
      <c r="J230" s="13"/>
      <c r="K230" s="6"/>
      <c r="L230" s="6"/>
      <c r="M230" s="6"/>
      <c r="N230" s="8"/>
      <c r="O230" s="2"/>
      <c r="P230" s="2"/>
      <c r="Q230" s="6"/>
      <c r="R230" s="6"/>
      <c r="S230" s="6"/>
      <c r="T230" s="5"/>
    </row>
    <row r="231" spans="1:20" x14ac:dyDescent="0.3">
      <c r="A231" s="5"/>
      <c r="B231" s="2"/>
      <c r="C231" s="19"/>
      <c r="D231" s="7"/>
      <c r="E231" s="13"/>
      <c r="F231" s="12"/>
      <c r="G231" s="12"/>
      <c r="H231" s="13"/>
      <c r="I231" s="13"/>
      <c r="J231" s="13"/>
      <c r="K231" s="6"/>
      <c r="L231" s="6"/>
      <c r="M231" s="6"/>
      <c r="N231" s="6"/>
      <c r="O231" s="2"/>
      <c r="P231" s="2"/>
      <c r="Q231" s="6"/>
      <c r="R231" s="6"/>
      <c r="S231" s="6"/>
      <c r="T231" s="5"/>
    </row>
    <row r="232" spans="1:20" x14ac:dyDescent="0.3">
      <c r="A232" s="5"/>
      <c r="B232" s="2"/>
      <c r="C232" s="19"/>
      <c r="D232" s="7"/>
      <c r="E232" s="13"/>
      <c r="F232" s="12"/>
      <c r="G232" s="12"/>
      <c r="H232" s="13"/>
      <c r="I232" s="13"/>
      <c r="J232" s="13"/>
      <c r="K232" s="6"/>
      <c r="L232" s="6"/>
      <c r="M232" s="6"/>
      <c r="N232" s="6"/>
      <c r="O232" s="2"/>
      <c r="P232" s="2"/>
      <c r="Q232" s="6"/>
      <c r="R232" s="6"/>
      <c r="S232" s="6"/>
      <c r="T232" s="5"/>
    </row>
    <row r="233" spans="1:20" x14ac:dyDescent="0.3">
      <c r="A233" s="2"/>
      <c r="B233" s="2"/>
      <c r="C233" s="19"/>
      <c r="D233" s="7"/>
      <c r="E233" s="13"/>
      <c r="F233" s="12"/>
      <c r="G233" s="12"/>
      <c r="H233" s="13"/>
      <c r="I233" s="13"/>
      <c r="J233" s="13"/>
      <c r="K233" s="6"/>
      <c r="L233" s="6"/>
      <c r="M233" s="6"/>
      <c r="N233" s="6"/>
      <c r="O233" s="2"/>
      <c r="P233" s="2"/>
      <c r="Q233" s="6"/>
      <c r="R233" s="6"/>
      <c r="S233" s="6"/>
      <c r="T233" s="5"/>
    </row>
    <row r="234" spans="1:20" x14ac:dyDescent="0.3">
      <c r="A234" s="5"/>
      <c r="B234" s="2"/>
      <c r="C234" s="19"/>
      <c r="D234" s="7"/>
      <c r="E234" s="13"/>
      <c r="F234" s="12"/>
      <c r="G234" s="12"/>
      <c r="H234" s="13"/>
      <c r="I234" s="13"/>
      <c r="J234" s="13"/>
      <c r="K234" s="6"/>
      <c r="L234" s="6"/>
      <c r="M234" s="6"/>
      <c r="N234" s="6"/>
      <c r="O234" s="2"/>
      <c r="P234" s="2"/>
      <c r="Q234" s="6"/>
      <c r="R234" s="6"/>
      <c r="S234" s="6"/>
      <c r="T234" s="5"/>
    </row>
    <row r="235" spans="1:20" x14ac:dyDescent="0.3">
      <c r="A235" s="5"/>
      <c r="B235" s="2"/>
      <c r="C235" s="19"/>
      <c r="D235" s="7"/>
      <c r="E235" s="13"/>
      <c r="F235" s="12"/>
      <c r="G235" s="12"/>
      <c r="H235" s="13"/>
      <c r="I235" s="13"/>
      <c r="J235" s="13"/>
      <c r="K235" s="6"/>
      <c r="L235" s="6"/>
      <c r="M235" s="6"/>
      <c r="N235" s="6"/>
      <c r="O235" s="2"/>
      <c r="P235" s="2"/>
      <c r="Q235" s="6"/>
      <c r="R235" s="6"/>
      <c r="S235" s="6"/>
      <c r="T235" s="5"/>
    </row>
    <row r="236" spans="1:20" x14ac:dyDescent="0.3">
      <c r="A236" s="5"/>
      <c r="B236" s="2"/>
      <c r="C236" s="19"/>
      <c r="D236" s="7"/>
      <c r="E236" s="13"/>
      <c r="F236" s="12"/>
      <c r="G236" s="12"/>
      <c r="H236" s="13"/>
      <c r="I236" s="13"/>
      <c r="J236" s="13"/>
      <c r="K236" s="6"/>
      <c r="L236" s="6"/>
      <c r="M236" s="6"/>
      <c r="N236" s="6"/>
      <c r="O236" s="2"/>
      <c r="P236" s="2"/>
      <c r="Q236" s="6"/>
      <c r="R236" s="6"/>
      <c r="S236" s="6"/>
      <c r="T236" s="5"/>
    </row>
    <row r="237" spans="1:20" x14ac:dyDescent="0.3">
      <c r="A237" s="5"/>
      <c r="B237" s="2"/>
      <c r="C237" s="19"/>
      <c r="D237" s="7"/>
      <c r="E237" s="13"/>
      <c r="F237" s="12"/>
      <c r="G237" s="12"/>
      <c r="H237" s="13"/>
      <c r="I237" s="13"/>
      <c r="J237" s="13"/>
      <c r="K237" s="6"/>
      <c r="L237" s="6"/>
      <c r="M237" s="6"/>
      <c r="N237" s="6"/>
      <c r="O237" s="2"/>
      <c r="P237" s="2"/>
      <c r="Q237" s="6"/>
      <c r="R237" s="6"/>
      <c r="S237" s="6"/>
      <c r="T237" s="5"/>
    </row>
    <row r="238" spans="1:20" x14ac:dyDescent="0.3">
      <c r="A238" s="5"/>
      <c r="B238" s="2"/>
      <c r="C238" s="19"/>
      <c r="D238" s="7"/>
      <c r="E238" s="13"/>
      <c r="F238" s="12"/>
      <c r="G238" s="12"/>
      <c r="H238" s="13"/>
      <c r="I238" s="13"/>
      <c r="J238" s="13"/>
      <c r="K238" s="6"/>
      <c r="L238" s="6"/>
      <c r="M238" s="6"/>
      <c r="N238" s="6"/>
      <c r="O238" s="2"/>
      <c r="P238" s="2"/>
      <c r="Q238" s="6"/>
      <c r="R238" s="6"/>
      <c r="S238" s="6"/>
      <c r="T238" s="5"/>
    </row>
    <row r="239" spans="1:20" x14ac:dyDescent="0.3">
      <c r="A239" s="5"/>
      <c r="B239" s="2"/>
      <c r="C239" s="19"/>
      <c r="D239" s="7"/>
      <c r="E239" s="13"/>
      <c r="F239" s="12"/>
      <c r="G239" s="12"/>
      <c r="H239" s="13"/>
      <c r="I239" s="13"/>
      <c r="J239" s="13"/>
      <c r="K239" s="6"/>
      <c r="L239" s="6"/>
      <c r="M239" s="6"/>
      <c r="N239" s="6"/>
      <c r="O239" s="2"/>
      <c r="P239" s="2"/>
      <c r="Q239" s="6"/>
      <c r="R239" s="6"/>
      <c r="S239" s="6"/>
      <c r="T239" s="2"/>
    </row>
    <row r="240" spans="1:20" x14ac:dyDescent="0.3">
      <c r="A240" s="5"/>
      <c r="B240" s="2"/>
      <c r="C240" s="19"/>
      <c r="D240" s="7"/>
      <c r="E240" s="13"/>
      <c r="F240" s="12"/>
      <c r="G240" s="12"/>
      <c r="H240" s="13"/>
      <c r="I240" s="13"/>
      <c r="J240" s="13"/>
      <c r="K240" s="6"/>
      <c r="L240" s="6"/>
      <c r="M240" s="6"/>
      <c r="N240" s="6"/>
      <c r="O240" s="2"/>
      <c r="P240" s="2"/>
      <c r="Q240" s="6"/>
      <c r="R240" s="6"/>
      <c r="S240" s="6"/>
      <c r="T240" s="5"/>
    </row>
    <row r="241" spans="1:20" x14ac:dyDescent="0.3">
      <c r="A241" s="5"/>
      <c r="B241" s="2"/>
      <c r="C241" s="19"/>
      <c r="D241" s="7"/>
      <c r="E241" s="13"/>
      <c r="F241" s="12"/>
      <c r="G241" s="12"/>
      <c r="H241" s="13"/>
      <c r="I241" s="13"/>
      <c r="J241" s="13"/>
      <c r="K241" s="6"/>
      <c r="L241" s="6"/>
      <c r="M241" s="6"/>
      <c r="N241" s="6"/>
      <c r="O241" s="2"/>
      <c r="P241" s="2"/>
      <c r="Q241" s="6"/>
      <c r="R241" s="6"/>
      <c r="S241" s="6"/>
      <c r="T241" s="5"/>
    </row>
    <row r="242" spans="1:20" x14ac:dyDescent="0.3">
      <c r="A242" s="5"/>
      <c r="B242" s="2"/>
      <c r="C242" s="19"/>
      <c r="D242" s="7"/>
      <c r="E242" s="13"/>
      <c r="F242" s="12"/>
      <c r="G242" s="12"/>
      <c r="H242" s="13"/>
      <c r="I242" s="13"/>
      <c r="J242" s="13"/>
      <c r="K242" s="6"/>
      <c r="L242" s="6"/>
      <c r="M242" s="6"/>
      <c r="N242" s="6"/>
      <c r="O242" s="2"/>
      <c r="P242" s="2"/>
      <c r="Q242" s="6"/>
      <c r="R242" s="6"/>
      <c r="S242" s="6"/>
      <c r="T242" s="5"/>
    </row>
    <row r="243" spans="1:20" x14ac:dyDescent="0.3">
      <c r="A243" s="5"/>
      <c r="B243" s="2"/>
      <c r="C243" s="19"/>
      <c r="D243" s="7"/>
      <c r="E243" s="13"/>
      <c r="F243" s="12"/>
      <c r="G243" s="12"/>
      <c r="H243" s="13"/>
      <c r="I243" s="13"/>
      <c r="J243" s="13"/>
      <c r="K243" s="6"/>
      <c r="L243" s="6"/>
      <c r="M243" s="6"/>
      <c r="N243" s="6"/>
      <c r="O243" s="2"/>
      <c r="P243" s="2"/>
      <c r="Q243" s="6"/>
      <c r="R243" s="6"/>
      <c r="S243" s="6"/>
      <c r="T243" s="5"/>
    </row>
    <row r="244" spans="1:20" x14ac:dyDescent="0.3">
      <c r="A244" s="5"/>
      <c r="B244" s="2"/>
      <c r="C244" s="19"/>
      <c r="D244" s="7"/>
      <c r="E244" s="13"/>
      <c r="F244" s="12"/>
      <c r="G244" s="12"/>
      <c r="H244" s="13"/>
      <c r="I244" s="13"/>
      <c r="J244" s="13"/>
      <c r="K244" s="6"/>
      <c r="L244" s="6"/>
      <c r="M244" s="6"/>
      <c r="N244" s="6"/>
      <c r="O244" s="2"/>
      <c r="P244" s="2"/>
      <c r="Q244" s="6"/>
      <c r="R244" s="6"/>
      <c r="S244" s="6"/>
      <c r="T244" s="2"/>
    </row>
    <row r="245" spans="1:20" x14ac:dyDescent="0.3">
      <c r="A245" s="5"/>
      <c r="B245" s="2"/>
      <c r="C245" s="19"/>
      <c r="D245" s="7"/>
      <c r="E245" s="13"/>
      <c r="F245" s="12"/>
      <c r="G245" s="12"/>
      <c r="H245" s="13"/>
      <c r="I245" s="13"/>
      <c r="J245" s="13"/>
      <c r="K245" s="6"/>
      <c r="L245" s="6"/>
      <c r="M245" s="6"/>
      <c r="N245" s="6"/>
      <c r="O245" s="2"/>
      <c r="P245" s="2"/>
      <c r="Q245" s="6"/>
      <c r="R245" s="6"/>
      <c r="S245" s="6"/>
      <c r="T245" s="5"/>
    </row>
    <row r="246" spans="1:20" x14ac:dyDescent="0.3">
      <c r="A246" s="5"/>
      <c r="B246" s="2"/>
      <c r="C246" s="19"/>
      <c r="D246" s="7"/>
      <c r="E246" s="13"/>
      <c r="F246" s="12"/>
      <c r="G246" s="12"/>
      <c r="H246" s="13"/>
      <c r="I246" s="13"/>
      <c r="J246" s="13"/>
      <c r="K246" s="6"/>
      <c r="L246" s="6"/>
      <c r="M246" s="6"/>
      <c r="N246" s="6"/>
      <c r="O246" s="2"/>
      <c r="P246" s="2"/>
      <c r="Q246" s="6"/>
      <c r="R246" s="6"/>
      <c r="S246" s="6"/>
      <c r="T246" s="5"/>
    </row>
    <row r="247" spans="1:20" x14ac:dyDescent="0.3">
      <c r="A247" s="5"/>
      <c r="B247" s="2"/>
      <c r="C247" s="19"/>
      <c r="D247" s="7"/>
      <c r="E247" s="13"/>
      <c r="F247" s="12"/>
      <c r="G247" s="12"/>
      <c r="H247" s="13"/>
      <c r="I247" s="13"/>
      <c r="J247" s="13"/>
      <c r="K247" s="6"/>
      <c r="L247" s="6"/>
      <c r="M247" s="6"/>
      <c r="N247" s="6"/>
      <c r="O247" s="2"/>
      <c r="P247" s="2"/>
      <c r="Q247" s="6"/>
      <c r="R247" s="6"/>
      <c r="S247" s="6"/>
      <c r="T247" s="5"/>
    </row>
    <row r="248" spans="1:20" x14ac:dyDescent="0.3">
      <c r="A248" s="5"/>
      <c r="B248" s="2"/>
      <c r="C248" s="19"/>
      <c r="D248" s="7"/>
      <c r="E248" s="13"/>
      <c r="F248" s="12"/>
      <c r="G248" s="12"/>
      <c r="H248" s="13"/>
      <c r="I248" s="13"/>
      <c r="J248" s="13"/>
      <c r="K248" s="6"/>
      <c r="L248" s="6"/>
      <c r="M248" s="6"/>
      <c r="N248" s="8"/>
      <c r="O248" s="2"/>
      <c r="P248" s="2"/>
      <c r="Q248" s="6"/>
      <c r="R248" s="6"/>
      <c r="S248" s="6"/>
      <c r="T248" s="5"/>
    </row>
    <row r="249" spans="1:20" x14ac:dyDescent="0.3">
      <c r="A249" s="5"/>
      <c r="B249" s="2"/>
      <c r="C249" s="19"/>
      <c r="D249" s="7"/>
      <c r="E249" s="13"/>
      <c r="F249" s="12"/>
      <c r="G249" s="12"/>
      <c r="H249" s="13"/>
      <c r="I249" s="13"/>
      <c r="J249" s="13"/>
      <c r="K249" s="6"/>
      <c r="L249" s="6"/>
      <c r="M249" s="6"/>
      <c r="N249" s="8"/>
      <c r="O249" s="2"/>
      <c r="P249" s="2"/>
      <c r="Q249" s="6"/>
      <c r="R249" s="6"/>
      <c r="S249" s="6"/>
      <c r="T249" s="5"/>
    </row>
    <row r="250" spans="1:20" x14ac:dyDescent="0.3">
      <c r="A250" s="5"/>
      <c r="B250" s="2"/>
      <c r="C250" s="19"/>
      <c r="D250" s="7"/>
      <c r="E250" s="13"/>
      <c r="F250" s="12"/>
      <c r="G250" s="12"/>
      <c r="H250" s="13"/>
      <c r="I250" s="13"/>
      <c r="J250" s="13"/>
      <c r="K250" s="6"/>
      <c r="L250" s="6"/>
      <c r="M250" s="6"/>
      <c r="N250" s="6"/>
      <c r="O250" s="2"/>
      <c r="P250" s="2"/>
      <c r="Q250" s="6"/>
      <c r="R250" s="6"/>
      <c r="S250" s="6"/>
      <c r="T250" s="5"/>
    </row>
    <row r="251" spans="1:20" x14ac:dyDescent="0.3">
      <c r="A251" s="5"/>
      <c r="B251" s="2"/>
      <c r="C251" s="19"/>
      <c r="D251" s="7"/>
      <c r="E251" s="13"/>
      <c r="F251" s="12"/>
      <c r="G251" s="12"/>
      <c r="H251" s="13"/>
      <c r="I251" s="13"/>
      <c r="J251" s="13"/>
      <c r="K251" s="6"/>
      <c r="L251" s="6"/>
      <c r="M251" s="6"/>
      <c r="N251" s="6"/>
      <c r="O251" s="2"/>
      <c r="P251" s="2"/>
      <c r="Q251" s="6"/>
      <c r="R251" s="6"/>
      <c r="S251" s="6"/>
      <c r="T251" s="5"/>
    </row>
    <row r="252" spans="1:20" x14ac:dyDescent="0.3">
      <c r="A252" s="5"/>
      <c r="B252" s="2"/>
      <c r="C252" s="19"/>
      <c r="D252" s="7"/>
      <c r="E252" s="13"/>
      <c r="F252" s="12"/>
      <c r="G252" s="12"/>
      <c r="H252" s="13"/>
      <c r="I252" s="13"/>
      <c r="J252" s="13"/>
      <c r="K252" s="6"/>
      <c r="L252" s="6"/>
      <c r="M252" s="6"/>
      <c r="N252" s="6"/>
      <c r="O252" s="2"/>
      <c r="P252" s="2"/>
      <c r="Q252" s="6"/>
      <c r="R252" s="6"/>
      <c r="S252" s="6"/>
      <c r="T252" s="5"/>
    </row>
    <row r="253" spans="1:20" x14ac:dyDescent="0.3">
      <c r="A253" s="5"/>
      <c r="B253" s="2"/>
      <c r="C253" s="19"/>
      <c r="D253" s="7"/>
      <c r="E253" s="13"/>
      <c r="F253" s="12"/>
      <c r="G253" s="12"/>
      <c r="H253" s="13"/>
      <c r="I253" s="13"/>
      <c r="J253" s="13"/>
      <c r="K253" s="6"/>
      <c r="L253" s="6"/>
      <c r="M253" s="6"/>
      <c r="N253" s="6"/>
      <c r="O253" s="2"/>
      <c r="P253" s="2"/>
      <c r="Q253" s="6"/>
      <c r="R253" s="6"/>
      <c r="S253" s="6"/>
      <c r="T253" s="5"/>
    </row>
    <row r="254" spans="1:20" x14ac:dyDescent="0.3">
      <c r="A254" s="5"/>
      <c r="B254" s="2"/>
      <c r="C254" s="19"/>
      <c r="D254" s="7"/>
      <c r="E254" s="13"/>
      <c r="F254" s="12"/>
      <c r="G254" s="12"/>
      <c r="H254" s="13"/>
      <c r="I254" s="13"/>
      <c r="J254" s="13"/>
      <c r="K254" s="6"/>
      <c r="L254" s="6"/>
      <c r="M254" s="6"/>
      <c r="N254" s="6"/>
      <c r="O254" s="2"/>
      <c r="P254" s="2"/>
      <c r="Q254" s="6"/>
      <c r="R254" s="6"/>
      <c r="S254" s="6"/>
      <c r="T254" s="5"/>
    </row>
    <row r="255" spans="1:20" x14ac:dyDescent="0.3">
      <c r="A255" s="5"/>
      <c r="B255" s="2"/>
      <c r="C255" s="19"/>
      <c r="D255" s="7"/>
      <c r="E255" s="13"/>
      <c r="F255" s="12"/>
      <c r="G255" s="12"/>
      <c r="H255" s="13"/>
      <c r="I255" s="13"/>
      <c r="J255" s="13"/>
      <c r="K255" s="6"/>
      <c r="L255" s="6"/>
      <c r="M255" s="6"/>
      <c r="N255" s="6"/>
      <c r="O255" s="2"/>
      <c r="P255" s="2"/>
      <c r="Q255" s="6"/>
      <c r="R255" s="6"/>
      <c r="S255" s="6"/>
      <c r="T255" s="5"/>
    </row>
    <row r="256" spans="1:20" x14ac:dyDescent="0.3">
      <c r="A256" s="5"/>
      <c r="B256" s="2"/>
      <c r="C256" s="19"/>
      <c r="D256" s="7"/>
      <c r="E256" s="13"/>
      <c r="F256" s="12"/>
      <c r="G256" s="12"/>
      <c r="H256" s="13"/>
      <c r="I256" s="13"/>
      <c r="J256" s="13"/>
      <c r="K256" s="6"/>
      <c r="L256" s="6"/>
      <c r="M256" s="6"/>
      <c r="N256" s="6"/>
      <c r="O256" s="2"/>
      <c r="P256" s="2"/>
      <c r="Q256" s="6"/>
      <c r="R256" s="6"/>
      <c r="S256" s="6"/>
      <c r="T256" s="5"/>
    </row>
    <row r="257" spans="1:20" x14ac:dyDescent="0.3">
      <c r="A257" s="5"/>
      <c r="B257" s="2"/>
      <c r="C257" s="19"/>
      <c r="D257" s="7"/>
      <c r="E257" s="13"/>
      <c r="F257" s="12"/>
      <c r="G257" s="12"/>
      <c r="H257" s="13"/>
      <c r="I257" s="13"/>
      <c r="J257" s="13"/>
      <c r="K257" s="6"/>
      <c r="L257" s="6"/>
      <c r="M257" s="6"/>
      <c r="N257" s="6"/>
      <c r="O257" s="2"/>
      <c r="P257" s="2"/>
      <c r="Q257" s="6"/>
      <c r="R257" s="6"/>
      <c r="S257" s="6"/>
      <c r="T257" s="2"/>
    </row>
    <row r="258" spans="1:20" x14ac:dyDescent="0.3">
      <c r="A258" s="5"/>
      <c r="B258" s="2"/>
      <c r="C258" s="19"/>
      <c r="D258" s="7"/>
      <c r="E258" s="13"/>
      <c r="F258" s="12"/>
      <c r="G258" s="12"/>
      <c r="H258" s="13"/>
      <c r="I258" s="13"/>
      <c r="J258" s="13"/>
      <c r="K258" s="6"/>
      <c r="L258" s="6"/>
      <c r="M258" s="6"/>
      <c r="N258" s="6"/>
      <c r="O258" s="2"/>
      <c r="P258" s="2"/>
      <c r="Q258" s="6"/>
      <c r="R258" s="6"/>
      <c r="S258" s="6"/>
      <c r="T258" s="2"/>
    </row>
    <row r="259" spans="1:20" x14ac:dyDescent="0.3">
      <c r="A259" s="5"/>
      <c r="B259" s="2"/>
      <c r="C259" s="19"/>
      <c r="D259" s="7"/>
      <c r="E259" s="13"/>
      <c r="F259" s="12"/>
      <c r="G259" s="12"/>
      <c r="H259" s="13"/>
      <c r="I259" s="13"/>
      <c r="J259" s="13"/>
      <c r="K259" s="6"/>
      <c r="L259" s="6"/>
      <c r="M259" s="6"/>
      <c r="N259" s="6"/>
      <c r="O259" s="2"/>
      <c r="P259" s="2"/>
      <c r="Q259" s="6"/>
      <c r="R259" s="6"/>
      <c r="S259" s="6"/>
      <c r="T259" s="5"/>
    </row>
    <row r="260" spans="1:20" x14ac:dyDescent="0.3">
      <c r="A260" s="5"/>
      <c r="B260" s="2"/>
      <c r="C260" s="19"/>
      <c r="D260" s="7"/>
      <c r="E260" s="13"/>
      <c r="F260" s="12"/>
      <c r="G260" s="12"/>
      <c r="H260" s="13"/>
      <c r="I260" s="13"/>
      <c r="J260" s="13"/>
      <c r="K260" s="6"/>
      <c r="L260" s="6"/>
      <c r="M260" s="6"/>
      <c r="N260" s="6"/>
      <c r="O260" s="2"/>
      <c r="P260" s="2"/>
      <c r="Q260" s="6"/>
      <c r="R260" s="6"/>
      <c r="S260" s="6"/>
      <c r="T260" s="5"/>
    </row>
    <row r="261" spans="1:20" x14ac:dyDescent="0.3">
      <c r="A261" s="5"/>
      <c r="B261" s="2"/>
      <c r="C261" s="19"/>
      <c r="D261" s="7"/>
      <c r="E261" s="13"/>
      <c r="F261" s="12"/>
      <c r="G261" s="12"/>
      <c r="H261" s="13"/>
      <c r="I261" s="13"/>
      <c r="J261" s="13"/>
      <c r="K261" s="6"/>
      <c r="L261" s="6"/>
      <c r="M261" s="6"/>
      <c r="N261" s="6"/>
      <c r="O261" s="2"/>
      <c r="P261" s="2"/>
      <c r="Q261" s="6"/>
      <c r="R261" s="6"/>
      <c r="S261" s="6"/>
      <c r="T261" s="5"/>
    </row>
    <row r="262" spans="1:20" x14ac:dyDescent="0.3">
      <c r="A262" s="5"/>
      <c r="B262" s="2"/>
      <c r="C262" s="19"/>
      <c r="D262" s="7"/>
      <c r="E262" s="13"/>
      <c r="F262" s="12"/>
      <c r="G262" s="12"/>
      <c r="H262" s="13"/>
      <c r="I262" s="13"/>
      <c r="J262" s="13"/>
      <c r="K262" s="6"/>
      <c r="L262" s="6"/>
      <c r="M262" s="6"/>
      <c r="N262" s="6"/>
      <c r="O262" s="2"/>
      <c r="P262" s="2"/>
      <c r="Q262" s="6"/>
      <c r="R262" s="6"/>
      <c r="S262" s="6"/>
      <c r="T262" s="5"/>
    </row>
    <row r="263" spans="1:20" x14ac:dyDescent="0.3">
      <c r="A263" s="5"/>
      <c r="B263" s="2"/>
      <c r="C263" s="19"/>
      <c r="D263" s="7"/>
      <c r="E263" s="13"/>
      <c r="F263" s="12"/>
      <c r="G263" s="12"/>
      <c r="H263" s="13"/>
      <c r="I263" s="13"/>
      <c r="J263" s="13"/>
      <c r="K263" s="6"/>
      <c r="L263" s="6"/>
      <c r="M263" s="6"/>
      <c r="N263" s="6"/>
      <c r="O263" s="2"/>
      <c r="P263" s="2"/>
      <c r="Q263" s="6"/>
      <c r="R263" s="6"/>
      <c r="S263" s="6"/>
      <c r="T263" s="5"/>
    </row>
    <row r="264" spans="1:20" x14ac:dyDescent="0.3">
      <c r="A264" s="5"/>
      <c r="B264" s="2"/>
      <c r="C264" s="19"/>
      <c r="D264" s="7"/>
      <c r="E264" s="13"/>
      <c r="F264" s="12"/>
      <c r="G264" s="12"/>
      <c r="H264" s="13"/>
      <c r="I264" s="13"/>
      <c r="J264" s="13"/>
      <c r="K264" s="6"/>
      <c r="L264" s="6"/>
      <c r="M264" s="6"/>
      <c r="N264" s="6"/>
      <c r="O264" s="2"/>
      <c r="P264" s="2"/>
      <c r="Q264" s="6"/>
      <c r="R264" s="6"/>
      <c r="S264" s="6"/>
      <c r="T264" s="5"/>
    </row>
    <row r="265" spans="1:20" x14ac:dyDescent="0.3">
      <c r="A265" s="5"/>
      <c r="B265" s="2"/>
      <c r="C265" s="19"/>
      <c r="D265" s="7"/>
      <c r="E265" s="13"/>
      <c r="F265" s="12"/>
      <c r="G265" s="12"/>
      <c r="H265" s="13"/>
      <c r="I265" s="13"/>
      <c r="J265" s="13"/>
      <c r="K265" s="6"/>
      <c r="L265" s="6"/>
      <c r="M265" s="6"/>
      <c r="N265" s="6"/>
      <c r="O265" s="2"/>
      <c r="P265" s="2"/>
      <c r="Q265" s="6"/>
      <c r="R265" s="6"/>
      <c r="S265" s="6"/>
      <c r="T265" s="5"/>
    </row>
    <row r="266" spans="1:20" x14ac:dyDescent="0.3">
      <c r="A266" s="5"/>
      <c r="B266" s="2"/>
      <c r="C266" s="19"/>
      <c r="D266" s="7"/>
      <c r="E266" s="13"/>
      <c r="F266" s="12"/>
      <c r="G266" s="12"/>
      <c r="H266" s="13"/>
      <c r="I266" s="13"/>
      <c r="J266" s="13"/>
      <c r="K266" s="6"/>
      <c r="L266" s="6"/>
      <c r="M266" s="6"/>
      <c r="N266" s="6"/>
      <c r="O266" s="2"/>
      <c r="P266" s="2"/>
      <c r="Q266" s="6"/>
      <c r="R266" s="6"/>
      <c r="S266" s="6"/>
      <c r="T266" s="5"/>
    </row>
    <row r="267" spans="1:20" x14ac:dyDescent="0.3">
      <c r="A267" s="5"/>
      <c r="B267" s="2"/>
      <c r="C267" s="19"/>
      <c r="D267" s="7"/>
      <c r="E267" s="13"/>
      <c r="F267" s="12"/>
      <c r="G267" s="12"/>
      <c r="H267" s="13"/>
      <c r="I267" s="13"/>
      <c r="J267" s="13"/>
      <c r="K267" s="6"/>
      <c r="L267" s="6"/>
      <c r="M267" s="6"/>
      <c r="N267" s="6"/>
      <c r="O267" s="2"/>
      <c r="P267" s="2"/>
      <c r="Q267" s="6"/>
      <c r="R267" s="6"/>
      <c r="S267" s="6"/>
      <c r="T267" s="5"/>
    </row>
    <row r="268" spans="1:20" x14ac:dyDescent="0.3">
      <c r="A268" s="5"/>
      <c r="B268" s="2"/>
      <c r="C268" s="19"/>
      <c r="D268" s="7"/>
      <c r="E268" s="13"/>
      <c r="F268" s="12"/>
      <c r="G268" s="12"/>
      <c r="H268" s="13"/>
      <c r="I268" s="13"/>
      <c r="J268" s="13"/>
      <c r="K268" s="6"/>
      <c r="L268" s="6"/>
      <c r="M268" s="6"/>
      <c r="N268" s="6"/>
      <c r="O268" s="2"/>
      <c r="P268" s="2"/>
      <c r="Q268" s="6"/>
      <c r="R268" s="6"/>
      <c r="S268" s="6"/>
      <c r="T268" s="2"/>
    </row>
    <row r="269" spans="1:20" x14ac:dyDescent="0.3">
      <c r="A269" s="5"/>
      <c r="B269" s="2"/>
      <c r="C269" s="19"/>
      <c r="D269" s="7"/>
      <c r="E269" s="13"/>
      <c r="F269" s="12"/>
      <c r="G269" s="12"/>
      <c r="H269" s="13"/>
      <c r="I269" s="13"/>
      <c r="J269" s="13"/>
      <c r="K269" s="6"/>
      <c r="L269" s="6"/>
      <c r="M269" s="6"/>
      <c r="N269" s="6"/>
      <c r="O269" s="2"/>
      <c r="P269" s="2"/>
      <c r="Q269" s="6"/>
      <c r="R269" s="6"/>
      <c r="S269" s="6"/>
      <c r="T269" s="5"/>
    </row>
    <row r="270" spans="1:20" x14ac:dyDescent="0.3">
      <c r="A270" s="5"/>
      <c r="B270" s="2"/>
      <c r="C270" s="19"/>
      <c r="D270" s="7"/>
      <c r="E270" s="13"/>
      <c r="F270" s="12"/>
      <c r="G270" s="12"/>
      <c r="H270" s="13"/>
      <c r="I270" s="13"/>
      <c r="J270" s="13"/>
      <c r="K270" s="6"/>
      <c r="L270" s="6"/>
      <c r="M270" s="6"/>
      <c r="N270" s="6"/>
      <c r="O270" s="2"/>
      <c r="P270" s="2"/>
      <c r="Q270" s="6"/>
      <c r="R270" s="6"/>
      <c r="S270" s="6"/>
      <c r="T270" s="5"/>
    </row>
    <row r="271" spans="1:20" x14ac:dyDescent="0.3">
      <c r="A271" s="5"/>
      <c r="B271" s="2"/>
      <c r="C271" s="19"/>
      <c r="D271" s="7"/>
      <c r="E271" s="13"/>
      <c r="F271" s="12"/>
      <c r="G271" s="12"/>
      <c r="H271" s="13"/>
      <c r="I271" s="13"/>
      <c r="J271" s="13"/>
      <c r="K271" s="6"/>
      <c r="L271" s="6"/>
      <c r="M271" s="6"/>
      <c r="N271" s="6"/>
      <c r="O271" s="2"/>
      <c r="P271" s="2"/>
      <c r="Q271" s="6"/>
      <c r="R271" s="6"/>
      <c r="S271" s="6"/>
      <c r="T271" s="5"/>
    </row>
    <row r="272" spans="1:20" x14ac:dyDescent="0.3">
      <c r="A272" s="5"/>
      <c r="B272" s="2"/>
      <c r="C272" s="19"/>
      <c r="D272" s="7"/>
      <c r="E272" s="13"/>
      <c r="F272" s="12"/>
      <c r="G272" s="12"/>
      <c r="H272" s="13"/>
      <c r="I272" s="13"/>
      <c r="J272" s="13"/>
      <c r="K272" s="6"/>
      <c r="L272" s="6"/>
      <c r="M272" s="6"/>
      <c r="N272" s="6"/>
      <c r="O272" s="2"/>
      <c r="P272" s="2"/>
      <c r="Q272" s="6"/>
      <c r="R272" s="6"/>
      <c r="S272" s="6"/>
      <c r="T272" s="5"/>
    </row>
    <row r="273" spans="1:20" x14ac:dyDescent="0.3">
      <c r="A273" s="5"/>
      <c r="B273" s="2"/>
      <c r="C273" s="19"/>
      <c r="D273" s="7"/>
      <c r="E273" s="13"/>
      <c r="F273" s="12"/>
      <c r="G273" s="12"/>
      <c r="H273" s="13"/>
      <c r="I273" s="13"/>
      <c r="J273" s="13"/>
      <c r="K273" s="6"/>
      <c r="L273" s="6"/>
      <c r="M273" s="6"/>
      <c r="N273" s="6"/>
      <c r="O273" s="2"/>
      <c r="P273" s="2"/>
      <c r="Q273" s="6"/>
      <c r="R273" s="6"/>
      <c r="S273" s="6"/>
      <c r="T273" s="5"/>
    </row>
    <row r="274" spans="1:20" x14ac:dyDescent="0.3">
      <c r="A274" s="5"/>
      <c r="B274" s="2"/>
      <c r="C274" s="19"/>
      <c r="D274" s="7"/>
      <c r="E274" s="13"/>
      <c r="F274" s="12"/>
      <c r="G274" s="12"/>
      <c r="H274" s="13"/>
      <c r="I274" s="13"/>
      <c r="J274" s="13"/>
      <c r="K274" s="6"/>
      <c r="L274" s="6"/>
      <c r="M274" s="6"/>
      <c r="N274" s="6"/>
      <c r="O274" s="2"/>
      <c r="P274" s="2"/>
      <c r="Q274" s="6"/>
      <c r="R274" s="6"/>
      <c r="S274" s="6"/>
      <c r="T274" s="2"/>
    </row>
    <row r="275" spans="1:20" x14ac:dyDescent="0.3">
      <c r="A275" s="5"/>
      <c r="B275" s="2"/>
      <c r="C275" s="19"/>
      <c r="D275" s="7"/>
      <c r="E275" s="13"/>
      <c r="F275" s="12"/>
      <c r="G275" s="12"/>
      <c r="H275" s="13"/>
      <c r="I275" s="13"/>
      <c r="J275" s="13"/>
      <c r="K275" s="6"/>
      <c r="L275" s="6"/>
      <c r="M275" s="6"/>
      <c r="N275" s="6"/>
      <c r="O275" s="2"/>
      <c r="P275" s="2"/>
      <c r="Q275" s="6"/>
      <c r="R275" s="6"/>
      <c r="S275" s="6"/>
      <c r="T275" s="5"/>
    </row>
    <row r="276" spans="1:20" x14ac:dyDescent="0.3">
      <c r="A276" s="5"/>
      <c r="B276" s="2"/>
      <c r="C276" s="19"/>
      <c r="D276" s="7"/>
      <c r="E276" s="13"/>
      <c r="F276" s="12"/>
      <c r="G276" s="12"/>
      <c r="H276" s="13"/>
      <c r="I276" s="13"/>
      <c r="J276" s="13"/>
      <c r="K276" s="6"/>
      <c r="L276" s="6"/>
      <c r="M276" s="6"/>
      <c r="N276" s="8"/>
      <c r="O276" s="2"/>
      <c r="P276" s="2"/>
      <c r="Q276" s="6"/>
      <c r="R276" s="6"/>
      <c r="S276" s="6"/>
      <c r="T276" s="5"/>
    </row>
    <row r="277" spans="1:20" x14ac:dyDescent="0.3">
      <c r="A277" s="5"/>
      <c r="B277" s="2"/>
      <c r="C277" s="19"/>
      <c r="D277" s="7"/>
      <c r="E277" s="13"/>
      <c r="F277" s="12"/>
      <c r="G277" s="12"/>
      <c r="H277" s="13"/>
      <c r="I277" s="13"/>
      <c r="J277" s="13"/>
      <c r="K277" s="6"/>
      <c r="L277" s="6"/>
      <c r="M277" s="6"/>
      <c r="N277" s="6"/>
      <c r="O277" s="2"/>
      <c r="P277" s="2"/>
      <c r="Q277" s="6"/>
      <c r="R277" s="6"/>
      <c r="S277" s="6"/>
      <c r="T277" s="5"/>
    </row>
    <row r="278" spans="1:20" x14ac:dyDescent="0.3">
      <c r="A278" s="5"/>
      <c r="B278" s="2"/>
      <c r="C278" s="19"/>
      <c r="D278" s="7"/>
      <c r="E278" s="13"/>
      <c r="F278" s="12"/>
      <c r="G278" s="12"/>
      <c r="H278" s="13"/>
      <c r="I278" s="13"/>
      <c r="J278" s="13"/>
      <c r="K278" s="6"/>
      <c r="L278" s="6"/>
      <c r="M278" s="6"/>
      <c r="N278" s="6"/>
      <c r="O278" s="2"/>
      <c r="P278" s="2"/>
      <c r="Q278" s="6"/>
      <c r="R278" s="6"/>
      <c r="S278" s="6"/>
      <c r="T278" s="5"/>
    </row>
    <row r="279" spans="1:20" x14ac:dyDescent="0.3">
      <c r="A279" s="5"/>
      <c r="B279" s="2"/>
      <c r="C279" s="19"/>
      <c r="D279" s="7"/>
      <c r="E279" s="13"/>
      <c r="F279" s="12"/>
      <c r="G279" s="12"/>
      <c r="H279" s="13"/>
      <c r="I279" s="13"/>
      <c r="J279" s="13"/>
      <c r="K279" s="6"/>
      <c r="L279" s="6"/>
      <c r="M279" s="6"/>
      <c r="N279" s="6"/>
      <c r="O279" s="2"/>
      <c r="P279" s="2"/>
      <c r="Q279" s="6"/>
      <c r="R279" s="6"/>
      <c r="S279" s="6"/>
      <c r="T279" s="5"/>
    </row>
    <row r="280" spans="1:20" x14ac:dyDescent="0.3">
      <c r="A280" s="2"/>
      <c r="B280" s="2"/>
      <c r="C280" s="19"/>
      <c r="D280" s="7"/>
      <c r="E280" s="13"/>
      <c r="F280" s="12"/>
      <c r="G280" s="12"/>
      <c r="H280" s="13"/>
      <c r="I280" s="13"/>
      <c r="J280" s="13"/>
      <c r="K280" s="6"/>
      <c r="L280" s="6"/>
      <c r="M280" s="6"/>
      <c r="N280" s="6"/>
      <c r="O280" s="2"/>
      <c r="P280" s="2"/>
      <c r="Q280" s="6"/>
      <c r="R280" s="6"/>
      <c r="S280" s="6"/>
      <c r="T280" s="5"/>
    </row>
    <row r="281" spans="1:20" x14ac:dyDescent="0.3">
      <c r="A281" s="5"/>
      <c r="B281" s="2"/>
      <c r="C281" s="19"/>
      <c r="D281" s="7"/>
      <c r="E281" s="13"/>
      <c r="F281" s="12"/>
      <c r="G281" s="12"/>
      <c r="H281" s="13"/>
      <c r="I281" s="13"/>
      <c r="J281" s="13"/>
      <c r="K281" s="6"/>
      <c r="L281" s="6"/>
      <c r="M281" s="6"/>
      <c r="N281" s="6"/>
      <c r="O281" s="2"/>
      <c r="P281" s="2"/>
      <c r="Q281" s="6"/>
      <c r="R281" s="6"/>
      <c r="S281" s="6"/>
      <c r="T281" s="5"/>
    </row>
    <row r="282" spans="1:20" x14ac:dyDescent="0.3">
      <c r="A282" s="5"/>
      <c r="B282" s="2"/>
      <c r="C282" s="19"/>
      <c r="D282" s="7"/>
      <c r="E282" s="13"/>
      <c r="F282" s="12"/>
      <c r="G282" s="12"/>
      <c r="H282" s="13"/>
      <c r="I282" s="13"/>
      <c r="J282" s="13"/>
      <c r="K282" s="6"/>
      <c r="L282" s="6"/>
      <c r="M282" s="6"/>
      <c r="N282" s="6"/>
      <c r="O282" s="2"/>
      <c r="P282" s="2"/>
      <c r="Q282" s="6"/>
      <c r="R282" s="6"/>
      <c r="S282" s="6"/>
      <c r="T282" s="5"/>
    </row>
    <row r="283" spans="1:20" x14ac:dyDescent="0.3">
      <c r="A283" s="5"/>
      <c r="B283" s="2"/>
      <c r="C283" s="19"/>
      <c r="D283" s="7"/>
      <c r="E283" s="13"/>
      <c r="F283" s="12"/>
      <c r="G283" s="12"/>
      <c r="H283" s="13"/>
      <c r="I283" s="13"/>
      <c r="J283" s="13"/>
      <c r="K283" s="6"/>
      <c r="L283" s="6"/>
      <c r="M283" s="6"/>
      <c r="N283" s="6"/>
      <c r="O283" s="2"/>
      <c r="P283" s="2"/>
      <c r="Q283" s="6"/>
      <c r="R283" s="6"/>
      <c r="S283" s="6"/>
      <c r="T283" s="5"/>
    </row>
    <row r="284" spans="1:20" x14ac:dyDescent="0.3">
      <c r="A284" s="5"/>
      <c r="B284" s="2"/>
      <c r="C284" s="19"/>
      <c r="D284" s="7"/>
      <c r="E284" s="13"/>
      <c r="F284" s="12"/>
      <c r="G284" s="12"/>
      <c r="H284" s="13"/>
      <c r="I284" s="13"/>
      <c r="J284" s="13"/>
      <c r="K284" s="6"/>
      <c r="L284" s="6"/>
      <c r="M284" s="6"/>
      <c r="N284" s="6"/>
      <c r="O284" s="2"/>
      <c r="P284" s="2"/>
      <c r="Q284" s="6"/>
      <c r="R284" s="6"/>
      <c r="S284" s="6"/>
      <c r="T284" s="2"/>
    </row>
    <row r="285" spans="1:20" x14ac:dyDescent="0.3">
      <c r="A285" s="5"/>
      <c r="B285" s="2"/>
      <c r="C285" s="19"/>
      <c r="D285" s="7"/>
      <c r="E285" s="13"/>
      <c r="F285" s="12"/>
      <c r="G285" s="12"/>
      <c r="H285" s="13"/>
      <c r="I285" s="13"/>
      <c r="J285" s="13"/>
      <c r="K285" s="6"/>
      <c r="L285" s="6"/>
      <c r="M285" s="6"/>
      <c r="N285" s="6"/>
      <c r="O285" s="2"/>
      <c r="P285" s="2"/>
      <c r="Q285" s="6"/>
      <c r="R285" s="6"/>
      <c r="S285" s="6"/>
      <c r="T285" s="5"/>
    </row>
    <row r="286" spans="1:20" x14ac:dyDescent="0.3">
      <c r="A286" s="5"/>
      <c r="B286" s="2"/>
      <c r="C286" s="19"/>
      <c r="D286" s="7"/>
      <c r="E286" s="13"/>
      <c r="F286" s="12"/>
      <c r="G286" s="12"/>
      <c r="H286" s="13"/>
      <c r="I286" s="13"/>
      <c r="J286" s="13"/>
      <c r="K286" s="6"/>
      <c r="L286" s="6"/>
      <c r="M286" s="6"/>
      <c r="N286" s="6"/>
      <c r="O286" s="2"/>
      <c r="P286" s="2"/>
      <c r="Q286" s="6"/>
      <c r="R286" s="6"/>
      <c r="S286" s="6"/>
      <c r="T286" s="5"/>
    </row>
    <row r="287" spans="1:20" x14ac:dyDescent="0.3">
      <c r="A287" s="5"/>
      <c r="B287" s="2"/>
      <c r="C287" s="19"/>
      <c r="D287" s="7"/>
      <c r="E287" s="13"/>
      <c r="F287" s="12"/>
      <c r="G287" s="12"/>
      <c r="H287" s="13"/>
      <c r="I287" s="13"/>
      <c r="J287" s="13"/>
      <c r="K287" s="6"/>
      <c r="L287" s="6"/>
      <c r="M287" s="6"/>
      <c r="N287" s="6"/>
      <c r="O287" s="2"/>
      <c r="P287" s="2"/>
      <c r="Q287" s="6"/>
      <c r="R287" s="6"/>
      <c r="S287" s="6"/>
      <c r="T287" s="5"/>
    </row>
    <row r="288" spans="1:20" x14ac:dyDescent="0.3">
      <c r="A288" s="5"/>
      <c r="B288" s="2"/>
      <c r="C288" s="19"/>
      <c r="D288" s="7"/>
      <c r="E288" s="13"/>
      <c r="F288" s="12"/>
      <c r="G288" s="12"/>
      <c r="H288" s="13"/>
      <c r="I288" s="13"/>
      <c r="J288" s="13"/>
      <c r="K288" s="6"/>
      <c r="L288" s="6"/>
      <c r="M288" s="6"/>
      <c r="N288" s="6"/>
      <c r="O288" s="2"/>
      <c r="P288" s="2"/>
      <c r="Q288" s="6"/>
      <c r="R288" s="6"/>
      <c r="S288" s="6"/>
      <c r="T288" s="5"/>
    </row>
    <row r="289" spans="1:20" x14ac:dyDescent="0.3">
      <c r="A289" s="5"/>
      <c r="B289" s="2"/>
      <c r="C289" s="19"/>
      <c r="D289" s="7"/>
      <c r="E289" s="13"/>
      <c r="F289" s="12"/>
      <c r="G289" s="12"/>
      <c r="H289" s="13"/>
      <c r="I289" s="13"/>
      <c r="J289" s="13"/>
      <c r="K289" s="6"/>
      <c r="L289" s="6"/>
      <c r="M289" s="6"/>
      <c r="N289" s="6"/>
      <c r="O289" s="2"/>
      <c r="P289" s="2"/>
      <c r="Q289" s="6"/>
      <c r="R289" s="6"/>
      <c r="S289" s="6"/>
      <c r="T289" s="5"/>
    </row>
    <row r="290" spans="1:20" x14ac:dyDescent="0.3">
      <c r="A290" s="2"/>
      <c r="B290" s="2"/>
      <c r="C290" s="19"/>
      <c r="D290" s="7"/>
      <c r="E290" s="13"/>
      <c r="F290" s="12"/>
      <c r="G290" s="12"/>
      <c r="H290" s="13"/>
      <c r="I290" s="13"/>
      <c r="J290" s="13"/>
      <c r="K290" s="6"/>
      <c r="L290" s="6"/>
      <c r="M290" s="6"/>
      <c r="N290" s="6"/>
      <c r="O290" s="2"/>
      <c r="P290" s="2"/>
      <c r="Q290" s="6"/>
      <c r="R290" s="6"/>
      <c r="S290" s="6"/>
      <c r="T290" s="5"/>
    </row>
    <row r="291" spans="1:20" x14ac:dyDescent="0.3">
      <c r="A291" s="5"/>
      <c r="B291" s="2"/>
      <c r="C291" s="19"/>
      <c r="D291" s="7"/>
      <c r="E291" s="13"/>
      <c r="F291" s="12"/>
      <c r="G291" s="12"/>
      <c r="H291" s="13"/>
      <c r="I291" s="13"/>
      <c r="J291" s="13"/>
      <c r="K291" s="6"/>
      <c r="L291" s="6"/>
      <c r="M291" s="6"/>
      <c r="N291" s="6"/>
      <c r="O291" s="2"/>
      <c r="P291" s="2"/>
      <c r="Q291" s="6"/>
      <c r="R291" s="6"/>
      <c r="S291" s="6"/>
      <c r="T291" s="5"/>
    </row>
    <row r="292" spans="1:20" x14ac:dyDescent="0.3">
      <c r="A292" s="5"/>
      <c r="B292" s="2"/>
      <c r="C292" s="19"/>
      <c r="D292" s="7"/>
      <c r="E292" s="13"/>
      <c r="F292" s="12"/>
      <c r="G292" s="12"/>
      <c r="H292" s="13"/>
      <c r="I292" s="13"/>
      <c r="J292" s="13"/>
      <c r="K292" s="6"/>
      <c r="L292" s="6"/>
      <c r="M292" s="6"/>
      <c r="N292" s="6"/>
      <c r="O292" s="2"/>
      <c r="P292" s="2"/>
      <c r="Q292" s="6"/>
      <c r="R292" s="6"/>
      <c r="S292" s="6"/>
      <c r="T292" s="5"/>
    </row>
    <row r="293" spans="1:20" x14ac:dyDescent="0.3">
      <c r="A293" s="5"/>
      <c r="B293" s="2"/>
      <c r="C293" s="19"/>
      <c r="D293" s="7"/>
      <c r="E293" s="13"/>
      <c r="F293" s="12"/>
      <c r="G293" s="12"/>
      <c r="H293" s="13"/>
      <c r="I293" s="13"/>
      <c r="J293" s="13"/>
      <c r="K293" s="6"/>
      <c r="L293" s="6"/>
      <c r="M293" s="6"/>
      <c r="N293" s="6"/>
      <c r="O293" s="2"/>
      <c r="P293" s="2"/>
      <c r="Q293" s="6"/>
      <c r="R293" s="6"/>
      <c r="S293" s="6"/>
      <c r="T293" s="5"/>
    </row>
    <row r="294" spans="1:20" x14ac:dyDescent="0.3">
      <c r="A294" s="5"/>
      <c r="B294" s="2"/>
      <c r="C294" s="19"/>
      <c r="D294" s="7"/>
      <c r="E294" s="13"/>
      <c r="F294" s="12"/>
      <c r="G294" s="12"/>
      <c r="H294" s="13"/>
      <c r="I294" s="13"/>
      <c r="J294" s="13"/>
      <c r="K294" s="6"/>
      <c r="L294" s="6"/>
      <c r="M294" s="6"/>
      <c r="N294" s="6"/>
      <c r="O294" s="2"/>
      <c r="P294" s="2"/>
      <c r="Q294" s="6"/>
      <c r="R294" s="6"/>
      <c r="S294" s="6"/>
      <c r="T294" s="5"/>
    </row>
    <row r="295" spans="1:20" x14ac:dyDescent="0.3">
      <c r="A295" s="5"/>
      <c r="B295" s="2"/>
      <c r="C295" s="19"/>
      <c r="D295" s="7"/>
      <c r="E295" s="13"/>
      <c r="F295" s="12"/>
      <c r="G295" s="12"/>
      <c r="H295" s="13"/>
      <c r="I295" s="13"/>
      <c r="J295" s="13"/>
      <c r="K295" s="6"/>
      <c r="L295" s="6"/>
      <c r="M295" s="6"/>
      <c r="N295" s="6"/>
      <c r="O295" s="2"/>
      <c r="P295" s="2"/>
      <c r="Q295" s="6"/>
      <c r="R295" s="6"/>
      <c r="S295" s="6"/>
      <c r="T295" s="5"/>
    </row>
    <row r="296" spans="1:20" x14ac:dyDescent="0.3">
      <c r="A296" s="5"/>
      <c r="B296" s="2"/>
      <c r="C296" s="19"/>
      <c r="D296" s="7"/>
      <c r="E296" s="13"/>
      <c r="F296" s="12"/>
      <c r="G296" s="12"/>
      <c r="H296" s="13"/>
      <c r="I296" s="13"/>
      <c r="J296" s="13"/>
      <c r="K296" s="6"/>
      <c r="L296" s="6"/>
      <c r="M296" s="6"/>
      <c r="N296" s="6"/>
      <c r="O296" s="2"/>
      <c r="P296" s="2"/>
      <c r="Q296" s="6"/>
      <c r="R296" s="6"/>
      <c r="S296" s="6"/>
      <c r="T296" s="2"/>
    </row>
    <row r="297" spans="1:20" x14ac:dyDescent="0.3">
      <c r="A297" s="5"/>
      <c r="B297" s="2"/>
      <c r="C297" s="19"/>
      <c r="D297" s="7"/>
      <c r="E297" s="13"/>
      <c r="F297" s="12"/>
      <c r="G297" s="12"/>
      <c r="H297" s="13"/>
      <c r="I297" s="13"/>
      <c r="J297" s="13"/>
      <c r="K297" s="6"/>
      <c r="L297" s="6"/>
      <c r="M297" s="6"/>
      <c r="N297" s="6"/>
      <c r="O297" s="2"/>
      <c r="P297" s="2"/>
      <c r="Q297" s="6"/>
      <c r="R297" s="6"/>
      <c r="S297" s="6"/>
      <c r="T297" s="2"/>
    </row>
    <row r="298" spans="1:20" x14ac:dyDescent="0.3">
      <c r="A298" s="5"/>
      <c r="B298" s="2"/>
      <c r="C298" s="19"/>
      <c r="D298" s="7"/>
      <c r="E298" s="13"/>
      <c r="F298" s="12"/>
      <c r="G298" s="12"/>
      <c r="H298" s="13"/>
      <c r="I298" s="13"/>
      <c r="J298" s="13"/>
      <c r="K298" s="6"/>
      <c r="L298" s="6"/>
      <c r="M298" s="6"/>
      <c r="N298" s="6"/>
      <c r="O298" s="2"/>
      <c r="P298" s="2"/>
      <c r="Q298" s="6"/>
      <c r="R298" s="6"/>
      <c r="S298" s="6"/>
      <c r="T298" s="5"/>
    </row>
    <row r="299" spans="1:20" x14ac:dyDescent="0.3">
      <c r="A299" s="5"/>
      <c r="B299" s="2"/>
      <c r="C299" s="19"/>
      <c r="D299" s="7"/>
      <c r="E299" s="13"/>
      <c r="F299" s="12"/>
      <c r="G299" s="12"/>
      <c r="H299" s="13"/>
      <c r="I299" s="13"/>
      <c r="J299" s="13"/>
      <c r="K299" s="6"/>
      <c r="L299" s="6"/>
      <c r="M299" s="6"/>
      <c r="N299" s="6"/>
      <c r="O299" s="2"/>
      <c r="P299" s="2"/>
      <c r="Q299" s="6"/>
      <c r="R299" s="6"/>
      <c r="S299" s="6"/>
      <c r="T299" s="5"/>
    </row>
    <row r="300" spans="1:20" x14ac:dyDescent="0.3">
      <c r="A300" s="5"/>
      <c r="B300" s="2"/>
      <c r="C300" s="19"/>
      <c r="D300" s="7"/>
      <c r="E300" s="13"/>
      <c r="F300" s="12"/>
      <c r="G300" s="12"/>
      <c r="H300" s="13"/>
      <c r="I300" s="13"/>
      <c r="J300" s="13"/>
      <c r="K300" s="6"/>
      <c r="L300" s="6"/>
      <c r="M300" s="6"/>
      <c r="N300" s="6"/>
      <c r="O300" s="2"/>
      <c r="P300" s="2"/>
      <c r="Q300" s="6"/>
      <c r="R300" s="6"/>
      <c r="S300" s="6"/>
      <c r="T300" s="5"/>
    </row>
    <row r="301" spans="1:20" x14ac:dyDescent="0.3">
      <c r="A301" s="5"/>
      <c r="B301" s="2"/>
      <c r="C301" s="19"/>
      <c r="D301" s="7"/>
      <c r="E301" s="13"/>
      <c r="F301" s="12"/>
      <c r="G301" s="12"/>
      <c r="H301" s="13"/>
      <c r="I301" s="13"/>
      <c r="J301" s="13"/>
      <c r="K301" s="6"/>
      <c r="L301" s="6"/>
      <c r="M301" s="6"/>
      <c r="N301" s="6"/>
      <c r="O301" s="2"/>
      <c r="P301" s="2"/>
      <c r="Q301" s="6"/>
      <c r="R301" s="6"/>
      <c r="S301" s="6"/>
      <c r="T301" s="5"/>
    </row>
    <row r="302" spans="1:20" x14ac:dyDescent="0.3">
      <c r="A302" s="5"/>
      <c r="B302" s="2"/>
      <c r="C302" s="19"/>
      <c r="D302" s="7"/>
      <c r="E302" s="13"/>
      <c r="F302" s="12"/>
      <c r="G302" s="12"/>
      <c r="H302" s="13"/>
      <c r="I302" s="13"/>
      <c r="J302" s="13"/>
      <c r="K302" s="6"/>
      <c r="L302" s="6"/>
      <c r="M302" s="6"/>
      <c r="N302" s="6"/>
      <c r="O302" s="2"/>
      <c r="P302" s="2"/>
      <c r="Q302" s="6"/>
      <c r="R302" s="6"/>
      <c r="S302" s="6"/>
      <c r="T302" s="5"/>
    </row>
    <row r="303" spans="1:20" x14ac:dyDescent="0.3">
      <c r="A303" s="5"/>
      <c r="B303" s="2"/>
      <c r="C303" s="19"/>
      <c r="D303" s="7"/>
      <c r="E303" s="13"/>
      <c r="F303" s="12"/>
      <c r="G303" s="12"/>
      <c r="H303" s="13"/>
      <c r="I303" s="13"/>
      <c r="J303" s="13"/>
      <c r="K303" s="6"/>
      <c r="L303" s="6"/>
      <c r="M303" s="6"/>
      <c r="N303" s="6"/>
      <c r="O303" s="2"/>
      <c r="P303" s="2"/>
      <c r="Q303" s="6"/>
      <c r="R303" s="6"/>
      <c r="S303" s="6"/>
      <c r="T303" s="5"/>
    </row>
    <row r="304" spans="1:20" x14ac:dyDescent="0.3">
      <c r="A304" s="5"/>
      <c r="B304" s="2"/>
      <c r="C304" s="19"/>
      <c r="D304" s="7"/>
      <c r="E304" s="13"/>
      <c r="F304" s="12"/>
      <c r="G304" s="12"/>
      <c r="H304" s="13"/>
      <c r="I304" s="13"/>
      <c r="J304" s="13"/>
      <c r="K304" s="6"/>
      <c r="L304" s="6"/>
      <c r="M304" s="6"/>
      <c r="N304" s="6"/>
      <c r="O304" s="2"/>
      <c r="P304" s="2"/>
      <c r="Q304" s="6"/>
      <c r="R304" s="6"/>
      <c r="S304" s="6"/>
      <c r="T304" s="5"/>
    </row>
    <row r="305" spans="1:20" x14ac:dyDescent="0.3">
      <c r="A305" s="5"/>
      <c r="B305" s="2"/>
      <c r="C305" s="19"/>
      <c r="D305" s="7"/>
      <c r="E305" s="13"/>
      <c r="F305" s="12"/>
      <c r="G305" s="12"/>
      <c r="H305" s="13"/>
      <c r="I305" s="13"/>
      <c r="J305" s="13"/>
      <c r="K305" s="6"/>
      <c r="L305" s="6"/>
      <c r="M305" s="6"/>
      <c r="N305" s="6"/>
      <c r="O305" s="2"/>
      <c r="P305" s="2"/>
      <c r="Q305" s="6"/>
      <c r="R305" s="6"/>
      <c r="S305" s="6"/>
      <c r="T305" s="5"/>
    </row>
    <row r="306" spans="1:20" x14ac:dyDescent="0.3">
      <c r="A306" s="5"/>
      <c r="B306" s="2"/>
      <c r="C306" s="19"/>
      <c r="D306" s="7"/>
      <c r="E306" s="13"/>
      <c r="F306" s="12"/>
      <c r="G306" s="12"/>
      <c r="H306" s="13"/>
      <c r="I306" s="13"/>
      <c r="J306" s="13"/>
      <c r="K306" s="6"/>
      <c r="L306" s="6"/>
      <c r="M306" s="6"/>
      <c r="N306" s="6"/>
      <c r="O306" s="2"/>
      <c r="P306" s="2"/>
      <c r="Q306" s="6"/>
      <c r="R306" s="6"/>
      <c r="S306" s="6"/>
      <c r="T306" s="2"/>
    </row>
    <row r="307" spans="1:20" x14ac:dyDescent="0.3">
      <c r="A307" s="5"/>
      <c r="B307" s="2"/>
      <c r="C307" s="19"/>
      <c r="D307" s="7"/>
      <c r="E307" s="13"/>
      <c r="F307" s="12"/>
      <c r="G307" s="12"/>
      <c r="H307" s="13"/>
      <c r="I307" s="13"/>
      <c r="J307" s="13"/>
      <c r="K307" s="6"/>
      <c r="L307" s="6"/>
      <c r="M307" s="6"/>
      <c r="N307" s="6"/>
      <c r="O307" s="2"/>
      <c r="P307" s="2"/>
      <c r="Q307" s="6"/>
      <c r="R307" s="6"/>
      <c r="S307" s="6"/>
      <c r="T307" s="2"/>
    </row>
    <row r="308" spans="1:20" x14ac:dyDescent="0.3">
      <c r="A308" s="5"/>
      <c r="B308" s="2"/>
      <c r="C308" s="19"/>
      <c r="D308" s="7"/>
      <c r="E308" s="13"/>
      <c r="F308" s="12"/>
      <c r="G308" s="12"/>
      <c r="H308" s="13"/>
      <c r="I308" s="13"/>
      <c r="J308" s="13"/>
      <c r="K308" s="6"/>
      <c r="L308" s="6"/>
      <c r="M308" s="6"/>
      <c r="N308" s="6"/>
      <c r="O308" s="2"/>
      <c r="P308" s="2"/>
      <c r="Q308" s="6"/>
      <c r="R308" s="6"/>
      <c r="S308" s="6"/>
      <c r="T308" s="5"/>
    </row>
    <row r="309" spans="1:20" x14ac:dyDescent="0.3">
      <c r="A309" s="5"/>
      <c r="B309" s="2"/>
      <c r="C309" s="19"/>
      <c r="D309" s="7"/>
      <c r="E309" s="13"/>
      <c r="F309" s="12"/>
      <c r="G309" s="12"/>
      <c r="H309" s="13"/>
      <c r="I309" s="13"/>
      <c r="J309" s="13"/>
      <c r="K309" s="6"/>
      <c r="L309" s="6"/>
      <c r="M309" s="6"/>
      <c r="N309" s="6"/>
      <c r="O309" s="2"/>
      <c r="P309" s="2"/>
      <c r="Q309" s="6"/>
      <c r="R309" s="6"/>
      <c r="S309" s="6"/>
      <c r="T309" s="5"/>
    </row>
    <row r="310" spans="1:20" x14ac:dyDescent="0.3">
      <c r="A310" s="5"/>
      <c r="B310" s="2"/>
      <c r="C310" s="19"/>
      <c r="D310" s="7"/>
      <c r="E310" s="13"/>
      <c r="F310" s="12"/>
      <c r="G310" s="12"/>
      <c r="H310" s="13"/>
      <c r="I310" s="13"/>
      <c r="J310" s="13"/>
      <c r="K310" s="6"/>
      <c r="L310" s="6"/>
      <c r="M310" s="6"/>
      <c r="N310" s="8"/>
      <c r="O310" s="2"/>
      <c r="P310" s="2"/>
      <c r="Q310" s="6"/>
      <c r="R310" s="6"/>
      <c r="S310" s="6"/>
      <c r="T310" s="5"/>
    </row>
    <row r="311" spans="1:20" x14ac:dyDescent="0.3">
      <c r="A311" s="5"/>
      <c r="B311" s="2"/>
      <c r="C311" s="19"/>
      <c r="D311" s="7"/>
      <c r="E311" s="13"/>
      <c r="F311" s="12"/>
      <c r="G311" s="12"/>
      <c r="H311" s="13"/>
      <c r="I311" s="13"/>
      <c r="J311" s="13"/>
      <c r="K311" s="6"/>
      <c r="L311" s="6"/>
      <c r="M311" s="6"/>
      <c r="N311" s="6"/>
      <c r="O311" s="2"/>
      <c r="P311" s="2"/>
      <c r="Q311" s="6"/>
      <c r="R311" s="6"/>
      <c r="S311" s="6"/>
      <c r="T311" s="5"/>
    </row>
    <row r="312" spans="1:20" x14ac:dyDescent="0.3">
      <c r="A312" s="5"/>
      <c r="B312" s="2"/>
      <c r="C312" s="19"/>
      <c r="D312" s="7"/>
      <c r="E312" s="13"/>
      <c r="F312" s="12"/>
      <c r="G312" s="12"/>
      <c r="H312" s="13"/>
      <c r="I312" s="13"/>
      <c r="J312" s="13"/>
      <c r="K312" s="6"/>
      <c r="L312" s="6"/>
      <c r="M312" s="6"/>
      <c r="N312" s="6"/>
      <c r="O312" s="2"/>
      <c r="P312" s="2"/>
      <c r="Q312" s="6"/>
      <c r="R312" s="6"/>
      <c r="S312" s="6"/>
      <c r="T312" s="5"/>
    </row>
    <row r="313" spans="1:20" x14ac:dyDescent="0.3">
      <c r="A313" s="2"/>
      <c r="B313" s="2"/>
      <c r="C313" s="19"/>
      <c r="D313" s="7"/>
      <c r="E313" s="13"/>
      <c r="F313" s="12"/>
      <c r="G313" s="12"/>
      <c r="H313" s="13"/>
      <c r="I313" s="13"/>
      <c r="J313" s="13"/>
      <c r="K313" s="6"/>
      <c r="L313" s="6"/>
      <c r="M313" s="6"/>
      <c r="N313" s="6"/>
      <c r="O313" s="2"/>
      <c r="P313" s="2"/>
      <c r="Q313" s="6"/>
      <c r="R313" s="6"/>
      <c r="S313" s="6"/>
      <c r="T313" s="5"/>
    </row>
    <row r="314" spans="1:20" x14ac:dyDescent="0.3">
      <c r="A314" s="5"/>
      <c r="B314" s="2"/>
      <c r="C314" s="19"/>
      <c r="D314" s="7"/>
      <c r="E314" s="13"/>
      <c r="F314" s="12"/>
      <c r="G314" s="12"/>
      <c r="H314" s="13"/>
      <c r="I314" s="13"/>
      <c r="J314" s="13"/>
      <c r="K314" s="6"/>
      <c r="L314" s="6"/>
      <c r="M314" s="6"/>
      <c r="N314" s="6"/>
      <c r="O314" s="2"/>
      <c r="P314" s="2"/>
      <c r="Q314" s="6"/>
      <c r="R314" s="6"/>
      <c r="S314" s="6"/>
      <c r="T314" s="5"/>
    </row>
    <row r="315" spans="1:20" x14ac:dyDescent="0.3">
      <c r="A315" s="5"/>
      <c r="B315" s="2"/>
      <c r="C315" s="19"/>
      <c r="D315" s="7"/>
      <c r="E315" s="13"/>
      <c r="F315" s="12"/>
      <c r="G315" s="12"/>
      <c r="H315" s="13"/>
      <c r="I315" s="13"/>
      <c r="J315" s="13"/>
      <c r="K315" s="6"/>
      <c r="L315" s="6"/>
      <c r="M315" s="6"/>
      <c r="N315" s="6"/>
      <c r="O315" s="2"/>
      <c r="P315" s="2"/>
      <c r="Q315" s="6"/>
      <c r="R315" s="6"/>
      <c r="S315" s="6"/>
      <c r="T315" s="5"/>
    </row>
    <row r="316" spans="1:20" x14ac:dyDescent="0.3">
      <c r="A316" s="5"/>
      <c r="B316" s="2"/>
      <c r="C316" s="19"/>
      <c r="D316" s="7"/>
      <c r="E316" s="13"/>
      <c r="F316" s="12"/>
      <c r="G316" s="12"/>
      <c r="H316" s="13"/>
      <c r="I316" s="13"/>
      <c r="J316" s="13"/>
      <c r="K316" s="6"/>
      <c r="L316" s="6"/>
      <c r="M316" s="6"/>
      <c r="N316" s="6"/>
      <c r="O316" s="2"/>
      <c r="P316" s="2"/>
      <c r="Q316" s="6"/>
      <c r="R316" s="6"/>
      <c r="S316" s="6"/>
      <c r="T316" s="5"/>
    </row>
    <row r="317" spans="1:20" x14ac:dyDescent="0.3">
      <c r="A317" s="5"/>
      <c r="B317" s="2"/>
      <c r="C317" s="19"/>
      <c r="D317" s="7"/>
      <c r="E317" s="13"/>
      <c r="F317" s="12"/>
      <c r="G317" s="12"/>
      <c r="H317" s="13"/>
      <c r="I317" s="13"/>
      <c r="J317" s="13"/>
      <c r="K317" s="6"/>
      <c r="L317" s="6"/>
      <c r="M317" s="6"/>
      <c r="N317" s="6"/>
      <c r="O317" s="2"/>
      <c r="P317" s="2"/>
      <c r="Q317" s="6"/>
      <c r="R317" s="6"/>
      <c r="S317" s="6"/>
      <c r="T317" s="5"/>
    </row>
    <row r="318" spans="1:20" x14ac:dyDescent="0.3">
      <c r="A318" s="5"/>
      <c r="B318" s="2"/>
      <c r="C318" s="19"/>
      <c r="D318" s="7"/>
      <c r="E318" s="13"/>
      <c r="F318" s="12"/>
      <c r="G318" s="12"/>
      <c r="H318" s="13"/>
      <c r="I318" s="13"/>
      <c r="J318" s="13"/>
      <c r="K318" s="6"/>
      <c r="L318" s="6"/>
      <c r="M318" s="6"/>
      <c r="N318" s="6"/>
      <c r="O318" s="2"/>
      <c r="P318" s="2"/>
      <c r="Q318" s="6"/>
      <c r="R318" s="6"/>
      <c r="S318" s="6"/>
      <c r="T318" s="5"/>
    </row>
    <row r="319" spans="1:20" x14ac:dyDescent="0.3">
      <c r="A319" s="5"/>
      <c r="B319" s="2"/>
      <c r="C319" s="19"/>
      <c r="D319" s="7"/>
      <c r="E319" s="13"/>
      <c r="F319" s="12"/>
      <c r="G319" s="12"/>
      <c r="H319" s="13"/>
      <c r="I319" s="13"/>
      <c r="J319" s="13"/>
      <c r="K319" s="6"/>
      <c r="L319" s="6"/>
      <c r="M319" s="6"/>
      <c r="N319" s="6"/>
      <c r="O319" s="2"/>
      <c r="P319" s="2"/>
      <c r="Q319" s="6"/>
      <c r="R319" s="6"/>
      <c r="S319" s="6"/>
      <c r="T319" s="5"/>
    </row>
    <row r="320" spans="1:20" x14ac:dyDescent="0.3">
      <c r="A320" s="5"/>
      <c r="B320" s="2"/>
      <c r="C320" s="19"/>
      <c r="D320" s="7"/>
      <c r="E320" s="13"/>
      <c r="F320" s="12"/>
      <c r="G320" s="12"/>
      <c r="H320" s="13"/>
      <c r="I320" s="13"/>
      <c r="J320" s="13"/>
      <c r="K320" s="6"/>
      <c r="L320" s="6"/>
      <c r="M320" s="6"/>
      <c r="N320" s="6"/>
      <c r="O320" s="2"/>
      <c r="P320" s="2"/>
      <c r="Q320" s="6"/>
      <c r="R320" s="6"/>
      <c r="S320" s="6"/>
      <c r="T320" s="5"/>
    </row>
    <row r="321" spans="1:20" x14ac:dyDescent="0.3">
      <c r="A321" s="5"/>
      <c r="B321" s="2"/>
      <c r="C321" s="19"/>
      <c r="D321" s="7"/>
      <c r="E321" s="13"/>
      <c r="F321" s="12"/>
      <c r="G321" s="12"/>
      <c r="H321" s="13"/>
      <c r="I321" s="13"/>
      <c r="J321" s="13"/>
      <c r="K321" s="6"/>
      <c r="L321" s="6"/>
      <c r="M321" s="6"/>
      <c r="N321" s="6"/>
      <c r="O321" s="2"/>
      <c r="P321" s="2"/>
      <c r="Q321" s="6"/>
      <c r="R321" s="6"/>
      <c r="S321" s="6"/>
      <c r="T321" s="5"/>
    </row>
    <row r="322" spans="1:20" x14ac:dyDescent="0.3">
      <c r="A322" s="5"/>
      <c r="B322" s="2"/>
      <c r="C322" s="19"/>
      <c r="D322" s="7"/>
      <c r="E322" s="13"/>
      <c r="F322" s="12"/>
      <c r="G322" s="12"/>
      <c r="H322" s="13"/>
      <c r="I322" s="13"/>
      <c r="J322" s="13"/>
      <c r="K322" s="6"/>
      <c r="L322" s="6"/>
      <c r="M322" s="6"/>
      <c r="N322" s="6"/>
      <c r="O322" s="2"/>
      <c r="P322" s="2"/>
      <c r="Q322" s="6"/>
      <c r="R322" s="6"/>
      <c r="S322" s="6"/>
      <c r="T322" s="5"/>
    </row>
    <row r="323" spans="1:20" x14ac:dyDescent="0.3">
      <c r="A323" s="5"/>
      <c r="B323" s="2"/>
      <c r="C323" s="19"/>
      <c r="D323" s="7"/>
      <c r="E323" s="13"/>
      <c r="F323" s="12"/>
      <c r="G323" s="12"/>
      <c r="H323" s="13"/>
      <c r="I323" s="13"/>
      <c r="J323" s="13"/>
      <c r="K323" s="6"/>
      <c r="L323" s="6"/>
      <c r="M323" s="6"/>
      <c r="N323" s="6"/>
      <c r="O323" s="2"/>
      <c r="P323" s="2"/>
      <c r="Q323" s="6"/>
      <c r="R323" s="6"/>
      <c r="S323" s="6"/>
      <c r="T323" s="5"/>
    </row>
    <row r="324" spans="1:20" x14ac:dyDescent="0.3">
      <c r="A324" s="5"/>
      <c r="B324" s="2"/>
      <c r="C324" s="19"/>
      <c r="D324" s="7"/>
      <c r="E324" s="13"/>
      <c r="F324" s="12"/>
      <c r="G324" s="12"/>
      <c r="H324" s="13"/>
      <c r="I324" s="13"/>
      <c r="J324" s="13"/>
      <c r="K324" s="6"/>
      <c r="L324" s="6"/>
      <c r="M324" s="6"/>
      <c r="N324" s="6"/>
      <c r="O324" s="2"/>
      <c r="P324" s="2"/>
      <c r="Q324" s="6"/>
      <c r="R324" s="6"/>
      <c r="S324" s="6"/>
      <c r="T324" s="5"/>
    </row>
    <row r="325" spans="1:20" x14ac:dyDescent="0.3">
      <c r="A325" s="5"/>
      <c r="B325" s="2"/>
      <c r="C325" s="19"/>
      <c r="D325" s="7"/>
      <c r="E325" s="13"/>
      <c r="F325" s="12"/>
      <c r="G325" s="12"/>
      <c r="H325" s="13"/>
      <c r="I325" s="13"/>
      <c r="J325" s="13"/>
      <c r="K325" s="6"/>
      <c r="L325" s="6"/>
      <c r="M325" s="6"/>
      <c r="N325" s="6"/>
      <c r="O325" s="2"/>
      <c r="P325" s="2"/>
      <c r="Q325" s="6"/>
      <c r="R325" s="6"/>
      <c r="S325" s="6"/>
      <c r="T325" s="2"/>
    </row>
    <row r="326" spans="1:20" x14ac:dyDescent="0.3">
      <c r="A326" s="5"/>
      <c r="B326" s="2"/>
      <c r="C326" s="19"/>
      <c r="D326" s="7"/>
      <c r="E326" s="13"/>
      <c r="F326" s="12"/>
      <c r="G326" s="12"/>
      <c r="H326" s="13"/>
      <c r="I326" s="13"/>
      <c r="J326" s="13"/>
      <c r="K326" s="6"/>
      <c r="L326" s="6"/>
      <c r="M326" s="6"/>
      <c r="N326" s="6"/>
      <c r="O326" s="2"/>
      <c r="P326" s="2"/>
      <c r="Q326" s="6"/>
      <c r="R326" s="6"/>
      <c r="S326" s="6"/>
      <c r="T326" s="2"/>
    </row>
    <row r="327" spans="1:20" x14ac:dyDescent="0.3">
      <c r="A327" s="5"/>
      <c r="B327" s="2"/>
      <c r="C327" s="19"/>
      <c r="D327" s="7"/>
      <c r="E327" s="13"/>
      <c r="F327" s="12"/>
      <c r="G327" s="12"/>
      <c r="H327" s="13"/>
      <c r="I327" s="13"/>
      <c r="J327" s="13"/>
      <c r="K327" s="6"/>
      <c r="L327" s="6"/>
      <c r="M327" s="6"/>
      <c r="N327" s="6"/>
      <c r="O327" s="2"/>
      <c r="P327" s="2"/>
      <c r="Q327" s="6"/>
      <c r="R327" s="6"/>
      <c r="S327" s="6"/>
      <c r="T327" s="5"/>
    </row>
    <row r="328" spans="1:20" x14ac:dyDescent="0.3">
      <c r="A328" s="5"/>
      <c r="B328" s="2"/>
      <c r="C328" s="19"/>
      <c r="D328" s="7"/>
      <c r="E328" s="13"/>
      <c r="F328" s="12"/>
      <c r="G328" s="12"/>
      <c r="H328" s="13"/>
      <c r="I328" s="13"/>
      <c r="J328" s="13"/>
      <c r="K328" s="6"/>
      <c r="L328" s="6"/>
      <c r="M328" s="6"/>
      <c r="N328" s="6"/>
      <c r="O328" s="2"/>
      <c r="P328" s="2"/>
      <c r="Q328" s="6"/>
      <c r="R328" s="6"/>
      <c r="S328" s="6"/>
      <c r="T328" s="5"/>
    </row>
    <row r="329" spans="1:20" x14ac:dyDescent="0.3">
      <c r="A329" s="5"/>
      <c r="B329" s="2"/>
      <c r="C329" s="19"/>
      <c r="D329" s="7"/>
      <c r="E329" s="13"/>
      <c r="F329" s="12"/>
      <c r="G329" s="12"/>
      <c r="H329" s="13"/>
      <c r="I329" s="13"/>
      <c r="J329" s="13"/>
      <c r="K329" s="6"/>
      <c r="L329" s="6"/>
      <c r="M329" s="6"/>
      <c r="N329" s="6"/>
      <c r="O329" s="2"/>
      <c r="P329" s="2"/>
      <c r="Q329" s="6"/>
      <c r="R329" s="6"/>
      <c r="S329" s="6"/>
      <c r="T329" s="5"/>
    </row>
    <row r="330" spans="1:20" x14ac:dyDescent="0.3">
      <c r="A330" s="5"/>
      <c r="B330" s="2"/>
      <c r="C330" s="19"/>
      <c r="D330" s="7"/>
      <c r="E330" s="13"/>
      <c r="F330" s="12"/>
      <c r="G330" s="12"/>
      <c r="H330" s="13"/>
      <c r="I330" s="13"/>
      <c r="J330" s="13"/>
      <c r="K330" s="6"/>
      <c r="L330" s="6"/>
      <c r="M330" s="6"/>
      <c r="N330" s="6"/>
      <c r="O330" s="2"/>
      <c r="P330" s="2"/>
      <c r="Q330" s="6"/>
      <c r="R330" s="6"/>
      <c r="S330" s="6"/>
      <c r="T330" s="5"/>
    </row>
    <row r="331" spans="1:20" x14ac:dyDescent="0.3">
      <c r="A331" s="5"/>
      <c r="B331" s="2"/>
      <c r="C331" s="19"/>
      <c r="D331" s="7"/>
      <c r="E331" s="13"/>
      <c r="F331" s="12"/>
      <c r="G331" s="12"/>
      <c r="H331" s="13"/>
      <c r="I331" s="13"/>
      <c r="J331" s="13"/>
      <c r="K331" s="6"/>
      <c r="L331" s="6"/>
      <c r="M331" s="6"/>
      <c r="N331" s="6"/>
      <c r="O331" s="2"/>
      <c r="P331" s="2"/>
      <c r="Q331" s="6"/>
      <c r="R331" s="6"/>
      <c r="S331" s="6"/>
      <c r="T331" s="2"/>
    </row>
    <row r="332" spans="1:20" x14ac:dyDescent="0.3">
      <c r="A332" s="5"/>
      <c r="B332" s="2"/>
      <c r="C332" s="19"/>
      <c r="D332" s="7"/>
      <c r="E332" s="13"/>
      <c r="F332" s="12"/>
      <c r="G332" s="12"/>
      <c r="H332" s="13"/>
      <c r="I332" s="13"/>
      <c r="J332" s="13"/>
      <c r="K332" s="6"/>
      <c r="L332" s="6"/>
      <c r="M332" s="6"/>
      <c r="N332" s="8"/>
      <c r="O332" s="2"/>
      <c r="P332" s="2"/>
      <c r="Q332" s="6"/>
      <c r="R332" s="6"/>
      <c r="S332" s="6"/>
      <c r="T332" s="5"/>
    </row>
    <row r="333" spans="1:20" x14ac:dyDescent="0.3">
      <c r="A333" s="5"/>
      <c r="B333" s="2"/>
      <c r="C333" s="19"/>
      <c r="D333" s="7"/>
      <c r="E333" s="13"/>
      <c r="F333" s="12"/>
      <c r="G333" s="12"/>
      <c r="H333" s="13"/>
      <c r="I333" s="13"/>
      <c r="J333" s="13"/>
      <c r="K333" s="6"/>
      <c r="L333" s="6"/>
      <c r="M333" s="6"/>
      <c r="N333" s="8"/>
      <c r="O333" s="2"/>
      <c r="P333" s="2"/>
      <c r="Q333" s="6"/>
      <c r="R333" s="6"/>
      <c r="S333" s="6"/>
      <c r="T333" s="5"/>
    </row>
    <row r="334" spans="1:20" x14ac:dyDescent="0.3">
      <c r="A334" s="5"/>
      <c r="B334" s="2"/>
      <c r="C334" s="19"/>
      <c r="D334" s="7"/>
      <c r="E334" s="13"/>
      <c r="F334" s="12"/>
      <c r="G334" s="12"/>
      <c r="H334" s="13"/>
      <c r="I334" s="13"/>
      <c r="J334" s="13"/>
      <c r="K334" s="6"/>
      <c r="L334" s="6"/>
      <c r="M334" s="6"/>
      <c r="N334" s="8"/>
      <c r="O334" s="2"/>
      <c r="P334" s="2"/>
      <c r="Q334" s="6"/>
      <c r="R334" s="6"/>
      <c r="S334" s="6"/>
      <c r="T334" s="5"/>
    </row>
    <row r="335" spans="1:20" x14ac:dyDescent="0.3">
      <c r="A335" s="5"/>
      <c r="B335" s="2"/>
      <c r="C335" s="19"/>
      <c r="D335" s="7"/>
      <c r="E335" s="13"/>
      <c r="F335" s="12"/>
      <c r="G335" s="12"/>
      <c r="H335" s="13"/>
      <c r="I335" s="13"/>
      <c r="J335" s="13"/>
      <c r="K335" s="6"/>
      <c r="L335" s="6"/>
      <c r="M335" s="6"/>
      <c r="N335" s="8"/>
      <c r="O335" s="2"/>
      <c r="P335" s="2"/>
      <c r="Q335" s="6"/>
      <c r="R335" s="6"/>
      <c r="S335" s="6"/>
      <c r="T335" s="5"/>
    </row>
    <row r="336" spans="1:20" x14ac:dyDescent="0.3">
      <c r="A336" s="5"/>
      <c r="B336" s="2"/>
      <c r="C336" s="19"/>
      <c r="D336" s="9"/>
      <c r="F336" s="12"/>
      <c r="G336" s="12"/>
      <c r="K336" s="6"/>
      <c r="L336" s="6"/>
      <c r="M336" s="6"/>
      <c r="N336" s="6"/>
      <c r="O336" s="2"/>
      <c r="P336" s="2"/>
      <c r="Q336" s="6"/>
      <c r="R336" s="6"/>
      <c r="S336" s="6"/>
      <c r="T336" s="5"/>
    </row>
    <row r="337" spans="1:20" x14ac:dyDescent="0.3">
      <c r="A337" s="5"/>
      <c r="B337" s="2"/>
      <c r="C337" s="19"/>
      <c r="D337" s="9"/>
      <c r="F337" s="12"/>
      <c r="G337" s="12"/>
      <c r="K337" s="6"/>
      <c r="L337" s="6"/>
      <c r="M337" s="6"/>
      <c r="N337" s="6"/>
      <c r="O337" s="2"/>
      <c r="P337" s="2"/>
      <c r="Q337" s="6"/>
      <c r="R337" s="6"/>
      <c r="S337" s="6"/>
      <c r="T337" s="5"/>
    </row>
    <row r="338" spans="1:20" x14ac:dyDescent="0.3">
      <c r="A338" s="5"/>
      <c r="B338" s="2"/>
      <c r="C338" s="19"/>
      <c r="D338" s="9"/>
      <c r="F338" s="12"/>
      <c r="G338" s="12"/>
      <c r="K338" s="6"/>
      <c r="L338" s="6"/>
      <c r="M338" s="6"/>
      <c r="N338" s="6"/>
      <c r="O338" s="2"/>
      <c r="P338" s="2"/>
      <c r="Q338" s="6"/>
      <c r="R338" s="6"/>
      <c r="S338" s="16"/>
      <c r="T338" s="5"/>
    </row>
    <row r="339" spans="1:20" x14ac:dyDescent="0.3">
      <c r="A339" s="5"/>
      <c r="B339" s="2"/>
      <c r="C339" s="19"/>
      <c r="D339" s="9"/>
      <c r="F339" s="12"/>
      <c r="G339" s="12"/>
      <c r="K339" s="6"/>
      <c r="L339" s="6"/>
      <c r="M339" s="6"/>
      <c r="N339" s="6"/>
      <c r="O339" s="2"/>
      <c r="P339" s="2"/>
      <c r="Q339" s="6"/>
      <c r="R339" s="6"/>
      <c r="S339" s="6"/>
      <c r="T339" s="2"/>
    </row>
  </sheetData>
  <sortState xmlns:xlrd2="http://schemas.microsoft.com/office/spreadsheetml/2017/richdata2" ref="A2:T339">
    <sortCondition descending="1" ref="T2:T339"/>
  </sortState>
  <dataConsolidate function="average"/>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Variables</vt:lpstr>
    </vt:vector>
  </TitlesOfParts>
  <Company>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鄭凱恩</dc:creator>
  <cp:lastModifiedBy>鄭凱恩</cp:lastModifiedBy>
  <dcterms:created xsi:type="dcterms:W3CDTF">2022-12-16T12:51:08Z</dcterms:created>
  <dcterms:modified xsi:type="dcterms:W3CDTF">2023-02-17T07:48:05Z</dcterms:modified>
</cp:coreProperties>
</file>