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ocuments\Operation Holy Grail\Phase 4\Data\Pork n beef import\MPSA\"/>
    </mc:Choice>
  </mc:AlternateContent>
  <xr:revisionPtr revIDLastSave="0" documentId="13_ncr:1_{57959A32-E31D-4DE5-A618-A1AEE0AC6FE0}" xr6:coauthVersionLast="47" xr6:coauthVersionMax="47" xr10:uidLastSave="{00000000-0000-0000-0000-000000000000}"/>
  <bookViews>
    <workbookView xWindow="-108" yWindow="-108" windowWidth="23256" windowHeight="12456" xr2:uid="{00000000-000D-0000-FFFF-FFFF00000000}"/>
  </bookViews>
  <sheets>
    <sheet name="Variables" sheetId="1" r:id="rId1"/>
  </sheets>
  <definedNames>
    <definedName name="_xlnm._FilterDatabase" localSheetId="0" hidden="1">Variables!$A$1:$V$215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 l="1"/>
  <c r="F40" i="1"/>
  <c r="F18" i="1"/>
  <c r="F17" i="1"/>
  <c r="F32" i="1"/>
  <c r="F57" i="1"/>
  <c r="F31" i="1"/>
  <c r="F56" i="1"/>
  <c r="F30" i="1"/>
  <c r="F16" i="1"/>
  <c r="F15" i="1"/>
  <c r="F39" i="1"/>
  <c r="F38" i="1"/>
  <c r="F14" i="1"/>
  <c r="F29" i="1"/>
  <c r="F13" i="1"/>
  <c r="F28" i="1"/>
  <c r="F55" i="1"/>
  <c r="F12" i="1"/>
  <c r="F54" i="1"/>
  <c r="F27" i="1"/>
  <c r="F53" i="1"/>
  <c r="F37" i="1"/>
  <c r="F52" i="1"/>
  <c r="F51" i="1"/>
  <c r="F11" i="1"/>
  <c r="F26" i="1"/>
  <c r="F10" i="1"/>
  <c r="F25" i="1"/>
  <c r="F50" i="1"/>
  <c r="F9" i="1"/>
  <c r="F24" i="1"/>
  <c r="F58" i="1"/>
  <c r="F49" i="1"/>
  <c r="F23" i="1"/>
  <c r="F8" i="1"/>
  <c r="F22" i="1"/>
  <c r="F48" i="1"/>
  <c r="F7" i="1"/>
  <c r="F21" i="1"/>
  <c r="F36" i="1"/>
  <c r="F47" i="1"/>
  <c r="F46" i="1"/>
  <c r="F6" i="1"/>
  <c r="F35" i="1"/>
  <c r="F45" i="1"/>
  <c r="F34" i="1"/>
  <c r="F5" i="1"/>
  <c r="F44" i="1"/>
  <c r="F4" i="1"/>
  <c r="F20" i="1"/>
  <c r="F43" i="1"/>
  <c r="F42" i="1"/>
  <c r="F41" i="1"/>
  <c r="F3" i="1"/>
  <c r="F33" i="1"/>
  <c r="F2" i="1"/>
  <c r="G19" i="1"/>
  <c r="G40" i="1"/>
  <c r="G18" i="1"/>
  <c r="G17" i="1"/>
  <c r="G32" i="1"/>
  <c r="G57" i="1"/>
  <c r="G31" i="1"/>
  <c r="G56" i="1"/>
  <c r="G30" i="1"/>
  <c r="G16" i="1"/>
  <c r="G15" i="1"/>
  <c r="G39" i="1"/>
  <c r="G38" i="1"/>
  <c r="G14" i="1"/>
  <c r="G29" i="1"/>
  <c r="G13" i="1"/>
  <c r="G28" i="1"/>
  <c r="G55" i="1"/>
  <c r="G12" i="1"/>
  <c r="G54" i="1"/>
  <c r="G27" i="1"/>
  <c r="G53" i="1"/>
  <c r="G37" i="1"/>
  <c r="G52" i="1"/>
  <c r="G51" i="1"/>
  <c r="G11" i="1"/>
  <c r="G26" i="1"/>
  <c r="G10" i="1"/>
  <c r="G25" i="1"/>
  <c r="G50" i="1"/>
  <c r="G9" i="1"/>
  <c r="G24" i="1"/>
  <c r="G58" i="1"/>
  <c r="G49" i="1"/>
  <c r="G23" i="1"/>
  <c r="G8" i="1"/>
  <c r="G22" i="1"/>
  <c r="G48" i="1"/>
  <c r="G7" i="1"/>
  <c r="G21" i="1"/>
  <c r="G36" i="1"/>
  <c r="G47" i="1"/>
  <c r="G46" i="1"/>
  <c r="G6" i="1"/>
  <c r="G35" i="1"/>
  <c r="G45" i="1"/>
  <c r="G34" i="1"/>
  <c r="G5" i="1"/>
  <c r="G44" i="1"/>
  <c r="G4" i="1"/>
  <c r="G20" i="1"/>
  <c r="G43" i="1"/>
  <c r="G42" i="1"/>
  <c r="G41" i="1"/>
  <c r="G3" i="1"/>
  <c r="G33" i="1"/>
  <c r="G2" i="1"/>
  <c r="T20" i="1"/>
  <c r="T21" i="1"/>
  <c r="T22" i="1"/>
  <c r="T58" i="1"/>
  <c r="T24" i="1"/>
  <c r="T25" i="1"/>
  <c r="T26" i="1"/>
  <c r="T28" i="1"/>
  <c r="T29" i="1"/>
  <c r="T32" i="1"/>
  <c r="O58" i="1"/>
  <c r="O20" i="1"/>
  <c r="O21" i="1"/>
  <c r="O22" i="1"/>
  <c r="O24" i="1"/>
  <c r="O25" i="1"/>
  <c r="O26" i="1"/>
  <c r="O28" i="1"/>
  <c r="O29" i="1"/>
  <c r="O32" i="1"/>
  <c r="Q18" i="1"/>
  <c r="Q17" i="1"/>
  <c r="Q16" i="1"/>
  <c r="Q15" i="1"/>
  <c r="Q14" i="1"/>
  <c r="Q13" i="1"/>
  <c r="Q12" i="1"/>
  <c r="Q11" i="1"/>
  <c r="Q10" i="1"/>
  <c r="Q9" i="1"/>
  <c r="Q8" i="1"/>
  <c r="Q7" i="1"/>
  <c r="Q6" i="1"/>
  <c r="Q5" i="1"/>
  <c r="Q4" i="1"/>
  <c r="Q3" i="1"/>
  <c r="Q2" i="1"/>
  <c r="Q32" i="1"/>
  <c r="Q31" i="1"/>
  <c r="Q30" i="1"/>
  <c r="Q29" i="1"/>
  <c r="Q28" i="1"/>
  <c r="Q27" i="1"/>
  <c r="Q26" i="1"/>
  <c r="Q25" i="1"/>
  <c r="Q24" i="1"/>
  <c r="Q23" i="1"/>
  <c r="Q22" i="1"/>
  <c r="Q21" i="1"/>
  <c r="Q20" i="1"/>
  <c r="Q40" i="1"/>
  <c r="Q39" i="1"/>
  <c r="Q38" i="1"/>
  <c r="Q37" i="1"/>
  <c r="Q36" i="1"/>
  <c r="Q35" i="1"/>
  <c r="Q34" i="1"/>
  <c r="Q33" i="1"/>
  <c r="Q57" i="1"/>
  <c r="Q56" i="1"/>
  <c r="Q55" i="1"/>
  <c r="Q54" i="1"/>
  <c r="Q53" i="1"/>
  <c r="Q52" i="1"/>
  <c r="Q51" i="1"/>
  <c r="Q50" i="1"/>
  <c r="Q49" i="1"/>
  <c r="Q48" i="1"/>
  <c r="Q47" i="1"/>
  <c r="Q46" i="1"/>
  <c r="Q45" i="1"/>
  <c r="Q44" i="1"/>
  <c r="Q43" i="1"/>
  <c r="Q42" i="1"/>
  <c r="Q41" i="1"/>
  <c r="Q58" i="1"/>
  <c r="Q19" i="1"/>
  <c r="T41" i="1"/>
  <c r="O41" i="1"/>
  <c r="T42" i="1"/>
  <c r="O42" i="1"/>
  <c r="T43" i="1"/>
  <c r="O43" i="1"/>
  <c r="T44" i="1"/>
  <c r="O44" i="1"/>
  <c r="T45" i="1"/>
  <c r="O45" i="1"/>
  <c r="T46" i="1"/>
  <c r="O46" i="1"/>
  <c r="T47" i="1"/>
  <c r="O47" i="1"/>
  <c r="T48" i="1"/>
  <c r="O48" i="1"/>
  <c r="T49" i="1"/>
  <c r="O49" i="1"/>
  <c r="T50" i="1"/>
  <c r="O50" i="1"/>
  <c r="T51" i="1"/>
  <c r="O51" i="1"/>
  <c r="T52" i="1"/>
  <c r="O52" i="1"/>
  <c r="T53" i="1"/>
  <c r="O53" i="1"/>
  <c r="T54" i="1"/>
  <c r="O54" i="1"/>
  <c r="T55" i="1"/>
  <c r="O55" i="1"/>
  <c r="T56" i="1"/>
  <c r="O56" i="1"/>
  <c r="T57" i="1"/>
  <c r="O57" i="1"/>
  <c r="T33" i="1"/>
  <c r="O33" i="1"/>
  <c r="T34" i="1"/>
  <c r="O34" i="1"/>
  <c r="T35" i="1"/>
  <c r="O35" i="1"/>
  <c r="T36" i="1"/>
  <c r="O36" i="1"/>
  <c r="T37" i="1"/>
  <c r="O37" i="1"/>
  <c r="T38" i="1"/>
  <c r="O38" i="1"/>
  <c r="T39" i="1"/>
  <c r="O39" i="1"/>
  <c r="T40" i="1"/>
  <c r="O40" i="1"/>
  <c r="T23" i="1"/>
  <c r="O23" i="1"/>
  <c r="T27" i="1"/>
  <c r="O27" i="1"/>
  <c r="T30" i="1"/>
  <c r="O30" i="1"/>
  <c r="T31" i="1"/>
  <c r="O31" i="1"/>
  <c r="T2" i="1"/>
  <c r="O2" i="1"/>
  <c r="T3" i="1"/>
  <c r="O3" i="1"/>
  <c r="T4" i="1"/>
  <c r="O4" i="1"/>
  <c r="T5" i="1"/>
  <c r="O5" i="1"/>
  <c r="T6" i="1"/>
  <c r="O6" i="1"/>
  <c r="T7" i="1"/>
  <c r="O7" i="1"/>
  <c r="T8" i="1"/>
  <c r="O8" i="1"/>
  <c r="T9" i="1"/>
  <c r="O9" i="1"/>
  <c r="T10" i="1"/>
  <c r="T11" i="1"/>
  <c r="O11" i="1"/>
  <c r="T12" i="1"/>
  <c r="O12" i="1"/>
  <c r="T13" i="1"/>
  <c r="O13" i="1"/>
  <c r="T14" i="1"/>
  <c r="O14" i="1"/>
  <c r="T15" i="1"/>
  <c r="O15" i="1"/>
  <c r="T16" i="1"/>
  <c r="O16" i="1"/>
  <c r="T17" i="1"/>
  <c r="O17" i="1"/>
  <c r="T18" i="1"/>
  <c r="O18" i="1"/>
  <c r="T19" i="1"/>
  <c r="O19" i="1"/>
</calcChain>
</file>

<file path=xl/sharedStrings.xml><?xml version="1.0" encoding="utf-8"?>
<sst xmlns="http://schemas.openxmlformats.org/spreadsheetml/2006/main" count="193" uniqueCount="122">
  <si>
    <t>孔文吉</t>
    <phoneticPr fontId="3" type="noConversion"/>
  </si>
  <si>
    <t>立法院第7屆第4會期社會福利及衛生環境委員會第11次全體委員會議</t>
    <phoneticPr fontId="3" type="noConversion"/>
  </si>
  <si>
    <t xml:space="preserve">
主席、各位列席官員、各位同仁。我要先跟各位委員說明一下，談到開放美國牛肉進口，行政院從來都沒有跟黨團溝通過，所以陳瑩委員不必有所懷疑。行政院的這項政策連黨籍立委都不知道，我本人在上禮拜五才知道要開放進口美國牛肉。對於此政策，上禮拜衛生署署長在社會福利及環境衛生委員會答詢時也沒有透露，立法院國民黨黨團也不知道，所以沒有所謂行政院已經跟黨團先溝通的說法。溝通是有，但是並沒有談到開放美國牛肉進口的部分，所以我還是希望民進黨委員不要栽贓。
關於衛生署這項政策，我們是看報紙披露之後才知道。　司長，這次開放進口美國牛肉的壓力到底是從何而來？我覺得衛生署並不是決策單位，因為只有副署長參與談判。到底是美國哪一方面的人士給了我們要開放牛肉進口的壓力？
已經談判多久了？
關於這部分，你自己有沒有接到從美國白宮或參眾議員方面來的任何訊息？
我聽說國內官員去美國訪問時，美國的參眾議員反映的焦點都集中在要求我國開放進口美國牛肉方面。所以，開放美國牛肉進口是不是來自美國的壓力？抑或是我們跟美方在外交上有交換條件？
有沒有談到武器採購及國內官員或總統訪問美國將受到的優惠？
我們就在沒有交換條件下開放美國牛肉進口？請問，美國有沒有因此支持我們加入聯合國？
既然沒有談到這些條件，請問為什麼要開放呢？
台美牛肉議定書簽訂了沒有？
什麼時候簽訂？簽訂之後，美國牛肉什麼時候開始進口？請跟大家講清楚。
我方的代表是誰？
美方的代表是誰？
這些消息全都被封鎖，我們都不得而知。請問是在哪裡簽訂？
請問衛生署，簽訂之後要怎麼做？
台美牛肉議定書要開放的品項報告中寫得很清楚，是30月齡以下牛肉及其產品進口。請問，美國牛肉預期什麼時候進口？
進口幾噸？進口的品項是什麼？
我總覺得衛生署是代罪羔羊，而署長是台美外交的犧牲品。署長剛才說都沒有參與任何談判？
副署長有參加談判嘛？
請問，署長有沒有參加談判？
蕭副署長，你參加過幾次談判？
我方主談代表是誰？
經濟部的黃次長嗎？
總統府有沒有人參加這個談判？
蘇起有沒有參加？
署長既然沒有參與談判，為什麼要下台？
當然！如果進口的美國牛肉帶有危險性的物質，如迴腸末端及扁桃腺，這些都是OIE規定的排毒系統。
什麼叫做頭骨、腦、眼睛、脊髓原則上不宜進口？我認為「不宜進口」的語意非常模糊。
衛生署對這些原則上不宜進口的內臟，要如何控管風險？
你認為頭骨、腦、眼睛及脊髓原則上不宜進口就是不會進口？
那麼這個部分不要進口不就好了？
這是有關衛生署的重大政策，照理說，外交部和總統府最起碼也應該要讓衛生署知道一下，但這件事卻好像用非常機密的方式在進行，一直到見報之後，立法委員才知道這件事。
立法院在95年曾作過決議，那就是開放美國牛肉進口之前，行政部門必須赴立法院報告經同意後，才能做這樣的決策。但顯然行政院對於立法院所作的決議並不是很尊重，所以本席認為應該要將立法院過去所作過的決議整理一下，然後再提醒行政院，我覺得衛生署應該要做這樣的動作才對。也就是說，你們應該要提醒行政院，有關開放美國牛肉進口一事，立法院在95年1月11日曾經作過一項主決議，希望行政院能夠尊重立法院的決議，好不好？
署長，我們都支持你，你不用下台，但有關風險、品管的部分，你們一定要堅持把關才可以。
謝謝。
</t>
    <phoneticPr fontId="3" type="noConversion"/>
  </si>
  <si>
    <t>王幸男</t>
    <phoneticPr fontId="3" type="noConversion"/>
  </si>
  <si>
    <t xml:space="preserve">
他們已經宣布了，連協商現在都要……
主席，本席是很尊重妳的，今天……
不是一個，請按照程序來……
主席，我向妳報告，我們立法院不可以違法審查、不可以違法來做……
本席再向主席報告另外一件事，動物傳染病防治條例第三十三條已經規定得很清楚，而且農委會在五日才重新修正，也就是說，有狂牛病的國家，包括美國在內，他們的牛肉是不得進口的，現在我們怎麼會……
大姐，你是我們最尊重的人，但是……
立法院絕對不可以違法審查、違法進行施政報告，這個法……
這根本是不可以報告、不可以審查的……
和美國協商也不行……
這樣不行！請問違法的事情可以做嗎？
沒有！沒有！
沒有關係，反正這是違法的，我們也不想讓他報告。
違法的事情不要讓他報告。
立法院是非常神聖的地方，違法的事情千萬不能做。
主席、各位同仁。台灣是一個小國家，當我們和其他大國進行談判時，常常會有許多無奈，而且有許多時候都必須屈就與妥協，但是在任何的政治妥協之間，絕對不能拿老百姓的生命健康來當賭注。　其次，馬英九口口聲聲說要依法行政，現在本席就要請教馬英九和蘇起，國安會決定准許美國牛肉進口，請問你們知不知道這已經觸法、已經違反目前法律的限制？有關動物傳染病防治條例第三十三條的規定，農委會在五日才公布修正，任何有發生狂牛症傳染病的國家，其牛、羊等相關產品都是不准進口的。　再者，剛剛主席說她今天召開會議的目的，就是要請署長來說明。以前民進黨執政時，只不過是開放不帶骨的牛肉進口，而現在國民黨竟然同意讓帶骨牛肉、內臟、絞肉都能進口，所以狂牛症的風險統統都要由台灣老百姓去負擔。以前的決議乃是要求任何行政單位要進口牛、羊肉時，一定要先到立法院報告經審查後，才能開始進行協商。結果現在連協商都沒有，政府就對外宣布可以進口，難道台灣人的生命真的就像布袋戲偶一樣，讓你們拿在手上隨便把玩嗎？你們有沒有尊重他人的生命？你們有沒有尊重台灣的養牛戶？　署長說美國有3億人口，他們來拜託我們讓美國牛肉進口，其實已經是喪權辱國的行為，也就是說，我們是為了不要讓美國丟臉，為了不要讓美國喪權辱國，所以才准許讓牛肉進口。署長說這樣的話，真的是在侮辱台灣！署長還說你要下台，其實你下不下台並不重要，因為這並不是你的決策，你只不過是一個傀儡而已。不只署長是傀儡，連吳敦義院長也是傀儡，今天必須對這件事負責的人，包括蘇起、馬英九統統都應該要下台道歉！</t>
    <phoneticPr fontId="3" type="noConversion"/>
  </si>
  <si>
    <t>田秋堇</t>
    <phoneticPr fontId="3" type="noConversion"/>
  </si>
  <si>
    <t xml:space="preserve">
主席、各位列席官員、各位同仁。老實說，本席實在不太想質詢署長，因為我不相信署長會做出這麼不專業的決定，但是你身為政務官，就必須替長官擋子彈，當然這一點本席也能瞭解。不過，面對這個問題，署長一定要想辦法，因為我們都沒有辦法去參加行政院院會。我們可以看到，為了同樣的問題，當時韓國有幾萬人走上街頭，最後甚至搞到內閣總辭，而那個時候韓國政府還沒有答應要讓內臟的部分進口，結果最後就搞成這樣子了。而我們現在呢？不只是民進黨委員而已，包括國民黨委員也都跳腳，恐怕以後大家都不用選了。
你們所說的QSA，也就是所謂的品質系統評估計畫，其實也只是對農產品和服務供應商進行書面的審查而已。
你現在說要加強把關，但是第一，你於法無據，因為台美牛肉議定書已經簽了，而且剛剛也說重啟談判非常困難，請問你們當初有說腦、脊髓和眼睛要剔除嗎？沒有啊！
美國有幾千家屠宰場，你要怎麼去監督？
對臺灣出口的屠宰場在屠宰過程中是不是還使用空氣槍？
我跟你講，一旦使用空氣槍，就會導致腦漿四溢，污染肉塊，你有辦法每一家屠宰場365天都派人去監督？
這就像衛生署派人去國光生技一樣。每一家都有派人嗎？
我跟你講，都是美國政府確認啦！QSA也是美國政府啦！……
我現在只要問一件事。什麼都是美國政府確認，風險評估……
我跟你講，你們簽約時，協定裡面有沒有寫美國資料不實要如何處理？我跟你講，他們的屠宰場去年才被他們的動物福利組織抓到虐待屠宰牛隻，有些牛已經生病了，根本站不穩，屠宰工人還虐待牠們。
這是美國民間團體拍到的，所以美國政府不能保證百分之百，對不對？
我知道啦！剛剛署長一直在講OIE規定如何如何，我跟你講，OIE陸生動物衛生法典第十一條明定，不帶骨的肉塊是安全的商品，問題是它並沒有說帶骨的肉塊是安全的，這表示帶骨的肉塊還是不安全的，為什麼要讓它進來呢？
內臟的風險更高啊！這些都有科學證據。
提到風險評估，你們已經在網站上公告自己的研究報告，指出我們臺灣人的基因是全世界最容易得到狂牛病的耶！高達98%。這是你們自己放在網站上的資料啊！
你們的網站現在進不去耶！我剛剛要去調這個資料，竟然進不去！
署長，我們的基因得到狂牛病的風險比韓國、日本都高，也比美國人高……
你們本土性的健康風險評估在哪裡？
署長，我跟你講，我國海關和標檢局對狂牛病的安全和品質保證評估計畫出來了嗎？要怎麼執行？對我們的衛生單位和醫療院所而言，萬一國人得到狂牛病，要怎麼樣檢驗、治療和急救？相關因應措施你們準備好了嗎？就給人家簽了這個東西！對衛生單位和農業單位而言，罹患狂牛病牛隻屠體、活體的善後工作要如何處理？署長，你有沒有評估過，隨著狂牛病進入臺灣，會對國人的生命、健康、財產造成什麼樣的損失？衛生署要如何因應？你們有沒有這方面的評估？此外，美國對我們有沒有什麼災難補償？我們臺灣現在還沒有狂牛病的病例，也還沒有人感染過狂牛病，如果今後發生的話，協議裡面是否有這方面的補償？美國所提供的文件，包括QSA，不要說他們會故意怎樣，而是萬一有所失誤，或者文件不實的話，裡面有沒有賠償的條款？
就像今天黃淑英委員講的，只要美國發生一個狂牛病的病例，我們就下令禁止美國牛肉進口，這在民進黨執政的時候都做得到。你今天一直講談判，我們沒有談判的條件……
QSA沒有辦法徹底保證，我剛剛已經跟你講過了，它只是書面的品質管理系統文件，它支持那個產品的要求嘛！
講到極小化，現在全世界的兩套狂牛病檢驗系統，一個是ELISA，一個是western，臺灣有沒有辦法自己做？
你們要自己做ELISA和western的檢驗嗎？
western你有辦法自己做？
你騙我！美國透過ELISA系統檢驗出來之後，都還要送到英國去做western，western只有英國有辦法做，你在說什麼？
我跟你講得那麼清楚啊！
美國連western都沒有辦法自己做，他們驗出來認為有問題的檢體都還要送到英國去，用western再做一次，因為ELISA做出來還是會有誤差嘛！ELISA通過沒有問題的，搞不好還是會有問題啊！
我跟你講，你就是沒有辦法自己做啦！弄了半天，還不是要送到國外做最後的確認。
署長，我剛剛請教你，萬一臺灣人得到狂牛病的話，我們的衛生單位和醫療院所有沒有辦法提供檢驗、醫療和急救的相關措施？
我們臺灣已經有醫生知道怎麼治療狂牛病了嗎？
署長，我很擔心，如果是在我們宜蘭鄉下發生事情，搞不好還沒弄清楚是不是狂牛病，人就走了啦！
並不是每個人都像住在臺北，動不動就可以到教學醫院看病。
廖國棟委員是原住民選出的立委，原住民如果得到狂牛病，我相信等到搞清楚是狂牛病，人也差不多快死了啦！
狂牛病剛開始的症狀根本不明顯啊！如果走路不穩、開始妄想等等，旁人說不定認為這個人平常就愛喝酒，在發酒瘋，等到搞清楚是狂牛病，人已經不在了，搞不好火化了，連賠償都沒了啊！
署長，你累了嗎？
你有吃美國牛肉嗎？
署長，我跟你講啦！我現在只問你一句話，我們從早上問到現在，袁健生已經簽署的台美牛肉議定書到底可不可以改？不能改嘛！對不對？
好，署長，你有這個能力、權力叫袁健生簽這個議定書嗎？
我不相信你有這個權力、這個能力叫袁健生簽這個。
是行政院的誰決定的？
最後是誰決定的？還是要院長決定的吧？我看要袁健生簽，馬總統會不知道嗎？
這個牽涉到臺美關係，外交是一貫的，要不是為了外交，會簽這種東西？我跟你講，鍾紹和委員上一屆在衛環委員會罵得多兇！會議紀錄都還調得出來啊！吳敦義院長當立委的時候，自己也簽了字啊！95年院會表決的時候，就決定一定要我們立法院同意，美國牛肉才可以開放進口，為什麼現在可以這樣做？
那個時候沒有說內臟及絞肉可以進來啊！院長說眼睛、脊髓、腦，還有什麼？
這些都不會進來，這樣表示其他的內臟都會進來囉？以後我們在各地所吃的香腸、漢堡，裡面到底有什麼，沒有人知道哦！
署長，以後我們的國民如果罹患狂牛病而需要治療，各醫療院所的相關人力要先準備好。主席（廖委員國棟代）：署長辛苦了，剛才聽到田委員特別問到你的血糖是不是低一點，你還好嗎？還可以嗎？那我們就不休息了。我本來想讓你休息的。既然你說還可以，我們就繼續開會。
主席、各位列席官員、各位同仁。我針對食品附履歷提供一點意見請大家參考，因為本案內文是要求美方建立一個足以令人信賴的食品履歷制度，經過我們同意以後，才可以開放進口。我手邊有一份農委會前主委李金龍現在提供的資料，根據他的說法，食品履歷當然是日本做得最好，他們是百分之百每頭牛都篩檢，歐盟是33%。但我跟大家報告，美國一年產3,372萬頭牛，每年卻只檢驗4萬頭，也就是說，它的篩檢率只有0.12%，在此情況下作出的食品履歷就會有問題。而且，因為它狂牛症的監測計畫是屬於自願性質，有些業者可以不參加，有些高危險的牛隻也未納入這個監測計畫範圍裡面。顯然，美國所提供狂牛症盛行率的數字可能是被低估的。所以，我非常支持本案。他一定要建立一個我們可以信賴的食品履歷制度，從我剛才的報告看來，我覺得這個食品履歷制度的建立應該由消基會到美國去親自驗證過，完成後，衛生署再向本院作專案報告，經本院同意方能開放進口。
主席、各位列席官員、各位同仁。我支持鄭委員的提案。因為根據衛生署自己作的風險評估報告，我們台灣人的基因比日本人、美國人和韓國人都更容易得到狂牛病。
主席、各位列席官員、各位同仁。昨天蘇起先生說，民進黨是邱義仁一通電話就開放進口，我覺得這是無的放矢，而且是無恥又無知。為什麼？昨天陳忠信先生到我辦公室來傳個資料，然後，他跟我提起這件事，他說：「邱義仁當時經常去協商，回到辦公室以後總是氣得嘴裡唸唸有詞的。」就是覺得美國人真是太過分了！執政的壓力我們都瞭解，但民進黨撐得住；民進黨到最後撐住的就是30個月以下、不帶骨的牛肉。廖委員，你是醫生，必然非常瞭解為什麼要不帶骨，因為骨與肉連接處最容易得病。所以，拜託藍營的委員支持本案。　這是蘇起惹的禍、起的端。民進黨執政時，在2003年12月4日美國發生第一起狂牛症病歷，同年12月29日我們的行政院立即依照動物傳染病防治條例，禁止飼料用美國牛肉製品進口。然後，在12月31日又依照食品衛生管理辦法立即禁止人類食用之牛肉進口，接著，美國牛肉馬上被禁止進口。到2005年4月16日跟美國多方談判後，才有條件的開放，但牛骨、腦、脊髓、內臟都是禁止進口。是誰說民進黨沒有把關？　2005年6月25日，美國又發生一例狂牛病症，民進黨政府馬上又禁止美國牛肉進口，直到2006年1月15日才重啟談判。我的意思就是說，今天至少我們期待國民黨守住當時民進黨談判的底線嘛！一樣是沒有談判的本錢啊！為什麼當時守得住，現在卻守不住？所以，為了國人的生命安全，我們提這個決議，請大家支持。雖然黃義交委員一直說這跟國際法律如何如何，但是，現在台灣人民都嚇得不敢吃了，還講什麼國際法律，而且，這是行政院簽訂契約時就應該要想清楚的啊！這又不是第一回合談判，之前民進黨就已經談判過了，他們就要知道底線才對，所謂「輸人不輸陣」，他們沒有爭取到比民進黨時代更好的條件，起碼要守住啊！這裡是立法院，我們監督行政院是理所當然的，行政院沒把事情做好，就要自己去承擔後果。照理說，蘇起、馬英九要承擔後果，但馬英九說他不知道，都是署長的報告，可能是蘇起去談判的。所以，馬總統可以反對，因為他都不知道啊！
針對文字的話，是不是把「不平等條約」這幾個字拿掉就可以接受了？
主席、各位列席官員、各位同仁。不久前，吳敦義院長才剛撤銷一個公告，不知道署長還記不記得？礦務局原本核定高雄半屏山可以繼續開礦，結果外界一罵，吳敦義院長馬上就撤銷了，而且還不止撤一個，一共撤了好幾個。　方才有好幾位委員表示，這一次簽署的議定書並沒有煞車機制，署長，那一天我說我不想質詢你，其實是真心話啦！因為我知道你沒有那個能力、權力可以叫袁健生簽字，所以今天你在這邊當「石磨心」。　署長，本席跟你講一個故事，我弟弟以前曾經搭乘一輛沒有煞車的車子，你知道那輛車要怎麼做才能夠煞車嗎？當開到某個地方時，所有人就必須把腳伸出來，慢慢的把車子煞住，他跟我說這是真的。我的意思是，現在是立法委員願意將手腳借你啦！請你把它煞住啦！　署長，我知道你是最不會演戲的人，但今天請你配合一下，你可以故做無辜狀，說你被立法院壓住了，藍綠立委突然通過這項決議，你只好將公告從網站上撤下來。如果吳院長罵你，你就說田委員說行政院過去也撤過公告，所以你沒有足夠的防衛能力可以擋住藍綠立委的提案，好不好？署長，我連後路都幫你想好了。
主席、各位列席官員、各位同仁。我一直搞不清楚為什麼非得要公告10天不可，根據中央法規標準法的規定，根本沒有10天的問題，因為中央法規標準法第十四條是規定，法規特定有施行日期，或以命令特定施行日期者，自該特定日起發生效力。所以這10天是我們自己訂的，而且你們還簽訂了一個沒有煞車的條約回來，我剛才不是已經說過立法委員的手腳願意借給你們當做煞車嗎？你們就應該趕快下階梯嘛！沒有任何一個法規規定一定要公告10天，為什麼不是50天？因為立法院會吵翻天，當然需要50天啊！你們不撤公告也沒關係，你們就把公告日期延50天或150天嘛！
行政院的哪一項規定？是內規嗎？我剛才不是已經舉出中央法規標準法的規定嗎？
所以7天以上都可以嘛！
可以70天，也可以700天，很好啊！
我已經跟你們講了，你們簽了一個沒有煞車的條約回來。
那也可以70天啊！
鬧出這麼大的風波，多幾天都不行嗎？
我不要譴責他，譴責他做什麼？得狂牛病的是人民耶！譴責他做什麼？
如果各縣市都不吃，到時候牛肉就會跑到營養午餐、軍隊啊！到時候誰的子孫會得到狂牛病沒有人知道，所以這件事茲事體大，更何況沒有任何一個法規規定一定要公告10天嘛！又不是聖旨，說出去就不能改嗎？什麼時代了？多幾天也不行嗎？
不撤網也可以延期啊！如果不撤網也不延期，11月2日以後就變成全國搶搶滾嘛！身為反對黨的我們，在這邊苦口婆心的勸你們，你們就是非做不可，我們只好在11月2日點燃反攻的號角。
11月2日才可以啦！
憑什麼不准？
這和面子有什麼關係？立法院的面子就不重要嗎？
這又不是憲法！
我譴責他，他的薪水也不會少一毛錢，我譴責他做什麼？
記名表決啦！
主席、各位列席官員、各位同仁。本席當然知道要重新談判非常困難，民進黨也執政過，我們也知道執政的難處，我們也知道美國的壓力。幾天前的10月26日是什麼日子？10月26日是我們台灣退出聯合國的週年紀念日，本席常常在想，當年我是北一女高三的學生，我站在重慶南路等公車回家，我的父親懂日文，他告訴我：「秋堇，台灣慘了！」但是那時候全國皆曰「漢賊不兩立」、「寧為玉碎，不為瓦全」，然後我們就一路到現在，所以我們現在沒有辦法自在地、自由地跟其他國家簽訂FTA，現在為了和美國簽訂所謂的「自由貿易協定」，我們作這樣的犧牲，讓我們今天在這裡花這麼多時間與精神，我們每個人都是連帶被捲進來的。老實講，我們開放美國牛肉進口，我們就真的可以和美國簽嗎？美國和我們簽了就承認我們是一個國家，如此一來中國和美國之間的關係要如何？這個結果是如何目前是不知道的，我們已經把頭伸出去了，但人家答應給我們的項鍊到底會不會掛上來，還不知道！他可能打我們的頭或斬下我們的頭，所以本席不希望我們和韓國一樣，剛才陳委員亭妃也提到過，韓國也是重新談判啊。這東西對韓國的國家名譽有何損傷？非得台灣鬧到百萬人上街頭、內閣總辭才要重新談判嗎？本席當然知道署長你今天非常無奈，也瞭解藍營這些朋友真的也覺得不知怎麼辦才好，但本席認為，今天至少要讓人民對我們的國家有一點點信任，知道我們的國家不會對大家突襲，不會用我們健康作代價來彌補過去的錯誤，而且還彌補不了！　今天我們很卑微的要求只是要公布風險評估，依民進黨過去的經驗，本席剛才就跟大家講過了：陳忠信說「邱益仁去和楊甦棣談到用罵的回辦公室，那個壓力有多大？李金龍向本席透露說他根本堅決反對進口，但是後來還是沒辦法，30月齡以下、沒有帶骨，我們只求把這條防線守住，為什麼沒有守住？至少把原因告訴我們，至少告訴我們換到了什麼；11月歐巴馬總統到亞洲來時，是不是能到台灣停留一下？或許他可以過境我們的機場，不一定要進海關。但結果是什麼都沒有！不知我們要做什麼！所以，今天民眾已經產生很大的疑慮，美國沒有用一千多顆飛彈對準我們，你們就簽出這種東西，相較之下，中國有一千多顆飛彈對準我們，那ECFA會簽出什麼？人民對國家的信任已經快要蕩然無存，我們不希望這樣子，希望大家還是對台灣有信心嘛。至少請你們要讓大家瞭解，我們這樣是賣了什麼東西、換了什麼東西。
主席、各位列席官員、各位同仁。這幾天我們不斷聽到政府提出呼籲，說議定書雖已簽署，但民眾仍有選擇權，可以選擇不吃，廠商也有選擇權，就是可以不進口，這叫做「自主管理」，講得真是非常好，但是本席看這個廣告就是在鼓勵進口、鼓勵吃，叫什麼自主管理？聯合報的廣告提到「美國帶骨牛肉開放，老饕期待」，這是10月24日的廣告，你要在23日、22日先和人家去談，說23日的版面留給我，如此24日才可以見報。
至於它的內容，雖然本席知道你不會處理這麼小的事情，但本席有處理過的經驗，所以24日的廣告中提到「美國帶骨牛肉開放，老饕期待」，說得讓人口水都要流下來了！另外，還有「進口牛肉以美國牛肉使用最廣，美國牛肉肉質柔嫩，油花分布均勻，分級制度嚴格且完善，品質等級以牛肉風味柔嫩度多汁程度為指標」，這些廣告內容可是出自你們？
27日的廣告也一樣—例如「衛生署如何保障民眾食用美國牛肉的安全：一、源頭管理；二、邊境查驗；三、消費者保護」、「狂牛病疑懼消失，已有效控制」、「特定風險物質是什麼？美國牛內臟及牛絞肉有普利昂嗎？安全可食嗎？」
署長你自己也有同感，這好像是在為美國牛肉宣傳。
那叫什麼自主管理？完全就是在鼓勵大家吃、鼓勵進口嘛！
主席、各位列席官員、各位同仁。臨時提案倒數第三行，從「是以」下面建議修改為「衛生署未來於刊登政策廣告時，內容不得為美國牛肉宣傳。」就是把「本置入性行銷廣告案之經費，不得由行政院衛生署支應，應由行政院衛生署所屬業務單位主管人員自行支付。」修改為上述文字。咦，這一點剛才署長已答應，所以只要在「是否有當」前面加上「衛生署未來於刊登政策廣告時，內容不得為美國牛肉宣傳。」這句話即可，這樣好不好？這樣署長以後也比較好做人。
好，把「未來」拿掉也可以。
「衛生署於刊登政策廣告時，內容不得為美國牛肉宣傳。」這樣就好了。
對啊！然後未來就不可以這樣刊登。
對不起，因為剛剛署長已經同意，所以這部分就不拿掉。
沒有，他同意不付，所以那部分就不必拿掉。
對，日期部分不要。
對，沒有錯。主席英明。</t>
    <phoneticPr fontId="3" type="noConversion"/>
  </si>
  <si>
    <t>吳清池</t>
    <phoneticPr fontId="3" type="noConversion"/>
  </si>
  <si>
    <t xml:space="preserve">
我們就算沒有12分鐘，至少也要10分鐘。
主席、各位列席官員、各位同仁。主席，減少5分鐘會傷害我們的權益，其實主席可以做裁示，希望稍後再作一裁示。　首先我要向農委會表示嚴正抗議，你們剛才所做的答復完全無理，因為你們自己在報告中寫得非常詳細：「根據世界組織WTO食品安全檢驗與動物防疫檢疫措施協定（簡稱SPS協定），美方要求我國遵照世界動物衛生組織（OIE）牛海綿狀腦病之規範，全面開放該國牛肉及牛肉產品之進口。你們明知道有牛海綿狀腦病的狂牛，卻還開放進口，所以本席說你們剛才向所有委員的解釋完全是無理的。
你們明知道有這種病，卻還開放進口，你們剛才答復時，本席坐在台下都覺得丟臉，我們的官員怎麼會這樣？
你們的錯誤，本席已經告訴你們了，現在本席要問究竟是哪個單位代表談判？
有沒有國安會？
那就應該還給蘇起一個清白，沒有就好，外界都說蘇起介入其中，而且是決策單位。這一定有公文書，呈報到行政院時由誰核准？請告訴我們。
既有公文書，行政院由誰簽准？決策者是誰？要講出名字。
事關全民健康，不要再規避責任。為什麼連誰簽准都不敢講？本席不相信你們不知道是誰，現在馬上打電話就可以知道公文書由誰簽准。
不見得是行政院長，也許是代決行也不一定。
我們會懷疑其中是否有官商勾結情事，否則今天怎麼會發生這種情況？明知道有牛海綿狀腦病，居然還批准進口。
你現在連決策單位的負責人都不敢講出來，本席可以接受，因為本席知道你有壓力，但不能接受的是你不敢講出決策者的名字，公文簽准一定有決策人，你居然不敢講出來。甚至在詢答過程中將責任推給歐洲、韓國，韓國可以做，但我們不能做是因為韓國有韓國的條件，你們要知道狂牛病的嚴重性是不能拿來和「物」相比，這是涉及人的健康問題，物是消耗品，當人有危險時，是不能以物代替的。
方才黃義交委員提到要增訂食品衛生管理法第十一條第十款，於狂牛病疫區所畜養的牛隻，其內臟、頭骨、腦、眼、脊髓部分，在狂牛病或新庫賈氏症後尚未能驗出治療方法，經確認不得進口，你是否接受這樣的修改？
剛才黃義交委員提出時，你說可以接受。
如果我們修法，可不可以接受？
現在都已將重點告訴你。第一，今天沒有讓本席滿意的就是未能將行政院決策者的姓名告訴我們。第二，你們明知有牛海綿狀腦病的牛，竟然還准其進口。</t>
    <phoneticPr fontId="3" type="noConversion"/>
  </si>
  <si>
    <t>呂學樟</t>
    <phoneticPr fontId="3" type="noConversion"/>
  </si>
  <si>
    <t xml:space="preserve">
我們所得到的訊息是他對林益世說我們要開放帶骨牛肉的進口，而且要嚴格檢查，並沒有說要開放內臟和絞肉進口……
絕對不是這個樣子……</t>
    <phoneticPr fontId="3" type="noConversion"/>
  </si>
  <si>
    <t>林德福</t>
    <phoneticPr fontId="3" type="noConversion"/>
  </si>
  <si>
    <t xml:space="preserve">
主席、各位同仁。在目前的社會氛圍下，大家都認為開放美國牛肉進口對民生經濟將會造成重大影響。大家過去一直在擋美國牛進口，關於帶骨牛肉進口，署長表示不能接受外界指責衛生署喪權辱國的說法，而且還說美國才是喪權辱國，本席認為，既然美國人自己本來就不吃牛的內臟和腦脊髓，那我們為什麼一定要接受？難道我們比較「細漢」嗎？而且讓人民最不能接受的就是，衛生署站在為人民把關的立場上，應該要好好堅持，帶骨牛肉過去當然有進口，是在民進黨政府執政的時代，可是進口一段時間以後就停了，之後才又進口，但是這次卻整個都開放了！今天不管在朝在野的委員，大家的看法都一樣，衛生署應該要為人民的健康來把關。為什麼大家不能接受美國牛的內臟、絞肉和脊髓？就是因為過去有例子顯示內臟、絞肉和脊髓含有會引發狂牛症的病菌，所以大家才不能接受。你身為衛生署署長，在剛召開記者會的時候，根本就是在狀況外，副署長在簽訂後至少要讓署長知道內容。朝野今天應該要作成一項主決議，既然大家有了共識，我們就要嚴禁牛腦、脊髓、絞肉和內臟進口，我們站在民意機關的立場，就應該要為人民把關，並不是你們行政單位簽了，我們就要背書，所以署長對這方面應該要好好把關，絕對不容許拿人民的健康來開玩笑。
主席、各位列席官員、各位同仁。楊署長，我國政府和美國談判關於帶骨牛肉、牛內臟、脊髓、牛絞肉進口的談判，談判簽訂以後，未來民眾吃出問題，得了狂牛症，政府的態度是什麼？
要是有的話呢？
要怎麼負責？
要怎麼負責？你告訴我。
署長，那些辦法都緩不濟急。如果吃出狂牛症來……
如果吃出狂牛症來，受害民眾第一個動作是不是申請國賠？民眾可不可以申請國賠？
當然是國家政策，國家去談判後簽訂協定，當然是國家政策。可不可以申請國賠？
你不能不負責任，這樣等於是政府沒有負責任，受害民眾可不可以循行政救濟管道尋求救濟？
或者是由政府幫人民跨海向美國求償？
你要有擔當，這是衛生署管轄的範圍，如果發生狂牛症的病例，署長要怎麼做？是不是立即停止進口，杜絕美國牛肉？
所以你保證只要發生狂牛症病例，你們馬上就禁止美國牛肉進口。
署長，本院委員同仁特別提到要在修正食品衛生管理法中修第十一條，就是要針對比較有疑慮的牛的絞肉和內臟來作切割，不讓來自有疫情的國家的牛肉進口，結果總統府國安會秘書長說只要國和國之間簽訂，就算我們修法，也沒有辦法杜絕。
只要有疫情發生……
署長，現在有一個問題就是，政府去談判，談判期間長達17個月，國會的所有委員都不知道，甚至於你都不是很清楚，都在狀況外，今天本院委員認為有必要去修法，你們卻說修法也一樣沒有用，既然我們這些為民生把關的委員修法都沒辦法杜絕行政單位簽訂不利於民生的合約，那我們要如何面對人民？
當然是食品衛生安全。
如果發生疫情，受害者要如何處理？只能循著行政救濟管道而已，連申請國賠都不可以，是不是？
為了保障消費者，這部分一定要說得很明確，請問，可不可以申請國賠？
但是這是國家去簽訂的合約，而且沒有經過民意機關背書就去簽，國家當然要負責。我認為申請國賠師出有名，如果政府是經過民意機關背書才去簽訂也就算了，可是簽訂的時候立法院的委員根本就不知道，連署長都在狀況外。如果民眾因此罹患狂牛症，政府不用負責嗎？
政府會不會代受害者跨海向業者求償？業者是在美國，不是在國內。
那政府沒有責任嗎？政府不用代進口商去求償嗎？今天是政府跟美國談判以後簽訂契約，民眾才能消費，政府沒有針對食品安全衛生做好管控，嚴格把關，造成民眾吃了牛肉以後危害身體健康，罹患狂牛症，你說政府不用負責嗎？
好，我了解。　接下來我要請教農委會動植物防疫檢驗局許局長，關於普利昂蛋白，你們到底有沒有能力檢測？
我問你有沒有能力去檢測，你就簡單告訴我說你們有能力、有信心。有能力嗎？
將來出了問題，你們要負責。這一點很重要，如果你們沒有能力去檢測，只是靠美國海關給你們的證件資料就放行，到時候出問題你們要負責。你認為你們要不要負責？
所以如果出問題，你們要負全責，是不是？
所以將來如果出問題，你們不會規避責任就對了。
好，有能力做就好。　署長，再請教你，馬總統特別點名你要為美國牛風暴負責，我真的不知道你要負什麼責任，是沒有針對政策辯論清楚？還是沒有釐清責任？還是對美國帶骨牛肉的安全根本沒有信心？是不是因此而讓總統有意要你下台？
我認為很多事情就是因為沒有講清楚、說明白才會出問題，你有機會見到總統的時候，應該要特別請教總統特別點名要署長負責是負哪些責任，最起碼要讓你了解，不然這件事情擱在你心裡，你會很鬱卒。你認不認同？
從開放美國帶骨牛肉談判結果來看，你認為我國哪裡有獲得實質利益？是政府還是民眾有獲得利益？
我只是要問你開放美國牛肉受益的是政府、民眾還是進口商。如果是民眾受益，為什麼郝市長發動各縣市拒吃美國牛肉、內臟和絞肉？</t>
    <phoneticPr fontId="3" type="noConversion"/>
  </si>
  <si>
    <t>林鴻池</t>
    <phoneticPr fontId="3" type="noConversion"/>
  </si>
  <si>
    <t xml:space="preserve">
主席、各位同仁。本席在此建議儘快請楊署長進行專案報告，針對美國牛進口的問題，大家關心的是內臟、絞肉及腦脊髓等等是否應該進口的問題，但是大家質疑這個部分的決策過程是否透明、民眾是否能夠接受，也因為還有很多的疑慮，所以侯委員特別安排了今天的專案報告，這是全國關心的議題，我們希望儘快結束程序發言，讓楊署長趕快進行報告。有委員同仁指出，立法院之前有作成決議，如果行政院要進口牛肉的話，就一定要向立法院報告，確實不錯，在95年1月11日立法院有作成這樣的決議，行政院團隊也應該遵行這個決議，但是令我們非常遺憾的是，這一次的牛肉進口並沒有經過這樣的程序，所以大家都非常不能諒解。但是我們也發現，其實行政院不尊重立法院由來已久，以前對於很多立法院所作的決議，行政院都沒有照做。針對牛肉進口，本席要特別指出，立法院在95年1月11日作成決議，政府要進口牛肉一定要向立法院報告，當時的民進黨政府並沒有履行，根本沒有向立法院報告，最後在95年1月25日沒有帶骨的牛肉進口了。以前民進黨政府是這樣對待立法院的，令我們感到很遺憾的是，在國民黨執政之後，進口牛肉也沒有經過這樣的程序，所以其實都是一樣。不管怎麼樣這些都過去了，今天針對大家所關心的國人健康問題、衛生署如何把關及整個決策的過程，我們希望能夠攤開來講，謝謝。
主席、各位列席官員、各位同仁。剛剛聽到署長的報告，覺得心情非常的沉重，好像身心俱疲。署長上任至今，滿2個月了嗎？
對於署長的人格，我表示肯定。
做為一個政務官，你也是敢言敢說敢做的人，尤其針對健保費率的調漲議題，甫一上任就敢講，雖然到最後是稍微收斂，但你還是算很敢講，也代表有擔當。署長是一個好人，也是一個很值得交往的朋友，但我覺得要做為一個有擔當的政務官確實是非常的難為，比如像這次我們與美國簽定的美國牛肉輸台議定書，衛生署是由蕭副署長去主談，請問是你的授權嗎？
所以最後的決定，你應該要概括承受？。
那我要請教一下，對於那天晚上簽署協定書之後，第2天我們在報章雜誌上看到，你說對這個結果很失望，請問是針對什麼失望？
這個結果你滿意嗎？
衛生署是食品衛生最後也是最高的把關機關，如果衛生署棄守了，那民眾的健康就棄守了。誠如署長剛才所講的，你當然希望能夠確保民眾健康，但是，當民眾有疑慮或是其他世界各國也有相同的疑慮時，我們是不是應該更謹慎一點？署長是政務官，政務官對政策負責，你剛才也特別提到蕭副署長是你授權去談判的，談出來的結果你不滿意，請問你是要處罰蕭副署長，還是你應該要概括承受？
署長要對政策負責，既然談判回來的結果不符合你的意思，如果不是處分蕭副署長請她下台，而是你要概括承受的話，那是不是表示你要下台？
針對這一點，我覺得是署長沒有擔當。我記得你面對媒體講說「我希望結果能夠更好，但是沒有辦法」。政務官所展現出來的擔當，應該是可以就可以，不可以就不可以，如果沒有辦法護衛自己的政策，那就下台，光明磊落；現在對政策不滿意，然後說勉強可以接受，那政務官的風骨在哪裡？
如果全國民眾支持你所謂的「不滿意但可以接受」，說「你做的很好，其實我們只是希望這樣做」，這樣你就不必下台，代表雖然你並非很滿意這樣的政策，不過全國民眾支持你；但是不然，所以應該回歸到你要對政策負責。這只有兩種情況，一種就是你對蕭副署長去主談所得出來的政策結果不滿意，但既然議定書已經簽定了，你要概括承受，那就應該要負責，負責就應該要下台；另一種情況是如果你認為衛生署是被動的，你無能為力，無能為力不代表無能，而是有更高層的人，基於國家整體的利益，非要署長答應，那當然就代表你的政策及看法與更高層者不一致，如果是這樣的話，署長是不是也應該要下台？對政策負責就是這麼一回事，不管是否是自己造成的，還是因為跟上級觀念或政策不一樣，無論如何都要為自己的政策負責，這才是光明磊落。
所有的談判不可能完全滿意，但是要接受全國民眾的檢驗，政務官不能自己做決策，然後說自我感覺良好……
你不是問自己的感覺是否能夠接受，而是要問全國的民眾是否能夠接受？
到底你的政策在哪裡？如果你是挺這個政策的話，一開始媒體問你，你就不應該說：「我不滿意……」
副署長經過你的授權，代表你去談判，你竟然說不滿意，而且你還講你很失望。所以我一再問你，是不是你授權的？如果不是你授權或是副署長扭曲你的原意，那麼副署長就該負責；但你說副署長確實經過你的授權，可是結論出來的時候，你卻說感到失望、不能接受。這就是一個政策，美國牛進口對全國民眾來講，是不是一個重大政策？
你要為你的重大政策負責，如果上面沒有命令你非這麼做不可，那我想一切就是你的意思。現在全國民眾不能接受，所以你應該知所進退，昨天署長接受媒體訪問說「我知所進退」，我覺得署長相當有擔當！
還要談判什麼？已經退到這個地步，還要如何談判呢？你只會愈談愈棄守，現在都已經簽定了。
不滿意，請問誰要負責？你說不滿意，你要為你的政策負責，或是說基於國家整體的利益，你堅持一定要這樣，雖然民眾有反彈，但是身為一個政務官，說話算話，所做的事情是考量到全國民眾的利益，若是全國民眾不能接受，那我走路。
這件事情為何會使全國民眾譁然？監督民眾的健康是不分藍綠的，現在不只民進黨的立委有異議，不管朝野各政黨，站在民眾的角度，一定要嚴格監督。我在此跟署長對話，只想知道政策是誰制定的？
你說你負完全的責任，那你把民眾的健康擺在哪裡呢？民眾不滿。政務官又不是民選的，若是民選，有任何的不滿，下次不要投票給我；但是你不是，所以你是要對你的政策負責。對此問題，署長要展現你的擔當。
其次，你昨天有特別提到說美國很委屈。到底美國是哪一點委屈？他們吃老牛，我們吃嫩牛，好像台灣佔了便宜；他們是3億人口的大美利堅共和國，我們一個小小的台灣，要如何跟人家談判？他們是施捨嗎？署長，美國是把牛肉免費送給我們吃嗎？如果是免費，那我們還考慮看看，但我們是向他們買的呢！
署長，我從來沒有說你喪權辱國，或許有委員這樣講，但我認為這樣講得太沉重了。這沒有所謂喪權辱國的問題，我們就針對食品衛生安全、民眾的健康好好來把關，不分藍綠，就這樣而已嘛！
這點你去答復民進黨的立委。我現在只問美國到底有什麼委屈，怎麼會呢？真是得了便宜又賣乖。
不平等啊！當然不平等。
美國人不吃的內臟，銷售到台灣來……
我不管有多少人吃，你可以用這樣的特例來講嗎？我們可自我選擇，署長，不是自我感覺良好就好，要找有力的觀點來做說明。
但是我們仍然不希望看到這樣的狀況，立委要站在維護民眾健康及食品衛生的角度來監督政府。所以我一再強調，還是只有那麼一句話，因為衛生署是為民眾衛生安全、身體健康來把關的單位，這個政策如果是署長訂的，請用肩膀把它擔起來。
既然這樣，那你還說失望、不滿意？如果是這樣的話，你應該說「很抱歉，向全國國人報告，我們認為基於國家的利益，這對民眾的健康，其實影響很少，但是我們可以獲得很多，在兩害相權取其輕之下，所以我做這樣的決策」。你應該勇敢的講，不要說我很失望、不滿意，你今天已經講是你做的決定，結果你要承擔啊！所以希望署長要知所進退。
主席、各位列席官員、各位同仁。本席等委員提案針對美國帶骨牛肉進口問題，一般大眾其實勉強都可以接受，但對於內臟與絞肉，腦、眼、脊髓和頭骨部分，民眾確實是有很多疑慮。當然，我們也瞭解行政單位已與美國簽訂行政協定，所以確實是有困難，但在目前衛生署無法全然消除國人疑慮的同時，立法院作為最高民意機關，尤其是我們中國國民黨團有必要提出此一提案。提案是表達心聲，也希望行政單位未來在做決策時，一定要加強與國會的溝通，因為這次顯然是起因於溝通不足，才會導致外界相當多的疑慮，就連每位立法委員被問到，也很難自圓其說，遑論替行政單位的政策辯護。所以針對民眾有疑慮的部分，不管是絞肉或是內臟，腦、眼、脊髓和頭骨等部位，本席等之所以特別提出來，就是希望衛生署能重新檢討此一政策，回應民意的需求，禁止美國牛絞肉或是內臟，腦、眼、脊髓和頭骨等部位進口，以維護國內消費者健康及權益，本席補充說明完畢。
主席、各位列席官員、各位同仁。針對陳瑩委員的臨時提案，本席認為這筆廣告費不宜由衛生署相關單位主管負責，行政院各部會為了推動政策，有其一貫性，政策好壞要由人民評判，但為了讓政策為民眾所瞭解，以消除民眾心中的疑慮，雖然民眾能否接受是一回事，但政府卻必須要這樣做，如果沒有對外說明，民眾如何知道呢？　以這篇廣告來講，主要針對從美國進口牛肉對民眾的健康將會有什麼影響，而影響是大還是小？這些內容署長這幾天在立法院答詢時已講得清楚清楚，但若只在立法院講，民眾並不一定很瞭解，衛生署基於這樣的立場，必須針對他們所主張的政策提出說明，以減少民眾的疑慮，但是這不代表你贊不贊成、或是要不要進口美國牛肉與絞肉，換句話說，政策支持或不支持是一回事，但行政部門有義務針對民眾的疑慮提出解釋，否則就是失職，因為這不涉及到表彰個人功績，純粹是要讓民眾瞭解狂牛病是怎來的？怎麼樣會得到狂牛症？如果吃牛內臟得病率會有多高？如果吃絞肉，得病率又有多少？只是這種告知，讓民眾瞭解，以澄清疑慮而已。當然，只做這樣的廣告民眾能否接受，是另外一回事，但政府有必要讓民眾瞭解真相，所以本席認為這樣的廣告並沒逾越衛生署它的分寸，所以本席反對這樣的提案。謝謝。</t>
    <phoneticPr fontId="3" type="noConversion"/>
  </si>
  <si>
    <t>侯彩鳳</t>
    <phoneticPr fontId="3" type="noConversion"/>
  </si>
  <si>
    <t xml:space="preserve">
主席、各位列席官員、各位同仁。剛剛有委員提及行政院不尊重立法院的決議，其實這已經不是新聞了。民國95年元月11日，立法院曾通過一項決議，規定有關行政院的重大議題，必須赴立法院報告並經同意後才能去做。雖然言猶在耳，但元月25日美國牛肉馬上就進口了，所以現在發生這樣的狀況也沒有什麼奇怪。　王郁琦是總統府發言人，他證實經濟部施部長曾向朱副院長報告，說是開放美國牛肉進口有助於促進台美經貿關係。請問真的有這回事嗎？如果真是有助於促進台美經貿關係的話，那麼就不光是衛生署在這裡讓人家罵一罵就可以解決的了，是不是可以麻煩梁次長進一步證實一下？
所以是為了整個國家的經濟利益著想。　本席一直認為真理越辯越明，如果只侷限於讓衛生署來擔這麼大的責任，其實對他們也不公平，因為這已經牽扯到國家整體政策的層面。王郁琦發言人又進一步說政府是一體的，所以今天我們才會邀請其他單位的官員一起過來開會，希望大家把每件事情釐清之後，才可以讓真相大白。針對這個問題，為什麼我們會提出抗議？國人為什麼沒有辦法接受？就是因為黑箱作業所致。今天剛好本席排定這樣的議程，我們都把時間讓給你們來解釋，希望每個單位都能講清楚。　又有人說我們簽署ECFA之後，未來的一、兩個月之內，馬上又要和美國簽署雙邊貿易協定，請問是不是真的有這麼明確的目標？
這項具體發言是知情人士所講的，他是經濟部的人，而且他也知道底線在哪裡。同時他說我們必須打破這樣的底線，也就是台灣完全都沒有底線，然後才能建立台美之間的互信，請問這樣的犧牲不會太大嗎？
但底線都已經撤守了，現在怎麼辦呢？
本席不忍心罵你，因為最後的決定並不是你做的，但是你不要講得好像一副很驕傲的樣子，說什麼最起碼我們還限制30月齡以下的牛隻才可以開放進口，似乎是對這樣的狀況感到很滿意，甚至還比署長更滿意的樣子，經濟部是不是太樂觀了？　接著本席想請教北美司曾司長，剛剛曾司長說這次的主談判者是駐美代表袁健生，也就是說，你們讓袁健生把所有的責任都挑起來了。但今天早上委員在這邊你一言我一語所說的，都說始作俑者的最大罪魁禍首是蘇起，所以現在蘇起已經解套了，因為曾司長說主談判者是袁健生，請問事情是這樣嗎？
就是簽署議定書是嗎？
簽署議定書的人是袁健生，而袁健生敢代表台灣簽下這三個字，一定是完全被授權的，對不對？
是袁健生嗎？你不要講錯了。
你知道是誰指示他的嗎？不可能是外交部長吧？
是行政院核定？
吳敦義說他沒有，現在你又說是行政院核定的，你要害死吳敦義院長嗎？他才上任多久？你要講清楚，到底是行政院？還是總統府？
但是我這兩天看吳敦義院長都是狀況外，包括衛生署署長也是狀況外，怎麼會是吳敦義院長呢？今天的會議是全場錄音，現在你面對委員、面對媒體，請你一定要講清楚，要不然我看中午吳院長被媒體一問就完蛋了，請問層級只有到吳敦義院長嗎？
如果你不確定的話，你就不要再答下去了。我也不想再害你了，現在請你回座。
接著本席想請教衛生署蕭副署長，副署長何德何能、恭逢其盛，署長剛好在忙著H1N1的事情，所以副署長就代表衛生署去當談判的代表，但署長對妳感到非常失望，因為妳撤守了底線。請問署長當時派妳去談判時，他所交代的底線到底是在哪裡？
請問他有交代第二個底線嗎？
所以妳剛剛講錯了，原本署長的理想目標是開放30月齡以下的帶骨牛肉進口，但所謂底線應該是指我們所能忍受的程度，而不是理想目標，請問他所告訴妳的底線是什麼？他有沒有告訴妳，如果真的沒有辦法的時候，我們的底線是起碼可以進口內臟、絞肉，他有沒有這樣說？
本席現在問妳的是署長授權給妳的底線到底到哪裡？
不能低於韓國的標準是什麼？
就是這個條件而已？
有沒有包含內臟和絞肉的部分？
所以是有底線的是嗎？
如果是這樣的話，本席實在不知道署長到底在失望什麼？可接受什麼？又是在委屈什麼？連續三天以來，本席已經被你的心情轉折搞得暈頭轉向了，現在就請你告訴本席，為什麼你會感到失望？你可接受什麼？而你又為什麼覺得委屈？你都已經把底線授權給蕭美玲副署長，你已經說我們的理想目標是開放30月齡以下的帶骨牛肉進口，如果沒有辦法達成這樣的目標，那麼我們的底線就是還可以開放內臟及絞肉進口。我們知道，究竟這個談判小組要撤守到什麼樣的底線，絕對要憑藉專業的建議，而以衛生署專業的判斷，你們的建議就是可以開放內臟及絞肉進口，這就是你們的底線，既然是這樣的話，請問署長在失望到底？
你已經給了她兩個答案，本席還以為你只告訴她一個條件。如果你只有告訴蕭美玲副署長，我們只能進口帶骨牛肉的話，那麼你才真的要感到失望，但事實並不是這樣。
昨天署長說雖然我們已經同意讓絞肉和內臟進口，但進口商提出申請時，衛生署還可以把關。也就是說，進口商申請之後，衛生署還能決定要不要同意，本席很欣賞你講的這句話，也因為你講了這句話，所以本席才改變對你的觀感，這句話你一定要記清楚才可以。
因為你已經講過失望了，如果要給美國人面子或給蘇起面子，甚至要給上面那個人面子的話，那麼立法院就來當壞人，而你也要當壞人，我們都必須為國人的安全把關，請問你瞭解本席的意思嗎？
你們應該要好好審核進口商的申請案，最好是統統不要讓這些申請案通過，這樣你就是英雄了。
這句話大家都有聽到，的確是有氣魄的署長。
沒有啦！如果有的話，今天還排這個專案報告做什麼？
沒有啦！</t>
    <phoneticPr fontId="3" type="noConversion"/>
  </si>
  <si>
    <t>陳亭妃</t>
    <phoneticPr fontId="3" type="noConversion"/>
  </si>
  <si>
    <t xml:space="preserve">
他們已經宣布了嘛！
牛肉輸台議定書他們要先拿出來嘛！
其實早就已經簽署美國牛肉出口議定書了。
衛生署長說他沒有去參與這個……
報告之後，就這樣算了嗎？
我們怎麼審查？現在都已經簽署完畢了，我們還要怎麼審查？
沒有！沒有！
主席，妳才是在護航！
如果讓他報告的話，就變成是我們在護航、我們在背書了。
我們可否了解一下，現場有去美國華盛頓參加美國牛肉輸台議定書的有哪幾位？
主席，可不可以會議詢問一下？你剛介紹這麼多人，但是我們想要確定到底是哪幾個人去華盛頓簽署美國牛肉輸台議定書的？你說副署長和某幾個人有參加，我剛聽到的全部都是各部會的副首長，如果都是由副首長出去簽訂議定書，難怪今天會簽這種東西回來，因為他們無法負責任。副首長怎麼敢去簽訂呢？重點就是因為老大已經交代，所以就叫他們去處理了。剛所介紹的都是副首長去簽訂議定書，所以我覺得應該確認有哪幾個是代表。
他們是否有去參加簽訂？
現在在座的都不是主要談判的人，怎麼能夠擔負責任呢？很離譜！
主席、各位列席官員、各位同仁。在衛生署處理H1N1疫情時，本席看到的是只要認為自己做的是對的，就不輕易道歉，也不輕易改變自己的說法的楊署長，但是在處理美國牛肉議題時，本席卻看到一位言辭反覆的衛生署長，為什麼會變成這樣？請問衛生署楊署長，您的學者風範到哪兒去了？
牽涉到國安會、馬英九總統，這就是重點。處理H1N1疫情是楊署長可以掌握的，所以你就算說錯話，也不願意道歉；即使你說過頭，也不願意道歉，而且不改變任何說法。但是對於處理美國牛肉議題，你為什麼會言辭反覆？就是因為不是由貴署主導。
而且，你有沒有看到台美牛肉議定書？你從頭到尾看過原文了嗎？
所有內容都看過了嗎？
你就是因為看過了，昨天馬總統又點名，責任在你身上，你才會講出一句真話，就是你從頭到尾都不贊成進口美國牛內臟、脊髓，對不對？
請楊署長講真話，不要再美化、修飾了。
那不重要，重點是美國牛內臟、脊髓以及碎雜就是有問題、引起質疑。
專家、學者就是質疑。
我們看到你在10月22日說內臟暫時不會進口，牛絞肉還需看協商結果，10月23日又說對開放內臟感到失望，面對外界要求署長負責，你說要下台，這些都是你講的。另外，24日你說對於開放的項目不滿意也只能接受，外界若仍認為開放太寬鬆，你會知所進退；25日你又改變態度，你表示對談判者高度肯定，談判不能照自己的意思來。為什麼署長的態度從10月22日到25日有這麼大的轉變呢？今天我們只不過要求重起談判機制，馬英九卻說不行，本席不知道他在怕什麼。蘇起說重啟談判機制會影響我國的國際信譽，請問韓國重啟談判沒有影響國際信譽嗎？為什麼韓國可以？難道要所有人民走上街頭，才要重啟談判機制嗎？97年6月7日韓國首都首爾發生大規模抗議事件，6月10日內閣為此總辭，6月18日美韓重啟談判機制，這些時間表都很清楚，為什麼韓國可以，而台灣卻用逕行公告的方式？請問署長，你們在10月23日公告說若無任何意見，11月1日將逕行開放進口，是不是？
現在這麼多人有意見，你還是決定11月1日開放嗎？
在這麼大的反對聲浪中，因為新聞局長說要尊重專業，站在署長專業的立場與角度，署長認為應不應該重啟談判？現在養牛戶抗議，消費者也抗議，國會也抗議，就只有馬英九和蘇起不知道，本席不相信連署長也不知道。
就你的專業，你認不認為應該重啟談判？
現在這麼多人有意見，養牛戶抗議、所有消費者也抗議，甚至所有國會的委員也不贊成帶骨牛肉、內臟、脊髓等等進口，是否還是決定11月1日開放？
頭過身就過，這些部位就跟著進來了，不要欺騙台灣人民。
現在這麼多人有聲音，11月1日要不要開放？
署長並沒有回答我的問題，我的問題是說現在這麼多人有意見，養牛戶抗議、所有消費者抗議、國會的委員抗議，你說公告之後如果沒有意見才開放進口，現在這麼多人有意見，包括醫界等等團體都提出質疑，在這種情況下，11月1日還要不要開放進口？要不要停止？
你沒有回答我的問題。現在是不是馬英九、吳敦義讓你靠？你說要請辭，被慰留之後，所以不敢說真話？現在這麼多人提出異議，有不同的意見，11月1日要不要開放進口？你回答我這句話就好。安全不是你署長一個人說了算，學者專家也提出了危險的評估報告，這些資料都非常清楚，不是你一個人說了就算。要不要停止進口？請回答我這句話。
所以現在所有的說法都是假的，11月1日也是假的，10月23日公告之後，即使在11月1日禮拜天以前提出質疑也沒有用，因為你們已經被台美牛肉議定書綁住了。
什麼處理？監察院曾對你們提出糾正，因為你們沒有辦法對食品源頭進行管控，審計部的報告也指出你們經費不足、人力不足，甚至你們所有的檢驗也是委由經濟部處理，而且是抽驗5%而已，你要怎麼抽驗？你要怎麼管控？甚至最離譜的，還有人說叫業者不要進口、消費者不要消費，那要政府何用？這還是由政府官員講出來的。
請署長拿出你的良心來，而且在台美牛肉的議定書完全沒有罰則規定，況且狂牛病有10年的潛伏期，發生的時候已經10年後了，要怎麼舉證？
大幅下降並不代表沒有，而且你們說要以最高標準，但是日本只開放20個月齡以下的美國牛，而且不含絞肉與內臟，澳洲是完全禁止美國牛進口，人家都比台灣還嚴格，為什麼我們不以高規格來處理呢？
民進黨執政的時候也很清楚，誰都有壓力，不是只有國民黨執政才有壓力，但是，當時我們堅持只有30個月齡以下的牛塊可以進口，為什麼國民黨擋不住壓力呢？為什麼國民黨開放帶骨牛肉、內臟、絞肉呢？為什麼？署長的專業在哪裡？
本席規勸署長，既然你已經沒有guts，也沒有專業，你留在這個位子只不過是個橡皮圖章，只是別人的傀儡。
為了美國牛肉，署長竟然沒有辦法提出自己的專業，你屈服於馬英九的威權之下，可惜一位專業的署長，變成如此踐踏台灣人民的健康，非常可惜、非常悲哀。</t>
    <phoneticPr fontId="3" type="noConversion"/>
  </si>
  <si>
    <t>陳節如</t>
    <phoneticPr fontId="3" type="noConversion"/>
  </si>
  <si>
    <t xml:space="preserve">
主席、各位列席官員、各位同仁。剛剛黃委員提到要阻擋這種簽約的事，其實這要罷免總統才有辦法，國民黨你們要自覺，如果沒有這樣做，我看這種喪權辱國的條約是簽定了，縱使事後修改法條也沒有效，馬英九是不會看在眼裡。　健康是非常重要的，包括各位在內，今天我們種下這種禍源，難道是要禍延子孫嗎？署長，你是公衛教授出身，憑良心講，你對這件事有何感想？
根據資料顯示，牛內臟、牛絞肉也要進口，現在只有我們與韓國是全部都進口，可是韓國有一些但書、條約及條件，不必簽證，還有FTA的條約，人家是何種談判條件，你們不知道。
我們現在是全盤皆輸地與人家談判。
這就是小國的悲哀，我們也不再提那麼多。
他們沒有通通進口。
沒有，絞肉及內臟應該沒有進口。
自由時報有一張表。
你現在怎麼講都沒有用。
你敢保證國民的健康嗎？
怎麼說？
韓國的標準是什麼？
你說美國人都吃老牛，我等一下播一段影片，牛都來不及提供了，怎可能有老牛可以吃？
臺灣人很會料理，我已經查過菜單，有鮮牛舌、牛舌、牛肉片、鮮牛肝、牛心、毛肚、紅燒牛肉滷等等，署長，你們要做一份紀錄表給全民帶在身上，否則大家都不知道有哪些吃法？根據我調查的結果，總共有54種料理，單單內臟就有31種方式，大家都在吃。臺灣去年跟其他國家進口的大骨牛肉約885公噸，可是牛內臟等的進口量則為1,425公噸，美國人不吃內臟，他們的內臟沒有處理過，直接出口，你們進口這種沒有處理過，像垃圾般的東西，讓國人食用；他們也將這些不要的東西作成飼料給牛吃，就這樣一直循環下去，難怪會產生疾病。
你可以保證嗎？我等一下放一張片子。貨櫃來到港口時，你們要如何檢查？具體流程為何？怎樣讓國人有信心吃牛肉？你們檢查的流程似乎還沒有想好。
那是美國的事情。
看誰可以回答進口後如何檢查的問題？
退運之後，依據合約還是可再進口，並非退關之後就不能再進口。
退運之後，你們所簽的合約又沒有不能再進口的規定，還是可以再進口。
然後我們就不必再檢查了嗎？
你所說的逐批是如何進行檢查？是不是只看文件？
狂牛症病毒的生命力很強，即便是採取火化的方式都很難處理，請問你們如何處理？這個病毒的潛伏期甚至長達10餘年，有關強制保險的問題又要如何處理？
問題是我們這邊很會料理，不論是內臟或其他食材都能料理入菜，而美國把這些東西當作是廢棄物，所以你們要很小心。請問，進口之後，你們如何進行檢查流程、檢查的精密度及查驗不合格退運的處理作業？
你們敢去除嗎？
今天你們就是不敢不簽，所以就這樣子被架著簽下來，在發現問題之後，你們敢把它去除嗎？
你們最好弄一個標準的流程，明定各種狀況查核的方式與處理作法，這部分請你們給本席一份書面資料。　本席覺得楊署長真是冤枉，既沒有參與談判，又非簽約人，卻要低聲下氣地來接受這個合約，本席覺得你很可憐，依我看，你乾脆辭職，這樣比較沒有責任。
你不要為此來背書，你是位學者，學者做事要有良心，你真的要為此背書嗎？
如果立法院全面杯葛這件事情，請問你們要怎麼處理？
自己了斷，就像剛才黃委員所說，國民黨要……
國民黨要作古啊！他剛剛說國民黨要作古。可見這是非常嚴重的事情，你剛才一直強調飼料沒有摻入那些內臟的物質。本席特別找了法國製作人盧貝松的「搶救地球」環保紀錄片，其中有拍攝美國怎麼飼養這些牛，你們可以看到影片中，地上並沒有草，請問，牛是不是吃草的？
牛現在全部都是吃飼料，從影片中你們可以看到這麼多的牛，他們是大量在出口啊！飼料中摻雜他們不要的內臟這些東西，牛把這些東西吃了之後，牛然後再給人吃，這樣循環，這樣子的飼養方式，本席覺得美國人「足夭壽」。
美國一直不願簽署「京都議定書」，就是因為他們碳的排放量太高，像影片中這畜牧場所排放的碳就很大……
對，這是本席下午準備和環保署長談的問題，本席提醒楊署長要小心處理，不然你會很難看。
你要尊重國會的決議啊！
國會沒有同意，他們就去談判了！
表決哪一點？
主席、各位列席官員、各位同仁。署長，總統說所有的責任都由你負責啦！請問署長有何感想？
你是對人民負責，還是對總統負責？
如果你必須對人民負責，我認為公聽會就一定要召開，因為過去無論什麼案子，只要社會上有爭議，就會召開公聽會，對不對？你覺得可不可以召開公聽會？
你是說公告要撤下來嗎？
議定書上並沒有說幾天，只有說要公告，但你們就自作聰明，請問你們到底在急什麼？把人民的生命當什麼？短短10天就要推人民去死嗎？今天你們既然要藐視國會，其實不應該說你們，因為你是無罪的，我們應該替你講話。馬英九這樣子講真的是不厚道啦！那一天我在質詢署長時，早就告訴你趕快辭職，否則一定會大難臨頭啦！現在真的變成這個樣子了。　立法院在95年1月12日所通過的決議，你覺得怎麼樣？要不要遵守？你到底聽誰的？你們這些簽協定的人都是亂來，根本沒有把立法院放在眼裡，不然我們這麼多人坐在這裡做什麼？主席，立法院的決議你一定要遵守啦！那幾個字都無傷大雅啦！不要去管裡面寫什麼字了，只要通過就對了。
為什麼要拿掉？
為什麼要修，叫他們來付就好了。
移送監察院的案子也沒有通過，不是護航是什麼！</t>
    <phoneticPr fontId="3" type="noConversion"/>
  </si>
  <si>
    <t>陳瑩</t>
    <phoneticPr fontId="3" type="noConversion"/>
  </si>
  <si>
    <t xml:space="preserve">
在還沒有開始發言之前，本席要先表達對主席的肯定之意，因為有關牛肉的議題，大家都很關心……
主席、各位同仁。我想再幫侯委員恢復一下記憶，依本會期第一次召集委員會議議事錄決議，本會期各相關機關業務報告及預算審查，侯召集委員彩鳳負責行政院環保署及勞委會，本席負責的是衛生署及消保會，內政部的社會司及兒童局是由我們來分擔。我想，今天這個議題沒有人會反對，畢竟舉國上下的人都非常關心，我相信侯委員的記性應該沒有這麼差，忘記我們開會的決議來安排本次會議的議程，你安排這個議題，因為大家都很關心也就算了，但是請你要有禮貌好嗎？這是基本的禮儀，你撈過界的時候，麻煩你先打個電話通知我一下可以嗎？上次消保會的問題，你一直要我打電話問朱立倫，他就說可能因為你要選中常委，想要討好一下。這是朱立倫副院長的回答。所以，麻煩你注意一下禮貌。　另外，這麼重要的議題，有這麼多人登記發言，安排半天的會議是不夠的。　還有，我昨天在電視新聞看到吳敦義院長不斷說，已經有要求衛生署跟立法院所有的委員，特別是對社環委員會的委員做溝通，但是，我們從頭到尾沒有接到衛生署的任何一位官員來跟我們溝通美國牛肉的事情。所以，吳敦義又再次當了白賊義，他根本就是在說謊在推卸責任，衛生署什麼時候跟衛環委員溝通過？難道只跟國民黨的委員溝通嗎？如果是這樣，開放美國牛肉進口，是不是要由國民黨的委員要來負責呢？
我只是用「呢」是一個問號，你在台下不要發言。
你可以登記發言。請將時間暫停，栽什麼贓，若不是，你等一下可以好好澄清嘛。
對不起，這是吳敦義講的，不是我講的，昨天新聞每個小時都在播放，你們可以回頭看看，明明就是吳敦義講的，衛生署已經跟衛環的委員溝通好了，對不起，民進黨委員一個都沒有接到，這樣，就是你們國民黨要負責。如果沒有這回事，那就是吳院長說謊，你等一下可以說吳敦義在說謊，就是吳敦義在說謊嘛。
所以，國民黨的立委要負責，特別是社環的委員，如果按照吳敦義講的是事實，如果不是，你們就去找吳敦義算帳，就是這樣。
為了毒奶事件，走掉一個林芳郁，難不成這次毒牛事件；我聽說，署長今天要請辭，我希望他不要辭，我覺得，他只是來背黑鍋的，該下台的是吳敦義，是馬英九。
那我們開這個會幹嘛？
要做那種事，人家幹嘛尊重你？
重點是，你打個電話告訴我就好了。
是不是也請副署長花幾分鐘的時間把當天簽署的狀況及事前跟各部會協調準備的狀況向大家報告一下，因為署長都不清楚狀況。
執行長是誰？
不是本席講的，是吳敦義講的。
誰栽贓啊？是吳敦義而不是我們民進黨委員栽贓。
主席、各位列席官員、各位同仁。剛才侯委員曾提到這次開放美國牛肉進口的簽署，到底是由誰主導？由誰授權的？
我不是說最後的簽字，我是說這件事是由誰主導？由誰授權的？
你們要簽署之前，一定有一個跨部會的會議，請問那是由誰主導的？
本席是說國內的部分。
衛生署在主導？
請問衛生署蕭副署長，妳剛剛說這樣的決定是依據誰的指示？
但簽署的結果和署長的期望有落差，剛剛連主席都把蘇起的名字講出來了，難道高層沒有人插手這件事嗎？後面沒有一隻黑手嗎？
完全沒有？
完全沒有？
專業的考量？完全是專業的考量？
你再說一次有沒有？
可見妳和主席的口徑並不一致，以後我們再來看看到底是誰在說謊、誰亂講話。　現在本席先讓大家看一段影片，因為剛剛孔委員文吉和其他國民黨委員都很不服，還說是本席在亂講話，讓他們揹黑鍋，現在本席就讓大家看看到底是誰在讓他們揹黑鍋。　（播放影片）
這個新聞的片段，後面還有一句沒有播出來，應該有些媒體有拍到，大家可以回頭去看看，那就是吳院長在「衛生署已經和立法院的委員溝通了」之後，還講了一句「特別是衛環委員會的委員」。現在本席就想請教署長，既然吳院長這麼講，那麼請問衛生署曾經和哪些委員溝通？請你現在把名字講出來。
本席問你名字，你跟哪幾個委員溝通，請把他們的名字說出來。不然的話，我們衛環委員會每個委員都要揹黑鍋了，本席可不願意背書！請你講名字，究竟你是和誰溝通的，你現在就講出來。
不要謝了，你講名字就好，到底是誰？請問衛生署跟哪位委員溝通？你把名字講出來。
你們今天才來溝通嗎？都已經簽署完了才來溝通！那麼剛剛白賊義在說什麼？他又在白賊了！
可是你剛剛回答侯委員時，曾提到一位執行長，請問這位執行長叫什麼名字？
哪位林委員？
所以林益世委員知道這件事情？
所以是吳院長講錯了？
所以今天是林益世的錯囉？
國民黨在鬧內鬨嗎？為什麼大家的說辭都不一樣？
國民黨實在很好笑！吳敦義說衛生署已經向所有的委員報告了，結果你們自己的委員說並沒有，然後現在又蹦出書記長說署長亂講話，而署長又說他已經對林益世講過了，到底是怎樣？國民黨到底是怎麼樣？到底國民黨是誰說了算？主席（侯委員彩鳳）：我們已經將陳委員發言的時間暫停了，現在讓我解釋一下……
到底國民黨是誰說了算？誰要負責？
為什麼在這裡亂講話？
什麼都是署長的錯，難道院長沒有錯嗎？剛剛大家都聽得很清楚，說是衛生署已經向每個委員報告了……
這不是我講的，而是署長講的。
要國民黨負責，結果你們都說是署長的錯，署長是什麼功能？難道是來幫國民黨揹黑鍋的嗎？你看署長的臉都黑了！
你再講一遍，你有跟誰講過這件事？
再講一次。
你好不好笑啊？現在講的是協定簽訂前的溝通，並不是簽了之後再來委員會安排議程溝通。你有沒有聽清楚？「已經溝通」？林益世可以代表整個國民黨嗎？可以代表全立法院的委員嗎？照你的說法，是不是林益世要來承擔所有的過錯？
不好意思，因為這與自由時報講的不一樣，自由時報是直接引用他的說法，哪有要求什麼會議？況且衛生署是我負責的範圍，林益世是不是也要知會我？
所以明天你們的溝通只與國民黨的委員溝通，不與民進黨的委員溝通，而簽訂協議後如果出事，卻要全部衛環委員會的委員背書，這樣像話嗎？
你們簽都簽了，還有什麼好溝通的？溝通到最後讓大家發現國民黨自己鬧內鬨、口徑不一致。每個人講的都兜不起來，反正最後都是署長的錯，本席在此為署長抱屈，署長一點都不應該自動請辭，因為你就是來揹黑鍋的，上面要你講什麼，你只好改口再改口。　再請教一個問題，吳敦義提到要建立進口商強制保險的制度，署長應該很清楚狂牛症的病毒在人體的潛伏期有多長，你知道吧？
長到多久？
超過10年，甚至到20年，有的資料還顯示有可能到30年，而且死亡率高，且無藥可醫。問題是，患者要如何舉證？這個辦法可行嗎？
這部分誰要賠？
但是賠償之前要先鑑定，要如何舉證何時吃了牛肉？
你認為沒有難度嗎？
有多難？很難？或者不是很難？
在這麼長時間的潛伏期該怎麼舉證？你教教大家，因為大家都有這樣的疑問，你不需要講衛生署有什麼全面的制度，你只要告訴大家如何舉證？
發生事情的時候怎麼舉證？你現在只講進口的都是安全的，但是萬一發生時怎麼舉證？怎麼說不出一個所以然呢？
你還是答非所問，該怎麼舉證？
你現在講啊！
你根本是浪費我的時間，到底要怎麼舉證？
講了老半天就是無法舉證。最後，美國牛肉通關時如何檢驗？
你剛才說的是監測，你說你們一直有進行監測，監測與檢驗是不一樣的，我現在只問美國牛肉的部分。
進來之後怎麼檢驗？有沒有能力檢驗？
怎麼檢驗？針對狂牛症病毒部分怎麼檢驗？
現在我們要開放帶骨牛肉及一些高風險部位，你要怎麼檢驗？
抽檢嗎？
進來台灣後怎麼檢驗呢？
所以這部分不用檢驗？
所以你們對於狂牛症的病毒根本無法檢驗？
所以不用檢？還是檢不出來？
前衛生署的諮詢委員，也是長庚大學醫學院醫學系神經醫學教授陳順發先生特別提到，台灣長久以來沒有研究狂牛症的常設機構、研究經費及人員，未來一旦國內有病例發生，病理診斷都必須送到英美國家才能判斷，從這邊可以推斷你們根本沒有能力作檢驗，連中藥、三聚氰氨都抽檢不出來了，你要抽檢美國牛肉的狂牛症病毒？怎麼檢？鬼才相信。
現在很多人都亂講話，而且說法改來改去，所以要提出相當的證明。
錄音也只是他自己講而已。
上一案黃委員淑英是沒有參與表決，不是棄權。
主席、各位列席官員、各位同仁。其實，進口美國牛肉這個議題，朝野立委都非常有意見，在很多疑慮尚未平息之前，你們就自行去登了這個廣告，請問是誰主張要登這樣的廣告？署長知不知道？
是他授意的嗎？
但是你們用這樣的標題，，通常用這樣的標題，不就是等於在暗示甚至明白鼓勵國人去吃美國牛肉嗎？
我們可以請教其他委員，請問劉委員，你覺得呢？待會他們可以上來發表意見。
請楊署長上台說明，你贊成這樣處理嗎？
本席不清楚你們為什麼要撤銷合約？你們去跟人家談……
照你的意思是把這個責任推給公關公司嗎？你如果和公關公司接洽，事先都應該要談好。
那是誰去談的？沒有談好，就像……
連署長都覺得不妥，今天派代表去簽訂議定書的事，我們也覺得很難接受，但因為是和美國簽的，所以我們沒辦法好好處理，但問題是今天這個廣告，應該是你們自己可以處理好的問題，怎麼會變成這樣？如果連署長都覺得不妥，為何還要花人民的納稅錢……
這是人民的納稅錢，我們不想浪費我們的錢，所以，對這部分所以這筆錢你們自己去付，看是你們自己要募款還是扣薪水，你們自己去處理。
主席、各位列席官員、各位同仁。如果大家的意見是這樣，本席也從善如流，但我還是要表達我的內心深處是非常不甘願的，因為在座各位，我們每個人都繳40%的稅，我們繳的稅金被這樣拿去亂用，真的很不合理。其次，如果今天提案內容要這樣修正，我也呼籲國民黨委員，因為過去民進黨執政時也曾因宣傳政策而刊登廣告，結果國民黨委員也提案，最後那筆廣告經費是由當時民進黨的政務官去募款來支付的。所以，如果今天我們不比照處理，未來哪天民進黨執政時，希望國民黨委員也不要這樣對待我們。謝謝。
主席講到這裡，我要補充一下。因為署長真的很操勞，所以委員質詢時，我都替署長請求發言的委員儘量讓署長坐一下。
因為他坐滿久的。</t>
    <phoneticPr fontId="3" type="noConversion"/>
  </si>
  <si>
    <t>黃淑英</t>
    <phoneticPr fontId="3" type="noConversion"/>
  </si>
  <si>
    <t xml:space="preserve">
主席，今天排這個專案報告，我們也不一定同意啊！因為風險評估等很多資料都沒有送來。
我沒有和吳敦義……
如果委員發言到下午2點半還沒有講完，就沒有時間可以處理決議了。
本委員會的委員呢？
什麼執行長？
有沒有能力做，就請你們提供書面資料給本席。
主席、各位列席官員、各位同仁。我們實在很難為署長辯護，你一下子報告說我們沒有籌碼來和美國談判；但是當本席說我們這樣是喪權辱國時，你又說沒有事，是美國喪權辱國。你到底是美國的衛生部長，還是我們的衛生部長？從「我們沒有籌碼跟人家談判」，到「美國喪權辱國」，這樣說得過去嗎？你剛才一直談到「我們有一個底線」，請問美國到底提出什麼苛刻的東西，讓我們配合的底線竟然是現在這種狀況？美國不是希望我們能進口30月齡以上的牛嗎？
當然希望？可是在談判的過程中，對方提出30月齡以上的牛，我們退讓到這個底線，我們這個底線很可悲！
我們是退到什麼底線？美國到底讓了什麼？
對方提出的條件是什麼？
全牛？所以你的意思是「我們退到這個底線，我們很滿意」？
比較來說，在OIE的分類中，美國和我們同級，而OIE的名稱叫做「世界動物衛生組織」，為什麼要把我們和日本、美國歸在第二類？它叫作Controlled BSE risk，是指「風險已控制的地方」。美國有牛隻感染狂牛症，那我們的牛有沒有感染狂牛症？為什麼我們會被列在同一個地方？
用飼料？那本席請教署長，美國的飼料可不可以放入牛的骨頭、牛的腦、牛的眼睛、牛的脊髓？
本席只是問你，美國的飼料中規定不可以放哪些東西？
現在牛的眼睛、頭腦、脊髓和內臟可不可以作為飼料的一部分？
不可以嘛！所以人可以吃，牛不可以吃嘛！它是管動物不是管人的，我們是人咧，牛都不可以吃的東西，我們人為什麼要吃呢？
怎麼沒有？你們整個團隊很爛、很爛，連簽署什麼東西都不知道！你們簽署的內容第十八條提到「腦、眼睛、脊髓都不是特定風險物質」耶！
你不用再講了，本席問你的東西……
為什麼要控制？就是因為這個地方會有BSE嘛！因為那些東西之中會有BSE這種蛋白在，所以不能給牛吃，怕牛吃了之後會感染，因此不給它吃，所以飼料中就不可以放。過去狂牛症為什麼會發生，就是因為飼料的緣故。而飼料中不可以放的東西，我們人可以吃嗎？請許局長回座，謝謝。　所以用管動物的方式，我們什麼都要以OIE為準。本席就請問署長，如果今天美國又發生一例BSE時，我們能不能說就不進口牛肉？你說可不可以？不可以！
不管是老牛或嫩牛，究竟可不可以？
如果美國有1隻牛又發生疫情了怎麼辦？我們2006年簽的東西，其中規定不帶骨牛肉可以進到台灣，但是如果一發現有BSE，我們馬上就不准它進口！但你們今天簽的這個是什麼？這不是喪權辱國是什麼？
你們簽的條款是「如果有發生的時候，還要由OIE決定美國的疫情是如何的狀況，有好幾例時，才決定美國疫情如果被降級時，我們才可以不進口它的牛肉！這是其中某一條的規定，需要本席翻給你看嗎？那是在第三條general requirement裡面。
你們簽這個東西回來就是喪權辱國啦！
你們明明寫得很清楚要OIE來決定我們可不可以禁止進口，請問OIE是誰在control？是美國在控制的。
當然是，WHO在某種程度上也都是啦！
但你們有什麼籌碼？我們沒有籌碼！美國人做什麼事情，大部分是美國要怎麼樣就怎麼樣！2006年我們和美國簽不帶骨牛肉進口時，還有一條規定是只要有1例時就不准它進口，而現在是怎樣？現在是由OIE決定如果有更多的BSE在美國發生時，由我們研究疫情嚴重與否之後，才決定要不要將美國宣布為疫區、要不要准其牛肉進口？針對這部分，你們已經輸得很慘了！
我不管什麼流行病學！台灣人就是不喜歡吃到疫區的牛肉。
但是你無法這麼做嘛！而是要經過OIE斷定美國是疫區、而且降級了以後才可以停止美國牛肉進口。你剛才講分級，是按照飼料來分級？
沒關係啦！反正你們隨便說說、騙我們。我問你如何分級？你既然說按飼料分級，我也以「按飼料分級」來跟你隨便說說。
如果進口的東西含有SRM，亦即有特定風險物質時，你們要怎麼處理？
然後呢？
錯！答錯了！請幕僚人員來答復。我覺得有一個很奇怪的現象就是，過去只要是牛肉、大閘蟹等出問題時，都是食品衛生處的處長中彈下台，而今這個現象在食品衛生處處長歷經上次炸油事件及這次進口牛肉事件中都沒有出現，聽說你是屬於朱立倫系的人，所以很安全的被保護。
沒關係！你先回答我的問題，就是如果在進口的牛肉中發現有特定風險物質時怎麼處理？
答錯了！
請你把第十六條及第十七條唸清楚。
不行！還是可以繼續進口。
我們只是增加檢驗的次數而已！還不能退貨喔！我們不能因為含有特別危險物質，退貨以後不准進口，暫時suspend一下，這些都不行！這些含有特別危險物質的東西還是可以繼續進口。
當然要停止進口以後才能瞭解原因啊！對這些有問題的東西，哪裡有邊吃邊調查其含有危險物質原因的道理？況且還源源不絕的進口這些有問題的東西。
退貨之後怎麼曉得它的process有問題呢？所以你們應該禁止它進口。
這就是你們在談判時沒有守住的地方。東西都已經可以進口了，但是，在程序上你們卻沒有辦法把關。
看看美國對自家廠商的保護有多嚴格啊！即使發現有問題，台灣還是可以繼續進口，直到所發現的問題不能改善而且在2批都出問題時，你們才可以禁止牛肉進口。
以前核准的部分還是可以繼續進口。
不好意思喔！你們跟對方簽的約自己看清楚。
查廠沒有用嘛！我認為應該要停止進貨，而不是邊進口邊查。這是哪門子保障及守護台灣人健康的作法？
加強抽批沒有用！重點是發現問題退貨後，應該要停止進口，直到證明沒有問題後才准繼續進口。否則，屆時美國發生狂牛症時你們也沒有辦法退貨，還要經過世界動物衛生組織來決定。
我認為加強抽批沒有用，因為今天發現的不是所謂的food safety hazard，而是指我們剛才講的最危險的特定風險物質。最起碼的把關步驟應該是發現問題之後退貨，退貨之後暫時不准進口，待查驗沒問題之後才放行，這才是把關應有的態度嘛！
你們卻在美國發生狂牛症疫情時還繼續進貨，一直等到OIE說不行了，才可以不進貨。
這就是你們失職、喪權辱國的地方嘛！因為你們沒有辦法為台灣人的健康把關。
怎麼沒有呢？
這只是最基本的部分，我現在還沒有講到牛肉內臟要不要進口喔！如果已經到了開放內臟、骨骼進口的地步，我認為最低限度、最卑微的要求，就是在進口的牛肉中發現含有特定風險物質時要做好把關的工作，雖然不至於完全不准進口，但是最起碼暫時不讓它進口，待我們查驗的結果顯示品質安全無虞時再讓它進口。但是，你們連這個最基本的部分都沒有辦法把關耶！
什麼叫不會！你們只是增加抽查的次數而已！
第十六條及第十七條的內容是什麼！請你講清楚。
你所謂2次是指分批而不是同批，要分批2次不合格才會要求暫時不進口，但是……
你先聽我說，如果2批進口牛肉查到有問題時，你可以嚴格要求對方暫時不進口，但是，對於以前已經通過的執照部分還可以繼續進口。請問，這是哪門子的簽法？
不是這種處理方式！禁止進口就是全面禁止，不能允許若干批還能進口，直到證明安全無虞時，才恢復進口。
我們不要以世界動物衛生組織的標準來決定台灣人要吃什麼東西，那是OIE對動物的標準，而不是世界衛生組織對人的標準，你們應該要好好思考這個問題。　另外，你們說對於美國牛肉開放進口的條件不會低於韓國模式。請問，亞洲這麼多國家，為什麼只跟韓國比呢？為什麼不跟馬政府最崇拜的中國比呢？中國根本不開放美國牛肉進口。
新加坡也很嚴格，為什麼不跟新加坡比呢？
新加坡不必經由QSA就可以進口30個月以下牛齡的牛肉，日本是20個月齡以下的牛肉。
這兩國對於進口美國牛肉把關的條件都比台灣及韓國嚴格，而且都是不帶骨牛肉。
我們有我們自己的國情。　有一份報告顯示吃牛肉會得狂牛症的人，身上帶有129個易感染狂牛症的基因。美國大概有40到50%的人帶有這種基因，亞洲人的機率是90%，日本人是95%，而台灣幾近98%的人帶有易感染狂牛症的基因。請問，我們在評估牛肉是否進口時，有沒有考慮到族群的問題？難道只以美國的標準來評估嗎？
不好意思喔！沒有！你們只做婦女的評估，請問，有沒有做小孩的評估嗎？
錯！你們連婦女評估都沒有！
在吳焜裕教授的報告裡面做了很多假設，但是沒有種族、性別、年齡等的假設。
我已經說過沒有，你就不要說謊話了！
我們跟吳教授本身也談過這個議題，請你不要亂說。
我的質詢時間到了。謝謝。
下一次是什麼時候？
27號以後還會再安排一次會議？
管委員要講就讓她講。
叫他下台，他說的話，要他負責。
他們要拿文字給我們看，否則我們不相信，因為我們看的東西和他所講的完全不一樣。
他都沒有讀清楚，就在那邊亂講。
（在座位上）怎麼辦才好？我們負責去簽約的官員，竟然連這點道理都不懂，怎麼辦呢？
主席、各位列席官員、各位同仁。剛才黃委員提到，雖然協定已經簽了，但我們還是可以修國內法的方式來約束協定。但蘇起先生今天卻說，即使我們修了國內法，也無法約束協定的內容。　剛才提案人林委員說，這是他的心聲，但本席覺得這不僅是心聲，也是我們的決心。你們應該可以接受提案內容，他只要求你們自行檢討開放美國牛肉進口的政策，如果你們無所矜持，老實講，也沒有人管你們，所以國民黨提出的其實只是一個概念。本席要講的是，你們經常是以國際法或是慣例來向國內各界解釋，說我們應該要遵循國際標準。　請問處長，根據哪項標準，進口牛的內臟、絞肉、腦和眼睛是安全的？
誰的風險評估？很抱歉，據本席所知，你們委外做的風險評估並沒有針對腦、眼睛和脊髓。
你們委外做的風險評估根本就不是你講的這些項目，結果每次都睜眼說瞎話。
OIE的規範是什麼，你唸給本席聽。OIE說牛的絞肉、內臟、腦和眼睛都是安全的嗎？
抱歉，它並沒有這樣講，它只是建議何謂風險物質，30月齡以上的牛內臟屬於特定風險物質，但並沒有說30月齡以下是安全的，你的講法是你和美國人自己做的結論。
沒有，也不是世界自由流通，是同一個level的才可以互相流通。
不是這樣。比如說美國跟中國，今天如果有一個國家是比它更高等，它可以拒絕買它的東西。
OIE上面只有講同一個level或同一個疫情的地方，可以互相流通。其實，這也是便宜行事。
你告訴我，你根據OIE哪一條、哪個項目作成這樣的決定？事實上，你們給我的資料都是很空洞、很廣泛的。
當然是不平等條約。
主席、各位列席官員、各位同仁。這個怎麼沒有行政疏失呢？我們並沒有叫他們去談啊！我們並沒有立法授權叫他們去談判，而是必須先向國會報告，經同意後才可以去談判，不是嗎？
對啊！所以本席要求必須追究責任，為什麼衛生署不知道有這樣的主決議呢？沒有人知道！為什麼沒有人告訴署長，立法院曾經通過這樣的主決議。
但要不要去談判，總有一個程序要去跑嘛！現在既然沒有跑這個程序，請問責任應該由誰來承擔？署長、副署長、食品衛生處、醫事處，還是藥事處，一定要有人負起責任嘛！因為這裡面有很明顯的行政疏失，當然要有人負責！至於談判更是全盤皆輸，我們也必須去追究責任，但這是兩個層次的問題。
我還以為他們是反對立即停止進口這個部分。
因為以前也這樣處理過！
主席、各位列席官員、各位同仁。請問副署長，議定書的生效日是在什麼時候？議定書的最後一句話是怎麼寫的？請妳唸給黃委員義交聽一下，他英文很好，應該聽得懂。
那是什麼意思？
公告以後吧？議定書上並沒有公告的時間，公告時間是我們的程序！今天一項政策要做的時候，政府會上網公告，10天內如果沒有人有意見，就開始生效嘛！前面是預告10天，如果沒有意見的話，就開始生效，有意見的話會怎麼樣？當政府在預告時，如果人民有意見的話，你們會怎麼做？是不是必須召開公聽會？或是做修正嘛！現在因為這部分是協定，所以你們無法去做修改。我現在要強調的是，你們為什麼急急忙忙的要預告嘛！我們不需要這麼快預告，不是嗎？你們先撤下來，讓我們召開公聽會，大家討論討論，無論如何，至少要給民間一個吐苦水的機會嘛！你們居然連這種危機處理都不會？如果沒有預告，就沒有生效日，我們公告的日子才是議定書生效的日子，但你們卻不是這樣做，22日才剛簽署，22日就馬上公告了，你們為什麼不先召開公聽會聽取大家的意見，雖然不能更改結果，但還是可以聽取外界的意見，行政程序原本就是這樣跑的，不是嗎？議定書中並沒有提到10天內必須公告，對不對？這是我們自己的程序，在簽署協議之後，什麼時候要預告當然是我們的選擇，至於預告後的10天就是要聽取民間的意見，如果沒有意見，11月2日就可以開始進口了，程序應該是這樣子嘛！你們在議定書上有簽哪一天是公告日嗎？我們的公告日可以很晚啊！所以我們希望你們先從網站上撤下來，然後召開公聽會。其實當出現很大的爭議時，你們要預告的東西也可以不用公告，先聽取各界的意見，跟社會大眾討論、溝通、對話之後再去做嘛！現在你們連這個步驟都不願意給，哪有輸那麼慘，沒有人輸那麼慘的啦！
不能公告啦！
預告當然是可以預告，但中間如果有意見時，就可以延後公告。
主席，等一下，法規會的人怎麼可以亂講。
公告7天期間，如果大家有意見是不是要往後延？
怎麼會沒有關係？叫他們延期公告，不一定要在這時候公告，不一定要在11月2日公告。</t>
    <phoneticPr fontId="3" type="noConversion"/>
  </si>
  <si>
    <t>黃義交</t>
    <phoneticPr fontId="3" type="noConversion"/>
  </si>
  <si>
    <t xml:space="preserve">
主席、各位列席官員、各位同仁。自始以來，在前線談判的人難為，因為談判的過程有很多狀況與壓力，本席也曾參與在美國著作權的談判，談判是很高深的學問，古人講「宰相有權能割地，孤臣無力可回天」，持平來講，你們這是一個很爛的談判結果，你們常說比照韓國的標準，但是韓國的讓步至少將Free Trade Agreement自由貿易協定拿到手，韓、美的產品彼此免稅，現在台灣很多廠商在韓國、美國因而打不過韓國的產品，另外，韓國人到美國也免簽證，他們至少把這兩項拿到手。你們說根據OIE世界動物衛生組織的標準，認為美牛是安全的，這僅供參考，美國人在維護其國家利益時，是不管你什麼人的。舉例來說，全世界主要國家都簽署了京都議定書，就是美國不簽，溫室效益、地球暖化是全世界的主流，大家都是如大旱之望雨，希望美國能簽簽署，但是它為什麼不簽？所以這些都難杜悠悠之口。　本席認為我們棄守了很多的原則，即使只有十億分之一的風險，你們四個主管部會都應該盡全力封殺。當時署長講的很有道理，所有的研究都指出Bovine Spongiform Encephalopathy，也就是狂牛症，變質的蛋白都是存在危險的物質裡面比較多，所以內臟、絞肉都不應該開放。當然，有的人講願意吃帶骨的牛肉，但是在8月的談判，根據英文版的內容第十八條，絞肉、牛眼、牛腦、脊髓都可以進口，美國不主動出口，但是只要進口商申請的話，我們就不能禁止它進口，雖然署長說可以透過道德勸說、行政法令，但是美國一拿出議定書，我們就必須讓它進口，我們有什麼理由阻止？這是白紙黑字，你們根本無力可回天，雖然兩國沒有外交關係，但這也是契約、議定書的方式，你們擋不住。所以，我們不要掩耳盜鈴，隨便講講，只是騙老百姓，因為只要有議定書存在，就有法律拘束力。　今天本席並沒有責怪你們，因為孤臣無力可回天，怪只怪我們是小國，又不像當年李鴻章談判時被打了一槍，日本輿論還會同情他，合約條件就比較鬆一點。現在日本開放20月齡以下牛肉進口，內臟、絞肉都禁止進口。很多人打電話跟我講說進口絞肉很危險，因為絞成一團，牛延、牛腦都能做成絞肉，最後做成漢堡流到早餐店，我們根本沒有選擇權。有人認為喜歡吃帶骨牛肉，那就清楚標示美國帶骨牛肉，雖然有十億分之一的機率，但是一個願打，一個願挨。但是至少有百分之五十幾的人不願冒這個風險。既然連絞肉都守不住，牛腦、脊髓、牛眼都可能變成絞肉流到早餐店，這不是很虧嗎？我想要最高標準，即使有十億分之一的風險都不願意吃，但是因為絞肉流到早餐店製成漢堡，你對這些人怎麼交代？十年、二十年潛伏期過後，萬一不幸有人罹難了，然後國家再來賠償，像白色恐怖一樣，20年、30年、40年之後再賠償，那時候我們已經不在了，我們有權利讓下一代擔這麼大的風險嗎？我們真的沒有這個權利。　總而言之，你們不用辯論，我也不要你們答復，因為你們是沒有決策權的人。作為一個國會議員，我也是沒有決策權的人，我非常的傷心，立法院經過三讀通過的主決議，拘束你們在牛肉談判最後確定前要到立法院報告，你們也可以不遵守。所以，本席和幾位委員商量之後，決定按照美國的遊戲規則幫你們解套。美國的行政部門，包括國務卿、國防部長在外談判的條約，都必須經過國會同意，國會不同意時可以否決。當然，這不是條約，所以不需要經過國會同意，但是我們可以透過立法的手段，使用憲法賦予國會的權力制定法律，所以我們要在食品衛生管理法第十一條增訂第十款，賦予你們法律基礎抗拒美國行政部門的壓力。因為如果沒有法律基礎的話，就算作成100個決議也是僅供參考。目前食品衛生管理法第十一條規定九款禁止進口的食品或食品添加物，我們要增訂第十款，我們不是歧視美國，我們一視同仁，狂牛病疫區畜養的牛隻之內臟、頭骨、牛腦、牛眼、絞肉、脊髓的部分，在狂牛病或庫賈氏症感染源還沒有有效治療方法經過確認之前，都禁止進入中華民國地區，其他包括頭骨、眼睛、三叉神經結、背部神經結、脊髓、尾錐、人工加工的胸椎，我們下午會開始連署，我們拜託今天不論是有聽到的部會或沒聽到的部會，包括行政院長，不要再阻擋國會這方面最卑微的努力。你們在前線抵擋不住壓力，我們可以諒解，將在外，君命有所不受，但是今天我至少聽到四個電台和文章評論希望國會做點事情，否則國會可以關門，中華民國可以改成帝制。署長有什麼看法？
沒有關係，我現在不是在徵求你的意見，這是國會的權力，國會可以增訂這樣的東西，我們為何單獨在食品衛生管理法令增訂第十款將狂牛病庫賈氏症納入？這有其原因，我們尊重行政部門，如果行政院因為整體國家的考慮，為了貿易投資、框架協定等因素，必須與美國簽訂這種合約，受這種屈辱的話，我們尊重，但是按照美國的遊戲規則來說，美國應該會非常尊重我們國會自主性提出的法規修正案，美國的遊戲規則是非常清楚的。我剛才說過了，很多與美國行政部門談判出來的東西，送到國會時，必須經過國會的批准，我們方才提過的議定書不需要國會的批准，因為不是條約，但是我們可以經由立法的手段，有效地、有法律拘束力來約束你們，你們可以對美國說，雖然議定書可以言明開放這些項目，但是因為國會部門本於憲法賦予的職權作出了這些拘束，所以，一切按照遊戲規則來，好嗎？
沒有關係，日後審查法條時，在斟酌字句時，你當然有表達意見的權利，我們互相尊重，就好像我很清楚我尊重你到美國談判的權力，你授權蕭副署長去談判，你根據憲法賦予行政部門的權力，不管是基於權限的壓力，胡說八道都可以簽，但國會經過憲法規定的程序，我們在國會也可以在法律條文中增訂不准進口的規定。既然署長三令五申說先進國家都准了帶骨牛肉，我們就不再禁止之類的話，現在就回到原點，當時署長的期望值是帶骨牛肉可以開放，我們增訂的部分也未將這部分加以禁止，但是除此之外的其他項目都會被禁止。
處長，我已經講得很清楚，這些我們都曉得，BSE本來就還沒有medical cure，等有明確的治療方法之後，再進口牛雜這些品項，我剛才已經說過，縱使這只有十億分之一的風險，我們的百姓都沒有義務去負這種風險，我們有何權力替我們的子孫決定他們是否會在20年後面對這種疾病？在科學、醫學及神的面前，我們要謙卑一些。謝謝。
主席、各位列席官員、各位同仁。蕭副署長不要在這裡亂講，本席昨天還上網查，總共有將近58個國家禁止美國牛肉進口，而且幾乎都是先進國家，所以怎麼可能會違反WTO的規範？國人的健康與衛生是擺在最高位階，只要沒有歧視性，都是可以被允許的，你根本就在胡說八道，怎麼可以在這裡亂講話呢？日本有違反WTO規定嗎？竟然拿這個來壓人。
本席是非常講道理的人。這就叫作立法授權，因為有很多人問我，蕭副署長到華盛頓去簽的議定書到底在法律的位階為何？事實上，在法理上稱為行政協定。這是立法部門授權衛生署、農委會及經濟部，在食品進口的範疇內，因為立法時，無法將法律規定的鉅細靡遺及清楚，亦不該緊縮行政部門的權限，以致綁手綁腳，所以我們才會授權你們在面對所有食品進口時具有行政裁量權，也就是說在平時就可以直接去談判，並規定何種食品可以開放進口或禁止進口等，所以這本來就是你們的權責。但為何本席也不贊成重啟談判，主要是立法機關本來就授予行政機關對外談判的權力。至於談判議定書，除非我們不是國家或是下三濫的政府，可以隨意撕毀外，將在外，等於是授權你們前去談判，雙方就談判內容白紙黑字簽定後，我們豈能反悔說不算數，再次要求對方重啟談判，這樣是不對的。報告主席及各位委員，這樣的做法是不對的，我們必須要認帳，因為他們確實有法律授權，所以即便行政機關的談判結果再爛，我們都得要承認，因為它具有法律拘束力，況且他們確實是被行政授權負責前去談判。
簡言之，它具有法律的拘束力，所以我們必須要承認。但若行政議定書的內容導致國內輿論譁然，比方說同意開放20項，但其中有10項我們的民眾反對，尤其是牛雜、內臟等，有可能魚目混珠，其中屬於變質蛋白肉比較危險的部位，應該要予以禁止進口時，我們可以透過修正食品衛生管理法第十七條的規定，禁止美方進口。只要按照法定程序三讀通過，由總統公布變成國內法後，國內法的位階當然比行政協議來得高。　但怎麼會有人說這是條約，這怎麼會是條約？只要具備最基本法律常識的人都知道，國與國間簽定條約是何等慎重之事，有時遇到打戰，攸關生死，等於是國與國之間的生死相許，關乎民眾重大的權利義務，具有憲法的拘束力，任何國家，甚至包括共產國家在內，在條約簽署前都要事先送到國會批准。通常條約也是由行政部門負責談判，雙方就算有簽署也不過只是草約，事後還是要送交國會批准。換言之，今天就算你們與美方簽署的是條約，也不能生效，若國會不批准，你們就得要針對國會不同意的地方再和對方重啟談判，必須等到最後的草約由雙方國會批准後，才能成為正式的條約。所以你們簽署的是條約嗎？分明就是胡說八道，這不過是只行政協定，隨時可以更改，國內法的位階就比它高。
不是，沒有人反對。本人只是藉此機會把國際法的觀念作一澄清，本席並沒有表示反對任何人。只是剛才蕭副署長說會違反WTO的相關規定，根本就是胡說八道，還說這是條約，也是胡說八道。
蕭副署長，既然是法律授權你們去談判，本席百分之百支持，你確實是有權去簽這份議定書。但只要我們修法通過，比方像是第十一條，我們不是疫區，怎麼能稱為「疫區」，本席已經取得35位委員的連署，近日就準備送件。針對曾經發生過狂牛症病例及新型庫賈氏症病例的地區或國家的牛肉產品能否進口，這是可以修法的，況且也不會影響國際法。如果你們實在擋不住，我們通過法律後，AIT會來找我們，事實上我們也經常派人去美國遊說美國的國會議員，這次換他們來遊說我們，如果美國政府有意見，就叫他們農業部的官員或副部長到我們的國會來遊說我們好不好？這是憲法的分權，行政權和立法權本來就應該要互相尊重，我們不是店小二，被他們使喚來使喚去，謝謝。
主席、各位列席官員、各位同仁。對於田委員和所有連署提出本決議的同仁，我基本上很肯定各位的求好心切，因為是替國人的健康把關，而且，大家都有權利提這個主決議。但我今天要請刀下留人，我剛才立論的脈絡是有一貫性的，因為我們是立法授權讓行政部門到前線去。老實講，1972年我國退出聯合國之後，我們幾乎沒有國際談判的經驗。美國是全世界的獨強，他們已經累積了無數的談判經驗，有過前線談判經驗的人都知道，在談判桌上談判是多麼困難的事。所以，我認為，既然是我們授權讓他們去談，不論談得好不好，願賭服輸！他們是基於我們的授權而去談的，談判本來就有輸有贏，所以，我們不能怪罪他們，說他們談得不好，就把他們送監察院調查。我在此地替他們求個情，請刀下留人！你可以用政治的言詞在國會殿堂譴責他們，因為國會是代表民意、為民喉舌的地方，如果行政官員做得不好，我們就在這裡予以譴責，這樣就已經算是很大的一個紀錄了。事實上，他們也沒有行政疏失，因為是我們授權給他們去談的。我的意思是說，你們在文字上斟酌譴責他們，我可以同意；但「送監察院調查」這部分，我持保留的態度。
主席、各位列席官員、各位同仁。我覺得黃委員淑英有一個癥結點講得很對，見解也非常深邃，她說95年1月15日本院曾經通過一項主決議，要求行政部門在重啟開放美國牛肉進口談判前，必須先向委員會報告，經同意後才可以進行談判。但本席必須跟各位報告一個不幸的事實，針對立法院所通過的主決議，早在民進黨執政時，大法官就曾經做過解釋，大法官認為主決議除非是與當時的法律、預算案相關，才具有法律上的拘束力，否則主決議是沒有什麼法律效力的。立法委員雖享有預算審議權、質詢權、法律制定權、法律修訂權、同意權、條約締約批准權，但主決議的部分，大法官認為沒有完全的拘束力。在這種情形之下，行政部門的疏忽，國會部門可以給予譴責，雖然大法官認為主決議沒有百分之百的拘束力，但行政部門至少要尊重國會，大法官並沒有反對行政部門必須尊重國會的部分，可是行政部門可以不遵守主決議，如果真的要打憲法官司的話，可能會打不完。不過國會不應該自我矮化，行政部門如果動輒就不遵守國會的決議，我們可以給予譴責，我剛才報告過了，國會殿堂的譴責其實已經是很大的譴責了。雖然我們是五權憲法，但也不需要動輒將他們移送監察院，以免矮化國會，除非他們是犯法，但犯法應該送檢調單位去調查嘛！這部分其實是政治責任重於法律性啦！本席之所以懇求各位刀下留人就是基於這個原因，希望國會不要自我矮化，謝謝。
主席、各位列席官員、各位同仁。我知道大家對於這件事都很急切，如果能將它擋下來的話，我們一定要窮盡所有的救濟手段將議定書擋下來，現在這個決議就是反映我們急切的心態，這也是對的。不過我的想法和我剛才的說詞仍是一貫性的，因為我們立法授權他們去前線談判，所以我們的代表與AIT的代表在華盛頓談判後所簽署的議定書，其實是有法源的，這個法源就是我們立法授權他們去談判。這份議定書一共有8章，我稍微看了一下，裡面並沒有煞車機制，所以現在想要叫他們煞車，其實是有困難的。因為這是立法授權的行政議定書，並不是條約，我們已經授權行政部門去談判了，裡面並不會有煞車機制，如果是條約的話，就會有煞車機制，在國會沒有通過以前，是可以煞住的。現在我們通過之後，還是不能夠煞車，因為美國人會質疑行政部門的談判難道是談假的嗎？如果我們通過決議，要求行政部門煞車，必須將公告從網站上撤下來，美國人會覺得我們在耍他們，因為根據議定書的規定，從台北時間10月23日起必須公告10天，所以11月2日的次日就必須發布行政公告，表示公告程序已經完成了，協定也生效了，進口商就可以開始申請進口。
不是，我是說這部分並沒有煞車機制，如果我們現在通過決議，要求他們煞車的話，將會變成笑話，不是立法院笑話就是你們笑話，所以最好還是有一個法律修正的過程啦！</t>
    <phoneticPr fontId="3" type="noConversion"/>
  </si>
  <si>
    <t>管碧玲</t>
    <phoneticPr fontId="3" type="noConversion"/>
  </si>
  <si>
    <t xml:space="preserve">
不要被摸頭。
要排也要排一天，排半天分明是為了護航啦。
排半天，找這種陣容來。
你已經確定主談判人是蘇起了嘛！
騙人！QSA寫在哪裡？台灣就沒有！
我們其他的委員會並沒有這樣對你們社環委員會的委員。
非本委員會的委員不是現在才開始質詢嗎？
現在時間還有那麼多。
哪有現在喊卡的？
主席、各位列席官員、各位同仁。韓國規定，狂牛症以外有哪幾種疾病也必須列入檢驗，署長知道嗎？
對。
一年內不能有口蹄疫，而且不能有口蹄疫的疫苗接種，兩年內不能有牛瘟疫、不能有傳染性牛胸膜肺炎、不能有皮膚及熱病，而且兩年內不能有疫苗接種；但台灣沒有。韓國還規定，只要檢驗到剛才提到的這些現象，就立即終止立即暫緩進口；台灣也沒有。
根本沒有寫在主決議。
說謊！完全沒有寫在主決議裡。
完全沒有約束力，韓國還規定眾多殘餘物質檢驗必須符合韓國標準，包括放射性物質、抗生素、合成抗生素、重金屬、殺蟲劑、荷爾蒙全部都在主決議裡。
拜託！你還要在這裡「黑龍轉桌」，完全都沒有。
你們還敢說台灣和韓國完全一樣？
韓國規定在90天之內可以否決美國所提的韓國廠商名單，台灣也沒有。韓國還規定肉商購買的商品，美國必須保存2年才可銷毀，台灣也沒有。
韓國規定運輸倉儲必須密封不能有任何污染，台灣也沒有。韓國規定包裝的材料要接受管制，台灣也沒有。
韓國規定要在100天內重啟協商，你們也沒有；韓國把QSA寫在追加協議裡，你們的QSA只有在內部……
根本沒有在協議裡面。
拜託，美國只有寫在出口須知裡，根本沒有在主決議裡。完全是在說謊。
署長，不要再欺騙大家說我們和韓國一樣。有關是否屬於非危險、是否沒有食品安全之虞等問題，韓國在所有協議裡從頭到尾都說所謂的沒有食品安全之虞……
你不要講話。
有關全牛什麼東西屬於沒有食品安全之虞、什麼東西屬於非危險物質，韓國在所有協議裡全部都說這是美國人自己講的，他們不背書。你們竟然明文背書腦、眼睛、脊髓、頭蓋骨都沒有食品安全之虞，這些東西都不叫做危險物質。拜託！你們居然喪權辱國到這種地步。韓國敢講這種話嗎？韓國從頭到尾都說不是危險的東西、沒有食品安全之虞是美國基於自己利益所講的，韓國從來不替他們背書。
完全不一樣，你還敢講一模一樣？條文拿出來，如果不一樣，你要不要下台？
文字完全不同，你竟然敢在這裡講這種話。
你立刻下台！內容完全不一樣，韓國從來不敢明文背書，我們竟然這樣明文背書說這些東西都安全無虞，敢做出這種事，不要臉！沒有尊嚴到這種地步。韓國所有提到食品安全的部分，以及並非非完全物質的部分完全都不背書，語意上都說這是美國自己講的，但你們竟然明文替人家背書，說這些部分都沒有安全之虞。這不叫喪權辱國，是什麼？　署長，從此以後本席要是再聽到你說我們的標準和韓國一樣，本席就唾棄你。你一個知識分子的尊嚴盡喪掃地，你還敢這樣講？你如果不是「白賊」，就是昏庸。今天本席拿出這麼多東西，告訴你們和韓國標準不一樣，你還敢這樣講？回去好好看看兩國的協議。
第十八條明白背書，你要解釋就將第十八條唸給我聽。
第十八條：Brains, eyes, skull or spinal cord from cattle……
你還敢說文字一模一樣？</t>
    <phoneticPr fontId="3" type="noConversion"/>
  </si>
  <si>
    <t>鄭汝芬</t>
    <phoneticPr fontId="3" type="noConversion"/>
  </si>
  <si>
    <t xml:space="preserve">
主席、各位同仁。今天討論美國牛肉進口的議題，執政黨也是本著以國人健康為首要的立場，我們不能用國人的健康去換取政治利益，我們非常堅持這樣的原則，而這樣的原則也是一直不變的，國人的健康還是要擺在第一位。有關立法院所作的決議，剛剛主席已經講得非常清楚了，相關單位必須經過立法院同意，包括衛生署、經濟部和農委會都必須到立法院來報告清楚，讓國人都能瞭解之後，你們才可以做出決定。本席在此還是堅持衛生署不能拿國人的健康去換取美國和我們之間的政治利益，這樣的原則是不會改變的，謝謝。
主席、各位列席官員、各位同仁。請問楊署長，你對於這件事情的態度，從星期六的「失望」，到星期日的「可接受」，再到星期一說「美國很委屈」，你的立場到底是什麼？
這到底是我們國人的健康問題受到委屈，還是美國的政治利益比較受到委屈？你要把這點說清楚，可是你卻一直在辯、一直在辯！
你說有進有退，那你到底是退什麼、進什麼？
我們有沒有買到比較好的嫩牛肉？
還是退到我們得到狂牛病？
署長站在衛生署為國人健康把關的這個區塊，本席希望你在國人健康這部分多發言、多作解釋，讓我們國人更清楚我們吃的東西，以及衛生署所有團隊是否有在為國人健康作更好的把關，那才是衛生署的重點，要由上往下向各縣市衛生局傳達。目前H1N1這麼多的問題、這麼多事件，我們不急著發言，而你急著去發言，你應該讓我們委員更清楚你們要做的事情，本席一直跟你叮嚀、一直在講這件事情……
你們根本就沒有到委員會來報告，沒有向委員作這樣的告知，害我們委員莫名其妙地揹黑鍋，我們朝野共同一致在努力的，就是國人有沒有吃到危險的牛肉，那是我們的重點，應該是這樣才對啊！
你們應該把守著的，是衛生署對國人健康應該帶往的方向，那才是一個最正確的方向，好不好？
你一下子說我們委屈，一下子說美國也委屈。
你按照你要講的話去講就好了，你到底是要去照顧美國，還是照顧我們國人比較重要？
那你就講照顧我們的健康重要就好了，幹嘛講誰委屈、誰委屈呢？
這樣導致衛生署要照顧國人健康的目的都棄守了。
沒有棄守？我們立法院作的主決議你們都沒有遵守，你都不拿來和我們進行這樣的溝通！你是否有向院長報告說已經和我們委員會進行過溝通了？
那我們委員會呢？
你這樣會讓全民說我們只有針對國民黨的委員作這樣的報告。
幹嘛要造成這樣的誤會呢？陳瑩召委會這樣講，就是因為這樣會讓地方民眾受到嚴重的誤導！
這和民眾是息息相關的，而我們非常盡忠職守，一直為國人的健康在把關，但現在這樣，卻導致這個不清不楚的傳言又流落到坊間去。
署長在發言時，只要針對國人的健康和這樣的事件去發言就好了，假如你有比較好的政策要執行，如果有多餘的時間，希望你多跟我們委員進行互動、瞭解與報告，這樣應該會比較正面，好不好？
就是因為現在的事件非常多，所以你和我們委員互動的頻率應該要更高。
怎麼把國人的健康帶往最好的、最有品質的地步，那才是重點啊，對不對？
署長剛才報告說國人如果只吃4兩以下的牛肉，可能導致發病的機率就比較低，你知道4兩牛肉到底是幾ounce？
平常我們在吃牛肉時，叫一客牛肉有4 ounces的嗎？都是8 ounces、9 ounces、16 ounces或12 ounces的重量。
不管是每天吃或是有其他的情形，你說「每天不要吃超過4兩」，但是誰在吃牛肉時，會特別留意不要吃超過4兩？如果超過4兩，例如是8 ounces時，那就超過4兩。
你說是2倍，這樣發病的機率就多出來了。
你用擴大好幾倍的風險來計算，但我們吃的東西也要用實際的標準去看，對不對？
這樣才是標準的。
你說不要吃超過4兩，但人吃東西哪有可能吃那麼少的？
如果沒吃，那得病的機率就不高。　不知道副署長去簽回來的條款，到底有沒有辦法再更改？
那開放內臟的事情是否就確定了？
那是確定了？
有沒有辦法針對內臟、骨髓、眼睛及絞肉這部分，用附帶條款的方式再去作約束？
既然副署長都這樣講了，內容都確定了，署長你要如何去補救？
你一直講這在國際上是認為安全的，是和歐美、韓國的規格比較，而且這些已經都在你們簽的條款裡面……
那我們的標準到底是在哪裡？
你剛才講的庫賈氏症，如果真的連火也燒不死，誰也無法加以破壞，如果它再和植物結合或傳到台灣來，那我們就會被瓦解了，你知道嗎？
我們昨天在TVBS的節目上看到我們的專家在批評，認為讓我們國人得到這個狀況的頻率是高出2倍的！
我們也沒辦法去檢驗普式蛋白，請問國內有這個能力作這個檢驗嗎？
你先告訴本席我們有沒有能力作這個檢驗工作？
我們國內都沒有作這個檢驗的能力，要如何預防檢驗的結果呢？
本席時間有限，請你告訴本席，我們有這個檢驗能力嗎？
你們有在監測？你就告訴本席我們有沒有這個檢驗能力？
有就有，沒有就沒有，我們要對國人負責，要為國人的健康來把關。
如果你們有能力做，就請把整個資料給我們。
本席還是要再次叮嚀楊署長，目前H1N1病毒急速在竄起，希望你這在這部分能為國人的安全、健康把關，希望你針對健康的問題去發言，好不好？
這害到我們的程度如何是一回事，但沒有你發言的空間、不是健康或衛生的相關議題，你就不要發表意見，可以嗎？
好。
好，謝謝署長。
你真的要讓國人的心安定下來，那才是重點。
國人要怎麼吃牛肉才會健康，那才是重點。</t>
    <phoneticPr fontId="3" type="noConversion"/>
  </si>
  <si>
    <t>鄭麗文</t>
    <phoneticPr fontId="3" type="noConversion"/>
  </si>
  <si>
    <t xml:space="preserve">
主席、各位列席官員、各位同仁。這次的事情之所以會全國譁然，當然是因為狂牛症與民眾的生命健康是非常息息相關的，但是更重要的是，這件事情的發生讓全國民眾事先並沒有任何的心理準備。今天我們與美國談判牛肉進口的進度、我方的立場、我們究竟怎麼看待這件事情，事先幾乎沒有任何相關的訊息。這件事情在非常短的時間之內忽然間談定了，而且談定了之後，與我們原先的預期是有點落差的，在這個情形底下，署長的談話在短短的幾天之內，前後的態度又有非常、非常重大的轉變，這會使得大家覺得沒有預警、沒有心理準備、也沒有討論，再加上署長又說你很意外、你很失望，所以大家都會認為今天開放牛肉進口不是基於衛生署專業的理由，而是因為政治理由、外交理由或其他的理由才會影響了這個決定，關鍵是不是在這裡？我想請署長很清楚地說明。　我今天聽了一整個早上，我的感覺是署長今天想要很努力地傳達給大家的訊息是，你雖然不滿意，這不是最好的結果，但是你覺得是可以接受的，是不是可以這樣講？
在這個過程當中，是不是因為你沒有時時刻刻地掌握最新的談判進度及訊息，才會導致你發言失誤，引起不必要的誤會？是因為這樣嗎？是因為署長之前太掉以輕心了，還是如大家所揣測的，在這個過程當中，因為來自於高層的壓力，才讓你改口？到底為什麼會有改口的問題？
那為什麼會有改口的現象出現？
為什麼沒有辦法達到最高的標準？在談判的過程當中，發生了什麼事？來自於美方什麼樣的壓力？在什麼樣的環境、條件下，使得我們必須退讓到我們的底線？雖然署長的意思是，根據專家、國際的說法，這是可以接受的底線，但為什麼沒有辦法達到最好的標準？中間的轉折在哪裡？
一定有個重要的原因嘛！這是個重大的轉折，這不是程序或細節，而是非常重要的實質內容，一定會有個原因嘛！
談判是要講籌碼的。我們想要理解的是，如果今天我們不想要退讓呢？談判破裂了呢？簡單講就是這樣，我們不談了，對臺灣會有什麼樣的損失？我們會遭受來自美方什麼樣的懲罰嗎？我們會承受什麼樣的後果，使得我們認為在這個時候我們應該要讓步？
所以如果我們不遵守這個規定的話，會怎樣？
對，我知道，署長可不可以直接很清楚地告訴我們，還是外交部或哪個部會可以告訴我們全國民眾，如果今天全國民眾的民意覺得不能夠接受、不能夠退讓，很可能談判破裂，很可能會影響整個談判的進度，這會造成什麼後果？我們不想要這個後果，所以我們才要接受，對不對？
所以我們會遭受來自於OIE的制裁？
署長，我覺得今天是一個很關鍵的機會，應該由談判的代表、負責決策的人員向我們全國民眾說清楚，這是一個理性的決策，這是一個衡量輕重之後的正確決策，所以你必須告訴我們。如果你還是很模稜兩可的話，這把火今天不會熄滅的，會繼續延燒下去，所以究竟原因何在，你一定要講清楚！
署長，從您的談話我們可以理解到幾點：第一，你怕今天臺灣會接收到後續相關的負面連鎖效應，以及其他外交或臺美關係的制裁是可以很多的。
好。從另外的角度來看，我們剛才講到負面的效應，就是如果我們不談的話會有什麼樣的後果，這就讓大家來評斷，對不對？你們的評斷是，這樣不行，我們會付出更大的代價，對不對？
這是無法評估的。如果我們開放的話，剛才有委員一直在問，有沒有換到其他的好處呢？譬如臺美關係降到了冰點，政黨輪替之後雖然臺美關係有回春的現象，但是臺美間的障礙有可能排除嗎？有可能有任何的進展嗎？有沒有這方面的可能？
所以我說經濟部及外交部可以回答啊！有沒有這個可能嘛？有，還是沒有？
或者是對方有沒有暗示，這是一個很重要的門檻，這是用來測試我們政府有沒有誠意重新強化臺美之間的貿易，如果這個東西不成，以後什麼事情都不要談。有沒有類似像這樣的訊息？我們不敢說你們有什麼具體的交易，我相信實際上也不是這樣進行。有沒有這樣的訊息？還是我們過了這一關之後，譬如美國在民主黨之下與任何國家都不太可能簽訂FTA，所以，不要認為我們准許美國牛肉進口，雙方就可以簽TFTA；如果我們開放美國牛肉進口，你們有沒有得到未來美國就會對我們比較友善的訊息？
換句話說，你們是做過整體衡量，若不然，如果這對我們並不是一個最好的結果，而且民眾能接受的程度相當低，在此情況下，我們大可以向美方說：談判破裂！今天我們不讓談判破裂，一定是其中有什麼好處，或是有感於後面可能會遭受到什麼樣的懲罰才退讓，否則，就是無謂的退讓！本席希望你們一定要把得到的訊息向國會及全國民眾講清楚。　我在英國讀書4年，在這段期間正好碰上當地爆發狂牛症的疫情，所以，在這4年裡我不敢吃一口牛肉，雖然英國政府一再對外宣示，他們所生產的牛肉絕對安全，但所有英國的同學都告訴我：千萬不要吃英國的牛肉，由此可見民眾的心裡自有衡量。　方才你們告訴我們，因為政府與美方已經簽訂協議，所以，開放美國牛肉進口不能再改變；一如黃委員所說，美國也有簽了協議再改變的前科，最明顯的例子就是美方代表在日本雖然同意要簽京都議定書，但立即遭到國會的否決，所以，美國至今未簽京都議定書。在此情況下，本席覺得美國實在要將心比心，與我們同樣屬於民主國家，政府同樣要受到國會的監督，照理講，國會當然可以否決這項民意無法接受的協議，你們可以讓我們國會當黑臉！今天我們請署長及相關單位到國會殿堂說明所得到的訊息，你們就應以很清楚並堅定的立場告訴我們：這項協議你們是支持的。而非讓人覺得你們很無奈或沒辦法才接受，若果如是，國會不通過就是了，我們可以扮黑臉！如果你們認為這項協議一定要通過，這又是另外一回事，現在先要釐清的是你們的立場究竟是如何，否則，今天的會議又是混帳一場，邀你們來國會報告，如果你們的想法就只是被罵罵而已，罵完了也就沒事了，這也是行政部門向來不把國會當作一回事，好像中華民國設立法院只是好看而已，我們認為絕對不是這樣，在場委員不僅非常關心這個議題，且都具有專業，為了全國民眾的身體健康，我們在這件事上一定會嚴格把關。　照方才署長與相關部會代表的解釋看來，既然我們與美方已簽訂協議，你們也可以接受，惟為因應民意的反彈，如今亡羊補牢之計在於保險的加強，然而我們都知道，狂牛症的潛伏期長達20年，與其他商品或食品的確不可以類比，所以，稍後本席與林鴻池委員、鄭汝芬委員、孔文吉委員及侯彩鳳委員等將提出決議案，未來國內各大賣場、餐廳販售任何產品，只要有使用到美國牛的部分，都應該標示清楚，俾讓民眾在這方面的消費有一個自主選擇的空間，這才是真正為消費者設下一道最嚴密的防線，包括牛雜湯、牛排及漢堡肉等都要註明產地是台灣、美國或澳洲，是混合製品或者是單一產地的產品，就像英國政府雖然一再對民眾宣示國產牛肉沒有問題，但英國民眾仍可以選擇不吃，這樣才能確保消費者自我保護的權利，對此決議案不知衛生署的態度如何？
其實，在市面上所販售香腸、牛肉塊或火腿肉，有些都是以絞肉、內臟、脊髓等合成的，所以，對這些肉品，你們一定要嚴格要求業者標示清楚，包括有無美國牛的絞肉、內臟或脊髓等等，讓消費者自由選擇。
謝謝。
主席、各位列席官員、各位同仁。其實上次質詢時我已提過，但我今天還是再作一簡要說明。基本上，因為在這過程當中似乎很難以抵擋未來美國牛肉相關產品的進口，但至少我們要有一個非常重要的自主管理的防線。在此，我們希望衛生署強制要求必須要作相關的警語和警示牌。所謂「相關的警語」，不是標示美國牛肉的成分，而是要特別獨立出來，我在「說明」當中有講到，必須要有一定的面積、非常明顯的位置，有點類似香煙上的警語，是用像這樣的方式作標示。不論是在產品上面或是在餐廳裡面，都要清楚地讓消費者知道他現在所購買的或食用的東西裡是內含牛肉相關的產品，而它是有狂牛症風險的。所以，我希望衛生署能針對這部分加以貫徹。
林處長，你是台灣人的官員，還是美國人的官員？
現在是你們的案子！
因為是不一樣的案子啊！
主席、各位列席官員、各位同仁，每個部會都有權責以刊登廣告的方式為其政策辯護，但是剛剛署長以及在場委員也獲得一致的共識就是，即便如此，各部會宣導廣告的內容不應該為美國牛肉背書或有宣傳之嫌。所以，本席建議陳瑩委員的決議文內容應予修正，不是由衛生署相關主管人員來負擔廣告費，而是具有更積極的意義，就是規定未來衛生署刊登任何政策性廣告時，不應再有讓大家認為是替美國牛肉宣傳的內容，我想此點衛生署應可接受。
那你把「未來」拿下來，好不好？
署長，你有同意要付這筆錢啊！
主席、各位列席官員、各位同仁。因為大家都非常關切此事，本委員會第一時間就在本週星期一召開委員會，邀請衛生署專案報告，以回應民意對此事件的反映，委員會對此一議題抱持高度關注，所以也決定在下週一再召開相關公聽會。本會所有委員都對此事非常關注，但我們今天收到公聽會通知時，列席的相關單位及學者專家名單已經決定，因為我們事先並未獲得諮詢，無法建議邀請哪些官員及專家學者，所以建請召委開放讓大家有另外邀請其他專家學者及相關單位與會的機會。</t>
    <phoneticPr fontId="3" type="noConversion"/>
  </si>
  <si>
    <t>賴清德</t>
    <phoneticPr fontId="3" type="noConversion"/>
  </si>
  <si>
    <t xml:space="preserve">
主席，本席想要會議詢問一下。
這樣不恰當。
主席，我們根本沒有邀請蘇起來啊！我的意思是說……
本席的意思是說，今天會議所邀請的人還不夠完整。
那根本不是蕭副署長決定的啊！
主席，真正的藏鏡人沒有來啊！真正負責去談判的決策者根本沒有來，至少蘇起要來啊！馬英九不來，至少蘇起要來吧？
我們今天並不是在反護航……
我們是反對護航的，今天叫楊志良署長來，但他根本不是決策者。
沒有！沒有！沒有！
主席，我們不應該用代罪羔羊……
不應該用代罪羔羊來護航牛肉。
主席、各位同仁。政府說要保障人民的健康，可是衛生署已經棄守了、國安會已經棄守了、馬英九的總統府也已經棄守了，現在就只能靠我們立法院了。95年1月11日立法院就已經作成決議，要求必須在立法院通過之後才能開放。過去民進黨開放沒有帶骨的牛肉已經被國民黨罵成臭頭了，今天不僅僅是帶骨的牛肉開放進口，連內臟都開放進口了！本席身為醫師，所以很清楚食用內臟對感染庫賈氏病的嚴重性，本席希望朝野委員不要分黨派，我們一定要做好最後的把關，並站在保障民眾健康的立場上來解決這個問題。　第二，對於主席今天安排這個會議，本席一方面要表示肯定，一方面也覺得很可惜，因為只有楊署長來開會。我們大家都很清楚，楊署長一開始表示，如果需要有人負責，他願意下臺，這句話代表著他也反對，可是我們從今天的報紙看到他的說法改變了，他說美國也很委屈，我們不知道他到底受到了什麼壓力，但是他見風轉舵是一個事實，那我們質詢他有什麼用呢？只是找一隻代罪羔羊來，就企圖矇混過關以掩飾開放牛肉的罪過，本席相信朝野都不能接受，社會也不能夠接受。所以本席在此要建議主席，如果馬英九沒有辦法來，應該要叫蘇起馬上過來。　第三，法律已經有規定，像動物傳染病防治條例第三十三條就規定得非常清楚，帶骨牛肉、內臟不可以當做飼料的原物料，都已經不能夠當做飼料了，政府竟然還開放進口，難道人命不如牲畜嗎？本席要請問各位朝野的委員，難道人命不如牲畜嗎？目前這個政策非常錯誤，我們也感到很高興，因為剛剛有執政黨的委員已經呼應了民進黨的提議，要做嚴格的把關。但是，退回這次協商的內容還不夠，我們要求負責任的人應該要下台，蘇起應該要下台，馬英九應該要下台，一如過去國民黨黨團講的，誰負責，誰就應該要下台。
怎麼沒有邀請蘇起？
應該可以邀請，如果他是負責任的人就會來。</t>
    <phoneticPr fontId="3" type="noConversion"/>
  </si>
  <si>
    <t>鍾紹和</t>
    <phoneticPr fontId="3" type="noConversion"/>
  </si>
  <si>
    <t>田秋堇</t>
    <phoneticPr fontId="2" type="noConversion"/>
  </si>
  <si>
    <t xml:space="preserve">
主席、各位列席官員、各位同仁。我針對食品附履歷提供一點意見請大家參考，因為本案內文是要求美方建立一個足以令人信賴的食品履歷制度，經過我們同意以後，才可以開放進口。我手邊有一份農委會前主委李金龍現在提供的資料，根據他的說法，食品履歷當然是日本做得最好，他們是百分之百每頭牛都篩檢，歐盟是33%。但我跟大家報告，美國一年產3,372萬頭牛，每年卻只檢驗4萬頭，也就是說，它的篩檢率只有0.12%，在此情況下作出的食品履歷就會有問題。而且，因為它狂牛症的監測計畫是屬於自願性質，有些業者可以不參加，有些高危險的牛隻也未納入這個監測計畫範圍裡面。顯然，美國所提供狂牛症盛行率的數字可能是被低估的。所以，我非常支持本案。他一定要建立一個我們可以信賴的食品履歷制度，從我剛才的報告看來，我覺得這個食品履歷制度的建立應該由消基會到美國去親自驗證過，完成後，衛生署再向本院作專案報告，經本院同意方能開放進口。
主席、各位列席官員、各位同仁。我支持鄭委員的提案。因為根據衛生署自己作的風險評估報告，我們台灣人的基因比日本人、美國人和韓國人都更容易得到狂牛病。
主席、各位列席官員、各位同仁。昨天蘇起先生說，民進黨是邱義仁一通電話就開放進口，我覺得這是無的放矢，而且是無恥又無知。為什麼？昨天陳忠信先生到我辦公室來傳個資料，然後，他跟我提起這件事，他說：「邱義仁當時經常去協商，回到辦公室以後總是氣得嘴裡唸唸有詞的。」就是覺得美國人真是太過分了！執政的壓力我們都瞭解，但民進黨撐得住；民進黨到最後撐住的就是30個月以下、不帶骨的牛肉。廖委員，你是醫生，必然非常瞭解為什麼要不帶骨，因為骨與肉連接處最容易得病。所以，拜託藍營的委員支持本案。
　這是蘇起惹的禍、起的端。民進黨執政時，在2003年12月4日美國發生第一起狂牛症病歷，同年12月29日我們的行政院立即依照動物傳染病防治條例，禁止飼料用美國牛肉製品進口。然後，在12月31日又依照食品衛生管理辦法立即禁止人類食用之牛肉進口，接著，美國牛肉馬上被禁止進口。到2005年4月16日跟美國多方談判後，才有條件的開放，但牛骨、腦、脊髓、內臟都是禁止進口。是誰說民進黨沒有把關？
　2005年6月25日，美國又發生一例狂牛病症，民進黨政府馬上又禁止美國牛肉進口，直到2006年1月15日才重啟談判。我的意思就是說，今天至少我們期待國民黨守住當時民進黨談判的底線嘛！一樣是沒有談判的本錢啊！為什麼當時守得住，現在卻守不住？所以，為了國人的生命安全，我們提這個決議，請大家支持。雖然黃義交委員一直說這跟國際法律如何如何，但是，現在台灣人民都嚇得不敢吃了，還講什麼國際法律，而且，這是行政院簽訂契約時就應該要想清楚的啊！這又不是第一回合談判，之前民進黨就已經談判過了，他們就要知道底線才對，所謂「輸人不輸陣」，他們沒有爭取到比民進黨時代更好的條件，起碼要守住啊！這裡是立法院，我們監督行政院是理所當然的，行政院沒把事情做好，就要自己去承擔後果。照理說，蘇起、馬英九要承擔後果，但馬英九說他不知道，都是署長的報告，可能是蘇起去談判的。所以，馬總統可以反對，因為他都不知道啊！
針對文字的話，是不是把「不平等條約」這幾個字拿掉就可以接受了？
主席、各位列席官員、各位同仁。不久前，吳敦義院長才剛撤銷一個公告，不知道署長還記不記得？礦務局原本核定高雄半屏山可以繼續開礦，結果外界一罵，吳敦義院長馬上就撤銷了，而且還不止撤一個，一共撤了好幾個。
　方才有好幾位委員表示，這一次簽署的議定書並沒有煞車機制，署長，那一天我說我不想質詢你，其實是真心話啦！因為我知道你沒有那個能力、權力可以叫袁健生簽字，所以今天你在這邊當「石磨心」。
　署長，本席跟你講一個故事，我弟弟以前曾經搭乘一輛沒有煞車的車子，你知道那輛車要怎麼做才能夠煞車嗎？當開到某個地方時，所有人就必須把腳伸出來，慢慢的把車子煞住，他跟我說這是真的。我的意思是，現在是立法委員願意將手腳借你啦！請你把它煞住啦！
　署長，我知道你是最不會演戲的人，但今天請你配合一下，你可以故做無辜狀，說你被立法院壓住了，藍綠立委突然通過這項決議，你只好將公告從網站上撤下來。如果吳院長罵你，你就說田委員說行政院過去也撤過公告，所以你沒有足夠的防衛能力可以擋住藍綠立委的提案，好不好？署長，我連後路都幫你想好了。
主席、各位列席官員、各位同仁。我一直搞不清楚為什麼非得要公告10天不可，根據中央法規標準法的規定，根本沒有10天的問題，因為中央法規標準法第十四條是規定，法規特定有施行日期，或以命令特定施行日期者，自該特定日起發生效力。所以這10天是我們自己訂的，而且你們還簽訂了一個沒有煞車的條約回來，我剛才不是已經說過立法委員的手腳願意借給你們當做煞車嗎？你們就應該趕快下階梯嘛！沒有任何一個法規規定一定要公告10天，為什麼不是50天？因為立法院會吵翻天，當然需要50天啊！你們不撤公告也沒關係，你們就把公告日期延50天或150天嘛！
行政院的哪一項規定？是內規嗎？我剛才不是已經舉出中央法規標準法的規定嗎？
所以7天以上都可以嘛！
可以70天，也可以700天，很好啊！
我已經跟你們講了，你們簽了一個沒有煞車的條約回來。
那也可以70天啊！
鬧出這麼大的風波，多幾天都不行嗎？
我不要譴責他，譴責他做什麼？得狂牛病的是人民耶！譴責他做什麼？
如果各縣市都不吃，到時候牛肉就會跑到營養午餐、軍隊啊！到時候誰的子孫會得到狂牛病沒有人知道，所以這件事茲事體大，更何況沒有任何一個法規規定一定要公告10天嘛！又不是聖旨，說出去就不能改嗎？什麼時代了？多幾天也不行嗎？
不撤網也可以延期啊！如果不撤網也不延期，11月2日以後就變成全國搶搶滾嘛！身為反對黨的我們，在這邊苦口婆心的勸你們，你們就是非做不可，我們只好在11月2日點燃反攻的號角。
11月2日才可以啦！
憑什麼不准？
這和面子有什麼關係？立法院的面子就不重要嗎？
這又不是憲法！
我譴責他，他的薪水也不會少一毛錢，我譴責他做什麼？
記名表決啦！
主席、各位列席官員、各位同仁。本席當然知道要重新談判非常困難，民進黨也執政過，我們也知道執政的難處，我們也知道美國的壓力。幾天前的10月26日是什麼日子？10月26日是我們台灣退出聯合國的週年紀念日，本席常常在想，當年我是北一女高三的學生，我站在重慶南路等公車回家，我的父親懂日文，他告訴我：「秋堇，台灣慘了！」但是那時候全國皆曰「漢賊不兩立」、「寧為玉碎，不為瓦全」，然後我們就一路到現在，所以我們現在沒有辦法自在地、自由地跟其他國家簽訂FTA，現在為了和美國簽訂所謂的「自由貿易協定」，我們作這樣的犧牲，讓我們今天在這裡花這麼多時間與精神，我們每個人都是連帶被捲進來的。老實講，我們開放美國牛肉進口，我們就真的可以和美國簽嗎？美國和我們簽了就承認我們是一個國家，如此一來中國和美國之間的關係要如何？這個結果是如何目前是不知道的，我們已經把頭伸出去了，但人家答應給我們的項鍊到底會不會掛上來，還不知道！他可能打我們的頭或斬下我們的頭，所以本席不希望我們和韓國一樣，剛才陳委員亭妃也提到過，韓國也是重新談判啊。這東西對韓國的國家名譽有何損傷？非得台灣鬧到百萬人上街頭、內閣總辭才要重新談判嗎？本席當然知道署長你今天非常無奈，也瞭解藍營這些朋友真的也覺得不知怎麼辦才好，但本席認為，今天至少要讓人民對我們的國家有一點點信任，知道我們的國家不會對大家突襲，不會用我們健康作代價來彌補過去的錯誤，而且還彌補不了！
　今天我們很卑微的要求只是要公布風險評估，依民進黨過去的經驗，本席剛才就跟大家講過了：陳忠信說「邱益仁去和楊甦棣談到用罵的回辦公室，那個壓力有多大？李金龍向本席透露說他根本堅決反對進口，但是後來還是沒辦法，30月齡以下、沒有帶骨，我們只求把這條防線守住，為什麼沒有守住？至少把原因告訴我們，至少告訴我們換到了什麼；11月歐巴馬總統到亞洲來時，是不是能到台灣停留一下？或許他可以過境我們的機場，不一定要進海關。但結果是什麼都沒有！不知我們要做什麼！所以，今天民眾已經產生很大的疑慮，美國沒有用一千多顆飛彈對準我們，你們就簽出這種東西，相較之下，中國有一千多顆飛彈對準我們，那ECFA會簽出什麼？人民對國家的信任已經快要蕩然無存，我們不希望這樣子，希望大家還是對台灣有信心嘛。至少請你們要讓大家瞭解，我們這樣是賣了什麼東西、換了什麼東西。
主席、各位列席官員、各位同仁。這幾天我們不斷聽到政府提出呼籲，說議定書雖已簽署，但民眾仍有選擇權，可以選擇不吃，廠商也有選擇權，就是可以不進口，這叫做「自主管理」，講得真是非常好，但是本席看這個廣告就是在鼓勵進口、鼓勵吃，叫什麼自主管理？聯合報的廣告提到「美國帶骨牛肉開放，老饕期待」，這是10月24日的廣告，你要在23日、22日先和人家去談，說23日的版面留給我，如此24日才可以見報。
至於它的內容，雖然本席知道你不會處理這麼小的事情，但本席有處理過的經驗，所以24日的廣告中提到「美國帶骨牛肉開放，老饕期待」，說得讓人口水都要流下來了！另外，還有「進口牛肉以美國牛肉使用最廣，美國牛肉肉質柔嫩，油花分布均勻，分級制度嚴格且完善，品質等級以牛肉風味柔嫩度多汁程度為指標」，這些廣告內容可是出自你們？
27日的廣告也一樣—例如「衛生署如何保障民眾食用美國牛肉的安全：一、源頭管理；二、邊境查驗；三、消費者保護」、「狂牛病疑懼消失，已有效控制」、「特定風險物質是什麼？美國牛內臟及牛絞肉有普利昂嗎？安全可食嗎？」
署長你自己也有同感，這好像是在為美國牛肉宣傳。
那叫什麼自主管理？完全就是在鼓勵大家吃、鼓勵進口嘛！
主席、各位列席官員、各位同仁。臨時提案倒數第三行，從「是以」下面建議修改為「衛生署未來於刊登政策廣告時，內容不得為美國牛肉宣傳。」就是把「本置入性行銷廣告案之經費，不得由行政院衛生署支應，應由行政院衛生署所屬業務單位主管人員自行支付。」修改為上述文字。咦，這一點剛才署長已答應，所以只要在「是否有當」前面加上「衛生署未來於刊登政策廣告時，內容不得為美國牛肉宣傳。」這句話即可，這樣好不好？這樣署長以後也比較好做人。
好，把「未來」拿掉也可以。
「衛生署於刊登政策廣告時，內容不得為美國牛肉宣傳。」這樣就好了。
對啊！然後未來就不可以這樣刊登。
對不起，因為剛剛署長已經同意，所以這部分就不拿掉。
沒有，他同意不付，所以那部分就不必拿掉。
對，日期部分不要。
對，沒有錯。主席英明。
</t>
    <phoneticPr fontId="2" type="noConversion"/>
  </si>
  <si>
    <t>江義雄</t>
    <phoneticPr fontId="3" type="noConversion"/>
  </si>
  <si>
    <t xml:space="preserve">
主席、各位列席官員、各位同仁。國安會蘇起秘書長認為我們與美國簽訂的議定書效力比國內法律還高，署長的看法為何？
根據國際公法的規範，與外國簽訂的條約必須經過國會同意才能產生法律的效力，一般來講，議定書不盡然比國內法律位階高，但是都要回到立法院來處理，不管是憲法或國際公法大概都有規範。蘇起秘書長說議定書的簽訂是經過很多人員、很多次的會議才決定的，署長是否知道有哪些人參與會議？
所以經過多數部會的決定。
秘書長說重啟談判會造成我們誠信不足，因為我們加入WTO或其他組織，如果重啟談判，可能以後會影響我們與其他國家談判，本席不是這方面的專家，但是如果我們很有誠意的向對方說明呢？因為國人有些顧慮，我們也不能不重視，例如馬總統的民調下降了14%左右，我認為一般的市民會說吃牛肉沒有問題，但是現在帶骨或腦、脊髓的情形，另外有些腸子好像沒有進來，我不清楚哪些不能進來，但是能進來的對身體有沒有害？
韓國也與美國簽約。
他們的作法是說可以進口脊髓。
脊髓不能進口嗎？
但是大家談很多，所以這是以訛傳訛？
從報章雜誌看到很多部位都可以進口，如果不是大家所擔心的部位，以韓國為例，他們也可以進口絞肉、內臟。由於大家會擔心，所以在這種情況下，雙方是否能有默契，你不出口，我也不進口，如此一來便可以解決這個問題。
目前政策是要開放進口，但若能像郝龍斌市長講的，大家都不要買，如此一來，即便我們已經答應美方，但事實上卻不進口，這樣可行嗎？
署長，這是國內自助的方法，雖然我們同意美國牛肉進口，但也請美國顧慮國人的反應，暫時不要出口，至少等大家沒有疑慮後才出口。是不是還要再協調一次？
署長講的這部分的確很重要。由於時間的關係，本席再次向署長確認，此次開放進口的美國牛肉包括哪幾項？
你剛才講還有絞肉。
意思是說我們現在准許美國絞肉進口，但實際上並沒有進口是嗎？
但報紙上就是針對絞肉進口部分不是嗎？
那就是准許它進口，只是還沒有進來嘛！
所以你們應該要在各地廣發文宣，講清楚，否則就連本席也不知道原來腦和脊髓都不准進口。
但在本席的印象中是有啊！
所以更應該講清楚。如果現在這種情況無礙，就沒有什麼問題，但一般民眾還是心怕怕，雖然講得很好聽，但實際去做，可能不盡如想像。因此，如果在這種情況下，我們的百姓還是認為，政府應該要再去和美方交涉，除了進口牛肉外，其他都不答應是否有困難？
就以你的專業來講好了。
目前來講，署長認為開放進口的部分沒有問題是嗎？
包括你剛才所講的，雖然絞肉尚未進口，但未來進口也安全嗎？
絞肉是安全的？
就是不要給它進來。
大家對於一般的美國牛肉進口應該不會反對，像本席的朋友就有人很喜歡吃，當然那是他個人的事情。但本席的意思是說，你們一定要保證好好地宣導進口牛肉絕對沒有問題，至於大家有所疑慮的絞肉部分至今尚未進口，說明清楚讓民眾安心好不好？
不要讓大家以訛傳訛，信心不足會製造很多麻煩，尤其是署長有責任要好好把關安全性的問題。</t>
    <phoneticPr fontId="3" type="noConversion"/>
  </si>
  <si>
    <t>吳育昇</t>
    <phoneticPr fontId="3" type="noConversion"/>
  </si>
  <si>
    <t xml:space="preserve">
主席、各位列席官員、各位同仁。
你有為有守，依你的個性，你可以這樣表達。以上是第一點。　第二，本席反對你下台，本席支持你繼續留任，但是我認為你應該要戴罪立功，這些事情你有責任，但至少你在第一時間很誠實地說你本來是反對內臟進口的，不管你是先斬後奏或後來才被告知，你身為一個有為有守的衛生署長，要把事情扛起來，進行防守，避免人民的生命受到傷害，保障他們的安全。當年韓國因為全牛進口而造成倒閣，我現在問署長，如果全牛進口，民眾得到狂牛症的機率是多少？
那乾脆全牛進口就好了，為什麼不全牛進口？為什麼要談判那麼久，讓大家痛苦了半天？也不用分內臟、絞肉，既然機率只有百億分之幾，乾脆整隻牛都進口。這是一種逆向思考。
為什麼還要分哪些部位不要？如果全牛進口，就可以降低感染的機率。
署長，不可以說趨近於零就等於零，這句話由你說出口是不適當的，今天有很多立委會責難你，但是你的要穩穩站在專業角度說話。如果開放內臟進口，民眾罹患狂牛症的機率是百億分之七十五，如果開放絞肉進口，民眾罹患狂牛症的機率是百億分之十五，如果能夠禁止這兩個部分進口，又可以降低一點機率，今天我們責難你，就是因為你沒有把守好這兩部分，因此司徒文的說法是不當的，你同不同意？
司徒文說的話是不對的，雖然發生車禍的機率比較高，但是不一定會死，而得到狂牛症是必死。兩者是不能這樣比的。身為政府官員，應該在第一時間說明。
署長，總統和行政院長一直說我國的限制比韓國還嚴，真的有比韓國嚴嗎？
比韓國的第二階段還嚴？嚴在哪裡？
協議主文當中為什麼沒有QSA？
可是你說我們規定得比韓國嚴，現在又說這一點和韓國一樣，我不能接受。為什麼沒有QSA？
你們都承認沒有了，也沒有參與物質的管制，也沒有QSA的檢疫的相關規定。
署長，請你說明一下。
我希望你們作更清楚的釐清和公布，否則你前天的答詢會讓大家覺得我國的限制沒有比韓國嚴，甚至比韓國還寬鬆。　吳敦義院長說美國人不吃的我們也不吃，做得到嗎？
美國人不吃內臟……
議定書中所謂的內臟到底包含哪幾種？據了解，美國牛內臟包含牛肚、牛舌、牛筋、牛腸、牛肝、牛心、牛腎、牛脾、牛肺，對不對？
這次開放進口的部分包含以上全部，對不對？
我問過國內本土牛肉業者，他們告訴我，基本上，除了肺還有少數人在用以外，肝、心、腎、脾都沒有人進口，也沒有人在賣。
主要進口的是牛肚、牛舌、牛筋，連牛腸都很少有人進口，重點就是主要進口的這些部分。你們的資訊有問題，總統接受新新聞訪問的時候還說這幾項沒有開放進口，我現在搞不清楚，國安會的資訊、你們的資訊、總統所接受的資訊、行政院的資訊都不太一樣。
我知道，我現在不要跟你吵，你等一下去看這一期新新聞裡總統講的話，我不好意思說總統認知跟你不一樣，但是的確是有出入的。　　黃義交委員現在要提案修改法律，你贊不贊成？
署長，你講到這一點很好，你前天回答楊麗環委員的詢問時提到，只要國內發生一起病例就馬上停止進口，你為什麼不說美國一發生病例就馬上停止進口？為什麼是台灣人發病才停止進口？2003年就是因為美國本土發現病例才停止進口，2005年民進黨執政的時候，英國檢查出美國牛肉有狂牛症病毒，停止進口。
你應該說只要美國先發生病例，我們就停止進口，或是台灣先發生病例，我們就停止進口。
所以你的回答有語病。
其實我每次詢問你的時候都沒有惡意，但是我發現你的話有很嚴重的語病，會引發誤解，讓人以為要等到台灣人得到狂牛症才可以停止進口。
我知道，我就是製造機會讓你釐清，否則你會被民進黨打得更慘，按照他們的邏輯，你是指台灣人死不完。　署長，對於黃委員的提案，我予以尊重，但是我沒有參加連署，因為我認為如果所有傳染病都要在法中作規範的話，就要規範很多東西，和法律的本文不是很契合。但是我知道黃委員提出這個案子有不得已的苦衷，所以我支持他的心意，而且我告訴你，如果修法通過的話，根據中華民國法律「後法優於前法」原則，新規定的法律位階絕對可以超越我國和美國簽訂的協定，您知道嗎？
到時候你絕對不能說是按照美國的法律，連美國都沒有遵守，而我們國的法律一遇到美國法律又矮了一截。你們的官員誰敢講這種話？誰敢說我國和美國訂的協定超越我國的法律？連我國的法律都是新法優於舊法，後法優於前法，這是大家都知道的事情，等於是法學緒論中的ABC，結果你們衛生署的高階文官居然說黃委員的提案就算通過立法院三讀也沒有用。署長，你們都有參與談判，而外交部北美司副司長也有參與，他們都是談判高手，我不要在這裡為難大家，我是要跟你釐清，我認為黃委員的提案將來會造成法律上的爭議。本來應該制定新型庫賈氏症特別條例來因應此事，但是因為緩不濟急，所以黃委員提出修正案，我體諒他的心意，也認為這樣是有用的，一旦通過，我要你作出承諾，你要從善如流，遵守立法院通過的特別條例，依「新法勝舊法」原則，我國法律就可以超越我國和美國訂的協定，我們就可以完全遵照我們的法來行事。楊署長，你可不可以作出承諾？
沒有錯，我今天就是要作釐清。今天黃委員從食品衛生管理角度來提出狂牛症特別條例法案，非常奇怪，但他是不得已，他是為了幫政府補強，為政府建立防火牆，你身為衛生署長，你應該清楚表達你的政策立場和作為。
我相信大家都會不分藍綠共同來調整。　最後我要求署長規定進口內臟和絞肉的進口商在進口後一週內公布，署長可不可以做到？
署長，他們進口之後，你可不可以派人去查牛肉的去向，追蹤牛肉流到哪個夜市或速食業，你可不可以做到？
我查過相關法規，你們可以這樣做。我現在只是要你作行政政策的承諾，你可以做到嗎？
這樣的話才能幫助人民。　開放美國牛肉事件演變到最後，台北市長出來帶頭反對，中央政府卻是從院長到總統都說這是好事，其實大家都覺得無奈和尷尬，一個政府不該是這樣。如果這些動作能在我國和美國談判時同時公布，就可以形成一道很周延的防火牆，對此署長你還是有無可逃避的責任，所以我反對你下台，希望你戴罪立功，後續的部分全部靠你來把關，好不好？
我們支持你。</t>
    <phoneticPr fontId="3" type="noConversion"/>
  </si>
  <si>
    <t>林德福</t>
    <phoneticPr fontId="2" type="noConversion"/>
  </si>
  <si>
    <t xml:space="preserve">
主席、各位列席官員、各位同仁。楊署長，我國政府和美國談判關於帶骨牛肉、牛內臟、脊髓、牛絞肉進口的談判，談判簽訂以後，未來民眾吃出問題，得了狂牛症，政府的態度是什麼？
要是有的話呢？
要怎麼負責？
要怎麼負責？你告訴我。
署長，那些辦法都緩不濟急。如果吃出狂牛症來……
如果吃出狂牛症來，受害民眾第一個動作是不是申請國賠？民眾可不可以申請國賠？
當然是國家政策，國家去談判後簽訂協定，當然是國家政策。可不可以申請國賠？
你不能不負責任，這樣等於是政府沒有負責任，受害民眾可不可以循行政救濟管道尋求救濟？
或者是由政府幫人民跨海向美國求償？
你要有擔當，這是衛生署管轄的範圍，如果發生狂牛症的病例，署長要怎麼做？是不是立即停止進口，杜絕美國牛肉？
所以你保證只要發生狂牛症病例，你們馬上就禁止美國牛肉進口。
署長，本院委員同仁特別提到要在修正食品衛生管理法中修第十一條，就是要針對比較有疑慮的牛的絞肉和內臟來作切割，不讓來自有疫情的國家的牛肉進口，結果總統府國安會秘書長說只要國和國之間簽訂，就算我們修法，也沒有辦法杜絕。
只要有疫情發生……
署長，現在有一個問題就是，政府去談判，談判期間長達17個月，國會的所有委員都不知道，甚至於你都不是很清楚，都在狀況外，今天本院委員認為有必要去修法，你們卻說修法也一樣沒有用，既然我們這些為民生把關的委員修法都沒辦法杜絕行政單位簽訂不利於民生的合約，那我們要如何面對人民？
當然是食品衛生安全。
如果發生疫情，受害者要如何處理？只能循著行政救濟管道而已，連申請國賠都不可以，是不是？
為了保障消費者，這部分一定要說得很明確，請問，可不可以申請國賠？
但是這是國家去簽訂的合約，而且沒有經過民意機關背書就去簽，國家當然要負責。我認為申請國賠師出有名，如果政府是經過民意機關背書才去簽訂也就算了，可是簽訂的時候立法院的委員根本就不知道，連署長都在狀況外。如果民眾因此罹患狂牛症，政府不用負責嗎？
政府會不會代受害者跨海向業者求償？業者是在美國，不是在國內。
那政府沒有責任嗎？政府不用代進口商去求償嗎？今天是政府跟美國談判以後簽訂契約，民眾才能消費，政府沒有針對食品安全衛生做好管控，嚴格把關，造成民眾吃了牛肉以後危害身體健康，罹患狂牛症，你說政府不用負責嗎？
好，我了解。
　接下來我要請教農委會動植物防疫檢驗局許局長，關於普利昂蛋白，你們到底有沒有能力檢測？
我問你有沒有能力去檢測，你就簡單告訴我說你們有能力、有信心。有能力嗎？
將來出了問題，你們要負責。這一點很重要，如果你們沒有能力去檢測，只是靠美國海關給你們的證件資料就放行，到時候出問題你們要負責。你認為你們要不要負責？
所以如果出問題，你們要負全責，是不是？
所以將來如果出問題，你們不會規避責任就對了。
好，有能力做就好。
　署長，再請教你，馬總統特別點名你要為美國牛風暴負責，我真的不知道你要負什麼責任，是沒有針對政策辯論清楚？還是沒有釐清責任？還是對美國帶骨牛肉的安全根本沒有信心？是不是因此而讓總統有意要你下台？
我認為很多事情就是因為沒有講清楚、說明白才會出問題，你有機會見到總統的時候，應該要特別請教總統特別點名要署長負責是負哪些責任，最起碼要讓你了解，不然這件事情擱在你心裡，你會很鬱卒。你認不認同？
從開放美國帶骨牛肉談判結果來看，你認為我國哪裡有獲得實質利益？是政府還是民眾有獲得利益？
我只是要問你開放美國牛肉受益的是政府、民眾還是進口商。如果是民眾受益，為什麼郝市長發動各縣市拒吃美國牛肉、內臟和絞肉？
</t>
    <phoneticPr fontId="2" type="noConversion"/>
  </si>
  <si>
    <t>林鴻池</t>
    <phoneticPr fontId="2" type="noConversion"/>
  </si>
  <si>
    <t xml:space="preserve">
主席、各位列席官員、各位同仁。本席等委員提案針對美國帶骨牛肉進口問題，一般大眾其實勉強都可以接受，但對於內臟與絞肉，腦、眼、脊髓和頭骨部分，民眾確實是有很多疑慮。當然，我們也瞭解行政單位已與美國簽訂行政協定，所以確實是有困難，但在目前衛生署無法全然消除國人疑慮的同時，立法院作為最高民意機關，尤其是我們中國國民黨團有必要提出此一提案。提案是表達心聲，也希望行政單位未來在做決策時，一定要加強與國會的溝通，因為這次顯然是起因於溝通不足，才會導致外界相當多的疑慮，就連每位立法委員被問到，也很難自圓其說，遑論替行政單位的政策辯護。所以針對民眾有疑慮的部分，不管是絞肉或是內臟，腦、眼、脊髓和頭骨等部位，本席等之所以特別提出來，就是希望衛生署能重新檢討此一政策，回應民意的需求，禁止美國牛絞肉或是內臟，腦、眼、脊髓和頭骨等部位進口，以維護國內消費者健康及權益，本席補充說明完畢。
主席、各位列席官員、各位同仁。針對陳瑩委員的臨時提案，本席認為這筆廣告費不宜由衛生署相關單位主管負責，行政院各部會為了推動政策，有其一貫性，政策好壞要由人民評判，但為了讓政策為民眾所瞭解，以消除民眾心中的疑慮，雖然民眾能否接受是一回事，但政府卻必須要這樣做，如果沒有對外說明，民眾如何知道呢？
　以這篇廣告來講，主要針對從美國進口牛肉對民眾的健康將會有什麼影響，而影響是大還是小？這些內容署長這幾天在立法院答詢時已講得清楚清楚，但若只在立法院講，民眾並不一定很瞭解，衛生署基於這樣的立場，必須針對他們所主張的政策提出說明，以減少民眾的疑慮，但是這不代表你贊不贊成、或是要不要進口美國牛肉與絞肉，換句話說，政策支持或不支持是一回事，但行政部門有義務針對民眾的疑慮提出解釋，否則就是失職，因為這不涉及到表彰個人功績，純粹是要讓民眾瞭解狂牛病是怎來的？怎麼樣會得到狂牛症？如果吃牛內臟得病率會有多高？如果吃絞肉，得病率又有多少？只是這種告知，讓民眾瞭解，以澄清疑慮而已。當然，只做這樣的廣告民眾能否接受，是另外一回事，但政府有必要讓民眾瞭解真相，所以本席認為這樣的廣告並沒逾越衛生署它的分寸，所以本席反對這樣的提案。謝謝。
</t>
    <phoneticPr fontId="2" type="noConversion"/>
  </si>
  <si>
    <t>徐少萍</t>
    <phoneticPr fontId="3" type="noConversion"/>
  </si>
  <si>
    <t xml:space="preserve">
主席、各位列席官員、各位同仁。剛才田委員秋堇問到，馬總統是不是要撤換衛生署楊署長。本席不會同意馬總統撤換楊署長，因為本席覺得楊署長當得很好。
剛才吳委員育昇說你應該戴罪立功。真的，本席認為你當得非常好，因為照國安會蘇秘書長所言，美國牛肉擴大進口是集體決策，既然是集體決策，為什麼只要你一人負責？本席支持你。
請問楊署長知不知道，民國95年我國開放美國牛肉進口時，是民進黨執政、國民黨在野？
說真的，本席覺得當時這項政策過程滿透明的。當時不僅有討論、前往國外參觀，還展示相關文件，開放本院委員參觀，並且有專人在旁輔導，諸多措施讓我們感覺到決策很透明。不知道署長知不知道，本院曾經決議，進口美國牛肉必須經過本院同意？
因為你是新上任的署長，那麼幕僚有沒有告訴你？
那怎麼能要求你辭職？你跟本不曉得。本席認為，這次決策過程完全不透明。本席認為，民進黨執政當時的政策反而透明，決策經過長時間的討論，就這一點而言，馬政府真的太過衝刺，本席不知道為什麼，還是根本是秘密進行？
那開放美國帶骨牛肉進口這種重大政策，為什麼我們在過程中會完全不知道，直到最後這幾天才知道？原因為何？
那麼你的幕僚有沒有告訴你，這樣做是不對的？上一次開放只不過是三年前的事，你連這麼重大的政策都不知道，卻要做代罪羔羊，本席覺得不應該。
這個議題已經討論很久，本席在此是要為幾個不太清楚的地方請教楊署長。第一，黃委員義交提案修法，那麼修法到底會不會通過？還是要經過貴署修改才能有效阻止美國牛內臟和絞肉進口？
美國現在不是狂牛症疫區嗎？但是三年前美國還是疫區。
無論是進口帶骨牛肉或絞肉、內臟，楊署長說染病風險都是億萬分之一，形同零風險。當然，我們吃任何東西都有風險。
當然，可是明明知道有風險，我們就會害怕。其他東西固然也有風險，可是不是現在的議題，現在的議題既然是牛肉進口，顯然我們已經知道有風險，而且機率不是零，而是億萬分之一，那還是有風險。
那還是有風險。
所以民眾對這件事的觀感確實不好。對於要如何把風險降到零，楊署長剛才提出在牛肉入關程序上採取種種措施，例如延宕到最後一天，加以阻撓，讓業者覺得進口美國牛內臟、絞肉不划算。
對，不需要進口美國牛肉。
剛才還有委員提到查驗普利昂蛋白機制，衛生署有沒有檢驗普利昂蛋白機制？還是要靠美國把關？
現在本席討論一個實際的問題，就你所知，台灣簽訂這項協定是被迫的還是有交換條件？外界也討論得沸沸揚揚，我國有沒有交換到免簽證、貿易優惠、引渡條約等好處？
沒有談嗎？
你剛剛說，就你所知，沒有交換條件。果真如此，國安會蘇秘書長說協議已經確定了，不可能重新談判，是不是如此？
行政院吳院長也說無法重新談判。
如果無法重新談判，那就是像你說的，11月中旬美國帶骨牛肉一定會進口。
那麼絞肉和內臟呢？
衛生署會想辦法讓業者自動配合嗎？
業者有共識不會進口絞肉或內臟，對不對？人民的抵制的聲音發出來，讓業者聽到，就算業者進口，民眾也不吃，等於是地方政府、人民都表態了。
消費者不吃的，何必進口？
南韓擴大進口美國牛肉時，民眾也不惜以罷免總統抗爭，當時南韓有沒有跟美國重新談判？南韓跟美國締結協定之後，韓國民眾也發動抗爭，南韓總統也道歉。後來協議有沒有重新談判？
有重新談判嗎？
那我國跟美國有沒有可能重新談判？
可是根據本席從媒體上得到的訊息，好像不可能重新談判。
如果不可能重新談判，美國帶骨牛肉勢必會進口，那麼我們要準備一些配套，為人民的生命、健康把關。衛生署現在的把關方式就是從入關開始，循各種方式把關。
另外，大賣場的食品衛生管理、以及肉品來源、地區，都要標示清楚。
現在已經在做了嗎？
肉品都已經標示出產地了嗎？
最後，學校營養午餐這一塊有沒有顧慮到？學校由於營養午餐經費不夠，可能會採購比較便宜的牛肉，衛生署在這部份要如何把關？
可是這樣把關，還是有業者會進口，不可能百分之百不進口吧！
已經可以百分之百防範了嗎？
如果搗蛋，你們就會採取刁難等方式，不讓這種業者進口嗎？
就是要讓業者無法進口對不對？好吧！你們就儘量把關。謝謝。</t>
    <phoneticPr fontId="7" type="noConversion"/>
  </si>
  <si>
    <t>陳亭妃</t>
    <phoneticPr fontId="2" type="noConversion"/>
  </si>
  <si>
    <t xml:space="preserve">
主席、各位列席官員、各位同仁。在衛生署處理H1N1疫情時，本席看到的是只要認為自己做的是對的，就不輕易道歉，也不輕易改變自己的說法的楊署長，但是在處理美國牛肉議題時，本席卻看到一位言辭反覆的衛生署長，為什麼會變成這樣？請問衛生署楊署長，您的學者風範到哪兒去了？
牽涉到國安會、馬英九總統，這就是重點。處理H1N1疫情是楊署長可以掌握的，所以你就算說錯話，也不願意道歉；即使你說過頭，也不願意道歉，而且不改變任何說法。但是對於處理美國牛肉議題，你為什麼會言辭反覆？就是因為不是由貴署主導。
而且，你有沒有看到台美牛肉議定書？你從頭到尾看過原文了嗎？
所有內容都看過了嗎？
你就是因為看過了，昨天馬總統又點名，責任在你身上，你才會講出一句真話，就是你從頭到尾都不贊成進口美國牛內臟、脊髓，對不對？
請楊署長講真話，不要再美化、修飾了。
那不重要，重點是美國牛內臟、脊髓以及碎雜就是有問題、引起質疑。
專家、學者就是質疑。
我們看到你在10月22日說內臟暫時不會進口，牛絞肉還需看協商結果，10月23日又說對開放內臟感到失望，面對外界要求署長負責，你說要下台，這些都是你講的。另外，24日你說對於開放的項目不滿意也只能接受，外界若仍認為開放太寬鬆，你會知所進退；25日你又改變態度，你表示對談判者高度肯定，談判不能照自己的意思來。為什麼署長的態度從10月22日到25日有這麼大的轉變呢？今天我們只不過要求重起談判機制，馬英九卻說不行，本席不知道他在怕什麼。蘇起說重啟談判機制會影響我國的國際信譽，請問韓國重啟談判沒有影響國際信譽嗎？為什麼韓國可以？難道要所有人民走上街頭，才要重啟談判機制嗎？97年6月7日韓國首都首爾發生大規模抗議事件，6月10日內閣為此總辭，6月18日美韓重啟談判機制，這些時間表都很清楚，為什麼韓國可以，而台灣卻用逕行公告的方式？請問署長，你們在10月23日公告說若無任何意見，11月1日將逕行開放進口，是不是？
現在這麼多人有意見，你還是決定11月1日開放嗎？
在這麼大的反對聲浪中，因為新聞局長說要尊重專業，站在署長專業的立場與角度，署長認為應不應該重啟談判？現在養牛戶抗議，消費者也抗議，國會也抗議，就只有馬英九和蘇起不知道，本席不相信連署長也不知道。
就你的專業，你認不認為應該重啟談判？
現在這麼多人有意見，養牛戶抗議、所有消費者也抗議，甚至所有國會的委員也不贊成帶骨牛肉、內臟、脊髓等等進口，是否還是決定11月1日開放？
頭過身就過，這些部位就跟著進來了，不要欺騙台灣人民。
現在這麼多人有聲音，11月1日要不要開放？
署長並沒有回答我的問題，我的問題是說現在這麼多人有意見，養牛戶抗議、所有消費者抗議、國會的委員抗議，你說公告之後如果沒有意見才開放進口，現在這麼多人有意見，包括醫界等等團體都提出質疑，在這種情況下，11月1日還要不要開放進口？要不要停止？
你沒有回答我的問題。現在是不是馬英九、吳敦義讓你靠？你說要請辭，被慰留之後，所以不敢說真話？現在這麼多人提出異議，有不同的意見，11月1日要不要開放進口？你回答我這句話就好。安全不是你署長一個人說了算，學者專家也提出了危險的評估報告，這些資料都非常清楚，不是你一個人說了就算。要不要停止進口？請回答我這句話。
所以現在所有的說法都是假的，11月1日也是假的，10月23日公告之後，即使在11月1日禮拜天以前提出質疑也沒有用，因為你們已經被台美牛肉議定書綁住了。
什麼處理？監察院曾對你們提出糾正，因為你們沒有辦法對食品源頭進行管控，審計部的報告也指出你們經費不足、人力不足，甚至你們所有的檢驗也是委由經濟部處理，而且是抽驗5%而已，你要怎麼抽驗？你要怎麼管控？甚至最離譜的，還有人說叫業者不要進口、消費者不要消費，那要政府何用？這還是由政府官員講出來的。
請署長拿出你的良心來，而且在台美牛肉的議定書完全沒有罰則規定，況且狂牛病有10年的潛伏期，發生的時候已經10年後了，要怎麼舉證？
大幅下降並不代表沒有，而且你們說要以最高標準，但是日本只開放20個月齡以下的美國牛，而且不含絞肉與內臟，澳洲是完全禁止美國牛進口，人家都比台灣還嚴格，為什麼我們不以高規格來處理呢？
民進黨執政的時候也很清楚，誰都有壓力，不是只有國民黨執政才有壓力，但是，當時我們堅持只有30個月齡以下的牛塊可以進口，為什麼國民黨擋不住壓力呢？為什麼國民黨開放帶骨牛肉、內臟、絞肉呢？為什麼？署長的專業在哪裡？
本席規勸署長，既然你已經沒有guts，也沒有專業，你留在這個位子只不過是個橡皮圖章，只是別人的傀儡。
為了美國牛肉，署長竟然沒有辦法提出自己的專業，你屈服於馬英九的威權之下，可惜一位專業的署長，變成如此踐踏台灣人民的健康，非常可惜、非常悲哀。
</t>
    <phoneticPr fontId="2" type="noConversion"/>
  </si>
  <si>
    <t>陳節如</t>
    <phoneticPr fontId="2" type="noConversion"/>
  </si>
  <si>
    <t xml:space="preserve">
你要尊重國會的決議啊！
國會沒有同意，他們就去談判了！
表決哪一點？
主席、各位列席官員、各位同仁。署長，總統說所有的責任都由你負責啦！請問署長有何感想？
你是對人民負責，還是對總統負責？
如果你必須對人民負責，我認為公聽會就一定要召開，因為過去無論什麼案子，只要社會上有爭議，就會召開公聽會，對不對？你覺得可不可以召開公聽會？
你是說公告要撤下來嗎？
議定書上並沒有說幾天，只有說要公告，但你們就自作聰明，請問你們到底在急什麼？把人民的生命當什麼？短短10天就要推人民去死嗎？今天你們既然要藐視國會，其實不應該說你們，因為你是無罪的，我們應該替你講話。馬英九這樣子講真的是不厚道啦！那一天我在質詢署長時，早就告訴你趕快辭職，否則一定會大難臨頭啦！現在真的變成這個樣子了。
　立法院在95年1月12日所通過的決議，你覺得怎麼樣？要不要遵守？你到底聽誰的？你們這些簽協定的人都是亂來，根本沒有把立法院放在眼裡，不然我們這麼多人坐在這裡做什麼？主席，立法院的決議你一定要遵守啦！那幾個字都無傷大雅啦！不要去管裡面寫什麼字了，只要通過就對了。
為什麼要拿掉？
為什麼要修，叫他們來付就好了。
移送監察院的案子也沒有通過，不是護航是什麼！
</t>
    <phoneticPr fontId="2" type="noConversion"/>
  </si>
  <si>
    <t>陳瑩</t>
    <phoneticPr fontId="2" type="noConversion"/>
  </si>
  <si>
    <t xml:space="preserve">
上一案黃委員淑英是沒有參與表決，不是棄權。
主席、各位列席官員、各位同仁。其實，進口美國牛肉這個議題，朝野立委都非常有意見，在很多疑慮尚未平息之前，你們就自行去登了這個廣告，請問是誰主張要登這樣的廣告？署長知不知道？
是他授意的嗎？
但是你們用這樣的標題，，通常用這樣的標題，不就是等於在暗示甚至明白鼓勵國人去吃美國牛肉嗎？
我們可以請教其他委員，請問劉委員，你覺得呢？待會他們可以上來發表意見。
請楊署長上台說明，你贊成這樣處理嗎？
本席不清楚你們為什麼要撤銷合約？你們去跟人家談……
照你的意思是把這個責任推給公關公司嗎？你如果和公關公司接洽，事先都應該要談好。
那是誰去談的？沒有談好，就像……
連署長都覺得不妥，今天派代表去簽訂議定書的事，我們也覺得很難接受，但因為是和美國簽的，所以我們沒辦法好好處理，但問題是今天這個廣告，應該是你們自己可以處理好的問題，怎麼會變成這樣？如果連署長都覺得不妥，為何還要花人民的納稅錢……
這是人民的納稅錢，我們不想浪費我們的錢，所以，對這部分所以這筆錢你們自己去付，看是你們自己要募款還是扣薪水，你們自己去處理。
主席、各位列席官員、各位同仁。如果大家的意見是這樣，本席也從善如流，但我還是要表達我的內心深處是非常不甘願的，因為在座各位，我們每個人都繳40%的稅，我們繳的稅金被這樣拿去亂用，真的很不合理。其次，如果今天提案內容要這樣修正，我也呼籲國民黨委員，因為過去民進黨執政時也曾因宣傳政策而刊登廣告，結果國民黨委員也提案，最後那筆廣告經費是由當時民進黨的政務官去募款來支付的。所以，如果今天我們不比照處理，未來哪天民進黨執政時，希望國民黨委員也不要這樣對待我們。謝謝。
主席講到這裡，我要補充一下。因為署長真的很操勞，所以委員質詢時，我都替署長請求發言的委員儘量讓署長坐一下。
因為他坐滿久的。
</t>
    <phoneticPr fontId="2" type="noConversion"/>
  </si>
  <si>
    <t>黃偉哲</t>
    <phoneticPr fontId="3" type="noConversion"/>
  </si>
  <si>
    <t xml:space="preserve">
主席、各位列席官員、各位同仁。楊署長，這幾天您的心情還好吧？
你感到挫折嗎？
有沒有覺得這兩個月來老了很多？
你回家太太有沒有說你老很多？
其實我們不是在求名和利，而是要把每一天都當作是最後一天來做。
你有把每一天都當作是最後一天來做？
你經歷過這幾個事件，如果今天是你的最後一天，你所堅持的政策有哪一個已經有初步成果？好像都沒有，你好像都踢到鐵板。
有人說第二波流行才剛開始。
兩、三個禮拜是危險期？
有哪一項政績是您比較滿意的？
都還不能滿意？
如果你現在離開，你有沒有遺憾？
美好的仗已經打過了，即使沒有打贏。
我沒有說你全部輸。
沒有人是完美的，只是缺陷有多大而已。　以美國牛肉來說，聽說現在加拿大或是歐洲各國也在看我們的態度，要要求我們開放進口牛肉，你有沒有接到這樣的訊息？
你打算怎麼談？是比照和美國談判的模式來談嗎？
還有沒有其他國家也來關切？
你們和美國談判後決定的條件，其他各國可能會要求比照，總不能讓地方政府今天拒吃美國牛內臟，明天又要因為政府開放加拿大牛內臟而拒吃加拿大牛肉，未來還要繼續拒吃英國的牛肉。
如果將來英國脫離疫區，他們也要來叩關。
如果其他國家要求比照辦理，依照政府目前處理這個議題的態度，似乎已經沒有迴旋的空間，這也就是美國牛肉業者可以公然向我國消費者喊話的原因。他們公開給台灣消費者的一封信，事實上是寫給我們的政府看，內容提到要求台灣政依照協議內容馬上擴大開放進口。從這一點來看，其實美方的壓力也是相當大。依你看，下一階段我們還有什麼空間？難道只能靠民間業者和地方政府來發聲嗎？現在地方政府表示反對，即使你不便公開反對，你可以給予什麼協助？
就是非關稅的檢疫措施。
現在台灣地方政府和民間團體遍地烽火地反對，民間團體有自主權，政府沒有話說，但是現在地方政府也反對，如果美國要求我國中央政府向地方政府解釋，衛生署、國安會秘書長蘇起都說，染上狂牛症的機率只有幾億分之一，衛生署也會保證安全性，並且要求中央政府行文給地方政府，你們會做嗎？
什麼宣告？美國政府只要堅持，我國政府已經跟美國達成協議，國安會秘書長及其他政府高官也講過，進口的美國牛肉是安全的，而是地方政府有所誤解，衛生署可不可以發公函給各縣市政府、解釋一下？如果美國這樣要求，衛生署會照做嗎？
或者你能不能拒絕，轉達這是地方政府的自主行為？
本席說的不是地方政府發文給衛生署，而是地方政府採取杯葛行動。
對，這是個人口味、習慣問題。
本席在跟你談應對地方政府，你為什麼在談個人選擇？
所以你會明白告訴美國政府，這是地方自治權限嗎？
還是你會依照美方要求，發文給地方政府？
那麼你會不會行文給地方，表示尊重地方政府？
你會不會宣傳美國牛肉是安全的？
重點就在這裡。
你會不會把統計數據，例如染病機率只有幾億分之一等數據告知地方政府？
坦白說，你確實很難為，你有沒有被刀子架在脖子上、要脅你往前走的感覺？
那你有沒有被美國牛肉架在脖子上、要脅你往前走的感覺？
坦白說，以此事件為例，將來還有許多國外產品、尤其是農產品的進口問題，昨天也提到，基因改造米可能也會叩關、進口。農畜產品進口是比較敏感的，雖然在經濟意義上，進出口值不多，但政治意涵很多。美國牛肉進口可能只是一個開端，本席希望衛生署，第一要站在保護國人健康，第二是站在保護國家尊嚴的立場，從這次事件中汲取一些經驗，不要製造下一次讓國人失望的情形。
本席身為反對黨立法委員，都已經講到這樣了，還不夠支持嗎？
原來你是要拜託本席繼續支持。
其實本席很希望衛生署挺直腰桿，民眾的健康才有保障。</t>
    <phoneticPr fontId="3" type="noConversion"/>
  </si>
  <si>
    <t>黃淑英</t>
    <phoneticPr fontId="2" type="noConversion"/>
  </si>
  <si>
    <t xml:space="preserve">
（在座位上）怎麼辦才好？我們負責去簽約的官員，竟然連這點道理都不懂，怎麼辦呢？
主席、各位列席官員、各位同仁。剛才黃委員提到，雖然協定已經簽了，但我們還是可以修國內法的方式來約束協定。但蘇起先生今天卻說，即使我們修了國內法，也無法約束協定的內容。
　剛才提案人林委員說，這是他的心聲，但本席覺得這不僅是心聲，也是我們的決心。你們應該可以接受提案內容，他只要求你們自行檢討開放美國牛肉進口的政策，如果你們無所矜持，老實講，也沒有人管你們，所以國民黨提出的其實只是一個概念。本席要講的是，你們經常是以國際法或是慣例來向國內各界解釋，說我們應該要遵循國際標準。
　請問處長，根據哪項標準，進口牛的內臟、絞肉、腦和眼睛是安全的？
誰的風險評估？很抱歉，據本席所知，你們委外做的風險評估並沒有針對腦、眼睛和脊髓。
你們委外做的風險評估根本就不是你講的這些項目，結果每次都睜眼說瞎話。
OIE的規範是什麼，你唸給本席聽。OIE說牛的絞肉、內臟、腦和眼睛都是安全的嗎？
抱歉，它並沒有這樣講，它只是建議何謂風險物質，30月齡以上的牛內臟屬於特定風險物質，但並沒有說30月齡以下是安全的，你的講法是你和美國人自己做的結論。
沒有，也不是世界自由流通，是同一個level的才可以互相流通。
不是這樣。比如說美國跟中國，今天如果有一個國家是比它更高等，它可以拒絕買它的東西。
OIE上面只有講同一個level或同一個疫情的地方，可以互相流通。其實，這也是便宜行事。
你告訴我，你根據OIE哪一條、哪個項目作成這樣的決定？事實上，你們給我的資料都是很空洞、很廣泛的。
當然是不平等條約。
主席、各位列席官員、各位同仁。這個怎麼沒有行政疏失呢？我們並沒有叫他們去談啊！我們並沒有立法授權叫他們去談判，而是必須先向國會報告，經同意後才可以去談判，不是嗎？
對啊！所以本席要求必須追究責任，為什麼衛生署不知道有這樣的主決議呢？沒有人知道！為什麼沒有人告訴署長，立法院曾經通過這樣的主決議。
但要不要去談判，總有一個程序要去跑嘛！現在既然沒有跑這個程序，請問責任應該由誰來承擔？署長、副署長、食品衛生處、醫事處，還是藥事處，一定要有人負起責任嘛！因為這裡面有很明顯的行政疏失，當然要有人負責！至於談判更是全盤皆輸，我們也必須去追究責任，但這是兩個層次的問題。
我還以為他們是反對立即停止進口這個部分。
因為以前也這樣處理過！
主席、各位列席官員、各位同仁。請問副署長，議定書的生效日是在什麼時候？議定書的最後一句話是怎麼寫的？請妳唸給黃委員義交聽一下，他英文很好，應該聽得懂。
那是什麼意思？
公告以後吧？議定書上並沒有公告的時間，公告時間是我們的程序！今天一項政策要做的時候，政府會上網公告，10天內如果沒有人有意見，就開始生效嘛！前面是預告10天，如果沒有意見的話，就開始生效，有意見的話會怎麼樣？當政府在預告時，如果人民有意見的話，你們會怎麼做？是不是必須召開公聽會？或是做修正嘛！現在因為這部分是協定，所以你們無法去做修改。我現在要強調的是，你們為什麼急急忙忙的要預告嘛！我們不需要這麼快預告，不是嗎？你們先撤下來，讓我們召開公聽會，大家討論討論，無論如何，至少要給民間一個吐苦水的機會嘛！你們居然連這種危機處理都不會？如果沒有預告，就沒有生效日，我們公告的日子才是議定書生效的日子，但你們卻不是這樣做，22日才剛簽署，22日就馬上公告了，你們為什麼不先召開公聽會聽取大家的意見，雖然不能更改結果，但還是可以聽取外界的意見，行政程序原本就是這樣跑的，不是嗎？議定書中並沒有提到10天內必須公告，對不對？這是我們自己的程序，在簽署協議之後，什麼時候要預告當然是我們的選擇，至於預告後的10天就是要聽取民間的意見，如果沒有意見，11月2日就可以開始進口了，程序應該是這樣子嘛！你們在議定書上有簽哪一天是公告日嗎？我們的公告日可以很晚啊！所以我們希望你們先從網站上撤下來，然後召開公聽會。其實當出現很大的爭議時，你們要預告的東西也可以不用公告，先聽取各界的意見，跟社會大眾討論、溝通、對話之後再去做嘛！現在你們連這個步驟都不願意給，哪有輸那麼慘，沒有人輸那麼慘的啦！
不能公告啦！
預告當然是可以預告，但中間如果有意見時，就可以延後公告。
主席，等一下，法規會的人怎麼可以亂講。
公告7天期間，如果大家有意見是不是要往後延？
怎麼會沒有關係？叫他們延期公告，不一定要在這時候公告，不一定要在11月2日公告。
</t>
    <phoneticPr fontId="2" type="noConversion"/>
  </si>
  <si>
    <t>黃義交</t>
    <phoneticPr fontId="2" type="noConversion"/>
  </si>
  <si>
    <t xml:space="preserve">
主席、各位列席官員、各位同仁。蕭副署長不要在這裡亂講，本席昨天還上網查，總共有將近58個國家禁止美國牛肉進口，而且幾乎都是先進國家，所以怎麼可能會違反WTO的規範？國人的健康與衛生是擺在最高位階，只要沒有歧視性，都是可以被允許的，你根本就在胡說八道，怎麼可以在這裡亂講話呢？日本有違反WTO規定嗎？竟然拿這個來壓人。
本席是非常講道理的人。這就叫作立法授權，因為有很多人問我，蕭副署長到華盛頓去簽的議定書到底在法律的位階為何？事實上，在法理上稱為行政協定。這是立法部門授權衛生署、農委會及經濟部，在食品進口的範疇內，因為立法時，無法將法律規定的鉅細靡遺及清楚，亦不該緊縮行政部門的權限，以致綁手綁腳，所以我們才會授權你們在面對所有食品進口時具有行政裁量權，也就是說在平時就可以直接去談判，並規定何種食品可以開放進口或禁止進口等，所以這本來就是你們的權責。但為何本席也不贊成重啟談判，主要是立法機關本來就授予行政機關對外談判的權力。至於談判議定書，除非我們不是國家或是下三濫的政府，可以隨意撕毀外，將在外，等於是授權你們前去談判，雙方就談判內容白紙黑字簽定後，我們豈能反悔說不算數，再次要求對方重啟談判，這樣是不對的。報告主席及各位委員，這樣的做法是不對的，我們必須要認帳，因為他們確實有法律授權，所以即便行政機關的談判結果再爛，我們都得要承認，因為它具有法律拘束力，況且他們確實是被行政授權負責前去談判。
簡言之，它具有法律的拘束力，所以我們必須要承認。但若行政議定書的內容導致國內輿論譁然，比方說同意開放20項，但其中有10項我們的民眾反對，尤其是牛雜、內臟等，有可能魚目混珠，其中屬於變質蛋白肉比較危險的部位，應該要予以禁止進口時，我們可以透過修正食品衛生管理法第十七條的規定，禁止美方進口。只要按照法定程序三讀通過，由總統公布變成國內法後，國內法的位階當然比行政協議來得高。
　但怎麼會有人說這是條約，這怎麼會是條約？只要具備最基本法律常識的人都知道，國與國間簽定條約是何等慎重之事，有時遇到打戰，攸關生死，等於是國與國之間的生死相許，關乎民眾重大的權利義務，具有憲法的拘束力，任何國家，甚至包括共產國家在內，在條約簽署前都要事先送到國會批准。通常條約也是由行政部門負責談判，雙方就算有簽署也不過只是草約，事後還是要送交國會批准。換言之，今天就算你們與美方簽署的是條約，也不能生效，若國會不批准，你們就得要針對國會不同意的地方再和對方重啟談判，必須等到最後的草約由雙方國會批准後，才能成為正式的條約。所以你們簽署的是條約嗎？分明就是胡說八道，這不過是只行政協定，隨時可以更改，國內法的位階就比它高。
不是，沒有人反對。本人只是藉此機會把國際法的觀念作一澄清，本席並沒有表示反對任何人。只是剛才蕭副署長說會違反WTO的相關規定，根本就是胡說八道，還說這是條約，也是胡說八道。
蕭副署長，既然是法律授權你們去談判，本席百分之百支持，你確實是有權去簽這份議定書。但只要我們修法通過，比方像是第十一條，我們不是疫區，怎麼能稱為「疫區」，本席已經取得35位委員的連署，近日就準備送件。針對曾經發生過狂牛症病例及新型庫賈氏症病例的地區或國家的牛肉產品能否進口，這是可以修法的，況且也不會影響國際法。如果你們實在擋不住，我們通過法律後，AIT會來找我們，事實上我們也經常派人去美國遊說美國的國會議員，這次換他們來遊說我們，如果美國政府有意見，就叫他們農業部的官員或副部長到我們的國會來遊說我們好不好？這是憲法的分權，行政權和立法權本來就應該要互相尊重，我們不是店小二，被他們使喚來使喚去，謝謝。
主席、各位列席官員、各位同仁。對於田委員和所有連署提出本決議的同仁，我基本上很肯定各位的求好心切，因為是替國人的健康把關，而且，大家都有權利提這個主決議。但我今天要請刀下留人，我剛才立論的脈絡是有一貫性的，因為我們是立法授權讓行政部門到前線去。老實講，1972年我國退出聯合國之後，我們幾乎沒有國際談判的經驗。美國是全世界的獨強，他們已經累積了無數的談判經驗，有過前線談判經驗的人都知道，在談判桌上談判是多麼困難的事。所以，我認為，既然是我們授權讓他們去談，不論談得好不好，願賭服輸！他們是基於我們的授權而去談的，談判本來就有輸有贏，所以，我們不能怪罪他們，說他們談得不好，就把他們送監察院調查。我在此地替他們求個情，請刀下留人！你可以用政治的言詞在國會殿堂譴責他們，因為國會是代表民意、為民喉舌的地方，如果行政官員做得不好，我們就在這裡予以譴責，這樣就已經算是很大的一個紀錄了。事實上，他們也沒有行政疏失，因為是我們授權給他們去談的。我的意思是說，你們在文字上斟酌譴責他們，我可以同意；但「送監察院調查」這部分，我持保留的態度。
主席、各位列席官員、各位同仁。我覺得黃委員淑英有一個癥結點講得很對，見解也非常深邃，她說95年1月15日本院曾經通過一項主決議，要求行政部門在重啟開放美國牛肉進口談判前，必須先向委員會報告，經同意後才可以進行談判。但本席必須跟各位報告一個不幸的事實，針對立法院所通過的主決議，早在民進黨執政時，大法官就曾經做過解釋，大法官認為主決議除非是與當時的法律、預算案相關，才具有法律上的拘束力，否則主決議是沒有什麼法律效力的。立法委員雖享有預算審議權、質詢權、法律制定權、法律修訂權、同意權、條約締約批准權，但主決議的部分，大法官認為沒有完全的拘束力。在這種情形之下，行政部門的疏忽，國會部門可以給予譴責，雖然大法官認為主決議沒有百分之百的拘束力，但行政部門至少要尊重國會，大法官並沒有反對行政部門必須尊重國會的部分，可是行政部門可以不遵守主決議，如果真的要打憲法官司的話，可能會打不完。不過國會不應該自我矮化，行政部門如果動輒就不遵守國會的決議，我們可以給予譴責，我剛才報告過了，國會殿堂的譴責其實已經是很大的譴責了。雖然我們是五權憲法，但也不需要動輒將他們移送監察院，以免矮化國會，除非他們是犯法，但犯法應該送檢調單位去調查嘛！這部分其實是政治責任重於法律性啦！本席之所以懇求各位刀下留人就是基於這個原因，希望國會不要自我矮化，謝謝。
主席、各位列席官員、各位同仁。我知道大家對於這件事都很急切，如果能將它擋下來的話，我們一定要窮盡所有的救濟手段將議定書擋下來，現在這個決議就是反映我們急切的心態，這也是對的。不過我的想法和我剛才的說詞仍是一貫性的，因為我們立法授權他們去前線談判，所以我們的代表與AIT的代表在華盛頓談判後所簽署的議定書，其實是有法源的，這個法源就是我們立法授權他們去談判。這份議定書一共有8章，我稍微看了一下，裡面並沒有煞車機制，所以現在想要叫他們煞車，其實是有困難的。因為這是立法授權的行政議定書，並不是條約，我們已經授權行政部門去談判了，裡面並不會有煞車機制，如果是條約的話，就會有煞車機制，在國會沒有通過以前，是可以煞住的。現在我們通過之後，還是不能夠煞車，因為美國人會質疑行政部門的談判難道是談假的嗎？如果我們通過決議，要求行政部門煞車，必須將公告從網站上撤下來，美國人會覺得我們在耍他們，因為根據議定書的規定，從台北時間10月23日起必須公告10天，所以11月2日的次日就必須發布行政公告，表示公告程序已經完成了，協定也生效了，進口商就可以開始申請進口。
不是，我是說這部分並沒有煞車機制，如果我們現在通過決議，要求他們煞車的話，將會變成笑話，不是立法院笑話就是你們笑話，所以最好還是有一個法律修正的過程啦！
</t>
    <phoneticPr fontId="2" type="noConversion"/>
  </si>
  <si>
    <t>鄭麗文</t>
    <phoneticPr fontId="2" type="noConversion"/>
  </si>
  <si>
    <t xml:space="preserve">
主席、各位列席官員、各位同仁。其實上次質詢時我已提過，但我今天還是再作一簡要說明。基本上，因為在這過程當中似乎很難以抵擋未來美國牛肉相關產品的進口，但至少我們要有一個非常重要的自主管理的防線。在此，我們希望衛生署強制要求必須要作相關的警語和警示牌。所謂「相關的警語」，不是標示美國牛肉的成分，而是要特別獨立出來，我在「說明」當中有講到，必須要有一定的面積、非常明顯的位置，有點類似香煙上的警語，是用像這樣的方式作標示。不論是在產品上面或是在餐廳裡面，都要清楚地讓消費者知道他現在所購買的或食用的東西裡是內含牛肉相關的產品，而它是有狂牛症風險的。所以，我希望衛生署能針對這部分加以貫徹。
林處長，你是台灣人的官員，還是美國人的官員？
現在是你們的案子！
因為是不一樣的案子啊！
主席、各位列席官員、各位同仁，每個部會都有權責以刊登廣告的方式為其政策辯護，但是剛剛署長以及在場委員也獲得一致的共識就是，即便如此，各部會宣導廣告的內容不應該為美國牛肉背書或有宣傳之嫌。所以，本席建議陳瑩委員的決議文內容應予修正，不是由衛生署相關主管人員來負擔廣告費，而是具有更積極的意義，就是規定未來衛生署刊登任何政策性廣告時，不應再有讓大家認為是替美國牛肉宣傳的內容，我想此點衛生署應可接受。
那你把「未來」拿下來，好不好？
署長，你有同意要付這筆錢啊！
主席、各位列席官員、各位同仁。因為大家都非常關切此事，本委員會第一時間就在本週星期一召開委員會，邀請衛生署專案報告，以回應民意對此事件的反映，委員會對此一議題抱持高度關注，所以也決定在下週一再召開相關公聽會。本會所有委員都對此事非常關注，但我們今天收到公聽會通知時，列席的相關單位及學者專家名單已經決定，因為我們事先並未獲得諮詢，無法建議邀請哪些官員及專家學者，所以建請召委開放讓大家有另外邀請其他專家學者及相關單位與會的機會。
</t>
    <phoneticPr fontId="2" type="noConversion"/>
  </si>
  <si>
    <t>立法院第7屆第4會期第16次會議</t>
    <phoneticPr fontId="3" type="noConversion"/>
  </si>
  <si>
    <t xml:space="preserve">
（11時43分）主席、各位同仁。美國牛肉這個議題到今天可以說是和平圓滿地落幕了，朝野兩黨大家僵持了二個多月，最後達成了圓滿的共識—第一，我們已經在條文裡面明文禁止這些帶骨牛肉、內臟、絞肉、頭骨部分進口；第二，朝野兩黨針對附帶決議的公投結論都會尊重，這可以說是今天我們最重要的一個成果。但是美國牛肉進口的議題已經造成立法院空轉二個多月，也對國會正常運作付出很大的代價，現在通過這個決議之後，大家都在做責任的檢討。　事實上，本席認為美國牛肉進口案是臺美牛肉議定書簽署在先，然後才把食品衛生管理法送到立法院修正，在社環委員會我們對衛生署長痛加撻伐，我建議總統府、行政機關應該以這一次美國牛肉事件為鑑，所謂「前事不忘後事之師」，今天的表決結果已經證明，立法院不是行政院的立法局，立法院也不是行政院的橡皮圖章，希望未來兩岸類似臺美牛肉議定書的協商，應該先尊重國會，這個案子我覺得當初就有一點藐視國會。　最後，我要對所有當時支持連署我的三十多位委員表示致歉，但是我要同時說明，對於臺大博士生朱政麒非理性地抗議，我們也聽取你們的意見而撤案。這是最好而且圓滿的共識，希望行政機關能夠以這件事情為艦。謝謝！</t>
    <phoneticPr fontId="3" type="noConversion"/>
  </si>
  <si>
    <t xml:space="preserve">
（11時39分）主席、各位同仁。捍衛台灣人民的食品衛生健康，是我們國民黨立法院黨團責無旁貸的事。10月23日我們知道這個消息，就在黨團召開記者會，開第一槍、打第一砲，我們絕對勇往直前，絕不妥協。事實上，我們也要感謝朝野政黨有共識通過朝野協商版本，基本上沒有不同的意見，從這件事情我們也可以瞭解到，臺灣是一個民主法治成熟的國家，我們並沒有像韓國一樣百萬人上街頭，而是透過和平理性的方式來完成捍衛國人健康的重要任務；相對地，我們也透過民主的機制重啟談判。民進黨提出的公投部分，基於一次不二意的原則，我們認為沒有什麼道理，所以，黨團為了尊重人民發起公投的權利，未來如果公投有結論時，政府應該依法遵從公投的決議，所以我們提出附帶決議，希望民進黨能夠尊重行政權的行使，也要尊重人民發起公投的權利，不要再我行我素了。謝謝！</t>
    <phoneticPr fontId="3" type="noConversion"/>
  </si>
  <si>
    <t>李俊毅</t>
    <phoneticPr fontId="3" type="noConversion"/>
  </si>
  <si>
    <t xml:space="preserve">
（11時34分）主席、各位同仁。首先，本席肯定國民黨黨團今天的表現，國民黨黨團總算能夠順應民意，這是國會很大的進步，未來國民黨黨團對人民關心的法案，要像今天這樣學會謙卑的面對人民與民意，這是我們對國民黨黨團肯定之餘所寄予很高的期待。未來還有很多類似美牛案及行政部門與民意背棄的作為，包括ECFA及兩岸重大協商政策等，國民黨要像今天一樣挺直腰幹，站在人民的一方，拒絕行政部門出賣人民的利益。　另外，通過修法之後，國人期待儘快聽到馬英九先生對他過去錯誤的美牛議定談判，對人民說一句道歉，如果我們的總統不能對做出違背人民的期待、悖離民意的行政決定做道歉，那麼，馬英九的團隊就是自棄於人民之外，我們希望也期待馬英九儘快對人民做道歉，並且要儘速撤換這次美牛事件引發行政內部無能的官員，要一併撤換以謝國人。謝謝。</t>
    <phoneticPr fontId="3" type="noConversion"/>
  </si>
  <si>
    <t>涂醒哲</t>
    <phoneticPr fontId="3" type="noConversion"/>
  </si>
  <si>
    <t xml:space="preserve">
（11時41分）主席、各位同仁。今天我要在這裡恭喜大家，我們立法院同仁成為臺灣人民的健康守護神。今天食品衛生管理法第十一條修正通過，一方面要肯定民主進步黨黨團最近這一段時間來的堅持，替人民的健康把關；另外一方面，要恭喜國民黨黨團這次終於硬起來了，不讓馬英九、行政單位一意孤行，堅持照顧人民的健康，這是今天我們成功修正本法第十一條首先要恭喜大家的。　當然，最重要的還是要感謝人民的支持，沒有人民堅定的支持，我們今天的修法大概不可能成功，有了人民的支持才讓國民黨黨團立場改變成支持修法。今天的修正是非常重要的，但是很遺憾地，國民黨還是有一點在欺騙人民，因為公投是人民的基本權利，不必討論，但是竟然要讓帶骨牛肉先進來，等到公投結果再決定，如果公投結果是不准進來，難道要進口突然停止嗎？這是非常奇怪的，所以民主進步黨堅決認為，應該先暫緩進口，靜待公民投票的決定，這是尊重人民決定最好的作法，不要先偷渡進來，再公投決定，對這一點我們表示遺憾。　我也希望這一次能夠讓馬英九執政團隊得到教訓，應該反省道歉，而且對整個一人獨裁、一人獨霸的作風展開反省道歉，蘇起下臺。謝謝！</t>
    <phoneticPr fontId="3" type="noConversion"/>
  </si>
  <si>
    <t xml:space="preserve">
（11時29分）主席、各位同仁。今天食品衛生管理法能夠順利三讀修正通過，對於美國牛肉風險較高的絞肉與內臟等6個部分，我們採取直接阻絕境外的立法禁止手段，表達在我們中華民國憲政架構之下，對於民之所欲，民眾所關切的問題，行政部門固然有權力跟美方或其他國家簽署進口議定書等，但如果有最新民意反映時，做為民意代表應不分黨派，因為我們都賦有憲政的義務與責任，必須反映最新的民意，我所屬的國民黨經過公開冗長的討論之後，決定採取阻絕境外直接修法禁止的手段，這在憲政歷史上是一個非常重要的里程碑。行政部門有權力跟其他國家簽署行政協議，但國會亦有其法定的憲政職責。至於本法修正通過後，美國是否會對中華民國採取過激的懲罰或進行不成比例的報復，對此，我們始終相信美國是一個泱泱大國，也是一個民主憲政大國，他們行政部門跟其他國家談行政協定或條約也曾經被國會做若干修正或推翻，這是我們所認知的憲政體制，至於美國將來對我們的修法會採取什麼報復手段，我覺得行政與立法部門要共同承擔。國父曾講過這句話：「安危他日終須仗，甘苦來時要共嚐」。謝謝。</t>
    <phoneticPr fontId="3" type="noConversion"/>
  </si>
  <si>
    <t xml:space="preserve">
（11時27分）主席、各位同仁。本席在此再次宣布，這次反對美國牛肉高風險部位進口的修法可以順利通過，民進黨是從27席同意，然後凝聚力量而成為國會的共識，這個期間不是民進黨的勝利，而是台灣人民的勝利。國民黨從抹黑民進黨，說民進黨是為選舉操作，到最後投降，必須接受民進黨方向，全都是因為台灣人民民意的力量。　剛才進行附帶決議的表決，我們又再度看到國民黨的邪惡，今天表決的是2個公投的附帶決議，民進黨的版本是要求在還沒公投之前，禁止帶骨牛肉進口，而國民黨的版本是什麼？是在公投之後，如果人民反對才禁止美國帶骨牛肉進口。所以真正捍衛人民安全、為人民健康把關的是民進黨的版本，國民黨反對民進黨的版本，還戲弄人民，選擇一個脫褲子放屁的版本。　民進黨藉由兩次不同的表決，第一次我們反對是表達反對國民黨到今天還想戲弄人民，我們一定要表達民進黨已經看破國民黨的這種邪惡行為，所以第一次的表決，我們投票反對，而第二次的表決，我們投票贊成，這是因為我們一投完票就看到你們故態復萌，又開始抹黑民進黨，所以民進黨乾脆提出重付表決，為什麼？此係因為我們不想花力氣去應付你們的抹黑。也就是說，民進黨透過今天的2度投票，以不同的投票答案再度揭露國民黨不是真心誠意尊重民意背後的邪惡行為，謝謝！</t>
    <phoneticPr fontId="3" type="noConversion"/>
  </si>
  <si>
    <t>蔡煌瑯</t>
    <phoneticPr fontId="3" type="noConversion"/>
  </si>
  <si>
    <t xml:space="preserve">
（11時36分）主席、各位同仁。剛剛所有的投票行為等於是對馬英九總統所代表的總統府投下一個不信任票，事實上，剛剛朝野一致投票通過食品衛生管理法對美牛進口的限制，這等於推翻過去由蘇起主導的台美牛肉議定書，也等於否定當時由總統府主導的台美協議，所以，剛剛的投票等於是國會對馬英九總統國安系統主導的台美議定書談判投下不信任票。當國會對行政單位作成不信任票之後，行政院長應該要辭職，內閣應該要總辭並要改組，今天台美牛肉議定書是一個非常重大的民生關鍵議題，全國人民都非常關注，這也可以算是國會表達對民意從善如流，同時，也是一個國會對馬英九領導的總統府表達不信任案，今天的投票結果，馬英九理應向全國人民道歉，蘇起要引咎辭職向國人道歉，才對得起兩千三百萬同胞。　另外，請總統府不要再狹美自重，不要再狹美國來恐嚇、威脅台灣人民。所謂「國際誠信」，如果國人對台美議定書有質疑，造成「國際誠信」破產，那是馬英九個人的誠信受到質疑，無關台灣人民。</t>
    <phoneticPr fontId="3" type="noConversion"/>
  </si>
  <si>
    <t xml:space="preserve">
（11時32分）主席、各位同仁。今天有辦法修正通過明文禁止有高度健康顧慮的美國牛肉部位進口，這是屬於人民的勝利。我們利用這個機會，對國民黨從反對、抹黑，到最後真正棄暗投明，表達歡迎的意思。也希望馬英九應該要公開跟社會大眾道歉，我們絕對不容許一個無能、無心的總統惹了這麼大的禍，之後再由國會來收拾，他卻躲在後面，所以，我們要求馬英九要公開跟社會大眾道歉。同時，我們也要求一手在背後主導的蘇起也要知所進退，今天民意已經表達得非常清楚，國會也明確的表達態度，做為一手主導的政務官蘇起應該要辭職下台，這是民意之所在，也是國會真正的意思，我們希望行政院吳院長應該要接受國會的決議，要求跟美國重啟談判，將民意之所在與國會的要求重新談判，明文落實，以保障國人的健康，這樣才對得起老百姓的要求。同時，也要利用這個機會，跟美國做說明，台灣是一個民主法治國家，美國牛肉的進口固然附帶美國的龐大利益，但是，也不可以把美國利益強壓在台灣的國家利益與台灣民意之上。我們希望兩國永遠成為兄弟之邦，不要因為這件事情發生任何嫌隙。以上是我們嚴正的要求。</t>
    <phoneticPr fontId="3" type="noConversion"/>
  </si>
  <si>
    <t>立法院第7屆第6會期社會福利及衛生環境委員會第21次全體委員會議</t>
    <phoneticPr fontId="3" type="noConversion"/>
  </si>
  <si>
    <t xml:space="preserve">
主席、各位列席官員、各位同仁。去年為了美國牛肉的事情，在這裡吵到如火如荼，署長也被叮得滿頭包，當時有人說台灣並沒有狂牛病的病例，但是本席從媒體的報導發現這個病人發病28個月死亡，就是在今年5月死亡，之前昏迷了16個月，他從去年2月開始昏迷，大概在前年1月發病，發病的12個月中，他從一個可以開飛機的機師，到後來走路不穩，視力模糊，健忘且癲癇，甚至於喪失語言能力，到末期變得嚴重痴呆，最後無法移動或說話，需要24小時照顧，此時大概就是昏迷了。　他從前年1月發病，到了去年2月，整個過程就已確定。本席看到媒體報導，病人家屬似乎頗有來頭，所以要求進行解剖大體時，對方並不答應；希望進行切片，對方也不肯，但是根據世界衛生組織對於狂牛病的診斷要件進行對比，在沒有切片結果的情況下，採用極可能病例的方式通報，但是英國狂牛病庫賈氏病友協會已將此列為新增病例，正式成為台灣第一個狂牛病的病例。　去年11月在此吵到如火如荼，因為此一病例，國家有進行追蹤，2007年衛生署已將狂牛症列為第四類法定傳染病，而且健保局也把庫賈氏病列為第三十類重大疾病的給付範圍，所以該名病人有用到健保，衛生署是知道的。如果剛開始他只有情緒上的焦慮及憂鬱，你們還搞不清楚，以為這是精神性的疾病，但是當他開始出現上述走路不穩、喪失語言能力及痴呆的狀況，病情進展如此快速，事實上就知道是八九不離十，而且他在英國住了這麼久，剛好與英國狂牛病爆發期完全吻合。這種狀況下，就算葉金川當時交接時沒有跟你講，健保局或疾管局也沒有人跟你講嗎？葉金川當時沒有打電話跟你講：老大，不好意思，當時有一件事忘記告訴你，我們國內是有這樣的病例。結果卻是讓你搥胸口搥到瘀青。
署長，這些本席都知道，問題在於該病人很年輕，又在英國住了這麼久，他從有辦法開飛機到變成痴呆，進展如此迅速。我們的醫療體系已經非常合理且很嚴正地懷疑這就是狂牛病的病例。　今年11月25日台北榮總到日本精神病學及臨床神經科學期刊的論文都發表了，大家到現在還在討論這些。署長，真的不要怪國人會合理懷疑衛生署有隱瞞，先不管是不是疫情，只要有一例就很悽慘了，因為這種狂牛病可以經由輸血及手術器具感染，患病過程中他還輸血給別人，被輸血者現在看起來沒有事，是否因為還處在潛伏期，根本沒有人知道。
署長，我不是怪你，因為本席也知道這個規定，我的意思是說已經擴散了，並不是火化後就沒有事。
我們的健保體系或醫療體系已經知道國內有此病例，就算是從境外移入也沒有關係，但是他就是生活在我們周圍，這件事情應該讓國內的民眾知道才對。國會共有一百多名委員，在此立法討論這個政策，結果委員都不知道。你說這並非是有意隱瞞，天下有誰相信？
是隱瞞個案，有沒有？
署長，本席剛剛的推論對不對？他在今年5月過世，去年2月就開始昏迷，前年1月發病，直到去年1月，他從可以開飛機到變成痴呆，不能走路且進入昏迷，他這麼年輕，發病這麼快速，在英國住了這麼久，疾管局及健保局都沒有人向你們通報嗎？
這個例子非常特別，他沒有家族性遺傳，且在英國住了這久。
署長，我們也在中央執政過，非常了解美國政府給我們多大的壓力要我們進口美國牛肉，現在本席只是要跟你講，這個案例是天助台灣，那時如果轉個彎，向社會上透露一點風聲，我們就有足夠的支撐點去對抗美國政府給我們的不合理壓力。民進黨在執政時開放不帶骨牛肉進口，就被人罵到臭頭，特別是賴幸媛主委，狂牛病爆發期間她住在英國，所以她特別把民進黨罵到一無是處，結果現在國民黨執政要開放帶骨牛肉進口，連台灣醫界聯盟基金會都說：我們進口美國帶骨牛肉是輸到脫褲子。這種情況下，你們對這個案例悶不吭聲，等於在暗助美國。
本席只問一件事，他有申請健保嗎？他用什麼類別申請健保給付？
談到衛生署的程序，台灣當時並未經過立法院同意，就在美國簽訂進口議定書，這件事情全無商量餘地，簽了以後引起軒然大波，衛生署又不斷說服國人，進口帶骨牛肉沒有關係。　台灣醫界聯盟在其聲明中寫得非常清楚，美國的屠宰品質讓人非常不放心，美國南加州西地屠宰場踢打生病且無法站立的牛隻，甚至於出動鏟車推撞，把無法行動的牛隻當成玩具丟來丟去，之後被美國人道協會拍攝到虐待牛隻的畫面，進而舉發，美國農業部下令追查，結果追回高達6,500萬公斤的牛肉製品，但是西地屠宰場的牛肉製品追溯到2006年2月1日，曾供應許多學校的營養午餐及速食連鎖店，所以有1,700萬公斤的牛肉流入學校的營養午餐，剩下的部分則被吃進美國消費者的肚子裡。　美國屠宰牛隻的過程，就連美國自己的消費者都無法獲得保障。在這種狀況下，我們回想一下，當時衛生署為了說服大家接受美國牛肉，表示會得到狂牛症的機率只有百億分之一，但是台大國家發展研究所周桂田教授的論文提到，全球人口不過60億，但已有170人死於狂牛症，所以當時百億分之一的說法根本就是笑話。　我們的政府用人民的健康來換外交，但我們現在最擔心的是，我們的政府及總統到底有什麼把柄落在美國人的手裡？有這樣的個案，你們竟然不告訴社會，當時任由美國政府對我們的政府施壓。許多民間朋友跟我講，到現在馬總統沒有去美國任何一家大使館宣布放棄綠卡，是否他的綠卡跟李慶安一樣有問題，所以被人抓住要害？　這個狂牛病的病例在台灣發生算是天助台灣，你們表示要神經醫學學會確認才可以公布，但當時你們就可以講了，因為去年2月他就昏迷了，可以依據世界衛生組織對新庫賈氏症的診斷要件進行比對，在沒有切片且沒有解剖的情況下，用極可能病例通報。
所以台灣根本沒有檢驗狂牛病的設備及人才？
這些人是哪些人？
其他的人呢？
台灣醫界聯盟基金會表示這是白紙黑字的事情，國外受訓回來的學者，政府一直無法提供像樣的設備及實驗室供他們使用，所以這些人才就逐一放棄，轉投其他領域。進口美國帶骨牛肉最令人震驚的是，美國肉品出口協會負責亞洲市場的主任史密斯在今年4月接受美國肉品雜誌訪問時，很興奮地表示，我們得到台灣核准，可以進口橫膈膜及內臟連接的8項產品，這是我們定義為內臟的項目。
立法院已經通過食品衛生管理法。
什麼叫非內臟雜碎？今年4月經濟部國貿局已經修改牛雜進口項目之規定，讓如橫膈膜、膀胱、睪丸、牛鞭等這些美國牛的部位進口，理由是衛生署表示非器官就不算是內臟，但是這些部位都充滿微血管，是最容易感染狂牛病的部位。你們把台灣人民的健康置於何處？人民只能倚靠衛生署，結果你們卻不斷地放水。
你們有這麼多理由，但全世界都清楚，這些充滿微血管的部位，包括經濟部國貿局修正的牛雜，事實上就是最容易感染狂牛病的部位。
本席想向衛生署所有的官員講一件事，人民忙著過日子，忙著生活及工作，我們健康就是靠衛生署把關，今天衛生署引起人民如此不信任，你們要進行嚴格的檢討，結果你們還在跟本席說這些專有名詞，強調這些說法。事實上從上次美國牛肉進口風波之後，你們就不斷逐項放寬，包括經濟部國貿局也是如此。現在連美國牛肉協會都承認，他們列為內臟的部位……
請你答復本席，為何美國肉類出口協會亞洲市場主任表示，台灣政府核准8項產品是美國定義為內臟的項目？
所以在胸腔裡面就算是內臟，上次本席還記得署長在此回答舌頭算不算時，署長說舌頭會突出來，所以不算，但在胸腔裡面當然要算。
主席、各位列席官員、各位同仁。根據本席的資料，美國的牛肉管理跟監測計畫都是自願性的，雖然美國在屠宰牛肉時會做一些狂牛症病源篩檢，但比率只有0.12%，不及歐盟的33%，以及日本的100%篩檢率。民進黨委員提出的這個提案是要把美牛進口的檢驗標準從「逐批檢驗」改為「逐箱檢驗」，因為我們覺得確實有這樣需要，但衛生署卻表示有困難。　根據資料顯示，從開放美牛進口到現在，已經有100公斤的美國牛肉進來了，根據醫學報告，牛肉帶骨的部分，尤其是骨肉相連的地方最容易有變性蛋白質，之前的抽驗比例是50箱只檢驗2箱，這個提案若是依照你們的建議修正通過後，還是50箱只檢驗2箱，對不對？
我覺得應該提高檢驗的比例，雖然你們說了國際的情況，但本席認為臺灣經不起這樣的風險，而且我們所簽署的美國牛肉進口協議中，有很多日本、韓國有而我們卻沒有的部分，包括醫界聯盟基金會建議，應該在風險評估報告中增列美國農業部「不實資料」協定，也就是說，當美國提供的屠宰證明有不實情況，我們就有權停止其進口，但這並沒有在協議中，所以本席認為加強源頭管控是有必要的。　針對本案，衛生署建議把原本的「牛肉」改為「牛舌、牛睪丸、橫隔膜」，但牛肉的檢驗比例依然是50箱只檢驗2箱，我覺得民眾是沒有辦法接受的！你們擔心逐箱檢驗可能會導致肉質有問題，但是50箱只檢驗2箱也真的太少了，至少應該提高檢驗數量。
我剛才已經講過了，美國對於牛隻的管理是採自願性管理，歐盟則從2000年開始就強制牛隻與牛肉標誌制度，日本則是建立牛隻飼養履歷。韓國與美國簽署的協定要求美國牛生產履歷要保持2年，但我們都沒有啊！
沒有完全一樣啦！
你們告訴我的是50箱只檢驗2箱，你們要提高為幾箱？
即使這樣，你們還是50箱只檢驗2箱！
我們是在野黨，我們要求更多是為了讓人民安心，其實得利的還是執政的行政團隊，結果你們卻不肯答應！全國人民對於狂牛病的案例很擔心，雖然這只是個提案，等一下還有機會質詢……
美國牛肉這麼大量進口，而且數量是節節高升，這就會使國民風險增加嘛，問題就在這裡！</t>
    <phoneticPr fontId="3" type="noConversion"/>
  </si>
  <si>
    <t xml:space="preserve">
主席、各位列席官員、各位同仁。原本本席在司法及法制委員會開會，剛剛才到這個會場來，本席發現這些臨時提案當中，有些是有理由的，但有些措詞就不太好，說什麼「馬政府談判荒腔走板、草菅人命，令人感嘆臺灣民眾的健康安全，在不明不白的情形下被暴露在險境中」，當然本席也贊同要逐箱檢驗……
本席認為提案的措詞應該要溫和一點，不要寫得好像不容許別人生存下去的樣子，這樣真的不太好。本席看到報紙的報導，說是葉金川和楊署長並沒有交接好，照理說，在交接的時候，葉金川應該把大大小小的事情都告訴楊署長才對，並不是他去參選就不用講了，這樣是不行的。可見他在這方面的確有所疏失，這個問題也不能等閒視之，因為這是涉及人命關天的事情，應該要很慎重才對。　老實說，本席很少吃牛肉，偶爾為了要補充營養而吃牛肉時，我都是吃澳洲牛肉。我是很討厭美國的，他們老是以大欺小，根本都在欺負臺灣人，請問他們敢對中共這樣嗎？他們在中共面前多乖啊！而他們從301貿易法案開始，就老是在欺負臺灣人，講到這一點，我的感覺就很不好，為什麼他們不對中共說要制裁中共呢？政府一定要保障臺灣人民的健康，不過也不用將衛生署前後任署長移送監察院調查，只要嚴格監督他們就可以了，要不然予以譴責也可以。老實說，送監察院調查也沒有用，王建�幸鈰竣偵繷B置嗎？他也只能說一說而已，所以根本沒有用。本席認為這項提案只要改成由社環委員會的委員嚴格監督就可以了，移送監察院有什麼用？即使沒有監察委員也不會引發任何憲政危機啊！　針對美國牛肉進口的問題，請局長你們一定要嚴格把關，現在美國拿簽證的問題來大作文章，這有什麼大不了的？乾脆大家都不要去，去美國要做什麼，又不一定要去美國，對不對？
為了臺灣人的健康，請你們一定要小心。
謝謝。
嚴格防控計畫應該要提供給衛環委員會，讓委員知道，否則他們都說會監控，但是到底是怎麼監控的呢？這部分應該要讓衛環委員會的委員瞭解，這樣才對。
要有嚴格監控計畫。
我的發言順序在後面，我犧牲好了。
要重新來也沒有關係。
</t>
    <phoneticPr fontId="3" type="noConversion"/>
  </si>
  <si>
    <t xml:space="preserve">
主席、各位列席官員、各位同仁。署長最近血壓有沒有飆高？
看你臉色泛紅。
署長要保重。
對於署長戮力從公的精神，我們是相當肯定的，而全國民眾也都看在眼裡，也希望署長要保重。
針對美國牛，衛生署自然有一個完善的做法</t>
    <phoneticPr fontId="3" type="noConversion"/>
  </si>
  <si>
    <t xml:space="preserve">
主席、各位列席官員、各位同仁。非常感謝主席今天安排衛生署至本委員會報告有關美牛案及其他的案子，因此我才可以見到楊署長，最近很難找到署長。
我好像打了好幾通電話，都沒有接到回應。沒關係，你不要浪費我的時間。關於美牛的事件，我們在去年10月23日無預警地公布開放美國牛的內臟及骨髓進口，後來我們又趕緊在今年元月5日修訂通過食品衛生管理法，我們認為三管五卡做得很不錯。
對，為什麼突然之間在這幾天發現有問題的不是美國牛，而是英國牛。這個主角在78年到86年之間在英國唸書，後來在99年5月過世，潛伏期竟然長達13年，真的很可怕。
既然這麼可怕，我們台灣有進口英國的牛肉嗎？
包括英國牛的副產品，任何東西都沒有嗎？
沒錯。他們到英國吃牛肉，回國以後有沒有向你們報告？
那我們怎麼管呢？到英國去的人回來以後都要特別檢查？
到英國去不要吃他們的牛肉，是不是？
剛才署長提到這個個案「疑似散發型庫賈氏症的病症」，但是我覺得很奇怪，媒體詢問署長的時候，你竟然脫口而出，表示葉金川前署長是因為選舉，所以沒有做這部分的交接。對於這一點，我有一點點不能諒解署長。
你不要打斷我。這是事務官的工作，你不應該脫口而出地回答這句話，因為這不是葉金川要交接的問題，對不對？
署長的更迭如此頻繁，連下面的人想要交接都來不及了。在回答媒體這個問題之前，你應該先回去向負責這項業務的人了解箇中情況。你們是一個非常有制度的單位，衛生署已經成立多久了，難道你們連完整的管控制度都沒有，還要在署長更迭以後，讓新舊署長之間交接這方面的業務？這會不會太荒謬了？豈不嚇死人了？請問署長，當初你脫口而出這句話的想法為何？我到現在還想不通。
對啊！你就請局長出來講就好了呀！
記者提問的時候都是隨機，他們要問什麼，不是你應該去控制的，而是你自己要控制自己的情緒，這樣才對啊！
你不能怪記者突然問你這種問題，我也時常遇到記者把麥克風指著我，要我回答有時候沒有辦法回答的問題，我們還是一樣要配合他們，對不對？
要控制自己的情緒啦！
不能這樣講。
這樣的事情怎麼會是新舊署長之間的交接事項呢？這應該是各局處應該交接的事情，跟署長有什麼關係？
你當然要檢討！
現在大家看到五卡都草木皆兵。有些人認為這些關卡一定要堅守，而且逐批檢驗還不夠，應該要逐箱檢驗。請問署長，有沒有必要逐箱檢驗？
國際上沒有這麼做，並不代表台灣不能這麼做。你認為逐箱檢驗會不會小題大做？
我不吃牛肉，沒有進口也沒有關係。
是不能這樣講，但是我的意思是，在全國草木皆兵的時候，有沒有必要做一些動作讓我們的百姓能夠安心地食用牛肉？有沒有必要？就是一個動作，一種宣示作用。這點請衛生署檢討研究一下。</t>
    <phoneticPr fontId="3" type="noConversion"/>
  </si>
  <si>
    <t xml:space="preserve">
主席、各位列席官員、各位同仁。剛才是前衛生署署長涂醒哲委員質詢，我想他應該比我們一般委員更清楚。　請問署長，美國牛肉「三管五卡」管制措施的執行，到目前為止，都管理得很順利，而且監督得非常嚴格，對不對？
針對國內這個個案，署長早上表示那是個案。在這個個案發生後，我覺得疾病管制局應該宣導，提醒國人，不要吃不完整、帶骨的牛肉，或來源不明的牛肉。
假設有走私牛肉，民眾自己還是要有警覺性。也要宣導曾經到過狂牛病疫區的人不要捐血。請問署長，捐血的時候，就會知道他是不是曾經到過狂牛病疫區嗎？可以事先知道嗎？
假如他不講呢？
你們有看過證件，知道相關資訊嗎？
會增加很多麻煩？
執行上有困難嗎？
你們會問他從什麼地方來？
台北榮總神經內科團隊將病例報告發表在一份日本的期刊上。當然，發表醫學論文是必要的，因為有助於教學、研究和臨床診斷，但是榮總用這種方式把這個只是極可能的病例公布出來，署長認為妥不妥當？
本來就是公布的？
同一時間，我們這邊沒有公布？
你們會尊重這個小組的意見。
謝謝局長。　請問署長，早上有委員同仁提到，因為這個病例不符合五十條的規定，已經火化。對此我們沒有辦法因應嗎？假設會造成社會恐懼或影響社會觀感，衛生署有沒有辦法因應？或者要不要修法？
但是他造成社會的不安。我們在立法院討論很多，假如能更明朗，避免恐慌。
為了要避免社會大眾恐慌，我覺得法令是可以修改的。署長要不要研究看看？大家也可以不用一直在討論。
怎麼討論都沒有結論，因為不知道確實情況。
可是你沒有辦法制止社會大眾的恐慌。
個人隱私當然很重要，如果造成很大的社會恐慌，個人事小，社會大眾還是比較重要，這麼多人關心的話題。
我覺得署長可以考慮是否要修法。
討論過了是嗎？有結論了嗎？
我覺得這是在浪費時間，如果可以解剖的話，大家也不必作那麼多的討論，其實這已經是社會大眾關注的問題……
為了避免引起大家的恐慌，請你們考慮是不是有修法的必要？
請你們再討論，但我認為不能以那幾個專家的意見為意見，而應該以社會大眾的意見為意見，要不然就是在浪費大家的時間。
為了避免造成社會大眾的恐慌，為什麼你們不作明確的規範呢？</t>
    <phoneticPr fontId="3" type="noConversion"/>
  </si>
  <si>
    <t xml:space="preserve">
今天討論CJD庫賈氏病的問題。我看你們的報告，第一點有關疫情的部分，我覺得你們這樣寫有點騙外行的感覺。我知道什麼叫作epidemic，或者翻譯為「流行病」也沒有關係。
流行病學講得非常清楚，個案發生後有流行嗎？應該與期待值或期望值一起來看，期待值就是expectation。
我知道。所以你們不要寫成「不是疫情，而是媒體寫錯了」，你們應該講清楚。你要知道，愛滋病的發現，是在UCLA發現三個個案。因為期待值是0，當期待值是0的時候，發生1個、2個、3個個案就很多了！
我知道，如果你用「流行」這兩個字，我更擔心。報告裡還有「傳播和流行」，你們要弄清楚，外界才不會混淆。你自己說那不是流行，報告裡卻又說是流行。Epidemic要怎麼翻譯，確實很困難，流行病學以前也翻成疫學，帶有傳染病的味道，現在已經沒有了。現在只要beyond expectation，超過期待值就是值得視為警訊的事。至於是否在本土流行，要另外解釋清楚。　例如Malaria瘧疾，如果現在有個案進來，我們都非常非常擔心、緊張，他就是一個個案。而且是南部緊張，北部不緊張，因為北部沒有這種蚊子，不可能造成散布式的流行；南部就有可能，所以就要特別緊張。境外移入的個案，如果超過預期值，我們也要注意。預期值應該是0，像Malaria的預期值應該是0。　新型庫賈氏病也是要注意的病症。衛生署把需要注意的病症講清楚，民眾比較不會恐慌。
第二，請問署長，這個病例是不是本土個案？
確定不是的話，你們就可以講得很清楚，民眾也不會那麼緊張。
第三，庫賈氏病會不會經由輸血傳染？
會不會經由人對人的其他接觸傳染？
把這些情況講清楚，可以稍微減少民眾不必要的恐慌。這絕對是民眾非常注意的事，因為beyond expectation，超過我們的預期值，今天才會有這麼多媒體在這邊關心，因為這是人民關心的事。人民關心是否傳染，因此過度緊張，衛生署當然有責任消除人民的緊張。不過聽說連你都不知道，你也不會緊張？如果你知道，可能會很緊張，你就會思考該怎麼辦？讓人民不要緊張。在民主國家，民眾有知的權利，不能用疫情或是不是流行病還不清楚，一語帶過，這樣不好。人民有知的權利。
請問署長，你好像最近才知道？真正的個案大概什麼時候發生？
我知道是哪一家醫院收治，我現在不講。這家醫院有沒有通報？
所有庫賈氏症都要通報。院方有沒有因為病患的年齡或旅遊史，懷疑他可能是新型的庫賈氏症？
當時張局長還沒有來疾管局當局長吧？你那時候當局長了嗎？
你那時候是不是在作局長了？
你有沒有參與這個個案的討論？
我知道，你有沒有參與？
針對這個部分質詢你和楊署長，一個不是作署長，一個不是作局長，你們的確不太清楚。如果認為這個個案不重要，不必交接，那也不應該。因為局長剛才講的那些，我和陳順勝教授好好談過，你也應該和陳順勝教授好好談。當然這不是專家群的問題，醫院的確有準時通報，沒有問題；專家群也有討論，沒有問題。但是醫學上所謂的root out，表示頭腦有想到，還需要更一步的證據，並不是他說不是病例就不是，沒有這回事。他的頭腦永遠想的是「是」，只是一直在等更多的證據，到後來實在等不下去。用這樣的方式在等是不對的，所以他們最後寧可寫成case report報告投稿，尋求國際了解。　我也知道，你們為什麼不趕快把這個個案送到國際的學術機構判定。SARS開始流行時，也是用定義的方式，並沒有檢驗，不過個案還是要討論，用definition prove，你以前有參加，應該也知道，一樣的道理。庫賈氏症其實應該有一個國際的標準，讓我們參考，目前還沒有。也許下星期或下下星期，他們討論後，我相信這個個案就會變成真的個案了。
我跟你講，民眾最擔心的就是我們在這邊這樣的討論，他們想到的是：你們不曉得在討論什麼？
我這樣講，不是你的事。事先沒有準備，一時之間要這樣講，你要非常小心，不要想要過度遮掩，表示都沒有問題。不是沒問題，就是有問題，才會有這麼多媒體在這裡。問題在哪裡？在於民眾有知道的權利，而不是專家說這個個案本身對或不對的問題。　另外，局長特別提到，CJD開始通報後，多年來CJD的發生率增加了一倍。請問局長，目前CJD的發生率多高？
10年前大概0.5左右而已，對不對？
不是0.5到1之間，而是這10年間增加了一倍。
沒有錯。但是流行病學家和統計學家不會提出你這種講法，你的講法是政治學家的講法。我們不能假設越訓練，通報成果越好。那我馬上問你，什麼時候才訓練好？什麼時候的data才可以比較？你這種講法，data不能比較，你不能這樣講，因為data是可以比較的。　自從英國作了很多測試之後，英國的庫賈氏症發生率有沒有下降？請問局長知道嗎？
下降了，你應該多準備一些資料。　老年人患庫賈氏症的機率有沒有下降？重點在這裡，楊署長應該知道我要說的是什麼。老年人罹患庫賈氏症的機率是下降的，為什麼？不是年輕人才這樣嗎？請問張局長，歷年來庫賈氏症病患有多少人是在50歲以下？
國內這個個案是30幾歲的年輕人，非常符合新型庫賈氏症，而且他在英國待過。我覺得這個個案是滿接近新型庫賈氏症的。你們把這些訊息誠實向大眾說明，就不會發生問題。　再請問張局長，老年人會不會得新型庫賈氏症？你知道嗎？
我問你的是老年人會不會得新型庫賈氏症，你不要講散發型，人家會以為散發型庫賈氏症就是新型庫賈氏症。
對！答對了！任何人只要吃牛肉都有可能。但是一個人70幾歲吃，等到十幾年後恐怕還來不及發病，可能就過世了。但是這個個案是年輕人，他發病就被發現了。50歲以上的CJD患者會混在一起，其中有多少是新型庫賈氏症患者，我們並不知道。但是我們知道英國一定有，因為發生率下降了。英國經由輸血產生的比對，又有4個病例，這樣就很清楚了。請問局長，你知道這4個個案中，有沒有50歲以上的？
這太細了。我們知道，只要吃了牛雜，年輕人可能會得庫賈氏症，老年人也會得。在看這些數字時，就要有這種心態，老年人不是不會得，老年人也會得CJD，但是因為我們對年輕人比較有把握診斷，才用定義診斷。如果是這樣，對於這些個案，我們要更加小心。　今天我只和你們討論學理的問題，針對這個病症對社會產生的效應，民眾要求知的權利，你們要非常非常小心處理，才不會造成不必要的恐慌。我會舉辦公聽會，再和你們探討。謝謝。</t>
    <phoneticPr fontId="3" type="noConversion"/>
  </si>
  <si>
    <t>曹爾忠</t>
    <phoneticPr fontId="3" type="noConversion"/>
  </si>
  <si>
    <t xml:space="preserve">
主席、各位列席官員、各位同仁。關於美牛，其實台灣對疾病的防治，可說是走在前端，而且大家所做的評估也都很好，比方說禽流感、H1N1發生時所做的評估，縱使現在疫苗施打後有剩餘很多，至少我們在這方面並沒有造成太大的困擾，而且比其他國家表現都好，超級細菌也是一樣，甚至前任的蘇益仁局長在H1N1發生時曾表示要成立國安會議來處理，而超級細菌發生時，也有大加撻伐，但這些危險我們都渡過了，所以對於衛生署的專業，我們基本上是支持的，關於美牛的部分，其在韓國引起的風暴卻沒有給台灣做為借鏡，而且還有一些輕忽的發言，甚至蘇起說那個協議超過國內法，這個部分當時我曾不斷提出質疑，但是基本上我們對整體的政策是支持的，所以今天縱使有一、兩個病例發生，我認為用適當的經費來支持做相當的保險，應該也可以化解大家的疑慮，就好像現在搭飛機的保險都高達2,000萬以上，這也有發揮一點點安撫的作用在，換言之，縱使有危險，但是有一些必要的危險我們是可以去承擔的，所以不論是美牛案或是健保案，我都是朝正面的立場來支持政府，甚至於支持專業。</t>
    <phoneticPr fontId="3" type="noConversion"/>
  </si>
  <si>
    <t xml:space="preserve">
疑似隱匿個案。
主席、各位列席官員、各位同仁。感謝主席今天安排攸關人民生死關頭的議題，再次進行質詢。署長，在2008年7月該名男子就發病，對不對？
2008年9月葉金川接任衛生署署長；2008年美國牛肉進口談判秘密在進行，當時蘇起先斬後奏。2009年3月的榮總病例已經有新型庫賈氏症可能病例發生，而且已經通報衛生署；2009年6月美國牛肉進口談判訊息曝光，引發爭議；2009年8月葉金川請辭，參選花蓮縣縣長，由楊署長接任；2009年10月美國牛肉進口政策拍板定案；2010年1月第一批美國帶骨牛肉進口；2010年5月新型庫賈氏症可能病例死亡；2010年12月葉金川表示該病例與美國牛肉無關，並未確診，所以無法交接，同時也因為葉金川的選舉，所以沒有交接。楊署長說你是看了媒體報導才知道這件事，這真的很奇怪。針對先前開放美牛進口事件及最近所發生的新型庫賈氏症死亡病例，從馬總統、葉金川到楊署長都說未交接清楚，連吳院長也是這樣講，執政黨一味矇混，施政無能又傲慢，拿民眾的健康當賭注。美牛事件發展到現在為止，你們還是一再推卸責任，這真的讓人感到非常不可思議。你們一再隱匿這個病例的相關病情，在他死亡之後，你們也沒有加以檢驗。他的遺體火化之後埋在土裡，但據本席所知，這種毒蛋白被埋在土壤中三年還有活性，要用攝氏1,000度高溫，連續燒30分鐘才能殺死。你們能確定這個病例現在不會對環境生態造成污染嗎？普利昂蛋白是非常可怕的，你們可以保證目前在臺灣發生的傳染病例不會對環境造成污染嗎？
他生前曾輸血給兩個人，其中一個人已經死亡，至於另外一個人，你們打算怎麼處理？
將來針對從外國回來的人，你們是不是都要透過驗血的方式，來檢查他們有沒有罹患新型庫賈氏症？
但最起碼英國發生過，美國也發生過……
這樣你們要怎麼管控呢？現在臺灣發生了這樣的病例，結果你們也沒有辦法管控，請問衛生署到底要幹什麼？
你口口聲聲說你看了媒體報導才知道這件事，如果是這樣的話，你是不是要追究衛生署同仁的責任？究竟是誰隱匿病情的？你有沒有去追究這個問題？
要不要懲處？
請署長拿出魄力來，你都是看了媒體報導才知道，可見根本沒有人向你報告，這是怎麼一回事啊？
病患在5月份就已經死亡，你們到現在都還沒有資料可以向國人報告嗎？
你們不要一味矇騙，也不要把國人的健康當成兒戲。
關於輸血的那兩個人，其中一個已經死亡，另外一個還活著，這個人是不是有再去捐血，這方面你們有沒有加以追蹤？
他現在有沒有再去捐血？病情有沒有再擴散出去？你們有沒有加以追蹤？
你們在今天的報告中根本沒有提到這件事，這叫做紀錄做得很好？
現在還活著的那個人，有沒有再去捐血？
你們有沒有檢驗他的血液當中是不是存有這種細菌？
去年世界衛生組織已經將這個病例登錄為新型庫賈氏症……
去年世界衛生組織已經將這個病例登錄為新型庫賈氏症，而你們卻是什麼都不知道。
你們自己去發表的？為什麼國人都不知道？你們是什麼時候去發表的？
去年你們就去發表了嗎？
去年世界衛生組織已經將這個病例登錄上去了……
為什麼剛剛署長說是你們自己去發表的呢？
剛剛署長不是這樣講的嗎？
你們都還沒有決定對不對？
世界衛生組織都已經登錄了，你們怎麼還沒有決定？
難道你們也要學中國，隱瞞像SARS一樣的情況嗎？這種病症是非常嚴重的問題，從5月到現在，你們已經隱瞞了半年多，難道你們還要再繼續隱瞞下去嗎？還要再一直欺騙嗎？
既然還沒有確定，為什麼榮總會通報你們？
既然是疑似病例，為什麼病患會死亡？
他的症狀那麼明顯，難道你們都是從媒體報導得來的消息？
現在病情恐怕都已經擴散出去了，包括對環境造成的污染……
專家要怎麼研究，你們才要提出報告呢？
什麼時候？
如果媒體不揭露消息的話，他們會開會嗎？
你們這些下屬這樣隱瞞署長！
你們也是看了報紙才知道嗎？
你們到現在還是死不承認，為什麼要這樣呢？
你到現在還講這樣的話！
我跟你講，你要下台了啦！
包括二代健保和美牛事件，你都要全權負責，你覺得你要下台嗎？
你們的政策一直在變。
執政黨可說是完全執政、完全失敗，光是從衛生署這兩個事件就足以證明。
你到現在還死不承認？現場有這麼多媒體，你還不承認這是新型庫賈氏症病例嗎？還要進行什麼研究？
還要再死幾個人啊？
你們總是一再強辯，且下屬一再瞞騙署長！
處理臨時提案。
我不同意。
主席、各位列席官員、各位同仁。我記得之前質詢時，你們曾說有逐箱檢驗，為什麼現在你們又說不可行？
你們逐批檢驗是怎麼檢驗的？是抽驗對不對？
萬一沒有抽驗到的話，也就放過去了對不對？這樣還是不澈底啊！所以我們現在要求要逐箱檢驗。進口的東西有那麼多嗎？逐箱檢驗會有困難嗎？
每次都進來那麼多箱嗎？
幾批的牛肉，你們才抽驗一點點，你們是這樣來算嗎？
抽箱是怎麼抽的？
為什麼只有抽2箱？這樣的比例實在太少了。
本席提議逐箱檢驗並不為過啊！
如果是這樣的話，是不是要改成規定某些部位必須逐箱檢驗？
那就這樣子好了。
主席、各位列席官員、各位同仁。既然如此，你們為什麼要怕監察院去調查呢？乾脆就坦蕩蕩的讓他們去調查，這根本沒有什麼大不了啊！
有沒有失職要由監察院去判定，而不是你們講了就算數。
本席認為這並沒有什麼不可行的，如果你們坦蕩蕩的話，就讓他們去調查好了，有什麼不可行呢？本席認為這方面還是應該要處理才對。
嚴格監控後面還要加文字！
那就不用再重新登記了，是吧？
</t>
    <phoneticPr fontId="3" type="noConversion"/>
  </si>
  <si>
    <t>黃仁杼</t>
    <phoneticPr fontId="3" type="noConversion"/>
  </si>
  <si>
    <t xml:space="preserve">
主席、各位列席官員、各位同仁。臺灣首例新型庫賈氏症已經被發現了，而且衛生署已經通報國際CJD組織，在通報之後……
新型庫賈氏症會不會間接或直接傳染？
這名病患之前也曾輸過血，而病患家屬為了維護自身的隱私及權益，所以不讓衛生署進行檢驗。本席認為，防疫工作就是要將精神繃緊、全體總動員，而且不要讓國人有所疑慮。剛剛署長已經說明過，除了輸血以外，新型庫賈氏症並不會在人和人之間直接或間接傳染，究竟要如何對牛肉食品安全進行把關，才是最重要的。本席認為，有關牛肉安全把關的部分，衛生署可說是節節敗退。美牛事件發生時，曾引起非常大的風暴，當時我們所要求的是帶有狂牛病菌的部位，絕對不能進口到國內來，所以衛生署提出「三管五卡」的措施。很遺憾的是，經濟部國貿局在今年4月間修改了牛雜進口項目的規定，使得美國牛的橫隔膜、膀胱、睪丸、牛鞭等部位得以進口，而且衛生署還說這些並不是內臟，而是屬於器官的部分。其實這些部位和內臟已經非常接近，所以我們深恐它帶有狂牛病菌。有關狂牛病菌的檢驗，目前衛生署所實施的是「三管五卡」，據本席所知，世界各地對於牛腦是否帶有狂牛病菌，其實都沒有辦法直接進行檢驗，而只有類似食品輸入的檢驗，請問是不是如此？
以目前輸入臺灣的美國牛肉而言，你們只有進行類似食品輸入的檢驗程序，對於牛腦的部分，你們卻沒有辦法去做……
因為牛腦並沒有進口，所以你們無法進行檢驗，究竟這部分會不會帶有狂牛病菌……
但我們對於橫隔膜、膀胱、睪丸、牛鞭等部位還是有疑慮，而你們又無法直接檢驗出牛腦是否帶有狂牛病菌，現在你們只是針對有無藥物殘留、重金屬殘留、大腸桿菌殘留進行檢驗而已，這和狂牛病菌的檢驗還是有落差。衛生署理當維護國人食品健康安全，照理說，你們應該就這方面進行嚴格把關才對。我們看到衛生署在防疫動員方面都是非常薄弱的，像上回發現第一例超級細菌以後，你們還是認為不太有影響；如今發現疑似新型庫賈氏症死亡病例，你們也沒有任何積極作為，只是告訴國人除了輸血以外，大概不會有直接或間接的傳染。請問你們有沒有想到這個病例已經輸過血，這方面你們是不是有進行追蹤？本席認為疾管局在防疫動員方面，真的是做得還不夠。我們知道，狂牛症的潛伏期大概是7至10年，發病之後病患會走路不穩、視力模糊、健忘、癲癇，嚴重時還會變成痴呆，最後無法移動或說話不清。針對國人的疑慮，你們一定要提出說明，究竟你們要如何進行防疫總動員，請你們一定要對國人講清楚。
有關防疫的部分，你們應該要繃緊神經，絕對不能少了一根筋，只是告訴國人這並沒有問題就算了。除了要設法防止帶有狂牛病菌的牛肉進口以外，你們也要注意牛肉走私的問題。我們知道，目前日本牛肉並沒有輸入臺灣，但有些觀光客或業者卻買通海關走私進口，在這種情況下，你們根本沒有辦法做好防疫工作。
他們只是出具證明而已嘛！
所謂的「三管五卡」，就是從源頭、邊境到市場進行管控，據本席所知，市場及餐廳根本都沒有在做牛肉標示的工作，包括牛肉的來源地，我們統統都看不到相關標示，本席認為衛生署應該針對市場及餐廳的標示進行嚴格查察。
餐廳的標示工作實在做得非常少。
本席認為餐廳應該要明白標示，好讓消費者能夠清楚的瞭解。針對國人健康安全的維護，衛生署必須做完善的把關，而不是光告訴國人沒事就好，畢竟防疫工作是非常重要的。</t>
    <phoneticPr fontId="3" type="noConversion"/>
  </si>
  <si>
    <t xml:space="preserve">
我現在不想再談狂牛症的問題</t>
    <phoneticPr fontId="3" type="noConversion"/>
  </si>
  <si>
    <t xml:space="preserve">
主席、各位列席官員、各位同仁。署長辛苦了。大家今天談到狂牛症BSE，都講到死亡，籠罩著死亡的陰影，莎士比亞說「最後，我們都死了。」但死有重於泰山，有輕於羽毛，你作為一個衛生部長，當然要讓同胞知道恐懼何在，能夠趨吉避凶，我知道署長你也盡力了。我看到今天的報告跟科學的證據相吻合，而且剛才署長所講的prion變異性蛋白質大約要1,100度以上高溫，燒多久才能澈底摧毀？
我們前年底及去年在討論內臟及絞肉等等可能含有變異性蛋白的高風險物質是否開放進口時，那時多位委員在此處辯證，包括美國，甚至兩國的外交緊張，受到國際社會非常大的關注，最後，也因為我們的憲政體制規定，國會有權力修正我們的國內法而得以解決。而且，當時署長的風度非常好。這段時間我不得不佩服，無論你的見解如何，身為國會議員，我們有憲政上的責任，當您的專業或者身為行政體系某一部會的首長，在行政部門必須堅持的部分你固然堅持，但對於國會議員本於憲政體制應該代表民意發聲的部分，你都給予高度的尊重。
本來就應該這樣做。
所以，在美牛一案，當時我跟黨及行政部門的意見不一致時，你也尊重國會，這是對的。我覺得如何面對這種憲政的時刻，所有文武百官，包括民意代表都應該學習，沒有誰對誰錯的問題。
另外，講到美國牛肉的問題，當初我提案主張牛肉絞肉、內臟不能進口，雖然引起中美之間外交關係的緊張，但美國畢竟還是一個民主法治國家。當時我就告訴大家不要怕，只要是堂堂正正很透明的公正決策就無所謂，美國是一個民主國家，它可以了解中華民國的憲政體制，國會有權力修改國內法，禁止有傳染狂牛症之虞的高風險產品進口，現在我國與美國之間的外交關係非常和平。本席也很高興看到，2010年6月9日某一美國媒體報導，中華民國衛生署派人到美國幾個屠宰場調查美國如何擊昏、屠宰牛隻的整個流程及其衛生狀況。當時我們沒有人會相信，對於這種幾乎屬於主權邊緣的國內屠宰場的設施，美國會開放給中華民國農業、衛生部門派去的專家來做……
他還用inspection這個詞，實在不容易。
有sovereignty的味道在裡面。對於新型庫賈氏症，我們還是不能掉以輕心，畢竟我們不是神，你也不是神，康局長也不是神，我們都不是神，不要做神的事情，因為這種事情一有疏忽，後果恐怕不得了。當然，prion這種高風險物質要吃下去才會有感染致病的可能性。美國有遊說團體，牛肉出口商，特別是內臟、絞肉部分在美國是廢棄不用的，如果能打開缺口進口到臺灣，可說是一本萬利，利潤的誘惑很大。美國牛肉出口商等農業團體的遊說力量很大，一定會不斷地給美國行政部門壓力以求突破缺口，我擔心絞肉、內臟等高風險物質會透過移花接木或其他巧立名目的方式進口臺灣。署長能否承諾，如果美國給你壓力，你一定要到……
你有憲政的義務、法律的義務必須通知國會，我們非常嚴正地、共同地、不卑不亢的來面對，好不好？
你一定要到國會來，第一時間一定要告知不同黨派的國會議員，包括主席及每一個委員會召委，我們共同不卑不亢地力擋美國的壓力。
我相信署長沒有問題，但我擔心有些單位承受不住壓力。謝謝。</t>
    <phoneticPr fontId="3" type="noConversion"/>
  </si>
  <si>
    <t>楊麗環</t>
    <phoneticPr fontId="3" type="noConversion"/>
  </si>
  <si>
    <t xml:space="preserve">
另外，今天討論的重點是美國牛、狂牛症的問題，在那段時間有在英國唸書、旅遊的這些人，你們現在是採取什麼措施？衛生署都有通知他們，希望他們來做一些檢查嗎？基本上，這是很可怕的事件，我也在歐洲待了很長一段時間，幸好不是那段期間內，請問衛生署是否有通令那些所有的人來做檢查呢？要不然在不知情的情況下，這些人可能會去捐血或是做了其他有可能傳染給他人的事情，畢竟狂牛症有10年的潛伏期，在這之間可能完全都察覺不出來，所以你們有做任何的處置嗎？
是嗎？
他們現在去做血液篩檢，也是沒有辦法知道？
既然如此，在什麼樣的狀況下才會呈現出來呢？
換句話說，這個病毒是什麼我們還不知道。
所以它不是病毒，而是存在於人體細胞裡，然後本身會有一些變化……
沒有辦法事先預防？
署長，有一些專門的人士批評立法委員事前不夠用功，事到臨頭才匆促決定。
你應該要站出來說清楚、講明白，否則就會被說是把責任推給別人，你應該知道我們委員會有多認真在審查這個法案。
你要把事實講清楚。</t>
    <phoneticPr fontId="3" type="noConversion"/>
  </si>
  <si>
    <t xml:space="preserve">
再來，署長曾說庫賈氏症不會人傳人，是不是？
衛生署疾管局2008年5月有針對庫賈氏症提出相關的報告，報告第3頁明明白白提到目前已經知道各種具有感染性蛋白，可以引起庫賈氏症，全部的傳染方式都是同種的動物才會相互傳染，例如人可傳染給人。你們疾管局自己寫的報告就是寫著人可以傳染給人，結果你們在這裡卻說不會人傳人。
人傳人的案例在全世界是有發生的，只有你們在這裡講這不會人傳人。
你們就是先騙大家不會人傳人，然後才說在某種情況下會人傳人，不要用這種語言來混淆視聽好不好。還有，到底要不要解剖一事，今天你們在這裡的答案也都是在騙人，你們說不解剖是因為已經做好院內控管，所以沒有必要，是嗎？
這是一個極可能的新型庫賈氏症的病例，也會是台灣第一個出現的新型庫賈氏症病例，請問確認他是或不是這個公共利益大不大？有沒有確定的必要性？
對不起，確定很重要，確定是防疫的基礎，然後你卻說確不確定對防疫措施來說不重要，所以不必去確定，可是你方才又說確定很重要。
不是在台灣感染到的就不必確定嗎？他從英國感染到進來的過程之中相關的輸血有沒有問題？據了解，你們事後也有查到有兩個人輸血了，所以你把這件事確定了，對這兩個人來說是一項很重要的交代嗎？是不是？
問題是你們應做而不做是什麼原因呢？本席其實知道你們就是很草率，然後最邪惡的部分就是讓其維持模糊，因為你們不想讓其變為一個紀錄，這是最邪惡的。
你們今天應做而不做，這樣重要的台灣狂牛症第一個病例，他也有輸血給兩個人，這樣的病例必須去確認是或不是，我認為是一件非常重要的事，你們又說要尊重家屬而不做這件事，本席高度懷疑官員背後的心態，一定存在一種可能性，就是想說如果確定了就形成了這個案例的紀錄，如果沒有確定，就讓其維持模糊，假設是這種心態，則衛生署、疾管局是對不起我們的社會，我們對你們這種傲慢的態度到現在之所以還不放心……
又來了，專家小組現在變成你們推卸責任的對象，依據第五十條的規定，主管機關認為非實施病理解剖不足以了解傳染病病因時，就應該要實施強制解剖。由此可見，它的主詞是「主管機關」而非「專家小組」。
所以你們衡量後認為公眾的利益不大，是不是？
你們為何該確定而不讓其確定呢？本席其實所求無他，所求的只是向前走，就是看到政府有最嚴謹的做法，就是現在不要硬拗說不解剖是合理的，這是不對的，而且傷害了你們的工作倫理、傷害了我們的社會價值，也傷害了人民對你們的信任。
就算委員會決議出來，主管機關認為應該要做的還是要去做。
我們知道的是，主管機關對於這樣的事情竟然不認為該做，這樣的心態讓我們到現在還不放心。
我會去做民調，相信百分之九十以上的民意會認為這個應該要去解剖。
兩年前的庫賈氏症的發生率是10年前的10倍。
其實庫賈氏症的案例很多對不對？有專家曾告訴本席一個黑數的可能性，就是新型庫賈氏症有可能存在一個黑數，那個黑數是當我們發現庫賈氏症案例時，我們會從其年齡來看，只要是年紀大的，就歸類為散發型的庫賈氏症，在尚未死亡、尚未確定之前，很有可能存在的是，他其實是新型庫賈氏症，可是當我們用年齡來分類時，就將其直接先歸入為非新型庫賈氏症，因此，那可能就是新型庫賈氏症的一個黑數，而那個黑數是存在的，也因此本席才會說，當出現一個這麼明確的案例時，你們一定要用最嚴謹的方法去了解，你根本不知道現在你們統計的庫賈氏症病例中有幾個是被你們歸類錯誤的，其實你們是不知道的，而且這裡面的來源是否都是來自境外，有無來自本土呢？因為這是黑數，所以被你們歸類錯誤了，你看你們都不敢辯駁耶！
因為這是存在的，就是存在新型庫賈氏症的黑數，對不對？
所以是有可能的。
這是一個極可能存在的，因此本席才會說，說不定台灣現在被歸類成庫賈氏症的病例當中，有一些其實是新型的庫賈氏症，而且你也知道有學者專家提出這樣的懷疑，也都認為應該要做這樣的預設，在這種情況之下，發生一個這麼明顯的案例的時候，你們還不想將其解剖來確定病因，這就是太輕率，本席認為這有兩種可能，第一種就是方才提到的最邪惡的可能，你們怕真的變成一個病例後，當時美國牛肉就進不來。第二種就是看到這幾天被這樣的圍剿，你們現在只好找個台階下，就是找一個理論來替自己找出路、找台階下，也就是在這樣的情況下去散播錯誤的工作倫理。
你看，你們又來了，到現在還在辯解。
你就是想要維持這種模糊狀態。
就是因為沒有解剖，所以到現在還沒有辦法被歸類。
本席要求你們用最嚴謹的態度來處理這件事情。好不好？
我已經說了，很有可能這種新型庫賈氏症是有黑數的，方才大家都承認有此可能了，拜託！拜託！拜託！好好工作！好好做事！</t>
    <phoneticPr fontId="3" type="noConversion"/>
  </si>
  <si>
    <t xml:space="preserve">
主席、各位列席官員、各位同仁。狂牛症的疫情讓國人覺得非常擔憂……
發現有死亡病例，真的讓人感到很憂心。剛剛署長曾提及英國共有173例，針對曾長期居住在英國的國人，不知衛生署有沒有針對這方面進行管控？
也就是說，去英國之後有捐血的人，你們才會進行這樣的追蹤是嗎？
凡是去過英國的人，都不讓他們捐血了是不是？
這個部分有確實把關好嗎？
但是在捐血的時候，都沒有人問他們是否去過英國啊！
現在我們要去捐血的時候，就要跟他們說……
63年次的這位機師之前要去捐血時，他們有詢問嗎？
請問這個方法是什麼時候才開始設定的？
1999年是民國幾年？
從88年開始，你們就已經對捐血者做這樣的詢問嗎？
目前是冬季，血庫比較容易鬧血荒，民眾捐血的頻率比較高，捐血車也常常都會出現，這方面本席再來看一下好了。
關於63年次機師捐血的情況，你們應該都追蹤得很好，對此本席表示肯定之意。但平常有關捐血方面的宣導，還是請你們再多多注意一下好不好？</t>
    <phoneticPr fontId="3" type="noConversion"/>
  </si>
  <si>
    <t xml:space="preserve">
首先談到狂牛症的問題，本席與義交兄都曾經在英國唸書，所以我們兩個都是屬於不准捐血的族群。
問題在於這部分屬於自願性質，捐血人捐血時工作人員會詢問，若捐血人刻意隱瞞，是否就無法查知？
如果是賣血呢？
所以完全沒有賣血的情形？
我也同意在合理的狀況下，因為這種情況又與愛滋患者不一樣，有一些愛滋病患者其實是故意的，要讓……
這個個案沒有，所以我相信這個可能性在邏輯上雖然存在，但在事實上幾乎是不太可能會發生。
這個個案發生到今天為止，疾管局或衛生署可以正式宣布他是因為狂牛症而過世嗎？
還是沒有辦法嘛！我非常支持這樣的態度，今天已經不是中世紀，這是現代的、科學的21世紀，現代這麼進步的科學所講究的是科學證據，有1就說1，如果只有0.8，就算是有100個委員架著你的脖子，或是有媒體說：就是1，都已經0.9了，為什麼你還不肯說是1呢？但是，證據說它不是1，你就不能說是1。
對，這就是科學跟理性的態度，也是我們為什麼要尊重專業，非專業的人可能會覺得：都已經0.95了，你為什麼還不肯說它是1呢？但它就是0.95，失之毫釐，差之千里。像這樣的一個態度，遵守所有相關程序規定也是公務員的職責，就這一點，我必需在此肯定各位，絕對不能因為民粹的、媒體的，或是其他非理性的壓力而去compromise這樣的原則，這是不能夠允許的，我相信就這一點，你的同仁也承受很大的壓力，但是必須堅守下去。
我也不認為臺灣社會有任何的恐慌，如果有人可以做出調查，這件新聞發生之前與發生之後美國牛肉的消費狀態，我相信差距可能不大，就算有，也是短暫的幾天。在此我們必須理解的是，從當時開始討論到今天，對美國牛肉的管制狀況也沒有任何的改變，對不對？
是，所以你們嚴格的把關。
我的意思很簡單，我看不出來我們有需要恐慌或過度反應的理由。剛剛有委員提出合理的疑慮，他的意思是，萬一他並非英國人，不像我們是去英國的，譬如是歐洲人，或是到歐洲旅遊的人，吃的是英國出口的牛肉，但就我的理解，當時英國的牛肉都是被禁止出口的。
為了這件事，英國與法國吵得非常兇，因為他們嚴格限制英國牛肉出口到鄰近歐洲國家，所以就這一點，我相信應該不至於造成其他相關的疑慮，輾轉吃到英國牛肉的情形應該也非常低。</t>
    <phoneticPr fontId="3" type="noConversion"/>
  </si>
  <si>
    <t>盧秀燕</t>
    <phoneticPr fontId="3" type="noConversion"/>
  </si>
  <si>
    <t xml:space="preserve">
主席、各位列席官員、各位同仁。根據衛生署的報告來看，這名63年次的疑似病例，是否真死於新庫賈氏症，你們也還無法確診，是不是？
從報告來看，98年3月底台北市某醫學中心通報該名男子為疑似狂牛症病患，該名男子從97年下半年逐漸出現一些症狀，98年3月某醫學中心開始懷疑，現在為99年12月，一年八個月時間過去，仍無法確診為新庫賈氏症嗎？
如果真是新庫賈氏症，從國際醫療病例來說，由發病到確診，大概需要多久時間？
可是98年3月下旬某醫學中心就已經通報，也取得部分病理切片……
完全沒有病理切片？
民眾現在有兩個疑問，其一，如果確診的過程是如此漫長且複雜的話，那麼請問衛生署要如何管控狂牛症的帶原者？不但可以趴趴走，甚至還可以捐血？聽說這個病例還捐過兩次血，而到現在，家屬依然不願做切片。其二，如果狂牛症的確診過程如此繁複且漫長，那麼我們又怎麼知道臺灣有多少人是狂牛症的潛伏者？畢竟每年出國的人這麼多，吃過美國牛肉、英國牛肉或歐洲牛肉的人多的是，請問怎麼辦？
一般民眾不懂新型或傳統型，所以我希望能透過對答讓民眾了解，不要心生恐慌。新庫賈氏症是現在民眾恐慌的來源，也就是所謂的人類狂牛症。這麼多人出國旅遊，或許吃了美國牛肉、英國牛肉，所以我想知道狂牛症要如何才能確診？依照國內的醫學能力來看，確診一個病例需要多久時間？
所以這樣反而會讓民眾越來越恐慌，以致衛生教育也很難落實。如果衛生署希望民眾能了解何謂庫賈氏症，希望民眾一有發現時能馬上通報，但現在卻連定義都搞不清楚，因為醫生自己都搞不清楚，也無法確診！這個病例現在被認為是最疑似的，醫院也在98年3月發出通報，也通知衛生署，可是到現在依然無法確診！請問這樣要我們如何相信政府有能力做狂牛症的確診？如果連活人的確診都需要如此漫長的時間，那麼又要如何讓民眾相信政府有能力，好比透過三管五卡來檢驗這些進口牛肉呢？現在連我這個執政黨委員都不禁懷疑起來了！剛剛署長說不可能逐箱開驗檢查，那麼是不是代表連肉品的檢查也要兩年？我想知道，不管對活人或對肉品，國內的確診能力與檢驗能力到底夠不夠？所謂的三管五卡，是不是虛擬的？
確診活人都這麼難了，檢驗肉品會很簡單嗎？我們又要如何了解肉品是安全的？
英國也被認為是安全管控國家。
既然如此，為何確診會如此困難？
我想了解的是，為什麼確診會如此困難？我們又要如何知道周遭的人受否罹病？衛生署又是如何管控？狂牛症潛伏期可以長達一、二十年，也或許短時間內就發病，如同一枚定時炸彈。因此，並非長期在國外留學的人才會罹病，或許有人到英國旅遊一次，吃一次牛排就中了！放寬來看，只要去過歐洲，吃過牛排的人，都有機會得病！在這種情況下，如果確診的動作都是這麼慢，請問政府又要如何做好管制工作？這個病患捐血時相關法令尚未完備，但說不定有人出國一趟回來就是潛伏者，萬一這些人到處捐血，請問怎麼辦？
這個病患捐血兩次，其中一個死於手術，另一個還好好的，可以趴趴走，請問這個被輸血者和家屬知道這件事嗎？還是你們繼續隱瞞？
這個人和家屬知道輸血者是疑似人類狂牛症患者嗎？
但是確診的時間要這麼久，又不知道肉品檢驗安不安全！請問一旦確診確定的話，是否必須接受強制的病理解剖？
病患都火化了，請問要怎麼確診？完全依靠書面嗎？
我想知道的是，病患已經過世了，家屬如何處理後事？
既然如此，請問要如何確診？靠書面嗎？還是病患有留下病理切片？
你沒聽懂我的問題。我的問題是，病患已經過世了，也火化了，既然之前沒有病理切片，請問現在如何確診？難道只靠書面？
所以我們就這樣糊里糊塗，繼續保持零的紀錄？你們是用這種方法來保持繼續的？
透過本席的質詢，你認為政府的答復能讓民眾聽清楚嗎？第一，這個人搞了兩年多，從他各項報告看不出來是否確診；第二，等你要確診時，他已經死了，也火化了，然後你也沒有留下病理切片，請問你現在如何確診？然後你現在又告訴我，因為什麼都沒留下來，所以沒辦法確診。你這不是胡說八道嗎？
請問在公共衛生、大眾安全跟國家管控危險來源與確診及維護病人權益之間如何求取平衡呢？
沒關係。最後一個步驟我推算，第一，要如何確診恐怕你們也不曉得，也不用病理切片，然後也沒有辦法判讀，所以不曉得怎麼確診。第二，死了就算了，然後也沒辦法留下任何東西去確診。第三，請問患者死亡後的殯葬方式為何？
既然病例未經確診，假如病人家屬主張要海葬或樹葬，傳染源是否可能經過海洋、樹木而滲透進入我們的食物鏈中，那該怎麼辦？因為病例未經確診，所以病人家屬可以決定不要火化。
那殯葬方法有無強制規定？
這是法令上的規定嗎？對於疑似或散發型的病例，全部都必須採取高溫火化？
這有法令上的依據嗎？依據為何？
你可以用傳染病防治法強制病患過世後必須火化，可是你卻不能留下病理切片，這不是很奇怪嗎？
衛生署可以適用相關的法令去管制其殯葬方式，強制一定要火化，卻不能強制留下病理切片以利判讀，這不是很奇怪嗎？
難道政府是故意只管火葬，不管病理切片以維持不確診狀態，如此國內就能維持沒有通報案例的狀況？
既然可以用傳染病防治法，強制家屬必須將患者遺體火化，為何不能強制對患者做病理切片？
這點我不能認同。若國內有確診案例，即使只有一個案例，也表示我們是有案例的國家，我們在公共衛生的政策、作法與教育上可能會有所不同，所以，本席不同意署長的看法。署長的看法認為確診與否不重要，本席認為當然重要！臺灣有沒有狂牛病的病例，有無確診，對政府公共衛生政策之擬定或改變非常重要，怎麼會不重要呢？
本席希望衛生署能確實檢討，你們這種只管殯葬，不管解剖、病理切片或確診與否的政策對不對？會不會讓國人有疑慮？這個政策的確有必要好好檢討。
請問你認為那個案例確診與否，跟公眾利益有無關係？
你認為那位死亡男子是否確診為新型庫賈氏症，跟國內的公眾利益有無關係呢？
我認為有極大的關係。</t>
    <phoneticPr fontId="3" type="noConversion"/>
  </si>
  <si>
    <t>賴士葆</t>
    <phoneticPr fontId="3" type="noConversion"/>
  </si>
  <si>
    <t xml:space="preserve">
主席、各位列席官員、各位同仁。我要請問署長幾個簡答題，首先，大家吵翻天的病例確定沒有？
可不可以講是疑似庫賈氏症？
我們都是學界出身，如果用比較精準的說法，可不可以說90%確定就是庫賈氏症？
這個比較precise。
所以現在還不能這樣講？even連90%也不能講？
張局長，我們高度質疑他就是！或是要說「高度可能是」？
現在還沒有到definite？
現在已經沒有了，因為他已經火化了。
probable就是「極可能」。
「極可能」比較是學界的名詞，用大家比較聽得懂的用語叫做「高度質疑」，或是「高度幾乎確定」。
「極可能」亦即「就是」。
意思是「極可能就是」。
好，我都是問很膚淺的，因為我們都不是專業，都是不懂的人，一般老百姓心理上會恐慌的是，會不會像有些媒體所寫，你們這樣的處理，如果沒有處理好，可能會有他的其他什麼東西跑出去，會到處污染，而進入到我們的食物鏈，請問有沒有可能會進入食物鏈？
在他還沒有死亡之前，他的排泄物等等……
所以絕對不會嗎？
百分之百不會嗎？你回答我，是不是百分之百不會？
沒有原則啦，你應該要用力拍胸脯回答！你不能說原則啦，你怎麼那麼沒信心？我做球給你，你還不會回答！你就說：是百分之百沒有。
第二個問題，請問英國是不是也有狂牛症？
如果將這一例也加進來，是第幾例？
所以，這一例如果是的話，就多1例了。
如果加進來就變成175例。美國有幾例？
所以英國比美國嚴重，而且嚴重很多。
第三個是個小問題，你們很快就可以回答，這件事跟前一陣子開放美國帶骨牛肉進口有沒有關係？
所以儘量吃也不會得到狂牛症嗎？你的回答要用大家能聽得懂得的話。
英國牛跟美國牛不一樣嗎？
所以，講一句大家聽得懂的話，到目前為止，你們認為美國牛的開放政策並不需要做任何的修改嗎？
就不會，你這樣說大家就聽得懂了。</t>
    <phoneticPr fontId="3" type="noConversion"/>
  </si>
  <si>
    <t>立法院第7屆第7會期社會福利及衛生環境委員會第22次全體委員會議</t>
    <phoneticPr fontId="2" type="noConversion"/>
  </si>
  <si>
    <t xml:space="preserve">
主席、各位列席官員、各位同仁。我先回應一下剛才林鴻池委員質詢有關中藥調劑師的問題，本席沒有很具體的意見，但是有一個大方向，畢竟中藥有其特殊性，所以不應該比照西藥調劑師的考試方式來考選中藥調劑師，同時未來訂定的辦法也應兼顧沒有完整學歷但是有多年經驗傳承的人員，希望能訂定一個兩全其美的辦法。
　這幾天有中藥商憂心忡忡的跑來找我，跟我談到目前中藥材還沒有管理辦法，他們也同意應該加強管理，畢竟過去菊花、枸杞都曾經驗出超量的農藥或不應該有的物質，但是聽說衛生署有意將中藥材當作商品來管理，我們聽起來有一點奇怪，因為衛生福利部成立之後有中醫藥司，這也是當初委員好不容易爭取來的，現在中醫師是由醫事處在管理，中醫藥研究則由中醫藥研究所負責，如果你們再把中藥材當作商品來管理，那就是丟給經濟部，請問中醫藥司要做什麼？還是繼續編纂藥典，把藥典塞滿整棟大樓嗎？
這是副署長負責的業務嗎？
請問在副署長的規劃中，什麼時候要開始以商品來處理？
什麼時候開始？
我想提醒衛生署，經濟部管理的商品有上萬種，中醫藥包含藥材的部分有其特殊性，藥食同源也是長久以來的概念，如果只是為了抽驗，要以商品檢驗法來處理的話，會不會因為無法理解這個區塊的特殊性，而無法進行輔導工作？這是本席的質疑。
　如果我問黃主委覺得這樣適不適合，你可能也不好回答，因為你有兩位長官在這邊。請問根據你的專業和你所聽到的聲音，有沒有更好的替代方案？
這是一個大工程，你大概什麼時候可以提出？
那就是我們卸任之前。希望到時候可以看到這樣的成果，此外也不要忘了濃縮製劑的標準還有很多後續必須達成的目標。
有關藥品廣告的問題，中藥的廣告也是大宗，但是我現在講的不是電視上傳統的廣告，而是類似上次大家都很關心的拍打功的問題。那是一個非常另類的、誇大的宣傳，已經跳脫傳統，他以記者會和call in節目等方式來達到宣傳效果，所以法再怎麼修可能都難以規範到那位蕭先生的宣傳方式，因此修法時也要根據過去的經驗來防範未來發生仿效行為。請問拍打功的問題後來是以什麼法去處罰？
罰了多少錢？
主委，他來臺灣賺了多少錢？
賺1,000萬罰5萬很划算，我想就算罰他50萬，他應該也不痛不癢。
但是人家已經賺到上千萬了。這次就當做繳學費，以後大家要小心一點，注意如何防範這種情形。
　接下來是有關瘦肉精的問題，請問署長，當初政府為什麼要禁止？現在又為什麼要開放？前幾天食研所辦了一場研討會，明天還有一場更盛大的有關瘦肉精的研討會，我一直在注意這個問題，請問舉辦這些研討會是不是為了因應衛生署即將開放瘦肉精？
好。
你剛剛說瘦肉精有不同的種類，毒性有高有低，那未來是要全面開放瘦肉精，還是有正面或負面表列？
我相信開放瘦肉精絕對有受到美國的壓力，你不要跟我說一點都沒有。
根據統計，開放瘦肉精的大概有25個國家和1個地區，其實還有上百個國家是沒有開放的。我記得你們上次答詢是把責任丟給農委會，說是按照他們訂定的標準，他們說可以就可以，說不行就不行。
不講「責任」好了，反正就是根據他們的標準來決定。
本席的詢答時間到了，我只是要提醒，衛生署這邊的醫師是人醫，農委會那邊是獸醫，人醫不應被獸醫牽著鼻子走，有時候標準還是不一樣的，如果要讓動物使用就讓動物使用，但是人要吃就是另外一回事了。針對這個問題，恐怕還是要請國衛院做一個詳細的研究，再依據他們的研究報告來決定，這樣可能會比較客觀公正一點。因為有些事情是有政治考量或外交考量的，你們不要只關在衛生署裡面做自己的事情。我從外交及國防委員會那邊過來，知道美牛和瘦肉精都是大家討論的議題，並沒有那麼單純。
　最後，你們有教導民眾選擇信譽良好的商家，購買有CAS安全認證的肉品，以免吃到瘦肉精，可是這種方法好像已經破功了，你們應該要修正一下，因為現在購買有這個標章的肉好像還是會吃到瘦肉精。
所以你們是不是要再補強一下？何況你這樣講還是很難說服我們，因為破功就是破功了。請先檢討一下再對外發表聲明，謝謝。
</t>
    <phoneticPr fontId="2" type="noConversion"/>
  </si>
  <si>
    <t>name</t>
    <phoneticPr fontId="3" type="noConversion"/>
  </si>
  <si>
    <t>sitting</t>
    <phoneticPr fontId="3" type="noConversion"/>
  </si>
  <si>
    <t>date</t>
    <phoneticPr fontId="3" type="noConversion"/>
  </si>
  <si>
    <t>text</t>
    <phoneticPr fontId="3" type="noConversion"/>
  </si>
  <si>
    <t>pub_oriented</t>
    <phoneticPr fontId="2" type="noConversion"/>
  </si>
  <si>
    <t>prous</t>
    <phoneticPr fontId="2" type="noConversion"/>
  </si>
  <si>
    <t>imports</t>
    <phoneticPr fontId="2" type="noConversion"/>
  </si>
  <si>
    <t xml:space="preserve">
不要隨便栽贓。
你不要隨便栽贓。
什麼時候有跟國民黨的……
主席、各位列席官員、各位同仁。楊署長方才一再地向本院委員說明，所有的談判過程最重要的是，你一直在守住你的底線，包括現在談出來的部分也是你的底線，所以本席想要請教楊署長，你當初授權給蕭副署長的談判底線是什麼？
請蕭副署長說明，楊署長出國之前授權給你的內容是什麼？
初啟談判之時，楊署長有沒有堅持內臟不能進口？
談判進行過程中，你面對他們的堅持而無法抵擋時，有沒有打電話回來請示署長？
署長也同意嗎？
到最後，署長也同意嗎？
既然你同意的話，為什麼你又跟外界說，你對這樣的結果感到很失望？
你對這個結果表示失望。既然是你已經授權的底限，你有什麼失望可言呢？
就是因為你的態度，影響了所有的結果。既然是你已經授權的底限，而且晚報寫得很清楚，開放內臟早就在底限以內，我們的底限就是，開放內臟早就在底限以內了。
本席要再請教蕭副署長，當你要讓步時，美國人又給了你什麼？
你們一直在講韓國，但韓國是用其他的貿易商品去作交換條件的，事實上韓國是用汽車出口到美國去當交換條件的。但今天我們所得到的是什麼？本席希望從你口裡說出來，你在退讓時，到底美國人給了你什麼承諾？
你告訴我，美國人又許了你什麼承諾？
所以你們一直在唬弄我們的國人，說我們跟韓國的標準一樣，現在韓國可以出口汽車到美國，但我們有什麼東西？美國人給我們什麼？美國人給的是，美國的部長可以到台灣來訪問。美國的部長來台灣，放屁會更香嗎？請署長告訴我。
為什麼你一直告訴我們韓國的標準？事實上，韓國的標準是有配套措施的，但我們是完全沒有配套措施。除非你現在可以說服我們，說我們的條件比韓國人還更優厚，你們才可以拿這個條件去跟韓國人比啊！否則台灣憑什麼跟韓國比？你要告訴我們，我們所得到的條件是比韓國人所得到的還更優厚，所以今天我們同意根據韓國人的標準來接受。應該這樣才符合邏輯啊！否則我們憑什麼一直去跟韓國人比？　另外，你們還說談判時表面上是可以的，但私底下我們是不會做的。談判還有這樣的嗎？表面上你給美國人面子，在條件上同意，但實際上我們不會出口。有這樣子的嗎？
還有談判條件是這樣的嗎？萬一他們真的出口了，而且條文上已經寫了，你們要如何拒絕人家呢？
我們怎麼會談到這種結果回來？署長，我知道你很無辜，因為從頭到尾這都不是你主導的，而且你也沒有權力。本席知道你的堅持，就是只進口帶骨牛肉，沒有其他的條件。但是，今天弄到這樣的地步，我要說一句話：「成也是我們的層峰，造就你的也是我們的層峰；但今天要折損你的，也是一樣的態度。」
本席很佩服你一開始的態度—該要我楊某人負責，我就負責任。我非常佩服你這樣的態度，但是從這兩天以來的演變，我又對這樣的態度，持有其他的看法。本席希望你為了國人的健康，你應該負責任或表態的，就要負起全部的責任。好不好？謝謝！</t>
    <phoneticPr fontId="3" type="noConversion"/>
  </si>
  <si>
    <t>party</t>
    <phoneticPr fontId="3" type="noConversion"/>
  </si>
  <si>
    <t>government</t>
    <phoneticPr fontId="3" type="noConversion"/>
  </si>
  <si>
    <t>opposition</t>
    <phoneticPr fontId="3" type="noConversion"/>
  </si>
  <si>
    <t>sex</t>
    <phoneticPr fontId="3" type="noConversion"/>
  </si>
  <si>
    <t>male</t>
    <phoneticPr fontId="2" type="noConversion"/>
  </si>
  <si>
    <t>partylist</t>
    <phoneticPr fontId="3" type="noConversion"/>
  </si>
  <si>
    <t>district_ele</t>
    <phoneticPr fontId="3" type="noConversion"/>
  </si>
  <si>
    <t>disboth</t>
    <phoneticPr fontId="2" type="noConversion"/>
  </si>
  <si>
    <t>ls_type</t>
  </si>
  <si>
    <t>us_appraise</t>
  </si>
  <si>
    <t>antiimports</t>
    <phoneticPr fontId="2" type="noConversion"/>
  </si>
  <si>
    <t>proimports</t>
    <phoneticPr fontId="2" type="noConversion"/>
  </si>
  <si>
    <t>session</t>
    <phoneticPr fontId="2" type="noConversion"/>
  </si>
  <si>
    <t>DPP</t>
  </si>
  <si>
    <t>KMT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</si>
</sst>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19" x14ac:knownFonts="1">
    <font>
      <sz val="11"/>
      <color theme="1"/>
      <name val="新細明體"/>
      <family val="2"/>
      <scheme val="minor"/>
    </font>
    <font>
      <b/>
      <sz val="12"/>
      <color rgb="FF000000"/>
      <name val="新細明體"/>
      <family val="1"/>
      <charset val="136"/>
    </font>
    <font>
      <sz val="9"/>
      <name val="新細明體"/>
      <family val="3"/>
      <charset val="136"/>
      <scheme val="minor"/>
    </font>
    <font>
      <sz val="9"/>
      <name val="新細明體"/>
      <family val="2"/>
      <charset val="136"/>
    </font>
    <font>
      <sz val="12"/>
      <color rgb="FF000000"/>
      <name val="新細明體"/>
      <family val="2"/>
      <charset val="136"/>
    </font>
    <font>
      <sz val="12"/>
      <color rgb="FF000000"/>
      <name val="新細明體"/>
      <family val="1"/>
      <charset val="136"/>
    </font>
    <font>
      <sz val="12"/>
      <color rgb="FF000000"/>
      <name val="新細明體"/>
      <family val="2"/>
    </font>
    <font>
      <sz val="9"/>
      <name val="新細明體"/>
      <family val="3"/>
      <charset val="136"/>
    </font>
    <font>
      <sz val="12"/>
      <color rgb="FF000000"/>
      <name val="細明體"/>
      <family val="1"/>
      <charset val="136"/>
    </font>
    <font>
      <sz val="12"/>
      <color rgb="FF000000"/>
      <name val="Times New Roman"/>
      <family val="1"/>
    </font>
    <font>
      <sz val="12"/>
      <color theme="1"/>
      <name val="新細明體"/>
      <family val="2"/>
      <scheme val="minor"/>
    </font>
    <font>
      <sz val="12"/>
      <color theme="1"/>
      <name val="新細明體"/>
      <family val="1"/>
      <charset val="136"/>
      <scheme val="minor"/>
    </font>
    <font>
      <sz val="12"/>
      <color rgb="FF000000"/>
      <name val="新細明體"/>
      <family val="1"/>
      <charset val="136"/>
      <scheme val="minor"/>
    </font>
    <font>
      <b/>
      <sz val="12"/>
      <color rgb="FF000000"/>
      <name val="新細明體"/>
      <family val="1"/>
      <charset val="136"/>
      <scheme val="major"/>
    </font>
    <font>
      <sz val="12"/>
      <color rgb="FF000000"/>
      <name val="新細明體"/>
      <family val="1"/>
      <charset val="136"/>
      <scheme val="major"/>
    </font>
    <font>
      <sz val="12"/>
      <color theme="1"/>
      <name val="新細明體"/>
      <family val="1"/>
      <charset val="136"/>
      <scheme val="major"/>
    </font>
    <font>
      <sz val="11"/>
      <color theme="1"/>
      <name val="新細明體"/>
      <family val="1"/>
      <charset val="136"/>
      <scheme val="major"/>
    </font>
    <font>
      <b/>
      <sz val="12"/>
      <color rgb="FF000000"/>
      <name val="新細明體"/>
      <family val="1"/>
      <charset val="136"/>
      <scheme val="minor"/>
    </font>
    <font>
      <sz val="11"/>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1" fillId="0" borderId="0" xfId="0" applyFont="1" applyAlignment="1">
      <alignment horizontal="center"/>
    </xf>
    <xf numFmtId="176" fontId="1"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176" fontId="5" fillId="0" borderId="0" xfId="0" applyNumberFormat="1" applyFont="1" applyAlignment="1">
      <alignment horizontal="fill" wrapText="1"/>
    </xf>
    <xf numFmtId="0" fontId="6" fillId="0" borderId="0" xfId="0" applyFont="1" applyAlignment="1">
      <alignment horizontal="center" vertical="center"/>
    </xf>
    <xf numFmtId="0" fontId="5" fillId="0" borderId="0" xfId="0" applyFont="1" applyAlignment="1">
      <alignment horizontal="fill" vertical="center" wrapText="1"/>
    </xf>
    <xf numFmtId="0" fontId="8" fillId="0" borderId="0" xfId="0" applyFont="1" applyAlignment="1">
      <alignment horizontal="center" vertical="center"/>
    </xf>
    <xf numFmtId="176" fontId="9" fillId="0" borderId="0" xfId="0" applyNumberFormat="1" applyFont="1" applyAlignment="1">
      <alignment horizontal="fill" wrapText="1"/>
    </xf>
    <xf numFmtId="0" fontId="10" fillId="0" borderId="0" xfId="0" applyFont="1" applyAlignment="1">
      <alignment horizontal="fill" wrapText="1"/>
    </xf>
    <xf numFmtId="0" fontId="11" fillId="0" borderId="0" xfId="0" applyFont="1" applyAlignment="1">
      <alignment horizontal="fill" wrapText="1"/>
    </xf>
    <xf numFmtId="0" fontId="0" fillId="0" borderId="0" xfId="0" applyAlignment="1">
      <alignment horizontal="fill"/>
    </xf>
    <xf numFmtId="0" fontId="11" fillId="0" borderId="0" xfId="0" applyFont="1" applyAlignment="1">
      <alignment horizontal="center" wrapText="1"/>
    </xf>
    <xf numFmtId="0" fontId="12" fillId="0" borderId="0" xfId="0" applyFont="1" applyAlignment="1">
      <alignment horizontal="center" wrapText="1"/>
    </xf>
    <xf numFmtId="0" fontId="13" fillId="0" borderId="0" xfId="0" applyFont="1" applyAlignment="1">
      <alignment horizontal="center"/>
    </xf>
    <xf numFmtId="0" fontId="14" fillId="0" borderId="0" xfId="0" applyFont="1" applyAlignment="1">
      <alignment horizontal="center" wrapText="1"/>
    </xf>
    <xf numFmtId="0" fontId="14" fillId="0" borderId="0" xfId="0" applyFont="1" applyAlignment="1">
      <alignment horizontal="center" vertical="center" wrapText="1"/>
    </xf>
    <xf numFmtId="0" fontId="15" fillId="0" borderId="0" xfId="0" applyFont="1" applyAlignment="1">
      <alignment horizontal="center" wrapText="1"/>
    </xf>
    <xf numFmtId="0" fontId="16" fillId="0" borderId="0" xfId="0" applyFont="1" applyAlignment="1">
      <alignment horizontal="center"/>
    </xf>
    <xf numFmtId="0" fontId="17" fillId="0" borderId="0" xfId="0" applyFont="1" applyAlignment="1">
      <alignment horizontal="center"/>
    </xf>
    <xf numFmtId="0" fontId="12" fillId="0" borderId="0" xfId="0" applyFont="1" applyAlignment="1">
      <alignment horizontal="center" vertical="center" wrapText="1"/>
    </xf>
    <xf numFmtId="0" fontId="18" fillId="0" borderId="0" xfId="0" applyFont="1" applyAlignment="1">
      <alignment horizontal="center"/>
    </xf>
    <xf numFmtId="0" fontId="11" fillId="0" borderId="0" xfId="0" applyFont="1" applyAlignment="1">
      <alignment horizontal="center"/>
    </xf>
    <xf numFmtId="177" fontId="5" fillId="0" borderId="0" xfId="0" applyNumberFormat="1"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15"/>
  <sheetViews>
    <sheetView tabSelected="1" zoomScaleNormal="100" workbookViewId="0">
      <selection activeCell="B8" sqref="B8"/>
    </sheetView>
  </sheetViews>
  <sheetFormatPr defaultRowHeight="16.2" x14ac:dyDescent="0.3"/>
  <cols>
    <col min="1" max="1" width="16.375" customWidth="1"/>
    <col min="2" max="2" width="68.625" customWidth="1"/>
    <col min="3" max="3" width="15.25" customWidth="1"/>
    <col min="4" max="4" width="28.75" style="14" customWidth="1"/>
    <col min="5" max="5" width="10.125" style="21" customWidth="1"/>
    <col min="6" max="6" width="16" style="21" customWidth="1"/>
    <col min="7" max="7" width="16.375" style="21" customWidth="1"/>
    <col min="8" max="8" width="8.375" style="21" customWidth="1"/>
    <col min="9" max="9" width="15.375" style="21" customWidth="1"/>
    <col min="10" max="10" width="16.375" style="24" customWidth="1"/>
    <col min="11" max="13" width="10.75" style="25" customWidth="1"/>
    <col min="14" max="14" width="14.75" style="25" customWidth="1"/>
    <col min="15" max="15" width="13.375" customWidth="1"/>
    <col min="16" max="16" width="8.625" customWidth="1"/>
    <col min="17" max="18" width="10.625" customWidth="1"/>
    <col min="19" max="19" width="16" customWidth="1"/>
    <col min="20" max="20" width="15" customWidth="1"/>
    <col min="21" max="21" width="12.25" customWidth="1"/>
    <col min="22" max="22" width="11.875" customWidth="1"/>
  </cols>
  <sheetData>
    <row r="1" spans="1:22" x14ac:dyDescent="0.3">
      <c r="A1" s="1" t="s">
        <v>99</v>
      </c>
      <c r="B1" s="1" t="s">
        <v>100</v>
      </c>
      <c r="C1" s="2" t="s">
        <v>101</v>
      </c>
      <c r="D1" s="3" t="s">
        <v>102</v>
      </c>
      <c r="E1" s="17" t="s">
        <v>105</v>
      </c>
      <c r="F1" s="17" t="s">
        <v>118</v>
      </c>
      <c r="G1" s="17" t="s">
        <v>117</v>
      </c>
      <c r="H1" s="17" t="s">
        <v>104</v>
      </c>
      <c r="I1" s="17" t="s">
        <v>116</v>
      </c>
      <c r="J1" s="22" t="s">
        <v>103</v>
      </c>
      <c r="K1" s="1" t="s">
        <v>107</v>
      </c>
      <c r="L1" s="1" t="s">
        <v>120</v>
      </c>
      <c r="M1" s="1" t="s">
        <v>121</v>
      </c>
      <c r="N1" s="1" t="s">
        <v>108</v>
      </c>
      <c r="O1" s="1" t="s">
        <v>109</v>
      </c>
      <c r="P1" s="1" t="s">
        <v>110</v>
      </c>
      <c r="Q1" s="1" t="s">
        <v>111</v>
      </c>
      <c r="R1" s="1" t="s">
        <v>115</v>
      </c>
      <c r="S1" s="1" t="s">
        <v>112</v>
      </c>
      <c r="T1" s="1" t="s">
        <v>113</v>
      </c>
      <c r="U1" s="1" t="s">
        <v>119</v>
      </c>
      <c r="V1" s="2" t="s">
        <v>114</v>
      </c>
    </row>
    <row r="2" spans="1:22" x14ac:dyDescent="0.3">
      <c r="A2" s="5" t="s">
        <v>35</v>
      </c>
      <c r="B2" s="5" t="s">
        <v>1</v>
      </c>
      <c r="C2" s="26">
        <v>40112</v>
      </c>
      <c r="D2" s="9" t="s">
        <v>106</v>
      </c>
      <c r="E2" s="19">
        <v>-1</v>
      </c>
      <c r="F2" s="18">
        <f t="shared" ref="F2:F65" si="0">IF(E2=1,1,IF(E2=-1,0,IF(E2=0,0)))</f>
        <v>0</v>
      </c>
      <c r="G2" s="18">
        <f t="shared" ref="G2:G65" si="1">IF(E2=-1,1,IF(E2=1,0,IF(E2=0,0)))</f>
        <v>1</v>
      </c>
      <c r="H2" s="19">
        <v>-1</v>
      </c>
      <c r="I2" s="19">
        <v>2</v>
      </c>
      <c r="J2" s="23">
        <v>0</v>
      </c>
      <c r="K2" s="5">
        <v>1</v>
      </c>
      <c r="L2" s="5">
        <v>0</v>
      </c>
      <c r="M2" s="5">
        <v>1</v>
      </c>
      <c r="N2" s="5">
        <v>1</v>
      </c>
      <c r="O2" s="5">
        <f t="shared" ref="O2:O9" si="2">IF(N2=0, 1,0)</f>
        <v>0</v>
      </c>
      <c r="P2" s="5">
        <v>1</v>
      </c>
      <c r="Q2" s="5">
        <f t="shared" ref="Q2:Q65" si="3">IF(P2=1, 1, 0)</f>
        <v>1</v>
      </c>
      <c r="R2" s="5">
        <v>2</v>
      </c>
      <c r="S2" s="5">
        <v>0</v>
      </c>
      <c r="T2" s="5">
        <f t="shared" ref="T2:T33" si="4">IF(S2=1, 0, 1)</f>
        <v>1</v>
      </c>
      <c r="U2" s="5">
        <v>2</v>
      </c>
      <c r="V2" s="6">
        <v>0</v>
      </c>
    </row>
    <row r="3" spans="1:22" x14ac:dyDescent="0.3">
      <c r="A3" s="5" t="s">
        <v>33</v>
      </c>
      <c r="B3" s="5" t="s">
        <v>1</v>
      </c>
      <c r="C3" s="26">
        <v>40112</v>
      </c>
      <c r="D3" s="9" t="s">
        <v>34</v>
      </c>
      <c r="E3" s="19">
        <v>-1</v>
      </c>
      <c r="F3" s="18">
        <f t="shared" si="0"/>
        <v>0</v>
      </c>
      <c r="G3" s="18">
        <f t="shared" si="1"/>
        <v>1</v>
      </c>
      <c r="H3" s="19">
        <v>0</v>
      </c>
      <c r="I3" s="19">
        <v>3</v>
      </c>
      <c r="J3" s="23">
        <v>0</v>
      </c>
      <c r="K3" s="5">
        <v>2</v>
      </c>
      <c r="L3" s="5">
        <v>1</v>
      </c>
      <c r="M3" s="5">
        <v>0</v>
      </c>
      <c r="N3" s="5">
        <v>0</v>
      </c>
      <c r="O3" s="5">
        <f t="shared" si="2"/>
        <v>1</v>
      </c>
      <c r="P3" s="5">
        <v>1</v>
      </c>
      <c r="Q3" s="5">
        <f t="shared" si="3"/>
        <v>1</v>
      </c>
      <c r="R3" s="5">
        <v>2</v>
      </c>
      <c r="S3" s="5">
        <v>0</v>
      </c>
      <c r="T3" s="5">
        <f t="shared" si="4"/>
        <v>1</v>
      </c>
      <c r="U3" s="5">
        <v>2</v>
      </c>
      <c r="V3" s="6">
        <v>0</v>
      </c>
    </row>
    <row r="4" spans="1:22" x14ac:dyDescent="0.3">
      <c r="A4" s="5" t="s">
        <v>31</v>
      </c>
      <c r="B4" s="5" t="s">
        <v>1</v>
      </c>
      <c r="C4" s="26">
        <v>40112</v>
      </c>
      <c r="D4" s="9" t="s">
        <v>32</v>
      </c>
      <c r="E4" s="19">
        <v>1</v>
      </c>
      <c r="F4" s="18">
        <f t="shared" si="0"/>
        <v>1</v>
      </c>
      <c r="G4" s="18">
        <f t="shared" si="1"/>
        <v>0</v>
      </c>
      <c r="H4" s="19">
        <v>-1</v>
      </c>
      <c r="I4" s="19">
        <v>2</v>
      </c>
      <c r="J4" s="23">
        <v>1</v>
      </c>
      <c r="K4" s="5">
        <v>1</v>
      </c>
      <c r="L4" s="5">
        <v>0</v>
      </c>
      <c r="M4" s="5">
        <v>1</v>
      </c>
      <c r="N4" s="5">
        <v>1</v>
      </c>
      <c r="O4" s="5">
        <f t="shared" si="2"/>
        <v>0</v>
      </c>
      <c r="P4" s="5">
        <v>2</v>
      </c>
      <c r="Q4" s="5">
        <f t="shared" si="3"/>
        <v>0</v>
      </c>
      <c r="R4" s="5">
        <v>1</v>
      </c>
      <c r="S4" s="5">
        <v>1</v>
      </c>
      <c r="T4" s="5">
        <f t="shared" si="4"/>
        <v>0</v>
      </c>
      <c r="U4" s="5">
        <v>2</v>
      </c>
      <c r="V4" s="6">
        <v>1</v>
      </c>
    </row>
    <row r="5" spans="1:22" x14ac:dyDescent="0.3">
      <c r="A5" s="5" t="s">
        <v>29</v>
      </c>
      <c r="B5" s="5" t="s">
        <v>1</v>
      </c>
      <c r="C5" s="26">
        <v>40112</v>
      </c>
      <c r="D5" s="9" t="s">
        <v>30</v>
      </c>
      <c r="E5" s="19">
        <v>-1</v>
      </c>
      <c r="F5" s="18">
        <f t="shared" si="0"/>
        <v>0</v>
      </c>
      <c r="G5" s="18">
        <f t="shared" si="1"/>
        <v>1</v>
      </c>
      <c r="H5" s="19">
        <v>0</v>
      </c>
      <c r="I5" s="19">
        <v>3</v>
      </c>
      <c r="J5" s="23">
        <v>1</v>
      </c>
      <c r="K5" s="5">
        <v>1</v>
      </c>
      <c r="L5" s="5">
        <v>0</v>
      </c>
      <c r="M5" s="5">
        <v>1</v>
      </c>
      <c r="N5" s="5">
        <v>1</v>
      </c>
      <c r="O5" s="5">
        <f t="shared" si="2"/>
        <v>0</v>
      </c>
      <c r="P5" s="5">
        <v>2</v>
      </c>
      <c r="Q5" s="5">
        <f t="shared" si="3"/>
        <v>0</v>
      </c>
      <c r="R5" s="5">
        <v>2</v>
      </c>
      <c r="S5" s="5">
        <v>0</v>
      </c>
      <c r="T5" s="5">
        <f t="shared" si="4"/>
        <v>1</v>
      </c>
      <c r="U5" s="5">
        <v>2</v>
      </c>
      <c r="V5" s="6">
        <v>0</v>
      </c>
    </row>
    <row r="6" spans="1:22" x14ac:dyDescent="0.3">
      <c r="A6" s="5" t="s">
        <v>27</v>
      </c>
      <c r="B6" s="5" t="s">
        <v>1</v>
      </c>
      <c r="C6" s="26">
        <v>40112</v>
      </c>
      <c r="D6" s="9" t="s">
        <v>28</v>
      </c>
      <c r="E6" s="19">
        <v>-1</v>
      </c>
      <c r="F6" s="18">
        <f t="shared" si="0"/>
        <v>0</v>
      </c>
      <c r="G6" s="18">
        <f t="shared" si="1"/>
        <v>1</v>
      </c>
      <c r="H6" s="19">
        <v>0</v>
      </c>
      <c r="I6" s="19">
        <v>3</v>
      </c>
      <c r="J6" s="23">
        <v>0</v>
      </c>
      <c r="K6" s="5">
        <v>2</v>
      </c>
      <c r="L6" s="5">
        <v>1</v>
      </c>
      <c r="M6" s="5">
        <v>0</v>
      </c>
      <c r="N6" s="5">
        <v>0</v>
      </c>
      <c r="O6" s="5">
        <f t="shared" si="2"/>
        <v>1</v>
      </c>
      <c r="P6" s="5">
        <v>2</v>
      </c>
      <c r="Q6" s="5">
        <f t="shared" si="3"/>
        <v>0</v>
      </c>
      <c r="R6" s="5">
        <v>2</v>
      </c>
      <c r="S6" s="5">
        <v>0</v>
      </c>
      <c r="T6" s="5">
        <f t="shared" si="4"/>
        <v>1</v>
      </c>
      <c r="U6" s="5">
        <v>2</v>
      </c>
      <c r="V6" s="6">
        <v>1</v>
      </c>
    </row>
    <row r="7" spans="1:22" x14ac:dyDescent="0.3">
      <c r="A7" s="5" t="s">
        <v>25</v>
      </c>
      <c r="B7" s="5" t="s">
        <v>1</v>
      </c>
      <c r="C7" s="26">
        <v>40112</v>
      </c>
      <c r="D7" s="9" t="s">
        <v>26</v>
      </c>
      <c r="E7" s="19">
        <v>-1</v>
      </c>
      <c r="F7" s="18">
        <f t="shared" si="0"/>
        <v>0</v>
      </c>
      <c r="G7" s="18">
        <f t="shared" si="1"/>
        <v>1</v>
      </c>
      <c r="H7" s="19">
        <v>0</v>
      </c>
      <c r="I7" s="19">
        <v>3</v>
      </c>
      <c r="J7" s="23">
        <v>0</v>
      </c>
      <c r="K7" s="5">
        <v>1</v>
      </c>
      <c r="L7" s="5">
        <v>0</v>
      </c>
      <c r="M7" s="5">
        <v>1</v>
      </c>
      <c r="N7" s="5">
        <v>1</v>
      </c>
      <c r="O7" s="5">
        <f t="shared" si="2"/>
        <v>0</v>
      </c>
      <c r="P7" s="5">
        <v>1</v>
      </c>
      <c r="Q7" s="5">
        <f t="shared" si="3"/>
        <v>1</v>
      </c>
      <c r="R7" s="5">
        <v>2</v>
      </c>
      <c r="S7" s="5">
        <v>0</v>
      </c>
      <c r="T7" s="5">
        <f t="shared" si="4"/>
        <v>1</v>
      </c>
      <c r="U7" s="5">
        <v>2</v>
      </c>
      <c r="V7" s="6">
        <v>0</v>
      </c>
    </row>
    <row r="8" spans="1:22" x14ac:dyDescent="0.3">
      <c r="A8" s="5" t="s">
        <v>23</v>
      </c>
      <c r="B8" s="5" t="s">
        <v>1</v>
      </c>
      <c r="C8" s="26">
        <v>40112</v>
      </c>
      <c r="D8" s="9" t="s">
        <v>24</v>
      </c>
      <c r="E8" s="19">
        <v>-1</v>
      </c>
      <c r="F8" s="18">
        <f t="shared" si="0"/>
        <v>0</v>
      </c>
      <c r="G8" s="18">
        <f t="shared" si="1"/>
        <v>1</v>
      </c>
      <c r="H8" s="19">
        <v>-1</v>
      </c>
      <c r="I8" s="19">
        <v>2</v>
      </c>
      <c r="J8" s="23">
        <v>1</v>
      </c>
      <c r="K8" s="5">
        <v>2</v>
      </c>
      <c r="L8" s="5">
        <v>1</v>
      </c>
      <c r="M8" s="5">
        <v>0</v>
      </c>
      <c r="N8" s="5">
        <v>0</v>
      </c>
      <c r="O8" s="5">
        <f t="shared" si="2"/>
        <v>1</v>
      </c>
      <c r="P8" s="5">
        <v>2</v>
      </c>
      <c r="Q8" s="5">
        <f t="shared" si="3"/>
        <v>0</v>
      </c>
      <c r="R8" s="5">
        <v>1</v>
      </c>
      <c r="S8" s="5">
        <v>1</v>
      </c>
      <c r="T8" s="5">
        <f t="shared" si="4"/>
        <v>0</v>
      </c>
      <c r="U8" s="5">
        <v>2</v>
      </c>
      <c r="V8" s="6">
        <v>0</v>
      </c>
    </row>
    <row r="9" spans="1:22" x14ac:dyDescent="0.3">
      <c r="A9" s="5" t="s">
        <v>21</v>
      </c>
      <c r="B9" s="5" t="s">
        <v>1</v>
      </c>
      <c r="C9" s="26">
        <v>40112</v>
      </c>
      <c r="D9" s="9" t="s">
        <v>22</v>
      </c>
      <c r="E9" s="19">
        <v>-1</v>
      </c>
      <c r="F9" s="18">
        <f t="shared" si="0"/>
        <v>0</v>
      </c>
      <c r="G9" s="18">
        <f t="shared" si="1"/>
        <v>1</v>
      </c>
      <c r="H9" s="19">
        <v>0</v>
      </c>
      <c r="I9" s="19">
        <v>3</v>
      </c>
      <c r="J9" s="23">
        <v>0</v>
      </c>
      <c r="K9" s="5">
        <v>2</v>
      </c>
      <c r="L9" s="5">
        <v>1</v>
      </c>
      <c r="M9" s="5">
        <v>0</v>
      </c>
      <c r="N9" s="5">
        <v>0</v>
      </c>
      <c r="O9" s="5">
        <f t="shared" si="2"/>
        <v>1</v>
      </c>
      <c r="P9" s="5">
        <v>2</v>
      </c>
      <c r="Q9" s="5">
        <f t="shared" si="3"/>
        <v>0</v>
      </c>
      <c r="R9" s="5">
        <v>3</v>
      </c>
      <c r="S9" s="5">
        <v>0</v>
      </c>
      <c r="T9" s="5">
        <f t="shared" si="4"/>
        <v>1</v>
      </c>
      <c r="U9" s="5">
        <v>2</v>
      </c>
      <c r="V9" s="6">
        <v>0</v>
      </c>
    </row>
    <row r="10" spans="1:22" x14ac:dyDescent="0.3">
      <c r="A10" s="5" t="s">
        <v>19</v>
      </c>
      <c r="B10" s="5" t="s">
        <v>1</v>
      </c>
      <c r="C10" s="26">
        <v>40112</v>
      </c>
      <c r="D10" s="9" t="s">
        <v>20</v>
      </c>
      <c r="E10" s="19">
        <v>-1</v>
      </c>
      <c r="F10" s="18">
        <f t="shared" si="0"/>
        <v>0</v>
      </c>
      <c r="G10" s="18">
        <f t="shared" si="1"/>
        <v>1</v>
      </c>
      <c r="H10" s="19">
        <v>0</v>
      </c>
      <c r="I10" s="19">
        <v>3</v>
      </c>
      <c r="J10" s="23">
        <v>0</v>
      </c>
      <c r="K10" s="5">
        <v>1</v>
      </c>
      <c r="L10" s="5">
        <v>1</v>
      </c>
      <c r="M10" s="5">
        <v>0</v>
      </c>
      <c r="N10" s="5">
        <v>0</v>
      </c>
      <c r="O10" s="5">
        <v>1</v>
      </c>
      <c r="P10" s="5">
        <v>2</v>
      </c>
      <c r="Q10" s="5">
        <f t="shared" si="3"/>
        <v>0</v>
      </c>
      <c r="R10" s="5">
        <v>1</v>
      </c>
      <c r="S10" s="5">
        <v>1</v>
      </c>
      <c r="T10" s="5">
        <f t="shared" si="4"/>
        <v>0</v>
      </c>
      <c r="U10" s="5">
        <v>2</v>
      </c>
      <c r="V10" s="6">
        <v>0</v>
      </c>
    </row>
    <row r="11" spans="1:22" x14ac:dyDescent="0.3">
      <c r="A11" s="5" t="s">
        <v>17</v>
      </c>
      <c r="B11" s="5" t="s">
        <v>1</v>
      </c>
      <c r="C11" s="26">
        <v>40112</v>
      </c>
      <c r="D11" s="9" t="s">
        <v>18</v>
      </c>
      <c r="E11" s="19">
        <v>-1</v>
      </c>
      <c r="F11" s="18">
        <f t="shared" si="0"/>
        <v>0</v>
      </c>
      <c r="G11" s="18">
        <f t="shared" si="1"/>
        <v>1</v>
      </c>
      <c r="H11" s="19">
        <v>0</v>
      </c>
      <c r="I11" s="19">
        <v>3</v>
      </c>
      <c r="J11" s="23">
        <v>1</v>
      </c>
      <c r="K11" s="5">
        <v>2</v>
      </c>
      <c r="L11" s="5">
        <v>1</v>
      </c>
      <c r="M11" s="5">
        <v>0</v>
      </c>
      <c r="N11" s="5">
        <v>0</v>
      </c>
      <c r="O11" s="5">
        <f t="shared" ref="O11:O74" si="5">IF(N11=0, 1,0)</f>
        <v>1</v>
      </c>
      <c r="P11" s="5">
        <v>2</v>
      </c>
      <c r="Q11" s="5">
        <f t="shared" si="3"/>
        <v>0</v>
      </c>
      <c r="R11" s="5">
        <v>2</v>
      </c>
      <c r="S11" s="5">
        <v>0</v>
      </c>
      <c r="T11" s="5">
        <f t="shared" si="4"/>
        <v>1</v>
      </c>
      <c r="U11" s="5">
        <v>2</v>
      </c>
      <c r="V11" s="6">
        <v>1</v>
      </c>
    </row>
    <row r="12" spans="1:22" x14ac:dyDescent="0.3">
      <c r="A12" s="5" t="s">
        <v>15</v>
      </c>
      <c r="B12" s="5" t="s">
        <v>1</v>
      </c>
      <c r="C12" s="26">
        <v>40112</v>
      </c>
      <c r="D12" s="9" t="s">
        <v>16</v>
      </c>
      <c r="E12" s="19">
        <v>-1</v>
      </c>
      <c r="F12" s="18">
        <f t="shared" si="0"/>
        <v>0</v>
      </c>
      <c r="G12" s="18">
        <f t="shared" si="1"/>
        <v>1</v>
      </c>
      <c r="H12" s="19">
        <v>0</v>
      </c>
      <c r="I12" s="19">
        <v>3</v>
      </c>
      <c r="J12" s="23">
        <v>1</v>
      </c>
      <c r="K12" s="5">
        <v>1</v>
      </c>
      <c r="L12" s="5">
        <v>0</v>
      </c>
      <c r="M12" s="5">
        <v>1</v>
      </c>
      <c r="N12" s="5">
        <v>1</v>
      </c>
      <c r="O12" s="5">
        <f t="shared" si="5"/>
        <v>0</v>
      </c>
      <c r="P12" s="5">
        <v>2</v>
      </c>
      <c r="Q12" s="5">
        <f t="shared" si="3"/>
        <v>0</v>
      </c>
      <c r="R12" s="5">
        <v>2</v>
      </c>
      <c r="S12" s="5">
        <v>0</v>
      </c>
      <c r="T12" s="5">
        <f t="shared" si="4"/>
        <v>1</v>
      </c>
      <c r="U12" s="5">
        <v>2</v>
      </c>
      <c r="V12" s="6">
        <v>0</v>
      </c>
    </row>
    <row r="13" spans="1:22" x14ac:dyDescent="0.3">
      <c r="A13" s="8" t="s">
        <v>13</v>
      </c>
      <c r="B13" s="5" t="s">
        <v>1</v>
      </c>
      <c r="C13" s="26">
        <v>40112</v>
      </c>
      <c r="D13" s="7" t="s">
        <v>14</v>
      </c>
      <c r="E13" s="18">
        <v>-1</v>
      </c>
      <c r="F13" s="18">
        <f t="shared" si="0"/>
        <v>0</v>
      </c>
      <c r="G13" s="18">
        <f t="shared" si="1"/>
        <v>1</v>
      </c>
      <c r="H13" s="18">
        <v>-1</v>
      </c>
      <c r="I13" s="18">
        <v>2</v>
      </c>
      <c r="J13" s="16">
        <v>1</v>
      </c>
      <c r="K13" s="5">
        <v>1</v>
      </c>
      <c r="L13" s="5">
        <v>0</v>
      </c>
      <c r="M13" s="5">
        <v>1</v>
      </c>
      <c r="N13" s="5">
        <v>1</v>
      </c>
      <c r="O13" s="5">
        <f t="shared" si="5"/>
        <v>0</v>
      </c>
      <c r="P13" s="5">
        <v>1</v>
      </c>
      <c r="Q13" s="5">
        <f t="shared" si="3"/>
        <v>1</v>
      </c>
      <c r="R13" s="5">
        <v>2</v>
      </c>
      <c r="S13" s="5">
        <v>0</v>
      </c>
      <c r="T13" s="5">
        <f t="shared" si="4"/>
        <v>1</v>
      </c>
      <c r="U13" s="5">
        <v>2</v>
      </c>
      <c r="V13" s="6">
        <v>0</v>
      </c>
    </row>
    <row r="14" spans="1:22" x14ac:dyDescent="0.3">
      <c r="A14" s="8" t="s">
        <v>11</v>
      </c>
      <c r="B14" s="5" t="s">
        <v>1</v>
      </c>
      <c r="C14" s="26">
        <v>40112</v>
      </c>
      <c r="D14" s="7" t="s">
        <v>12</v>
      </c>
      <c r="E14" s="18">
        <v>-1</v>
      </c>
      <c r="F14" s="18">
        <f t="shared" si="0"/>
        <v>0</v>
      </c>
      <c r="G14" s="18">
        <f t="shared" si="1"/>
        <v>1</v>
      </c>
      <c r="H14" s="18">
        <v>0</v>
      </c>
      <c r="I14" s="18">
        <v>3</v>
      </c>
      <c r="J14" s="16">
        <v>1</v>
      </c>
      <c r="K14" s="5">
        <v>1</v>
      </c>
      <c r="L14" s="5">
        <v>0</v>
      </c>
      <c r="M14" s="5">
        <v>1</v>
      </c>
      <c r="N14" s="5">
        <v>1</v>
      </c>
      <c r="O14" s="5">
        <f t="shared" si="5"/>
        <v>0</v>
      </c>
      <c r="P14" s="5">
        <v>1</v>
      </c>
      <c r="Q14" s="5">
        <f t="shared" si="3"/>
        <v>1</v>
      </c>
      <c r="R14" s="5">
        <v>2</v>
      </c>
      <c r="S14" s="5">
        <v>0</v>
      </c>
      <c r="T14" s="5">
        <f t="shared" si="4"/>
        <v>1</v>
      </c>
      <c r="U14" s="5">
        <v>2</v>
      </c>
      <c r="V14" s="6">
        <v>1</v>
      </c>
    </row>
    <row r="15" spans="1:22" x14ac:dyDescent="0.3">
      <c r="A15" s="8" t="s">
        <v>9</v>
      </c>
      <c r="B15" s="5" t="s">
        <v>1</v>
      </c>
      <c r="C15" s="26">
        <v>40112</v>
      </c>
      <c r="D15" s="7" t="s">
        <v>10</v>
      </c>
      <c r="E15" s="18">
        <v>-1</v>
      </c>
      <c r="F15" s="18">
        <f t="shared" si="0"/>
        <v>0</v>
      </c>
      <c r="G15" s="18">
        <f t="shared" si="1"/>
        <v>1</v>
      </c>
      <c r="H15" s="18">
        <v>0</v>
      </c>
      <c r="I15" s="18">
        <v>3</v>
      </c>
      <c r="J15" s="16">
        <v>0</v>
      </c>
      <c r="K15" s="5">
        <v>1</v>
      </c>
      <c r="L15" s="5">
        <v>0</v>
      </c>
      <c r="M15" s="5">
        <v>1</v>
      </c>
      <c r="N15" s="5">
        <v>1</v>
      </c>
      <c r="O15" s="5">
        <f t="shared" si="5"/>
        <v>0</v>
      </c>
      <c r="P15" s="5">
        <v>1</v>
      </c>
      <c r="Q15" s="5">
        <f t="shared" si="3"/>
        <v>1</v>
      </c>
      <c r="R15" s="5">
        <v>2</v>
      </c>
      <c r="S15" s="5">
        <v>0</v>
      </c>
      <c r="T15" s="5">
        <f t="shared" si="4"/>
        <v>1</v>
      </c>
      <c r="U15" s="5">
        <v>2</v>
      </c>
      <c r="V15" s="6">
        <v>0</v>
      </c>
    </row>
    <row r="16" spans="1:22" x14ac:dyDescent="0.3">
      <c r="A16" s="8" t="s">
        <v>7</v>
      </c>
      <c r="B16" s="5" t="s">
        <v>1</v>
      </c>
      <c r="C16" s="26">
        <v>40112</v>
      </c>
      <c r="D16" s="7" t="s">
        <v>8</v>
      </c>
      <c r="E16" s="18">
        <v>-1</v>
      </c>
      <c r="F16" s="18">
        <f t="shared" si="0"/>
        <v>0</v>
      </c>
      <c r="G16" s="18">
        <f t="shared" si="1"/>
        <v>1</v>
      </c>
      <c r="H16" s="18">
        <v>0</v>
      </c>
      <c r="I16" s="18">
        <v>3</v>
      </c>
      <c r="J16" s="16">
        <v>0</v>
      </c>
      <c r="K16" s="5">
        <v>1</v>
      </c>
      <c r="L16" s="5">
        <v>0</v>
      </c>
      <c r="M16" s="5">
        <v>1</v>
      </c>
      <c r="N16" s="5">
        <v>1</v>
      </c>
      <c r="O16" s="5">
        <f t="shared" si="5"/>
        <v>0</v>
      </c>
      <c r="P16" s="5">
        <v>1</v>
      </c>
      <c r="Q16" s="5">
        <f t="shared" si="3"/>
        <v>1</v>
      </c>
      <c r="R16" s="5">
        <v>2</v>
      </c>
      <c r="S16" s="5">
        <v>0</v>
      </c>
      <c r="T16" s="5">
        <f t="shared" si="4"/>
        <v>1</v>
      </c>
      <c r="U16" s="5">
        <v>2</v>
      </c>
      <c r="V16" s="6">
        <v>0</v>
      </c>
    </row>
    <row r="17" spans="1:22" x14ac:dyDescent="0.3">
      <c r="A17" s="8" t="s">
        <v>5</v>
      </c>
      <c r="B17" s="5" t="s">
        <v>1</v>
      </c>
      <c r="C17" s="26">
        <v>40112</v>
      </c>
      <c r="D17" s="7" t="s">
        <v>6</v>
      </c>
      <c r="E17" s="18">
        <v>-1</v>
      </c>
      <c r="F17" s="18">
        <f t="shared" si="0"/>
        <v>0</v>
      </c>
      <c r="G17" s="18">
        <f t="shared" si="1"/>
        <v>1</v>
      </c>
      <c r="H17" s="18">
        <v>-1</v>
      </c>
      <c r="I17" s="18">
        <v>2</v>
      </c>
      <c r="J17" s="16">
        <v>1</v>
      </c>
      <c r="K17" s="5">
        <v>2</v>
      </c>
      <c r="L17" s="5">
        <v>1</v>
      </c>
      <c r="M17" s="5">
        <v>0</v>
      </c>
      <c r="N17" s="5">
        <v>0</v>
      </c>
      <c r="O17" s="5">
        <f t="shared" si="5"/>
        <v>1</v>
      </c>
      <c r="P17" s="5">
        <v>2</v>
      </c>
      <c r="Q17" s="5">
        <f t="shared" si="3"/>
        <v>0</v>
      </c>
      <c r="R17" s="5">
        <v>1</v>
      </c>
      <c r="S17" s="5">
        <v>1</v>
      </c>
      <c r="T17" s="5">
        <f t="shared" si="4"/>
        <v>0</v>
      </c>
      <c r="U17" s="5">
        <v>2</v>
      </c>
      <c r="V17" s="6">
        <v>0</v>
      </c>
    </row>
    <row r="18" spans="1:22" x14ac:dyDescent="0.3">
      <c r="A18" s="8" t="s">
        <v>3</v>
      </c>
      <c r="B18" s="5" t="s">
        <v>1</v>
      </c>
      <c r="C18" s="26">
        <v>40112</v>
      </c>
      <c r="D18" s="7" t="s">
        <v>4</v>
      </c>
      <c r="E18" s="18">
        <v>-1</v>
      </c>
      <c r="F18" s="18">
        <f t="shared" si="0"/>
        <v>0</v>
      </c>
      <c r="G18" s="18">
        <f t="shared" si="1"/>
        <v>1</v>
      </c>
      <c r="H18" s="18">
        <v>-1</v>
      </c>
      <c r="I18" s="18">
        <v>2</v>
      </c>
      <c r="J18" s="16">
        <v>1</v>
      </c>
      <c r="K18" s="5">
        <v>2</v>
      </c>
      <c r="L18" s="5">
        <v>1</v>
      </c>
      <c r="M18" s="5">
        <v>0</v>
      </c>
      <c r="N18" s="5">
        <v>0</v>
      </c>
      <c r="O18" s="5">
        <f t="shared" si="5"/>
        <v>1</v>
      </c>
      <c r="P18" s="5">
        <v>1</v>
      </c>
      <c r="Q18" s="5">
        <f t="shared" si="3"/>
        <v>1</v>
      </c>
      <c r="R18" s="5">
        <v>1</v>
      </c>
      <c r="S18" s="5">
        <v>1</v>
      </c>
      <c r="T18" s="5">
        <f t="shared" si="4"/>
        <v>0</v>
      </c>
      <c r="U18" s="5">
        <v>2</v>
      </c>
      <c r="V18" s="6">
        <v>0</v>
      </c>
    </row>
    <row r="19" spans="1:22" x14ac:dyDescent="0.3">
      <c r="A19" s="4" t="s">
        <v>0</v>
      </c>
      <c r="B19" s="5" t="s">
        <v>1</v>
      </c>
      <c r="C19" s="26">
        <v>40112</v>
      </c>
      <c r="D19" s="7" t="s">
        <v>2</v>
      </c>
      <c r="E19" s="18">
        <v>1</v>
      </c>
      <c r="F19" s="18">
        <f t="shared" si="0"/>
        <v>1</v>
      </c>
      <c r="G19" s="18">
        <f t="shared" si="1"/>
        <v>0</v>
      </c>
      <c r="H19" s="18">
        <v>0</v>
      </c>
      <c r="I19" s="18">
        <v>3</v>
      </c>
      <c r="J19" s="16">
        <v>0</v>
      </c>
      <c r="K19" s="5">
        <v>1</v>
      </c>
      <c r="L19" s="5">
        <v>0</v>
      </c>
      <c r="M19" s="5">
        <v>1</v>
      </c>
      <c r="N19" s="5">
        <v>1</v>
      </c>
      <c r="O19" s="5">
        <f t="shared" si="5"/>
        <v>0</v>
      </c>
      <c r="P19" s="5">
        <v>1</v>
      </c>
      <c r="Q19" s="5">
        <f t="shared" si="3"/>
        <v>1</v>
      </c>
      <c r="R19" s="5">
        <v>3</v>
      </c>
      <c r="S19" s="5">
        <v>0</v>
      </c>
      <c r="T19" s="5">
        <f t="shared" si="4"/>
        <v>1</v>
      </c>
      <c r="U19" s="5">
        <v>2</v>
      </c>
      <c r="V19" s="6">
        <v>1</v>
      </c>
    </row>
    <row r="20" spans="1:22" x14ac:dyDescent="0.3">
      <c r="A20" s="8" t="s">
        <v>60</v>
      </c>
      <c r="B20" s="5" t="s">
        <v>1</v>
      </c>
      <c r="C20" s="26">
        <v>40115</v>
      </c>
      <c r="D20" s="7" t="s">
        <v>61</v>
      </c>
      <c r="E20" s="18">
        <v>-1</v>
      </c>
      <c r="F20" s="18">
        <f t="shared" si="0"/>
        <v>0</v>
      </c>
      <c r="G20" s="18">
        <f t="shared" si="1"/>
        <v>1</v>
      </c>
      <c r="H20" s="18">
        <v>0</v>
      </c>
      <c r="I20" s="18">
        <v>3</v>
      </c>
      <c r="J20" s="16">
        <v>0</v>
      </c>
      <c r="K20" s="5">
        <v>1</v>
      </c>
      <c r="L20" s="5">
        <v>0</v>
      </c>
      <c r="M20" s="5">
        <v>1</v>
      </c>
      <c r="N20" s="5">
        <v>1</v>
      </c>
      <c r="O20" s="5">
        <f t="shared" si="5"/>
        <v>0</v>
      </c>
      <c r="P20" s="5">
        <v>2</v>
      </c>
      <c r="Q20" s="5">
        <f t="shared" si="3"/>
        <v>0</v>
      </c>
      <c r="R20" s="5">
        <v>1</v>
      </c>
      <c r="S20" s="5">
        <v>1</v>
      </c>
      <c r="T20" s="5">
        <f t="shared" si="4"/>
        <v>0</v>
      </c>
      <c r="U20" s="5">
        <v>2</v>
      </c>
      <c r="V20" s="6">
        <v>1</v>
      </c>
    </row>
    <row r="21" spans="1:22" x14ac:dyDescent="0.3">
      <c r="A21" s="8" t="s">
        <v>58</v>
      </c>
      <c r="B21" s="5" t="s">
        <v>1</v>
      </c>
      <c r="C21" s="26">
        <v>40115</v>
      </c>
      <c r="D21" s="7" t="s">
        <v>59</v>
      </c>
      <c r="E21" s="18">
        <v>-1</v>
      </c>
      <c r="F21" s="18">
        <f t="shared" si="0"/>
        <v>0</v>
      </c>
      <c r="G21" s="18">
        <f t="shared" si="1"/>
        <v>1</v>
      </c>
      <c r="H21" s="18">
        <v>-1</v>
      </c>
      <c r="I21" s="18">
        <v>2</v>
      </c>
      <c r="J21" s="16">
        <v>0</v>
      </c>
      <c r="K21" s="5">
        <v>1</v>
      </c>
      <c r="L21" s="5">
        <v>0</v>
      </c>
      <c r="M21" s="5">
        <v>1</v>
      </c>
      <c r="N21" s="5">
        <v>1</v>
      </c>
      <c r="O21" s="5">
        <f t="shared" si="5"/>
        <v>0</v>
      </c>
      <c r="P21" s="5">
        <v>1</v>
      </c>
      <c r="Q21" s="5">
        <f t="shared" si="3"/>
        <v>1</v>
      </c>
      <c r="R21" s="5">
        <v>2</v>
      </c>
      <c r="S21" s="5">
        <v>0</v>
      </c>
      <c r="T21" s="5">
        <f t="shared" si="4"/>
        <v>1</v>
      </c>
      <c r="U21" s="5">
        <v>2</v>
      </c>
      <c r="V21" s="6">
        <v>0</v>
      </c>
    </row>
    <row r="22" spans="1:22" x14ac:dyDescent="0.3">
      <c r="A22" s="8" t="s">
        <v>56</v>
      </c>
      <c r="B22" s="5" t="s">
        <v>1</v>
      </c>
      <c r="C22" s="26">
        <v>40115</v>
      </c>
      <c r="D22" s="7" t="s">
        <v>57</v>
      </c>
      <c r="E22" s="18">
        <v>-1</v>
      </c>
      <c r="F22" s="18">
        <f t="shared" si="0"/>
        <v>0</v>
      </c>
      <c r="G22" s="18">
        <f t="shared" si="1"/>
        <v>1</v>
      </c>
      <c r="H22" s="18">
        <v>0</v>
      </c>
      <c r="I22" s="18">
        <v>3</v>
      </c>
      <c r="J22" s="16">
        <v>0</v>
      </c>
      <c r="K22" s="5">
        <v>2</v>
      </c>
      <c r="L22" s="5">
        <v>1</v>
      </c>
      <c r="M22" s="5">
        <v>0</v>
      </c>
      <c r="N22" s="5">
        <v>0</v>
      </c>
      <c r="O22" s="5">
        <f t="shared" si="5"/>
        <v>1</v>
      </c>
      <c r="P22" s="5">
        <v>2</v>
      </c>
      <c r="Q22" s="5">
        <f t="shared" si="3"/>
        <v>0</v>
      </c>
      <c r="R22" s="5">
        <v>1</v>
      </c>
      <c r="S22" s="5">
        <v>1</v>
      </c>
      <c r="T22" s="5">
        <f t="shared" si="4"/>
        <v>0</v>
      </c>
      <c r="U22" s="5">
        <v>2</v>
      </c>
      <c r="V22" s="6">
        <v>0</v>
      </c>
    </row>
    <row r="23" spans="1:22" x14ac:dyDescent="0.3">
      <c r="A23" s="8" t="s">
        <v>54</v>
      </c>
      <c r="B23" s="5" t="s">
        <v>1</v>
      </c>
      <c r="C23" s="26">
        <v>40115</v>
      </c>
      <c r="D23" s="7" t="s">
        <v>55</v>
      </c>
      <c r="E23" s="18">
        <v>0</v>
      </c>
      <c r="F23" s="18">
        <f t="shared" si="0"/>
        <v>0</v>
      </c>
      <c r="G23" s="18">
        <f t="shared" si="1"/>
        <v>0</v>
      </c>
      <c r="H23" s="18">
        <v>-1</v>
      </c>
      <c r="I23" s="18">
        <v>2</v>
      </c>
      <c r="J23" s="16">
        <v>1</v>
      </c>
      <c r="K23" s="5">
        <v>2</v>
      </c>
      <c r="L23" s="5">
        <v>1</v>
      </c>
      <c r="M23" s="5">
        <v>0</v>
      </c>
      <c r="N23" s="5">
        <v>0</v>
      </c>
      <c r="O23" s="5">
        <f t="shared" si="5"/>
        <v>1</v>
      </c>
      <c r="P23" s="5">
        <v>2</v>
      </c>
      <c r="Q23" s="5">
        <f t="shared" si="3"/>
        <v>0</v>
      </c>
      <c r="R23" s="5">
        <v>2</v>
      </c>
      <c r="S23" s="5">
        <v>0</v>
      </c>
      <c r="T23" s="5">
        <f t="shared" si="4"/>
        <v>1</v>
      </c>
      <c r="U23" s="5">
        <v>2</v>
      </c>
      <c r="V23" s="6">
        <v>1</v>
      </c>
    </row>
    <row r="24" spans="1:22" x14ac:dyDescent="0.3">
      <c r="A24" s="8" t="s">
        <v>52</v>
      </c>
      <c r="B24" s="5" t="s">
        <v>1</v>
      </c>
      <c r="C24" s="26">
        <v>40115</v>
      </c>
      <c r="D24" s="7" t="s">
        <v>53</v>
      </c>
      <c r="E24" s="18">
        <v>-1</v>
      </c>
      <c r="F24" s="18">
        <f t="shared" si="0"/>
        <v>0</v>
      </c>
      <c r="G24" s="18">
        <f t="shared" si="1"/>
        <v>1</v>
      </c>
      <c r="H24" s="18">
        <v>0</v>
      </c>
      <c r="I24" s="18">
        <v>3</v>
      </c>
      <c r="J24" s="16">
        <v>0</v>
      </c>
      <c r="K24" s="5">
        <v>2</v>
      </c>
      <c r="L24" s="5">
        <v>1</v>
      </c>
      <c r="M24" s="5">
        <v>0</v>
      </c>
      <c r="N24" s="5">
        <v>0</v>
      </c>
      <c r="O24" s="5">
        <f t="shared" si="5"/>
        <v>1</v>
      </c>
      <c r="P24" s="5">
        <v>2</v>
      </c>
      <c r="Q24" s="5">
        <f t="shared" si="3"/>
        <v>0</v>
      </c>
      <c r="R24" s="5">
        <v>3</v>
      </c>
      <c r="S24" s="5">
        <v>0</v>
      </c>
      <c r="T24" s="5">
        <f t="shared" si="4"/>
        <v>1</v>
      </c>
      <c r="U24" s="5">
        <v>2</v>
      </c>
      <c r="V24" s="6">
        <v>1</v>
      </c>
    </row>
    <row r="25" spans="1:22" x14ac:dyDescent="0.3">
      <c r="A25" s="8" t="s">
        <v>50</v>
      </c>
      <c r="B25" s="5" t="s">
        <v>1</v>
      </c>
      <c r="C25" s="26">
        <v>40115</v>
      </c>
      <c r="D25" s="7" t="s">
        <v>51</v>
      </c>
      <c r="E25" s="18">
        <v>-1</v>
      </c>
      <c r="F25" s="18">
        <f t="shared" si="0"/>
        <v>0</v>
      </c>
      <c r="G25" s="18">
        <f t="shared" si="1"/>
        <v>1</v>
      </c>
      <c r="H25" s="18">
        <v>0</v>
      </c>
      <c r="I25" s="18">
        <v>3</v>
      </c>
      <c r="J25" s="16">
        <v>1</v>
      </c>
      <c r="K25" s="5">
        <v>2</v>
      </c>
      <c r="L25" s="5">
        <v>1</v>
      </c>
      <c r="M25" s="5">
        <v>0</v>
      </c>
      <c r="N25" s="5">
        <v>0</v>
      </c>
      <c r="O25" s="5">
        <f t="shared" si="5"/>
        <v>1</v>
      </c>
      <c r="P25" s="5">
        <v>2</v>
      </c>
      <c r="Q25" s="5">
        <f t="shared" si="3"/>
        <v>0</v>
      </c>
      <c r="R25" s="5">
        <v>1</v>
      </c>
      <c r="S25" s="5">
        <v>1</v>
      </c>
      <c r="T25" s="5">
        <f t="shared" si="4"/>
        <v>0</v>
      </c>
      <c r="U25" s="5">
        <v>2</v>
      </c>
      <c r="V25" s="6">
        <v>0</v>
      </c>
    </row>
    <row r="26" spans="1:22" x14ac:dyDescent="0.3">
      <c r="A26" s="8" t="s">
        <v>48</v>
      </c>
      <c r="B26" s="5" t="s">
        <v>1</v>
      </c>
      <c r="C26" s="26">
        <v>40115</v>
      </c>
      <c r="D26" s="7" t="s">
        <v>49</v>
      </c>
      <c r="E26" s="18">
        <v>-1</v>
      </c>
      <c r="F26" s="18">
        <f t="shared" si="0"/>
        <v>0</v>
      </c>
      <c r="G26" s="18">
        <f t="shared" si="1"/>
        <v>1</v>
      </c>
      <c r="H26" s="18">
        <v>0</v>
      </c>
      <c r="I26" s="18">
        <v>3</v>
      </c>
      <c r="J26" s="16">
        <v>1</v>
      </c>
      <c r="K26" s="5">
        <v>2</v>
      </c>
      <c r="L26" s="5">
        <v>1</v>
      </c>
      <c r="M26" s="5">
        <v>0</v>
      </c>
      <c r="N26" s="5">
        <v>0</v>
      </c>
      <c r="O26" s="5">
        <f t="shared" si="5"/>
        <v>1</v>
      </c>
      <c r="P26" s="5">
        <v>2</v>
      </c>
      <c r="Q26" s="5">
        <f t="shared" si="3"/>
        <v>0</v>
      </c>
      <c r="R26" s="5">
        <v>2</v>
      </c>
      <c r="S26" s="5">
        <v>0</v>
      </c>
      <c r="T26" s="5">
        <f t="shared" si="4"/>
        <v>1</v>
      </c>
      <c r="U26" s="5">
        <v>2</v>
      </c>
      <c r="V26" s="6">
        <v>1</v>
      </c>
    </row>
    <row r="27" spans="1:22" x14ac:dyDescent="0.3">
      <c r="A27" s="8" t="s">
        <v>46</v>
      </c>
      <c r="B27" s="5" t="s">
        <v>1</v>
      </c>
      <c r="C27" s="26">
        <v>40115</v>
      </c>
      <c r="D27" s="7" t="s">
        <v>47</v>
      </c>
      <c r="E27" s="18">
        <v>-1</v>
      </c>
      <c r="F27" s="18">
        <f t="shared" si="0"/>
        <v>0</v>
      </c>
      <c r="G27" s="18">
        <f t="shared" si="1"/>
        <v>1</v>
      </c>
      <c r="H27" s="18">
        <v>0</v>
      </c>
      <c r="I27" s="18">
        <v>3</v>
      </c>
      <c r="J27" s="16">
        <v>1</v>
      </c>
      <c r="K27" s="5">
        <v>2</v>
      </c>
      <c r="L27" s="5">
        <v>1</v>
      </c>
      <c r="M27" s="5">
        <v>0</v>
      </c>
      <c r="N27" s="5">
        <v>0</v>
      </c>
      <c r="O27" s="5">
        <f t="shared" si="5"/>
        <v>1</v>
      </c>
      <c r="P27" s="5">
        <v>2</v>
      </c>
      <c r="Q27" s="5">
        <f t="shared" si="3"/>
        <v>0</v>
      </c>
      <c r="R27" s="5">
        <v>1</v>
      </c>
      <c r="S27" s="5">
        <v>1</v>
      </c>
      <c r="T27" s="5">
        <f t="shared" si="4"/>
        <v>0</v>
      </c>
      <c r="U27" s="5">
        <v>2</v>
      </c>
      <c r="V27" s="6">
        <v>0</v>
      </c>
    </row>
    <row r="28" spans="1:22" x14ac:dyDescent="0.3">
      <c r="A28" s="8" t="s">
        <v>44</v>
      </c>
      <c r="B28" s="5" t="s">
        <v>1</v>
      </c>
      <c r="C28" s="26">
        <v>40115</v>
      </c>
      <c r="D28" s="7" t="s">
        <v>45</v>
      </c>
      <c r="E28" s="18">
        <v>-1</v>
      </c>
      <c r="F28" s="18">
        <f t="shared" si="0"/>
        <v>0</v>
      </c>
      <c r="G28" s="18">
        <f t="shared" si="1"/>
        <v>1</v>
      </c>
      <c r="H28" s="18">
        <v>0</v>
      </c>
      <c r="I28" s="18">
        <v>3</v>
      </c>
      <c r="J28" s="16">
        <v>1</v>
      </c>
      <c r="K28" s="5">
        <v>1</v>
      </c>
      <c r="L28" s="5">
        <v>0</v>
      </c>
      <c r="M28" s="5">
        <v>1</v>
      </c>
      <c r="N28" s="5">
        <v>1</v>
      </c>
      <c r="O28" s="5">
        <f t="shared" si="5"/>
        <v>0</v>
      </c>
      <c r="P28" s="5">
        <v>1</v>
      </c>
      <c r="Q28" s="5">
        <f t="shared" si="3"/>
        <v>1</v>
      </c>
      <c r="R28" s="5">
        <v>2</v>
      </c>
      <c r="S28" s="5">
        <v>0</v>
      </c>
      <c r="T28" s="5">
        <f t="shared" si="4"/>
        <v>1</v>
      </c>
      <c r="U28" s="5">
        <v>2</v>
      </c>
      <c r="V28" s="6">
        <v>0</v>
      </c>
    </row>
    <row r="29" spans="1:22" x14ac:dyDescent="0.3">
      <c r="A29" s="8" t="s">
        <v>42</v>
      </c>
      <c r="B29" s="5" t="s">
        <v>1</v>
      </c>
      <c r="C29" s="26">
        <v>40115</v>
      </c>
      <c r="D29" s="7" t="s">
        <v>43</v>
      </c>
      <c r="E29" s="18">
        <v>-1</v>
      </c>
      <c r="F29" s="18">
        <f t="shared" si="0"/>
        <v>0</v>
      </c>
      <c r="G29" s="18">
        <f t="shared" si="1"/>
        <v>1</v>
      </c>
      <c r="H29" s="18">
        <v>0</v>
      </c>
      <c r="I29" s="18">
        <v>3</v>
      </c>
      <c r="J29" s="16">
        <v>1</v>
      </c>
      <c r="K29" s="5">
        <v>1</v>
      </c>
      <c r="L29" s="5">
        <v>0</v>
      </c>
      <c r="M29" s="5">
        <v>1</v>
      </c>
      <c r="N29" s="5">
        <v>1</v>
      </c>
      <c r="O29" s="5">
        <f t="shared" si="5"/>
        <v>0</v>
      </c>
      <c r="P29" s="5">
        <v>1</v>
      </c>
      <c r="Q29" s="5">
        <f t="shared" si="3"/>
        <v>1</v>
      </c>
      <c r="R29" s="5">
        <v>2</v>
      </c>
      <c r="S29" s="5">
        <v>0</v>
      </c>
      <c r="T29" s="5">
        <f t="shared" si="4"/>
        <v>1</v>
      </c>
      <c r="U29" s="5">
        <v>2</v>
      </c>
      <c r="V29" s="6">
        <v>1</v>
      </c>
    </row>
    <row r="30" spans="1:22" x14ac:dyDescent="0.3">
      <c r="A30" s="8" t="s">
        <v>40</v>
      </c>
      <c r="B30" s="5" t="s">
        <v>1</v>
      </c>
      <c r="C30" s="26">
        <v>40115</v>
      </c>
      <c r="D30" s="7" t="s">
        <v>41</v>
      </c>
      <c r="E30" s="18">
        <v>-1</v>
      </c>
      <c r="F30" s="18">
        <f t="shared" si="0"/>
        <v>0</v>
      </c>
      <c r="G30" s="18">
        <f t="shared" si="1"/>
        <v>1</v>
      </c>
      <c r="H30" s="18">
        <v>0</v>
      </c>
      <c r="I30" s="18">
        <v>3</v>
      </c>
      <c r="J30" s="16">
        <v>1</v>
      </c>
      <c r="K30" s="5">
        <v>1</v>
      </c>
      <c r="L30" s="5">
        <v>0</v>
      </c>
      <c r="M30" s="5">
        <v>1</v>
      </c>
      <c r="N30" s="5">
        <v>1</v>
      </c>
      <c r="O30" s="5">
        <f t="shared" si="5"/>
        <v>0</v>
      </c>
      <c r="P30" s="5">
        <v>1</v>
      </c>
      <c r="Q30" s="5">
        <f t="shared" si="3"/>
        <v>1</v>
      </c>
      <c r="R30" s="5">
        <v>2</v>
      </c>
      <c r="S30" s="5">
        <v>0</v>
      </c>
      <c r="T30" s="5">
        <f t="shared" si="4"/>
        <v>1</v>
      </c>
      <c r="U30" s="5">
        <v>2</v>
      </c>
      <c r="V30" s="6">
        <v>0</v>
      </c>
    </row>
    <row r="31" spans="1:22" x14ac:dyDescent="0.3">
      <c r="A31" s="8" t="s">
        <v>38</v>
      </c>
      <c r="B31" s="5" t="s">
        <v>1</v>
      </c>
      <c r="C31" s="26">
        <v>40115</v>
      </c>
      <c r="D31" s="7" t="s">
        <v>39</v>
      </c>
      <c r="E31" s="18">
        <v>1</v>
      </c>
      <c r="F31" s="18">
        <f t="shared" si="0"/>
        <v>1</v>
      </c>
      <c r="G31" s="18">
        <f t="shared" si="1"/>
        <v>0</v>
      </c>
      <c r="H31" s="18">
        <v>0</v>
      </c>
      <c r="I31" s="18">
        <v>3</v>
      </c>
      <c r="J31" s="16">
        <v>1</v>
      </c>
      <c r="K31" s="5">
        <v>1</v>
      </c>
      <c r="L31" s="5">
        <v>0</v>
      </c>
      <c r="M31" s="5">
        <v>1</v>
      </c>
      <c r="N31" s="5">
        <v>1</v>
      </c>
      <c r="O31" s="5">
        <f t="shared" si="5"/>
        <v>0</v>
      </c>
      <c r="P31" s="5">
        <v>1</v>
      </c>
      <c r="Q31" s="5">
        <f t="shared" si="3"/>
        <v>1</v>
      </c>
      <c r="R31" s="5">
        <v>2</v>
      </c>
      <c r="S31" s="5">
        <v>0</v>
      </c>
      <c r="T31" s="5">
        <f t="shared" si="4"/>
        <v>1</v>
      </c>
      <c r="U31" s="5">
        <v>2</v>
      </c>
      <c r="V31" s="6">
        <v>0</v>
      </c>
    </row>
    <row r="32" spans="1:22" x14ac:dyDescent="0.3">
      <c r="A32" s="5" t="s">
        <v>36</v>
      </c>
      <c r="B32" s="5" t="s">
        <v>1</v>
      </c>
      <c r="C32" s="26">
        <v>40115</v>
      </c>
      <c r="D32" s="9" t="s">
        <v>37</v>
      </c>
      <c r="E32" s="19">
        <v>-1</v>
      </c>
      <c r="F32" s="18">
        <f t="shared" si="0"/>
        <v>0</v>
      </c>
      <c r="G32" s="18">
        <f t="shared" si="1"/>
        <v>1</v>
      </c>
      <c r="H32" s="19">
        <v>0</v>
      </c>
      <c r="I32" s="19">
        <v>3</v>
      </c>
      <c r="J32" s="23">
        <v>0</v>
      </c>
      <c r="K32" s="5">
        <v>2</v>
      </c>
      <c r="L32" s="5">
        <v>1</v>
      </c>
      <c r="M32" s="5">
        <v>0</v>
      </c>
      <c r="N32" s="5">
        <v>0</v>
      </c>
      <c r="O32" s="5">
        <f t="shared" si="5"/>
        <v>1</v>
      </c>
      <c r="P32" s="5">
        <v>2</v>
      </c>
      <c r="Q32" s="5">
        <f t="shared" si="3"/>
        <v>0</v>
      </c>
      <c r="R32" s="5">
        <v>1</v>
      </c>
      <c r="S32" s="5">
        <v>1</v>
      </c>
      <c r="T32" s="5">
        <f t="shared" si="4"/>
        <v>0</v>
      </c>
      <c r="U32" s="5">
        <v>2</v>
      </c>
      <c r="V32" s="6">
        <v>0</v>
      </c>
    </row>
    <row r="33" spans="1:22" x14ac:dyDescent="0.3">
      <c r="A33" s="8" t="s">
        <v>33</v>
      </c>
      <c r="B33" s="5" t="s">
        <v>62</v>
      </c>
      <c r="C33" s="26">
        <v>40183</v>
      </c>
      <c r="D33" s="7" t="s">
        <v>73</v>
      </c>
      <c r="E33" s="18">
        <v>-1</v>
      </c>
      <c r="F33" s="18">
        <f t="shared" si="0"/>
        <v>0</v>
      </c>
      <c r="G33" s="18">
        <f t="shared" si="1"/>
        <v>1</v>
      </c>
      <c r="H33" s="18">
        <v>1</v>
      </c>
      <c r="I33" s="18">
        <v>1</v>
      </c>
      <c r="J33" s="16">
        <v>1</v>
      </c>
      <c r="K33" s="5">
        <v>2</v>
      </c>
      <c r="L33" s="5">
        <v>1</v>
      </c>
      <c r="M33" s="5">
        <v>0</v>
      </c>
      <c r="N33" s="5">
        <v>0</v>
      </c>
      <c r="O33" s="5">
        <f t="shared" si="5"/>
        <v>1</v>
      </c>
      <c r="P33" s="5">
        <v>1</v>
      </c>
      <c r="Q33" s="5">
        <f t="shared" si="3"/>
        <v>1</v>
      </c>
      <c r="R33" s="5">
        <v>2</v>
      </c>
      <c r="S33" s="5">
        <v>0</v>
      </c>
      <c r="T33" s="5">
        <f t="shared" si="4"/>
        <v>1</v>
      </c>
      <c r="U33" s="5">
        <v>1</v>
      </c>
      <c r="V33" s="6">
        <v>0</v>
      </c>
    </row>
    <row r="34" spans="1:22" x14ac:dyDescent="0.3">
      <c r="A34" s="8" t="s">
        <v>71</v>
      </c>
      <c r="B34" s="5" t="s">
        <v>62</v>
      </c>
      <c r="C34" s="26">
        <v>40183</v>
      </c>
      <c r="D34" s="7" t="s">
        <v>72</v>
      </c>
      <c r="E34" s="18">
        <v>-1</v>
      </c>
      <c r="F34" s="18">
        <f t="shared" si="0"/>
        <v>0</v>
      </c>
      <c r="G34" s="18">
        <f t="shared" si="1"/>
        <v>1</v>
      </c>
      <c r="H34" s="18">
        <v>-1</v>
      </c>
      <c r="I34" s="18">
        <v>2</v>
      </c>
      <c r="J34" s="16">
        <v>1</v>
      </c>
      <c r="K34" s="5">
        <v>2</v>
      </c>
      <c r="L34" s="5">
        <v>1</v>
      </c>
      <c r="M34" s="5">
        <v>0</v>
      </c>
      <c r="N34" s="5">
        <v>0</v>
      </c>
      <c r="O34" s="5">
        <f t="shared" si="5"/>
        <v>1</v>
      </c>
      <c r="P34" s="5">
        <v>1</v>
      </c>
      <c r="Q34" s="5">
        <f t="shared" si="3"/>
        <v>1</v>
      </c>
      <c r="R34" s="5">
        <v>1</v>
      </c>
      <c r="S34" s="5">
        <v>1</v>
      </c>
      <c r="T34" s="5">
        <f t="shared" ref="T34:T65" si="6">IF(S34=1, 0, 1)</f>
        <v>0</v>
      </c>
      <c r="U34" s="5">
        <v>1</v>
      </c>
      <c r="V34" s="6">
        <v>0</v>
      </c>
    </row>
    <row r="35" spans="1:22" x14ac:dyDescent="0.3">
      <c r="A35" s="8" t="s">
        <v>27</v>
      </c>
      <c r="B35" s="5" t="s">
        <v>62</v>
      </c>
      <c r="C35" s="26">
        <v>40183</v>
      </c>
      <c r="D35" s="7" t="s">
        <v>70</v>
      </c>
      <c r="E35" s="18">
        <v>-1</v>
      </c>
      <c r="F35" s="18">
        <f t="shared" si="0"/>
        <v>0</v>
      </c>
      <c r="G35" s="18">
        <f t="shared" si="1"/>
        <v>1</v>
      </c>
      <c r="H35" s="18">
        <v>0</v>
      </c>
      <c r="I35" s="18">
        <v>3</v>
      </c>
      <c r="J35" s="16">
        <v>1</v>
      </c>
      <c r="K35" s="5">
        <v>2</v>
      </c>
      <c r="L35" s="5">
        <v>1</v>
      </c>
      <c r="M35" s="5">
        <v>0</v>
      </c>
      <c r="N35" s="5">
        <v>0</v>
      </c>
      <c r="O35" s="5">
        <f t="shared" si="5"/>
        <v>1</v>
      </c>
      <c r="P35" s="5">
        <v>2</v>
      </c>
      <c r="Q35" s="5">
        <f t="shared" si="3"/>
        <v>0</v>
      </c>
      <c r="R35" s="5">
        <v>2</v>
      </c>
      <c r="S35" s="5">
        <v>0</v>
      </c>
      <c r="T35" s="5">
        <f t="shared" si="6"/>
        <v>1</v>
      </c>
      <c r="U35" s="5">
        <v>1</v>
      </c>
      <c r="V35" s="6">
        <v>1</v>
      </c>
    </row>
    <row r="36" spans="1:22" x14ac:dyDescent="0.3">
      <c r="A36" s="8" t="s">
        <v>25</v>
      </c>
      <c r="B36" s="5" t="s">
        <v>62</v>
      </c>
      <c r="C36" s="26">
        <v>40183</v>
      </c>
      <c r="D36" s="7" t="s">
        <v>69</v>
      </c>
      <c r="E36" s="18">
        <v>-1</v>
      </c>
      <c r="F36" s="18">
        <f t="shared" si="0"/>
        <v>0</v>
      </c>
      <c r="G36" s="18">
        <f t="shared" si="1"/>
        <v>1</v>
      </c>
      <c r="H36" s="18">
        <v>-1</v>
      </c>
      <c r="I36" s="18">
        <v>2</v>
      </c>
      <c r="J36" s="16">
        <v>1</v>
      </c>
      <c r="K36" s="5">
        <v>1</v>
      </c>
      <c r="L36" s="5">
        <v>0</v>
      </c>
      <c r="M36" s="5">
        <v>1</v>
      </c>
      <c r="N36" s="5">
        <v>1</v>
      </c>
      <c r="O36" s="5">
        <f t="shared" si="5"/>
        <v>0</v>
      </c>
      <c r="P36" s="5">
        <v>1</v>
      </c>
      <c r="Q36" s="5">
        <f t="shared" si="3"/>
        <v>1</v>
      </c>
      <c r="R36" s="5">
        <v>2</v>
      </c>
      <c r="S36" s="5">
        <v>0</v>
      </c>
      <c r="T36" s="5">
        <f t="shared" si="6"/>
        <v>1</v>
      </c>
      <c r="U36" s="5">
        <v>1</v>
      </c>
      <c r="V36" s="6">
        <v>0</v>
      </c>
    </row>
    <row r="37" spans="1:22" x14ac:dyDescent="0.3">
      <c r="A37" s="8" t="s">
        <v>67</v>
      </c>
      <c r="B37" s="5" t="s">
        <v>62</v>
      </c>
      <c r="C37" s="26">
        <v>40183</v>
      </c>
      <c r="D37" s="7" t="s">
        <v>68</v>
      </c>
      <c r="E37" s="18">
        <v>-1</v>
      </c>
      <c r="F37" s="18">
        <f t="shared" si="0"/>
        <v>0</v>
      </c>
      <c r="G37" s="18">
        <f t="shared" si="1"/>
        <v>1</v>
      </c>
      <c r="H37" s="18">
        <v>0</v>
      </c>
      <c r="I37" s="18">
        <v>3</v>
      </c>
      <c r="J37" s="16">
        <v>1</v>
      </c>
      <c r="K37" s="5">
        <v>2</v>
      </c>
      <c r="L37" s="5">
        <v>1</v>
      </c>
      <c r="M37" s="5">
        <v>0</v>
      </c>
      <c r="N37" s="5">
        <v>0</v>
      </c>
      <c r="O37" s="5">
        <f t="shared" si="5"/>
        <v>1</v>
      </c>
      <c r="P37" s="5">
        <v>1</v>
      </c>
      <c r="Q37" s="5">
        <f t="shared" si="3"/>
        <v>1</v>
      </c>
      <c r="R37" s="5">
        <v>1</v>
      </c>
      <c r="S37" s="5">
        <v>1</v>
      </c>
      <c r="T37" s="5">
        <f t="shared" si="6"/>
        <v>0</v>
      </c>
      <c r="U37" s="5">
        <v>1</v>
      </c>
      <c r="V37" s="6">
        <v>0</v>
      </c>
    </row>
    <row r="38" spans="1:22" x14ac:dyDescent="0.3">
      <c r="A38" s="8" t="s">
        <v>65</v>
      </c>
      <c r="B38" s="5" t="s">
        <v>62</v>
      </c>
      <c r="C38" s="26">
        <v>40183</v>
      </c>
      <c r="D38" s="7" t="s">
        <v>66</v>
      </c>
      <c r="E38" s="18">
        <v>-1</v>
      </c>
      <c r="F38" s="18">
        <f t="shared" si="0"/>
        <v>0</v>
      </c>
      <c r="G38" s="18">
        <f t="shared" si="1"/>
        <v>1</v>
      </c>
      <c r="H38" s="18">
        <v>0</v>
      </c>
      <c r="I38" s="18">
        <v>3</v>
      </c>
      <c r="J38" s="16">
        <v>1</v>
      </c>
      <c r="K38" s="5">
        <v>2</v>
      </c>
      <c r="L38" s="5">
        <v>1</v>
      </c>
      <c r="M38" s="5">
        <v>0</v>
      </c>
      <c r="N38" s="5">
        <v>0</v>
      </c>
      <c r="O38" s="5">
        <f t="shared" si="5"/>
        <v>1</v>
      </c>
      <c r="P38" s="5">
        <v>1</v>
      </c>
      <c r="Q38" s="5">
        <f t="shared" si="3"/>
        <v>1</v>
      </c>
      <c r="R38" s="5">
        <v>2</v>
      </c>
      <c r="S38" s="5">
        <v>0</v>
      </c>
      <c r="T38" s="5">
        <f t="shared" si="6"/>
        <v>1</v>
      </c>
      <c r="U38" s="5">
        <v>1</v>
      </c>
      <c r="V38" s="6">
        <v>0</v>
      </c>
    </row>
    <row r="39" spans="1:22" x14ac:dyDescent="0.3">
      <c r="A39" s="8" t="s">
        <v>9</v>
      </c>
      <c r="B39" s="5" t="s">
        <v>62</v>
      </c>
      <c r="C39" s="26">
        <v>40183</v>
      </c>
      <c r="D39" s="7" t="s">
        <v>64</v>
      </c>
      <c r="E39" s="18">
        <v>1</v>
      </c>
      <c r="F39" s="18">
        <f t="shared" si="0"/>
        <v>1</v>
      </c>
      <c r="G39" s="18">
        <f t="shared" si="1"/>
        <v>0</v>
      </c>
      <c r="H39" s="18">
        <v>0</v>
      </c>
      <c r="I39" s="18">
        <v>3</v>
      </c>
      <c r="J39" s="16">
        <v>1</v>
      </c>
      <c r="K39" s="5">
        <v>1</v>
      </c>
      <c r="L39" s="5">
        <v>0</v>
      </c>
      <c r="M39" s="5">
        <v>1</v>
      </c>
      <c r="N39" s="5">
        <v>1</v>
      </c>
      <c r="O39" s="5">
        <f t="shared" si="5"/>
        <v>0</v>
      </c>
      <c r="P39" s="5">
        <v>1</v>
      </c>
      <c r="Q39" s="5">
        <f t="shared" si="3"/>
        <v>1</v>
      </c>
      <c r="R39" s="5">
        <v>2</v>
      </c>
      <c r="S39" s="5">
        <v>0</v>
      </c>
      <c r="T39" s="5">
        <f t="shared" si="6"/>
        <v>1</v>
      </c>
      <c r="U39" s="5">
        <v>1</v>
      </c>
      <c r="V39" s="6">
        <v>0</v>
      </c>
    </row>
    <row r="40" spans="1:22" x14ac:dyDescent="0.3">
      <c r="A40" s="8" t="s">
        <v>0</v>
      </c>
      <c r="B40" s="5" t="s">
        <v>62</v>
      </c>
      <c r="C40" s="26">
        <v>40183</v>
      </c>
      <c r="D40" s="7" t="s">
        <v>63</v>
      </c>
      <c r="E40" s="18">
        <v>0</v>
      </c>
      <c r="F40" s="18">
        <f t="shared" si="0"/>
        <v>0</v>
      </c>
      <c r="G40" s="18">
        <f t="shared" si="1"/>
        <v>0</v>
      </c>
      <c r="H40" s="18">
        <v>0</v>
      </c>
      <c r="I40" s="18">
        <v>3</v>
      </c>
      <c r="J40" s="16">
        <v>0</v>
      </c>
      <c r="K40" s="5">
        <v>1</v>
      </c>
      <c r="L40" s="5">
        <v>0</v>
      </c>
      <c r="M40" s="5">
        <v>1</v>
      </c>
      <c r="N40" s="5">
        <v>1</v>
      </c>
      <c r="O40" s="5">
        <f t="shared" si="5"/>
        <v>0</v>
      </c>
      <c r="P40" s="5">
        <v>1</v>
      </c>
      <c r="Q40" s="5">
        <f t="shared" si="3"/>
        <v>1</v>
      </c>
      <c r="R40" s="5">
        <v>3</v>
      </c>
      <c r="S40" s="5">
        <v>0</v>
      </c>
      <c r="T40" s="5">
        <f t="shared" si="6"/>
        <v>1</v>
      </c>
      <c r="U40" s="5">
        <v>1</v>
      </c>
      <c r="V40" s="6">
        <v>1</v>
      </c>
    </row>
    <row r="41" spans="1:22" x14ac:dyDescent="0.3">
      <c r="A41" s="8" t="s">
        <v>95</v>
      </c>
      <c r="B41" s="5" t="s">
        <v>74</v>
      </c>
      <c r="C41" s="26">
        <v>40525</v>
      </c>
      <c r="D41" s="7" t="s">
        <v>96</v>
      </c>
      <c r="E41" s="18">
        <v>0</v>
      </c>
      <c r="F41" s="18">
        <f t="shared" si="0"/>
        <v>0</v>
      </c>
      <c r="G41" s="18">
        <f t="shared" si="1"/>
        <v>0</v>
      </c>
      <c r="H41" s="18">
        <v>0</v>
      </c>
      <c r="I41" s="18">
        <v>3</v>
      </c>
      <c r="J41" s="16">
        <v>1</v>
      </c>
      <c r="K41" s="5">
        <v>1</v>
      </c>
      <c r="L41" s="5">
        <v>0</v>
      </c>
      <c r="M41" s="5">
        <v>1</v>
      </c>
      <c r="N41" s="5">
        <v>1</v>
      </c>
      <c r="O41" s="5">
        <f t="shared" si="5"/>
        <v>0</v>
      </c>
      <c r="P41" s="5">
        <v>1</v>
      </c>
      <c r="Q41" s="5">
        <f t="shared" si="3"/>
        <v>1</v>
      </c>
      <c r="R41" s="5">
        <v>2</v>
      </c>
      <c r="S41" s="5">
        <v>0</v>
      </c>
      <c r="T41" s="5">
        <f t="shared" si="6"/>
        <v>1</v>
      </c>
      <c r="U41" s="5">
        <v>2</v>
      </c>
      <c r="V41" s="6">
        <v>1</v>
      </c>
    </row>
    <row r="42" spans="1:22" x14ac:dyDescent="0.3">
      <c r="A42" s="8" t="s">
        <v>93</v>
      </c>
      <c r="B42" s="5" t="s">
        <v>74</v>
      </c>
      <c r="C42" s="26">
        <v>40525</v>
      </c>
      <c r="D42" s="7" t="s">
        <v>94</v>
      </c>
      <c r="E42" s="18">
        <v>-1</v>
      </c>
      <c r="F42" s="18">
        <f t="shared" si="0"/>
        <v>0</v>
      </c>
      <c r="G42" s="18">
        <f t="shared" si="1"/>
        <v>1</v>
      </c>
      <c r="H42" s="18">
        <v>0</v>
      </c>
      <c r="I42" s="18">
        <v>3</v>
      </c>
      <c r="J42" s="16">
        <v>1</v>
      </c>
      <c r="K42" s="5">
        <v>1</v>
      </c>
      <c r="L42" s="5">
        <v>0</v>
      </c>
      <c r="M42" s="5">
        <v>1</v>
      </c>
      <c r="N42" s="5">
        <v>1</v>
      </c>
      <c r="O42" s="5">
        <f t="shared" si="5"/>
        <v>0</v>
      </c>
      <c r="P42" s="5">
        <v>2</v>
      </c>
      <c r="Q42" s="5">
        <f t="shared" si="3"/>
        <v>0</v>
      </c>
      <c r="R42" s="5">
        <v>2</v>
      </c>
      <c r="S42" s="5">
        <v>0</v>
      </c>
      <c r="T42" s="5">
        <f t="shared" si="6"/>
        <v>1</v>
      </c>
      <c r="U42" s="5">
        <v>2</v>
      </c>
      <c r="V42" s="6">
        <v>0</v>
      </c>
    </row>
    <row r="43" spans="1:22" x14ac:dyDescent="0.3">
      <c r="A43" s="8" t="s">
        <v>31</v>
      </c>
      <c r="B43" s="5" t="s">
        <v>74</v>
      </c>
      <c r="C43" s="26">
        <v>40525</v>
      </c>
      <c r="D43" s="7" t="s">
        <v>92</v>
      </c>
      <c r="E43" s="18">
        <v>1</v>
      </c>
      <c r="F43" s="18">
        <f t="shared" si="0"/>
        <v>1</v>
      </c>
      <c r="G43" s="18">
        <f t="shared" si="1"/>
        <v>0</v>
      </c>
      <c r="H43" s="18">
        <v>0</v>
      </c>
      <c r="I43" s="18">
        <v>3</v>
      </c>
      <c r="J43" s="16">
        <v>0</v>
      </c>
      <c r="K43" s="5">
        <v>1</v>
      </c>
      <c r="L43" s="5">
        <v>0</v>
      </c>
      <c r="M43" s="5">
        <v>1</v>
      </c>
      <c r="N43" s="5">
        <v>1</v>
      </c>
      <c r="O43" s="5">
        <f t="shared" si="5"/>
        <v>0</v>
      </c>
      <c r="P43" s="5">
        <v>2</v>
      </c>
      <c r="Q43" s="5">
        <f t="shared" si="3"/>
        <v>0</v>
      </c>
      <c r="R43" s="5">
        <v>1</v>
      </c>
      <c r="S43" s="5">
        <v>1</v>
      </c>
      <c r="T43" s="5">
        <f t="shared" si="6"/>
        <v>0</v>
      </c>
      <c r="U43" s="5">
        <v>2</v>
      </c>
      <c r="V43" s="6">
        <v>1</v>
      </c>
    </row>
    <row r="44" spans="1:22" x14ac:dyDescent="0.3">
      <c r="A44" s="8" t="s">
        <v>29</v>
      </c>
      <c r="B44" s="5" t="s">
        <v>74</v>
      </c>
      <c r="C44" s="26">
        <v>40525</v>
      </c>
      <c r="D44" s="7" t="s">
        <v>91</v>
      </c>
      <c r="E44" s="18">
        <v>0</v>
      </c>
      <c r="F44" s="18">
        <f t="shared" si="0"/>
        <v>0</v>
      </c>
      <c r="G44" s="18">
        <f t="shared" si="1"/>
        <v>0</v>
      </c>
      <c r="H44" s="18">
        <v>0</v>
      </c>
      <c r="I44" s="18">
        <v>3</v>
      </c>
      <c r="J44" s="16">
        <v>1</v>
      </c>
      <c r="K44" s="5">
        <v>1</v>
      </c>
      <c r="L44" s="5">
        <v>0</v>
      </c>
      <c r="M44" s="5">
        <v>1</v>
      </c>
      <c r="N44" s="5">
        <v>1</v>
      </c>
      <c r="O44" s="5">
        <f t="shared" si="5"/>
        <v>0</v>
      </c>
      <c r="P44" s="5">
        <v>2</v>
      </c>
      <c r="Q44" s="5">
        <f t="shared" si="3"/>
        <v>0</v>
      </c>
      <c r="R44" s="5">
        <v>2</v>
      </c>
      <c r="S44" s="5">
        <v>0</v>
      </c>
      <c r="T44" s="5">
        <f t="shared" si="6"/>
        <v>1</v>
      </c>
      <c r="U44" s="5">
        <v>2</v>
      </c>
      <c r="V44" s="6">
        <v>0</v>
      </c>
    </row>
    <row r="45" spans="1:22" x14ac:dyDescent="0.3">
      <c r="A45" s="8" t="s">
        <v>27</v>
      </c>
      <c r="B45" s="5" t="s">
        <v>74</v>
      </c>
      <c r="C45" s="26">
        <v>40525</v>
      </c>
      <c r="D45" s="7" t="s">
        <v>90</v>
      </c>
      <c r="E45" s="18">
        <v>-1</v>
      </c>
      <c r="F45" s="18">
        <f t="shared" si="0"/>
        <v>0</v>
      </c>
      <c r="G45" s="18">
        <f t="shared" si="1"/>
        <v>1</v>
      </c>
      <c r="H45" s="18">
        <v>0</v>
      </c>
      <c r="I45" s="18">
        <v>3</v>
      </c>
      <c r="J45" s="16">
        <v>1</v>
      </c>
      <c r="K45" s="5">
        <v>2</v>
      </c>
      <c r="L45" s="5">
        <v>1</v>
      </c>
      <c r="M45" s="5">
        <v>0</v>
      </c>
      <c r="N45" s="5">
        <v>0</v>
      </c>
      <c r="O45" s="5">
        <f t="shared" si="5"/>
        <v>1</v>
      </c>
      <c r="P45" s="5">
        <v>2</v>
      </c>
      <c r="Q45" s="5">
        <f t="shared" si="3"/>
        <v>0</v>
      </c>
      <c r="R45" s="5">
        <v>2</v>
      </c>
      <c r="S45" s="5">
        <v>0</v>
      </c>
      <c r="T45" s="5">
        <f t="shared" si="6"/>
        <v>1</v>
      </c>
      <c r="U45" s="5">
        <v>2</v>
      </c>
      <c r="V45" s="6">
        <v>1</v>
      </c>
    </row>
    <row r="46" spans="1:22" x14ac:dyDescent="0.3">
      <c r="A46" s="8" t="s">
        <v>88</v>
      </c>
      <c r="B46" s="5" t="s">
        <v>74</v>
      </c>
      <c r="C46" s="26">
        <v>40525</v>
      </c>
      <c r="D46" s="7" t="s">
        <v>89</v>
      </c>
      <c r="E46" s="18">
        <v>-1</v>
      </c>
      <c r="F46" s="18">
        <f t="shared" si="0"/>
        <v>0</v>
      </c>
      <c r="G46" s="18">
        <f t="shared" si="1"/>
        <v>1</v>
      </c>
      <c r="H46" s="18">
        <v>0</v>
      </c>
      <c r="I46" s="18">
        <v>3</v>
      </c>
      <c r="J46" s="16">
        <v>1</v>
      </c>
      <c r="K46" s="5">
        <v>1</v>
      </c>
      <c r="L46" s="5">
        <v>0</v>
      </c>
      <c r="M46" s="5">
        <v>1</v>
      </c>
      <c r="N46" s="5">
        <v>1</v>
      </c>
      <c r="O46" s="5">
        <f t="shared" si="5"/>
        <v>0</v>
      </c>
      <c r="P46" s="5">
        <v>2</v>
      </c>
      <c r="Q46" s="5">
        <f t="shared" si="3"/>
        <v>0</v>
      </c>
      <c r="R46" s="5">
        <v>2</v>
      </c>
      <c r="S46" s="5">
        <v>0</v>
      </c>
      <c r="T46" s="5">
        <f t="shared" si="6"/>
        <v>1</v>
      </c>
      <c r="U46" s="5">
        <v>2</v>
      </c>
      <c r="V46" s="6">
        <v>1</v>
      </c>
    </row>
    <row r="47" spans="1:22" x14ac:dyDescent="0.3">
      <c r="A47" s="8" t="s">
        <v>25</v>
      </c>
      <c r="B47" s="5" t="s">
        <v>74</v>
      </c>
      <c r="C47" s="26">
        <v>40525</v>
      </c>
      <c r="D47" s="7" t="s">
        <v>87</v>
      </c>
      <c r="E47" s="18">
        <v>-1</v>
      </c>
      <c r="F47" s="18">
        <f t="shared" si="0"/>
        <v>0</v>
      </c>
      <c r="G47" s="18">
        <f t="shared" si="1"/>
        <v>1</v>
      </c>
      <c r="H47" s="18">
        <v>-1</v>
      </c>
      <c r="I47" s="18">
        <v>2</v>
      </c>
      <c r="J47" s="16">
        <v>1</v>
      </c>
      <c r="K47" s="5">
        <v>1</v>
      </c>
      <c r="L47" s="5">
        <v>0</v>
      </c>
      <c r="M47" s="5">
        <v>1</v>
      </c>
      <c r="N47" s="5">
        <v>1</v>
      </c>
      <c r="O47" s="5">
        <f t="shared" si="5"/>
        <v>0</v>
      </c>
      <c r="P47" s="5">
        <v>1</v>
      </c>
      <c r="Q47" s="5">
        <f t="shared" si="3"/>
        <v>1</v>
      </c>
      <c r="R47" s="5">
        <v>2</v>
      </c>
      <c r="S47" s="5">
        <v>0</v>
      </c>
      <c r="T47" s="5">
        <f t="shared" si="6"/>
        <v>1</v>
      </c>
      <c r="U47" s="5">
        <v>2</v>
      </c>
      <c r="V47" s="6">
        <v>0</v>
      </c>
    </row>
    <row r="48" spans="1:22" x14ac:dyDescent="0.3">
      <c r="A48" s="8" t="s">
        <v>23</v>
      </c>
      <c r="B48" s="5" t="s">
        <v>74</v>
      </c>
      <c r="C48" s="26">
        <v>40525</v>
      </c>
      <c r="D48" s="7" t="s">
        <v>86</v>
      </c>
      <c r="E48" s="18">
        <v>0</v>
      </c>
      <c r="F48" s="18">
        <f t="shared" si="0"/>
        <v>0</v>
      </c>
      <c r="G48" s="18">
        <f t="shared" si="1"/>
        <v>0</v>
      </c>
      <c r="H48" s="18">
        <v>0</v>
      </c>
      <c r="I48" s="18">
        <v>3</v>
      </c>
      <c r="J48" s="16">
        <v>0</v>
      </c>
      <c r="K48" s="5">
        <v>2</v>
      </c>
      <c r="L48" s="5">
        <v>1</v>
      </c>
      <c r="M48" s="5">
        <v>0</v>
      </c>
      <c r="N48" s="5">
        <v>0</v>
      </c>
      <c r="O48" s="5">
        <f t="shared" si="5"/>
        <v>1</v>
      </c>
      <c r="P48" s="5">
        <v>2</v>
      </c>
      <c r="Q48" s="5">
        <f t="shared" si="3"/>
        <v>0</v>
      </c>
      <c r="R48" s="5">
        <v>1</v>
      </c>
      <c r="S48" s="5">
        <v>1</v>
      </c>
      <c r="T48" s="5">
        <f t="shared" si="6"/>
        <v>0</v>
      </c>
      <c r="U48" s="5">
        <v>2</v>
      </c>
      <c r="V48" s="6">
        <v>0</v>
      </c>
    </row>
    <row r="49" spans="1:22" x14ac:dyDescent="0.3">
      <c r="A49" s="8" t="s">
        <v>84</v>
      </c>
      <c r="B49" s="5" t="s">
        <v>74</v>
      </c>
      <c r="C49" s="26">
        <v>40525</v>
      </c>
      <c r="D49" s="7" t="s">
        <v>85</v>
      </c>
      <c r="E49" s="18">
        <v>-1</v>
      </c>
      <c r="F49" s="18">
        <f t="shared" si="0"/>
        <v>0</v>
      </c>
      <c r="G49" s="18">
        <f t="shared" si="1"/>
        <v>1</v>
      </c>
      <c r="H49" s="18">
        <v>0</v>
      </c>
      <c r="I49" s="18">
        <v>3</v>
      </c>
      <c r="J49" s="16">
        <v>1</v>
      </c>
      <c r="K49" s="5">
        <v>2</v>
      </c>
      <c r="L49" s="5">
        <v>1</v>
      </c>
      <c r="M49" s="5">
        <v>0</v>
      </c>
      <c r="N49" s="5">
        <v>0</v>
      </c>
      <c r="O49" s="5">
        <f t="shared" si="5"/>
        <v>1</v>
      </c>
      <c r="P49" s="5">
        <v>1</v>
      </c>
      <c r="Q49" s="5">
        <f t="shared" si="3"/>
        <v>1</v>
      </c>
      <c r="R49" s="5">
        <v>2</v>
      </c>
      <c r="S49" s="5">
        <v>0</v>
      </c>
      <c r="T49" s="5">
        <f t="shared" si="6"/>
        <v>1</v>
      </c>
      <c r="U49" s="5">
        <v>2</v>
      </c>
      <c r="V49" s="6">
        <v>0</v>
      </c>
    </row>
    <row r="50" spans="1:22" x14ac:dyDescent="0.3">
      <c r="A50" s="8" t="s">
        <v>19</v>
      </c>
      <c r="B50" s="5" t="s">
        <v>74</v>
      </c>
      <c r="C50" s="26">
        <v>40525</v>
      </c>
      <c r="D50" s="7" t="s">
        <v>83</v>
      </c>
      <c r="E50" s="18">
        <v>-1</v>
      </c>
      <c r="F50" s="18">
        <f t="shared" si="0"/>
        <v>0</v>
      </c>
      <c r="G50" s="18">
        <f t="shared" si="1"/>
        <v>1</v>
      </c>
      <c r="H50" s="18">
        <v>0</v>
      </c>
      <c r="I50" s="18">
        <v>3</v>
      </c>
      <c r="J50" s="16">
        <v>1</v>
      </c>
      <c r="K50" s="5">
        <v>2</v>
      </c>
      <c r="L50" s="5">
        <v>1</v>
      </c>
      <c r="M50" s="5">
        <v>0</v>
      </c>
      <c r="N50" s="5">
        <v>0</v>
      </c>
      <c r="O50" s="5">
        <f t="shared" si="5"/>
        <v>1</v>
      </c>
      <c r="P50" s="5">
        <v>2</v>
      </c>
      <c r="Q50" s="5">
        <f t="shared" si="3"/>
        <v>0</v>
      </c>
      <c r="R50" s="5">
        <v>1</v>
      </c>
      <c r="S50" s="5">
        <v>1</v>
      </c>
      <c r="T50" s="5">
        <f t="shared" si="6"/>
        <v>0</v>
      </c>
      <c r="U50" s="5">
        <v>2</v>
      </c>
      <c r="V50" s="6">
        <v>0</v>
      </c>
    </row>
    <row r="51" spans="1:22" x14ac:dyDescent="0.3">
      <c r="A51" s="8" t="s">
        <v>81</v>
      </c>
      <c r="B51" s="5" t="s">
        <v>74</v>
      </c>
      <c r="C51" s="26">
        <v>40525</v>
      </c>
      <c r="D51" s="7" t="s">
        <v>82</v>
      </c>
      <c r="E51" s="18">
        <v>1</v>
      </c>
      <c r="F51" s="18">
        <f t="shared" si="0"/>
        <v>1</v>
      </c>
      <c r="G51" s="18">
        <f t="shared" si="1"/>
        <v>0</v>
      </c>
      <c r="H51" s="18">
        <v>0</v>
      </c>
      <c r="I51" s="18">
        <v>3</v>
      </c>
      <c r="J51" s="16">
        <v>0</v>
      </c>
      <c r="K51" s="5">
        <v>1</v>
      </c>
      <c r="L51" s="5">
        <v>0</v>
      </c>
      <c r="M51" s="5">
        <v>1</v>
      </c>
      <c r="N51" s="5">
        <v>1</v>
      </c>
      <c r="O51" s="5">
        <f t="shared" si="5"/>
        <v>0</v>
      </c>
      <c r="P51" s="5">
        <v>1</v>
      </c>
      <c r="Q51" s="5">
        <f t="shared" si="3"/>
        <v>1</v>
      </c>
      <c r="R51" s="5">
        <v>2</v>
      </c>
      <c r="S51" s="5">
        <v>0</v>
      </c>
      <c r="T51" s="5">
        <f t="shared" si="6"/>
        <v>1</v>
      </c>
      <c r="U51" s="5">
        <v>2</v>
      </c>
      <c r="V51" s="6">
        <v>0</v>
      </c>
    </row>
    <row r="52" spans="1:22" x14ac:dyDescent="0.3">
      <c r="A52" s="8" t="s">
        <v>67</v>
      </c>
      <c r="B52" s="5" t="s">
        <v>74</v>
      </c>
      <c r="C52" s="26">
        <v>40525</v>
      </c>
      <c r="D52" s="7" t="s">
        <v>80</v>
      </c>
      <c r="E52" s="18">
        <v>-1</v>
      </c>
      <c r="F52" s="18">
        <f t="shared" si="0"/>
        <v>0</v>
      </c>
      <c r="G52" s="18">
        <f t="shared" si="1"/>
        <v>1</v>
      </c>
      <c r="H52" s="18">
        <v>0</v>
      </c>
      <c r="I52" s="18">
        <v>3</v>
      </c>
      <c r="J52" s="16">
        <v>1</v>
      </c>
      <c r="K52" s="5">
        <v>2</v>
      </c>
      <c r="L52" s="5">
        <v>1</v>
      </c>
      <c r="M52" s="5">
        <v>0</v>
      </c>
      <c r="N52" s="5">
        <v>0</v>
      </c>
      <c r="O52" s="5">
        <f t="shared" si="5"/>
        <v>1</v>
      </c>
      <c r="P52" s="5">
        <v>1</v>
      </c>
      <c r="Q52" s="5">
        <f t="shared" si="3"/>
        <v>1</v>
      </c>
      <c r="R52" s="5">
        <v>1</v>
      </c>
      <c r="S52" s="5">
        <v>1</v>
      </c>
      <c r="T52" s="5">
        <f t="shared" si="6"/>
        <v>0</v>
      </c>
      <c r="U52" s="5">
        <v>2</v>
      </c>
      <c r="V52" s="6">
        <v>0</v>
      </c>
    </row>
    <row r="53" spans="1:22" x14ac:dyDescent="0.3">
      <c r="A53" s="8" t="s">
        <v>46</v>
      </c>
      <c r="B53" s="5" t="s">
        <v>74</v>
      </c>
      <c r="C53" s="26">
        <v>40525</v>
      </c>
      <c r="D53" s="7" t="s">
        <v>79</v>
      </c>
      <c r="E53" s="18">
        <v>1</v>
      </c>
      <c r="F53" s="18">
        <f t="shared" si="0"/>
        <v>1</v>
      </c>
      <c r="G53" s="18">
        <f t="shared" si="1"/>
        <v>0</v>
      </c>
      <c r="H53" s="18">
        <v>0</v>
      </c>
      <c r="I53" s="18">
        <v>3</v>
      </c>
      <c r="J53" s="16">
        <v>1</v>
      </c>
      <c r="K53" s="5">
        <v>1</v>
      </c>
      <c r="L53" s="5">
        <v>0</v>
      </c>
      <c r="M53" s="5">
        <v>1</v>
      </c>
      <c r="N53" s="5">
        <v>1</v>
      </c>
      <c r="O53" s="5">
        <f t="shared" si="5"/>
        <v>0</v>
      </c>
      <c r="P53" s="5">
        <v>2</v>
      </c>
      <c r="Q53" s="5">
        <f t="shared" si="3"/>
        <v>0</v>
      </c>
      <c r="R53" s="5">
        <v>1</v>
      </c>
      <c r="S53" s="5">
        <v>1</v>
      </c>
      <c r="T53" s="5">
        <f t="shared" si="6"/>
        <v>0</v>
      </c>
      <c r="U53" s="5">
        <v>2</v>
      </c>
      <c r="V53" s="6">
        <v>0</v>
      </c>
    </row>
    <row r="54" spans="1:22" x14ac:dyDescent="0.3">
      <c r="A54" s="8" t="s">
        <v>15</v>
      </c>
      <c r="B54" s="5" t="s">
        <v>74</v>
      </c>
      <c r="C54" s="26">
        <v>40525</v>
      </c>
      <c r="D54" s="7" t="s">
        <v>78</v>
      </c>
      <c r="E54" s="18">
        <v>1</v>
      </c>
      <c r="F54" s="18">
        <f t="shared" si="0"/>
        <v>1</v>
      </c>
      <c r="G54" s="18">
        <f t="shared" si="1"/>
        <v>0</v>
      </c>
      <c r="H54" s="18">
        <v>0</v>
      </c>
      <c r="I54" s="18">
        <v>3</v>
      </c>
      <c r="J54" s="16">
        <v>1</v>
      </c>
      <c r="K54" s="5">
        <v>1</v>
      </c>
      <c r="L54" s="5">
        <v>0</v>
      </c>
      <c r="M54" s="5">
        <v>1</v>
      </c>
      <c r="N54" s="5">
        <v>1</v>
      </c>
      <c r="O54" s="5">
        <f t="shared" si="5"/>
        <v>0</v>
      </c>
      <c r="P54" s="5">
        <v>2</v>
      </c>
      <c r="Q54" s="5">
        <f t="shared" si="3"/>
        <v>0</v>
      </c>
      <c r="R54" s="5">
        <v>2</v>
      </c>
      <c r="S54" s="5">
        <v>0</v>
      </c>
      <c r="T54" s="5">
        <f t="shared" si="6"/>
        <v>1</v>
      </c>
      <c r="U54" s="5">
        <v>2</v>
      </c>
      <c r="V54" s="6">
        <v>0</v>
      </c>
    </row>
    <row r="55" spans="1:22" x14ac:dyDescent="0.3">
      <c r="A55" s="8" t="s">
        <v>13</v>
      </c>
      <c r="B55" s="5" t="s">
        <v>74</v>
      </c>
      <c r="C55" s="26">
        <v>40525</v>
      </c>
      <c r="D55" s="7" t="s">
        <v>77</v>
      </c>
      <c r="E55" s="18">
        <v>1</v>
      </c>
      <c r="F55" s="18">
        <f t="shared" si="0"/>
        <v>1</v>
      </c>
      <c r="G55" s="18">
        <f t="shared" si="1"/>
        <v>0</v>
      </c>
      <c r="H55" s="18">
        <v>0</v>
      </c>
      <c r="I55" s="18">
        <v>3</v>
      </c>
      <c r="J55" s="16">
        <v>1</v>
      </c>
      <c r="K55" s="5">
        <v>1</v>
      </c>
      <c r="L55" s="5">
        <v>0</v>
      </c>
      <c r="M55" s="5">
        <v>1</v>
      </c>
      <c r="N55" s="5">
        <v>1</v>
      </c>
      <c r="O55" s="5">
        <f t="shared" si="5"/>
        <v>0</v>
      </c>
      <c r="P55" s="5">
        <v>1</v>
      </c>
      <c r="Q55" s="5">
        <f t="shared" si="3"/>
        <v>1</v>
      </c>
      <c r="R55" s="5">
        <v>2</v>
      </c>
      <c r="S55" s="5">
        <v>0</v>
      </c>
      <c r="T55" s="5">
        <f t="shared" si="6"/>
        <v>1</v>
      </c>
      <c r="U55" s="5">
        <v>2</v>
      </c>
      <c r="V55" s="6">
        <v>0</v>
      </c>
    </row>
    <row r="56" spans="1:22" x14ac:dyDescent="0.3">
      <c r="A56" s="8" t="s">
        <v>38</v>
      </c>
      <c r="B56" s="5" t="s">
        <v>74</v>
      </c>
      <c r="C56" s="26">
        <v>40525</v>
      </c>
      <c r="D56" s="7" t="s">
        <v>76</v>
      </c>
      <c r="E56" s="18">
        <v>-1</v>
      </c>
      <c r="F56" s="18">
        <f t="shared" si="0"/>
        <v>0</v>
      </c>
      <c r="G56" s="18">
        <f t="shared" si="1"/>
        <v>1</v>
      </c>
      <c r="H56" s="18">
        <v>-1</v>
      </c>
      <c r="I56" s="18">
        <v>2</v>
      </c>
      <c r="J56" s="16">
        <v>1</v>
      </c>
      <c r="K56" s="5">
        <v>1</v>
      </c>
      <c r="L56" s="5">
        <v>0</v>
      </c>
      <c r="M56" s="5">
        <v>1</v>
      </c>
      <c r="N56" s="5">
        <v>1</v>
      </c>
      <c r="O56" s="5">
        <f t="shared" si="5"/>
        <v>0</v>
      </c>
      <c r="P56" s="5">
        <v>1</v>
      </c>
      <c r="Q56" s="5">
        <f t="shared" si="3"/>
        <v>1</v>
      </c>
      <c r="R56" s="5">
        <v>2</v>
      </c>
      <c r="S56" s="5">
        <v>0</v>
      </c>
      <c r="T56" s="5">
        <f t="shared" si="6"/>
        <v>1</v>
      </c>
      <c r="U56" s="5">
        <v>2</v>
      </c>
      <c r="V56" s="6">
        <v>0</v>
      </c>
    </row>
    <row r="57" spans="1:22" x14ac:dyDescent="0.3">
      <c r="A57" s="8" t="s">
        <v>5</v>
      </c>
      <c r="B57" s="5" t="s">
        <v>74</v>
      </c>
      <c r="C57" s="26">
        <v>40525</v>
      </c>
      <c r="D57" s="7" t="s">
        <v>75</v>
      </c>
      <c r="E57" s="18">
        <v>-1</v>
      </c>
      <c r="F57" s="18">
        <f t="shared" si="0"/>
        <v>0</v>
      </c>
      <c r="G57" s="18">
        <f t="shared" si="1"/>
        <v>1</v>
      </c>
      <c r="H57" s="18">
        <v>0</v>
      </c>
      <c r="I57" s="18">
        <v>3</v>
      </c>
      <c r="J57" s="16">
        <v>1</v>
      </c>
      <c r="K57" s="5">
        <v>2</v>
      </c>
      <c r="L57" s="5">
        <v>1</v>
      </c>
      <c r="M57" s="5">
        <v>0</v>
      </c>
      <c r="N57" s="5">
        <v>0</v>
      </c>
      <c r="O57" s="5">
        <f t="shared" si="5"/>
        <v>1</v>
      </c>
      <c r="P57" s="5">
        <v>2</v>
      </c>
      <c r="Q57" s="5">
        <f t="shared" si="3"/>
        <v>0</v>
      </c>
      <c r="R57" s="5">
        <v>1</v>
      </c>
      <c r="S57" s="5">
        <v>1</v>
      </c>
      <c r="T57" s="5">
        <f t="shared" si="6"/>
        <v>0</v>
      </c>
      <c r="U57" s="5">
        <v>2</v>
      </c>
      <c r="V57" s="6">
        <v>0</v>
      </c>
    </row>
    <row r="58" spans="1:22" x14ac:dyDescent="0.3">
      <c r="A58" s="8" t="s">
        <v>52</v>
      </c>
      <c r="B58" s="5" t="s">
        <v>97</v>
      </c>
      <c r="C58" s="26">
        <v>40668</v>
      </c>
      <c r="D58" s="7" t="s">
        <v>98</v>
      </c>
      <c r="E58" s="18">
        <v>-1</v>
      </c>
      <c r="F58" s="18">
        <f t="shared" si="0"/>
        <v>0</v>
      </c>
      <c r="G58" s="18">
        <f t="shared" si="1"/>
        <v>1</v>
      </c>
      <c r="H58" s="18">
        <v>0</v>
      </c>
      <c r="I58" s="18">
        <v>3</v>
      </c>
      <c r="J58" s="16">
        <v>1</v>
      </c>
      <c r="K58" s="5">
        <v>2</v>
      </c>
      <c r="L58" s="5">
        <v>1</v>
      </c>
      <c r="M58" s="5">
        <v>0</v>
      </c>
      <c r="N58" s="5">
        <v>0</v>
      </c>
      <c r="O58" s="5">
        <f t="shared" si="5"/>
        <v>1</v>
      </c>
      <c r="P58" s="5">
        <v>2</v>
      </c>
      <c r="Q58" s="5">
        <f t="shared" si="3"/>
        <v>0</v>
      </c>
      <c r="R58" s="5">
        <v>3</v>
      </c>
      <c r="S58" s="5">
        <v>0</v>
      </c>
      <c r="T58" s="5">
        <f t="shared" si="6"/>
        <v>1</v>
      </c>
      <c r="U58" s="5">
        <v>2</v>
      </c>
      <c r="V58" s="6">
        <v>1</v>
      </c>
    </row>
    <row r="59" spans="1:22" x14ac:dyDescent="0.3">
      <c r="A59" s="8"/>
      <c r="B59" s="5"/>
      <c r="C59" s="26"/>
      <c r="D59" s="7"/>
      <c r="E59" s="18"/>
      <c r="F59" s="18"/>
      <c r="G59" s="18"/>
      <c r="H59" s="18"/>
      <c r="I59" s="18"/>
      <c r="J59" s="16"/>
      <c r="K59" s="5"/>
      <c r="L59" s="5"/>
      <c r="M59" s="5"/>
      <c r="N59" s="5"/>
      <c r="O59" s="5"/>
      <c r="P59" s="5"/>
      <c r="Q59" s="5"/>
      <c r="R59" s="5"/>
      <c r="S59" s="5"/>
      <c r="T59" s="5"/>
      <c r="U59" s="5"/>
      <c r="V59" s="6"/>
    </row>
    <row r="60" spans="1:22" x14ac:dyDescent="0.3">
      <c r="A60" s="8"/>
      <c r="B60" s="5"/>
      <c r="C60" s="26"/>
      <c r="D60" s="7"/>
      <c r="E60" s="18"/>
      <c r="F60" s="18"/>
      <c r="G60" s="18"/>
      <c r="H60" s="18"/>
      <c r="I60" s="18"/>
      <c r="J60" s="16"/>
      <c r="K60" s="5"/>
      <c r="L60" s="5"/>
      <c r="M60" s="5"/>
      <c r="N60" s="5"/>
      <c r="O60" s="5"/>
      <c r="P60" s="5"/>
      <c r="Q60" s="5"/>
      <c r="R60" s="5"/>
      <c r="S60" s="5"/>
      <c r="T60" s="5"/>
      <c r="U60" s="5"/>
      <c r="V60" s="6"/>
    </row>
    <row r="61" spans="1:22" x14ac:dyDescent="0.3">
      <c r="A61" s="8"/>
      <c r="B61" s="5"/>
      <c r="C61" s="26"/>
      <c r="D61" s="7"/>
      <c r="E61" s="18"/>
      <c r="F61" s="18"/>
      <c r="G61" s="18"/>
      <c r="H61" s="18"/>
      <c r="I61" s="18"/>
      <c r="J61" s="16"/>
      <c r="K61" s="5"/>
      <c r="L61" s="5"/>
      <c r="M61" s="5"/>
      <c r="N61" s="5"/>
      <c r="O61" s="5"/>
      <c r="P61" s="5"/>
      <c r="Q61" s="5"/>
      <c r="R61" s="5"/>
      <c r="S61" s="5"/>
      <c r="T61" s="5"/>
      <c r="U61" s="5"/>
      <c r="V61" s="6"/>
    </row>
    <row r="62" spans="1:22" x14ac:dyDescent="0.3">
      <c r="A62" s="8"/>
      <c r="B62" s="5"/>
      <c r="C62" s="26"/>
      <c r="D62" s="7"/>
      <c r="E62" s="18"/>
      <c r="F62" s="18"/>
      <c r="G62" s="18"/>
      <c r="H62" s="18"/>
      <c r="I62" s="18"/>
      <c r="J62" s="16"/>
      <c r="K62" s="5"/>
      <c r="L62" s="5"/>
      <c r="M62" s="5"/>
      <c r="N62" s="5"/>
      <c r="O62" s="5"/>
      <c r="P62" s="5"/>
      <c r="Q62" s="5"/>
      <c r="R62" s="5"/>
      <c r="S62" s="5"/>
      <c r="T62" s="5"/>
      <c r="U62" s="5"/>
      <c r="V62" s="6"/>
    </row>
    <row r="63" spans="1:22" x14ac:dyDescent="0.3">
      <c r="A63" s="8"/>
      <c r="B63" s="5"/>
      <c r="C63" s="26"/>
      <c r="D63" s="7"/>
      <c r="E63" s="18"/>
      <c r="F63" s="18"/>
      <c r="G63" s="18"/>
      <c r="H63" s="18"/>
      <c r="I63" s="18"/>
      <c r="J63" s="16"/>
      <c r="K63" s="5"/>
      <c r="L63" s="5"/>
      <c r="M63" s="5"/>
      <c r="N63" s="5"/>
      <c r="O63" s="5"/>
      <c r="P63" s="5"/>
      <c r="Q63" s="5"/>
      <c r="R63" s="5"/>
      <c r="S63" s="5"/>
      <c r="T63" s="5"/>
      <c r="U63" s="5"/>
      <c r="V63" s="6"/>
    </row>
    <row r="64" spans="1:22" x14ac:dyDescent="0.3">
      <c r="A64" s="8"/>
      <c r="B64" s="5"/>
      <c r="C64" s="26"/>
      <c r="D64" s="7"/>
      <c r="E64" s="18"/>
      <c r="F64" s="18"/>
      <c r="G64" s="18"/>
      <c r="H64" s="18"/>
      <c r="I64" s="18"/>
      <c r="J64" s="16"/>
      <c r="K64" s="5"/>
      <c r="L64" s="5"/>
      <c r="M64" s="5"/>
      <c r="N64" s="5"/>
      <c r="O64" s="5"/>
      <c r="P64" s="5"/>
      <c r="Q64" s="5"/>
      <c r="R64" s="5"/>
      <c r="S64" s="5"/>
      <c r="T64" s="5"/>
      <c r="U64" s="5"/>
      <c r="V64" s="6"/>
    </row>
    <row r="65" spans="1:22" x14ac:dyDescent="0.3">
      <c r="A65" s="8"/>
      <c r="B65" s="5"/>
      <c r="C65" s="26"/>
      <c r="D65" s="7"/>
      <c r="E65" s="18"/>
      <c r="F65" s="18"/>
      <c r="G65" s="18"/>
      <c r="H65" s="18"/>
      <c r="I65" s="18"/>
      <c r="J65" s="16"/>
      <c r="K65" s="5"/>
      <c r="L65" s="5"/>
      <c r="M65" s="5"/>
      <c r="N65" s="5"/>
      <c r="O65" s="5"/>
      <c r="P65" s="5"/>
      <c r="Q65" s="5"/>
      <c r="R65" s="5"/>
      <c r="S65" s="5"/>
      <c r="T65" s="5"/>
      <c r="U65" s="5"/>
      <c r="V65" s="6"/>
    </row>
    <row r="66" spans="1:22" x14ac:dyDescent="0.3">
      <c r="A66" s="8"/>
      <c r="B66" s="5"/>
      <c r="C66" s="26"/>
      <c r="D66" s="7"/>
      <c r="E66" s="18"/>
      <c r="F66" s="18"/>
      <c r="G66" s="18"/>
      <c r="H66" s="18"/>
      <c r="I66" s="18"/>
      <c r="J66" s="16"/>
      <c r="K66" s="5"/>
      <c r="L66" s="5"/>
      <c r="M66" s="5"/>
      <c r="N66" s="5"/>
      <c r="O66" s="5"/>
      <c r="P66" s="5"/>
      <c r="Q66" s="5"/>
      <c r="R66" s="5"/>
      <c r="S66" s="5"/>
      <c r="T66" s="5"/>
      <c r="U66" s="5"/>
      <c r="V66" s="6"/>
    </row>
    <row r="67" spans="1:22" x14ac:dyDescent="0.3">
      <c r="A67" s="8"/>
      <c r="B67" s="5"/>
      <c r="C67" s="26"/>
      <c r="D67" s="7"/>
      <c r="E67" s="18"/>
      <c r="F67" s="18"/>
      <c r="G67" s="18"/>
      <c r="H67" s="18"/>
      <c r="I67" s="18"/>
      <c r="J67" s="16"/>
      <c r="K67" s="5"/>
      <c r="L67" s="5"/>
      <c r="M67" s="5"/>
      <c r="N67" s="5"/>
      <c r="O67" s="5"/>
      <c r="P67" s="5"/>
      <c r="Q67" s="5"/>
      <c r="R67" s="5"/>
      <c r="S67" s="5"/>
      <c r="T67" s="5"/>
      <c r="U67" s="5"/>
      <c r="V67" s="6"/>
    </row>
    <row r="68" spans="1:22" x14ac:dyDescent="0.3">
      <c r="A68" s="8"/>
      <c r="B68" s="5"/>
      <c r="C68" s="26"/>
      <c r="D68" s="7"/>
      <c r="E68" s="18"/>
      <c r="F68" s="18"/>
      <c r="G68" s="18"/>
      <c r="H68" s="18"/>
      <c r="I68" s="18"/>
      <c r="J68" s="16"/>
      <c r="K68" s="5"/>
      <c r="L68" s="5"/>
      <c r="M68" s="5"/>
      <c r="N68" s="5"/>
      <c r="O68" s="5"/>
      <c r="P68" s="5"/>
      <c r="Q68" s="5"/>
      <c r="R68" s="5"/>
      <c r="S68" s="5"/>
      <c r="T68" s="5"/>
      <c r="U68" s="5"/>
      <c r="V68" s="6"/>
    </row>
    <row r="69" spans="1:22" x14ac:dyDescent="0.3">
      <c r="A69" s="8"/>
      <c r="B69" s="5"/>
      <c r="C69" s="26"/>
      <c r="D69" s="7"/>
      <c r="E69" s="18"/>
      <c r="F69" s="18"/>
      <c r="G69" s="18"/>
      <c r="H69" s="18"/>
      <c r="I69" s="18"/>
      <c r="J69" s="16"/>
      <c r="K69" s="5"/>
      <c r="L69" s="5"/>
      <c r="M69" s="5"/>
      <c r="N69" s="5"/>
      <c r="O69" s="5"/>
      <c r="P69" s="5"/>
      <c r="Q69" s="5"/>
      <c r="R69" s="5"/>
      <c r="S69" s="5"/>
      <c r="T69" s="5"/>
      <c r="U69" s="5"/>
      <c r="V69" s="6"/>
    </row>
    <row r="70" spans="1:22" x14ac:dyDescent="0.3">
      <c r="A70" s="8"/>
      <c r="B70" s="5"/>
      <c r="C70" s="26"/>
      <c r="D70" s="7"/>
      <c r="E70" s="18"/>
      <c r="F70" s="18"/>
      <c r="G70" s="18"/>
      <c r="H70" s="18"/>
      <c r="I70" s="18"/>
      <c r="J70" s="16"/>
      <c r="K70" s="5"/>
      <c r="L70" s="5"/>
      <c r="M70" s="5"/>
      <c r="N70" s="5"/>
      <c r="O70" s="5"/>
      <c r="P70" s="5"/>
      <c r="Q70" s="5"/>
      <c r="R70" s="5"/>
      <c r="S70" s="5"/>
      <c r="T70" s="5"/>
      <c r="U70" s="5"/>
      <c r="V70" s="6"/>
    </row>
    <row r="71" spans="1:22" x14ac:dyDescent="0.3">
      <c r="A71" s="8"/>
      <c r="B71" s="5"/>
      <c r="C71" s="26"/>
      <c r="D71" s="7"/>
      <c r="E71" s="18"/>
      <c r="F71" s="18"/>
      <c r="G71" s="18"/>
      <c r="H71" s="18"/>
      <c r="I71" s="18"/>
      <c r="J71" s="16"/>
      <c r="K71" s="5"/>
      <c r="L71" s="5"/>
      <c r="M71" s="5"/>
      <c r="N71" s="5"/>
      <c r="O71" s="5"/>
      <c r="P71" s="5"/>
      <c r="Q71" s="5"/>
      <c r="R71" s="5"/>
      <c r="S71" s="5"/>
      <c r="T71" s="5"/>
      <c r="U71" s="5"/>
      <c r="V71" s="6"/>
    </row>
    <row r="72" spans="1:22" x14ac:dyDescent="0.3">
      <c r="A72" s="8"/>
      <c r="B72" s="5"/>
      <c r="C72" s="26"/>
      <c r="D72" s="7"/>
      <c r="E72" s="18"/>
      <c r="F72" s="18"/>
      <c r="G72" s="18"/>
      <c r="H72" s="18"/>
      <c r="I72" s="18"/>
      <c r="J72" s="16"/>
      <c r="K72" s="5"/>
      <c r="L72" s="5"/>
      <c r="M72" s="5"/>
      <c r="N72" s="5"/>
      <c r="O72" s="5"/>
      <c r="P72" s="5"/>
      <c r="Q72" s="5"/>
      <c r="R72" s="5"/>
      <c r="S72" s="5"/>
      <c r="T72" s="5"/>
      <c r="U72" s="5"/>
      <c r="V72" s="6"/>
    </row>
    <row r="73" spans="1:22" x14ac:dyDescent="0.3">
      <c r="A73" s="8"/>
      <c r="B73" s="5"/>
      <c r="C73" s="26"/>
      <c r="D73" s="7"/>
      <c r="E73" s="18"/>
      <c r="F73" s="18"/>
      <c r="G73" s="18"/>
      <c r="H73" s="18"/>
      <c r="I73" s="18"/>
      <c r="J73" s="16"/>
      <c r="K73" s="5"/>
      <c r="L73" s="5"/>
      <c r="M73" s="5"/>
      <c r="N73" s="5"/>
      <c r="O73" s="5"/>
      <c r="P73" s="5"/>
      <c r="Q73" s="5"/>
      <c r="R73" s="5"/>
      <c r="S73" s="5"/>
      <c r="T73" s="5"/>
      <c r="U73" s="5"/>
      <c r="V73" s="6"/>
    </row>
    <row r="74" spans="1:22" x14ac:dyDescent="0.3">
      <c r="A74" s="8"/>
      <c r="B74" s="5"/>
      <c r="C74" s="26"/>
      <c r="D74" s="7"/>
      <c r="E74" s="18"/>
      <c r="F74" s="18"/>
      <c r="G74" s="18"/>
      <c r="H74" s="18"/>
      <c r="I74" s="18"/>
      <c r="J74" s="16"/>
      <c r="K74" s="5"/>
      <c r="L74" s="5"/>
      <c r="M74" s="5"/>
      <c r="N74" s="5"/>
      <c r="O74" s="5"/>
      <c r="P74" s="5"/>
      <c r="Q74" s="5"/>
      <c r="R74" s="5"/>
      <c r="S74" s="5"/>
      <c r="T74" s="5"/>
      <c r="U74" s="5"/>
      <c r="V74" s="6"/>
    </row>
    <row r="75" spans="1:22" x14ac:dyDescent="0.3">
      <c r="A75" s="8"/>
      <c r="B75" s="5"/>
      <c r="C75" s="26"/>
      <c r="D75" s="7"/>
      <c r="E75" s="18"/>
      <c r="F75" s="18"/>
      <c r="G75" s="18"/>
      <c r="H75" s="18"/>
      <c r="I75" s="18"/>
      <c r="J75" s="16"/>
      <c r="K75" s="5"/>
      <c r="L75" s="5"/>
      <c r="M75" s="5"/>
      <c r="N75" s="5"/>
      <c r="O75" s="5"/>
      <c r="P75" s="5"/>
      <c r="Q75" s="5"/>
      <c r="R75" s="5"/>
      <c r="S75" s="5"/>
      <c r="T75" s="5"/>
      <c r="U75" s="5"/>
      <c r="V75" s="6"/>
    </row>
    <row r="76" spans="1:22" x14ac:dyDescent="0.3">
      <c r="A76" s="8"/>
      <c r="B76" s="5"/>
      <c r="C76" s="26"/>
      <c r="D76" s="7"/>
      <c r="E76" s="18"/>
      <c r="F76" s="18"/>
      <c r="G76" s="18"/>
      <c r="H76" s="18"/>
      <c r="I76" s="18"/>
      <c r="J76" s="16"/>
      <c r="K76" s="5"/>
      <c r="L76" s="5"/>
      <c r="M76" s="5"/>
      <c r="N76" s="5"/>
      <c r="O76" s="5"/>
      <c r="P76" s="5"/>
      <c r="Q76" s="5"/>
      <c r="R76" s="5"/>
      <c r="S76" s="5"/>
      <c r="T76" s="5"/>
      <c r="U76" s="5"/>
      <c r="V76" s="6"/>
    </row>
    <row r="77" spans="1:22" x14ac:dyDescent="0.3">
      <c r="A77" s="10"/>
      <c r="B77" s="5"/>
      <c r="C77" s="26"/>
      <c r="D77" s="11"/>
      <c r="E77" s="18"/>
      <c r="F77" s="18"/>
      <c r="G77" s="18"/>
      <c r="H77" s="18"/>
      <c r="I77" s="18"/>
      <c r="J77" s="16"/>
      <c r="K77" s="5"/>
      <c r="L77" s="5"/>
      <c r="M77" s="5"/>
      <c r="N77" s="5"/>
      <c r="O77" s="5"/>
      <c r="P77" s="5"/>
      <c r="Q77" s="5"/>
      <c r="R77" s="5"/>
      <c r="S77" s="5"/>
      <c r="T77" s="5"/>
      <c r="U77" s="5"/>
      <c r="V77" s="6"/>
    </row>
    <row r="78" spans="1:22" x14ac:dyDescent="0.3">
      <c r="A78" s="10"/>
      <c r="B78" s="5"/>
      <c r="C78" s="26"/>
      <c r="D78" s="11"/>
      <c r="E78" s="18"/>
      <c r="F78" s="18"/>
      <c r="G78" s="18"/>
      <c r="H78" s="18"/>
      <c r="I78" s="18"/>
      <c r="J78" s="16"/>
      <c r="K78" s="5"/>
      <c r="L78" s="5"/>
      <c r="M78" s="5"/>
      <c r="N78" s="5"/>
      <c r="O78" s="5"/>
      <c r="P78" s="5"/>
      <c r="Q78" s="5"/>
      <c r="R78" s="5"/>
      <c r="S78" s="5"/>
      <c r="T78" s="5"/>
      <c r="U78" s="5"/>
      <c r="V78" s="6"/>
    </row>
    <row r="79" spans="1:22" x14ac:dyDescent="0.3">
      <c r="A79" s="10"/>
      <c r="B79" s="5"/>
      <c r="C79" s="26"/>
      <c r="D79" s="11"/>
      <c r="E79" s="18"/>
      <c r="F79" s="18"/>
      <c r="G79" s="18"/>
      <c r="H79" s="18"/>
      <c r="I79" s="18"/>
      <c r="J79" s="16"/>
      <c r="K79" s="5"/>
      <c r="L79" s="5"/>
      <c r="M79" s="5"/>
      <c r="N79" s="5"/>
      <c r="O79" s="5"/>
      <c r="P79" s="5"/>
      <c r="Q79" s="5"/>
      <c r="R79" s="5"/>
      <c r="S79" s="5"/>
      <c r="T79" s="5"/>
      <c r="U79" s="5"/>
      <c r="V79" s="6"/>
    </row>
    <row r="80" spans="1:22" x14ac:dyDescent="0.3">
      <c r="A80" s="10"/>
      <c r="B80" s="5"/>
      <c r="C80" s="26"/>
      <c r="D80" s="11"/>
      <c r="E80" s="18"/>
      <c r="F80" s="18"/>
      <c r="G80" s="18"/>
      <c r="H80" s="18"/>
      <c r="I80" s="18"/>
      <c r="J80" s="16"/>
      <c r="K80" s="5"/>
      <c r="L80" s="5"/>
      <c r="M80" s="5"/>
      <c r="N80" s="5"/>
      <c r="O80" s="5"/>
      <c r="P80" s="5"/>
      <c r="Q80" s="5"/>
      <c r="R80" s="5"/>
      <c r="S80" s="5"/>
      <c r="T80" s="5"/>
      <c r="U80" s="5"/>
      <c r="V80" s="6"/>
    </row>
    <row r="81" spans="1:22" x14ac:dyDescent="0.3">
      <c r="A81" s="10"/>
      <c r="B81" s="5"/>
      <c r="C81" s="26"/>
      <c r="D81" s="11"/>
      <c r="E81" s="18"/>
      <c r="F81" s="18"/>
      <c r="G81" s="18"/>
      <c r="H81" s="18"/>
      <c r="I81" s="18"/>
      <c r="J81" s="16"/>
      <c r="K81" s="5"/>
      <c r="L81" s="5"/>
      <c r="M81" s="5"/>
      <c r="N81" s="5"/>
      <c r="O81" s="5"/>
      <c r="P81" s="5"/>
      <c r="Q81" s="5"/>
      <c r="R81" s="5"/>
      <c r="S81" s="5"/>
      <c r="T81" s="5"/>
      <c r="U81" s="5"/>
      <c r="V81" s="6"/>
    </row>
    <row r="82" spans="1:22" x14ac:dyDescent="0.3">
      <c r="A82" s="10"/>
      <c r="B82" s="5"/>
      <c r="C82" s="26"/>
      <c r="D82" s="11"/>
      <c r="E82" s="18"/>
      <c r="F82" s="18"/>
      <c r="G82" s="18"/>
      <c r="H82" s="18"/>
      <c r="I82" s="18"/>
      <c r="J82" s="16"/>
      <c r="K82" s="5"/>
      <c r="L82" s="5"/>
      <c r="M82" s="5"/>
      <c r="N82" s="5"/>
      <c r="O82" s="5"/>
      <c r="P82" s="5"/>
      <c r="Q82" s="5"/>
      <c r="R82" s="5"/>
      <c r="S82" s="5"/>
      <c r="T82" s="5"/>
      <c r="U82" s="5"/>
      <c r="V82" s="6"/>
    </row>
    <row r="83" spans="1:22" x14ac:dyDescent="0.3">
      <c r="A83" s="10"/>
      <c r="B83" s="5"/>
      <c r="C83" s="26"/>
      <c r="D83" s="11"/>
      <c r="E83" s="18"/>
      <c r="F83" s="18"/>
      <c r="G83" s="18"/>
      <c r="H83" s="18"/>
      <c r="I83" s="18"/>
      <c r="J83" s="16"/>
      <c r="K83" s="5"/>
      <c r="L83" s="5"/>
      <c r="M83" s="5"/>
      <c r="N83" s="5"/>
      <c r="O83" s="5"/>
      <c r="P83" s="5"/>
      <c r="Q83" s="5"/>
      <c r="R83" s="5"/>
      <c r="S83" s="5"/>
      <c r="T83" s="5"/>
      <c r="U83" s="5"/>
      <c r="V83" s="6"/>
    </row>
    <row r="84" spans="1:22" x14ac:dyDescent="0.3">
      <c r="A84" s="10"/>
      <c r="B84" s="5"/>
      <c r="C84" s="26"/>
      <c r="D84" s="11"/>
      <c r="E84" s="18"/>
      <c r="F84" s="18"/>
      <c r="G84" s="18"/>
      <c r="H84" s="18"/>
      <c r="I84" s="18"/>
      <c r="J84" s="16"/>
      <c r="K84" s="5"/>
      <c r="L84" s="5"/>
      <c r="M84" s="5"/>
      <c r="N84" s="5"/>
      <c r="O84" s="5"/>
      <c r="P84" s="5"/>
      <c r="Q84" s="5"/>
      <c r="R84" s="5"/>
      <c r="S84" s="5"/>
      <c r="T84" s="5"/>
      <c r="U84" s="5"/>
      <c r="V84" s="6"/>
    </row>
    <row r="85" spans="1:22" x14ac:dyDescent="0.3">
      <c r="A85" s="10"/>
      <c r="B85" s="5"/>
      <c r="C85" s="26"/>
      <c r="D85" s="11"/>
      <c r="E85" s="18"/>
      <c r="F85" s="18"/>
      <c r="G85" s="18"/>
      <c r="H85" s="18"/>
      <c r="I85" s="18"/>
      <c r="J85" s="16"/>
      <c r="K85" s="5"/>
      <c r="L85" s="5"/>
      <c r="M85" s="5"/>
      <c r="N85" s="5"/>
      <c r="O85" s="5"/>
      <c r="P85" s="5"/>
      <c r="Q85" s="5"/>
      <c r="R85" s="5"/>
      <c r="S85" s="5"/>
      <c r="T85" s="5"/>
      <c r="U85" s="5"/>
      <c r="V85" s="6"/>
    </row>
    <row r="86" spans="1:22" x14ac:dyDescent="0.3">
      <c r="A86" s="10"/>
      <c r="B86" s="5"/>
      <c r="C86" s="26"/>
      <c r="D86" s="11"/>
      <c r="E86" s="18"/>
      <c r="F86" s="18"/>
      <c r="G86" s="18"/>
      <c r="H86" s="18"/>
      <c r="I86" s="18"/>
      <c r="J86" s="16"/>
      <c r="K86" s="5"/>
      <c r="L86" s="5"/>
      <c r="M86" s="5"/>
      <c r="N86" s="5"/>
      <c r="O86" s="5"/>
      <c r="P86" s="5"/>
      <c r="Q86" s="5"/>
      <c r="R86" s="5"/>
      <c r="S86" s="5"/>
      <c r="T86" s="5"/>
      <c r="U86" s="5"/>
      <c r="V86" s="6"/>
    </row>
    <row r="87" spans="1:22" x14ac:dyDescent="0.3">
      <c r="A87" s="10"/>
      <c r="B87" s="5"/>
      <c r="C87" s="26"/>
      <c r="D87" s="11"/>
      <c r="E87" s="18"/>
      <c r="F87" s="18"/>
      <c r="G87" s="18"/>
      <c r="H87" s="18"/>
      <c r="I87" s="18"/>
      <c r="J87" s="16"/>
      <c r="K87" s="5"/>
      <c r="L87" s="5"/>
      <c r="M87" s="5"/>
      <c r="N87" s="5"/>
      <c r="O87" s="5"/>
      <c r="P87" s="5"/>
      <c r="Q87" s="5"/>
      <c r="R87" s="5"/>
      <c r="S87" s="5"/>
      <c r="T87" s="5"/>
      <c r="U87" s="5"/>
      <c r="V87" s="6"/>
    </row>
    <row r="88" spans="1:22" x14ac:dyDescent="0.3">
      <c r="A88" s="10"/>
      <c r="B88" s="5"/>
      <c r="C88" s="26"/>
      <c r="D88" s="11"/>
      <c r="E88" s="18"/>
      <c r="F88" s="18"/>
      <c r="G88" s="18"/>
      <c r="H88" s="18"/>
      <c r="I88" s="18"/>
      <c r="J88" s="16"/>
      <c r="K88" s="5"/>
      <c r="L88" s="5"/>
      <c r="M88" s="5"/>
      <c r="N88" s="5"/>
      <c r="O88" s="5"/>
      <c r="P88" s="5"/>
      <c r="Q88" s="5"/>
      <c r="R88" s="5"/>
      <c r="S88" s="5"/>
      <c r="T88" s="5"/>
      <c r="U88" s="5"/>
      <c r="V88" s="6"/>
    </row>
    <row r="89" spans="1:22" x14ac:dyDescent="0.3">
      <c r="A89" s="10"/>
      <c r="B89" s="5"/>
      <c r="C89" s="26"/>
      <c r="D89" s="11"/>
      <c r="E89" s="18"/>
      <c r="F89" s="18"/>
      <c r="G89" s="18"/>
      <c r="H89" s="18"/>
      <c r="I89" s="18"/>
      <c r="J89" s="16"/>
      <c r="K89" s="5"/>
      <c r="L89" s="5"/>
      <c r="M89" s="5"/>
      <c r="N89" s="5"/>
      <c r="O89" s="5"/>
      <c r="P89" s="5"/>
      <c r="Q89" s="5"/>
      <c r="R89" s="5"/>
      <c r="S89" s="5"/>
      <c r="T89" s="5"/>
      <c r="U89" s="5"/>
      <c r="V89" s="6"/>
    </row>
    <row r="90" spans="1:22" x14ac:dyDescent="0.3">
      <c r="A90" s="10"/>
      <c r="B90" s="5"/>
      <c r="C90" s="26"/>
      <c r="D90" s="11"/>
      <c r="E90" s="18"/>
      <c r="F90" s="18"/>
      <c r="G90" s="18"/>
      <c r="H90" s="18"/>
      <c r="I90" s="18"/>
      <c r="J90" s="16"/>
      <c r="K90" s="5"/>
      <c r="L90" s="5"/>
      <c r="M90" s="5"/>
      <c r="N90" s="5"/>
      <c r="O90" s="5"/>
      <c r="P90" s="5"/>
      <c r="Q90" s="5"/>
      <c r="R90" s="5"/>
      <c r="S90" s="5"/>
      <c r="T90" s="5"/>
      <c r="U90" s="5"/>
      <c r="V90" s="6"/>
    </row>
    <row r="91" spans="1:22" x14ac:dyDescent="0.3">
      <c r="A91" s="10"/>
      <c r="B91" s="5"/>
      <c r="C91" s="26"/>
      <c r="D91" s="11"/>
      <c r="E91" s="18"/>
      <c r="F91" s="18"/>
      <c r="G91" s="18"/>
      <c r="H91" s="18"/>
      <c r="I91" s="18"/>
      <c r="J91" s="16"/>
      <c r="K91" s="5"/>
      <c r="L91" s="5"/>
      <c r="M91" s="5"/>
      <c r="N91" s="5"/>
      <c r="O91" s="5"/>
      <c r="P91" s="5"/>
      <c r="Q91" s="5"/>
      <c r="R91" s="5"/>
      <c r="S91" s="5"/>
      <c r="T91" s="5"/>
      <c r="U91" s="5"/>
      <c r="V91" s="6"/>
    </row>
    <row r="92" spans="1:22" x14ac:dyDescent="0.3">
      <c r="A92" s="10"/>
      <c r="B92" s="5"/>
      <c r="C92" s="26"/>
      <c r="D92" s="11"/>
      <c r="E92" s="18"/>
      <c r="F92" s="18"/>
      <c r="G92" s="18"/>
      <c r="H92" s="18"/>
      <c r="I92" s="18"/>
      <c r="J92" s="16"/>
      <c r="K92" s="5"/>
      <c r="L92" s="5"/>
      <c r="M92" s="5"/>
      <c r="N92" s="5"/>
      <c r="O92" s="5"/>
      <c r="P92" s="5"/>
      <c r="Q92" s="5"/>
      <c r="R92" s="5"/>
      <c r="S92" s="5"/>
      <c r="T92" s="5"/>
      <c r="U92" s="5"/>
      <c r="V92" s="6"/>
    </row>
    <row r="93" spans="1:22" x14ac:dyDescent="0.3">
      <c r="A93" s="10"/>
      <c r="B93" s="5"/>
      <c r="C93" s="26"/>
      <c r="D93" s="11"/>
      <c r="E93" s="18"/>
      <c r="F93" s="18"/>
      <c r="G93" s="18"/>
      <c r="H93" s="18"/>
      <c r="I93" s="18"/>
      <c r="J93" s="16"/>
      <c r="K93" s="5"/>
      <c r="L93" s="5"/>
      <c r="M93" s="5"/>
      <c r="N93" s="5"/>
      <c r="O93" s="5"/>
      <c r="P93" s="5"/>
      <c r="Q93" s="5"/>
      <c r="R93" s="5"/>
      <c r="S93" s="5"/>
      <c r="T93" s="5"/>
      <c r="U93" s="5"/>
      <c r="V93" s="6"/>
    </row>
    <row r="94" spans="1:22" x14ac:dyDescent="0.3">
      <c r="A94" s="10"/>
      <c r="B94" s="5"/>
      <c r="C94" s="26"/>
      <c r="D94" s="11"/>
      <c r="E94" s="18"/>
      <c r="F94" s="18"/>
      <c r="G94" s="18"/>
      <c r="H94" s="18"/>
      <c r="I94" s="18"/>
      <c r="J94" s="16"/>
      <c r="K94" s="5"/>
      <c r="L94" s="5"/>
      <c r="M94" s="5"/>
      <c r="N94" s="5"/>
      <c r="O94" s="5"/>
      <c r="P94" s="5"/>
      <c r="Q94" s="5"/>
      <c r="R94" s="5"/>
      <c r="S94" s="5"/>
      <c r="T94" s="5"/>
      <c r="U94" s="5"/>
      <c r="V94" s="6"/>
    </row>
    <row r="95" spans="1:22" x14ac:dyDescent="0.3">
      <c r="A95" s="10"/>
      <c r="B95" s="5"/>
      <c r="C95" s="26"/>
      <c r="D95" s="11"/>
      <c r="E95" s="18"/>
      <c r="F95" s="18"/>
      <c r="G95" s="18"/>
      <c r="H95" s="18"/>
      <c r="I95" s="18"/>
      <c r="J95" s="16"/>
      <c r="K95" s="5"/>
      <c r="L95" s="5"/>
      <c r="M95" s="5"/>
      <c r="N95" s="5"/>
      <c r="O95" s="5"/>
      <c r="P95" s="5"/>
      <c r="Q95" s="5"/>
      <c r="R95" s="5"/>
      <c r="S95" s="5"/>
      <c r="T95" s="5"/>
      <c r="U95" s="5"/>
      <c r="V95" s="6"/>
    </row>
    <row r="96" spans="1:22" x14ac:dyDescent="0.3">
      <c r="A96" s="10"/>
      <c r="B96" s="5"/>
      <c r="C96" s="26"/>
      <c r="D96" s="11"/>
      <c r="E96" s="18"/>
      <c r="F96" s="18"/>
      <c r="G96" s="18"/>
      <c r="H96" s="18"/>
      <c r="I96" s="18"/>
      <c r="J96" s="16"/>
      <c r="K96" s="5"/>
      <c r="L96" s="5"/>
      <c r="M96" s="5"/>
      <c r="N96" s="5"/>
      <c r="O96" s="5"/>
      <c r="P96" s="5"/>
      <c r="Q96" s="5"/>
      <c r="R96" s="5"/>
      <c r="S96" s="5"/>
      <c r="T96" s="5"/>
      <c r="U96" s="5"/>
      <c r="V96" s="6"/>
    </row>
    <row r="97" spans="1:22" x14ac:dyDescent="0.3">
      <c r="A97" s="10"/>
      <c r="B97" s="5"/>
      <c r="C97" s="26"/>
      <c r="D97" s="11"/>
      <c r="E97" s="18"/>
      <c r="F97" s="18"/>
      <c r="G97" s="18"/>
      <c r="H97" s="18"/>
      <c r="I97" s="18"/>
      <c r="J97" s="16"/>
      <c r="K97" s="5"/>
      <c r="L97" s="5"/>
      <c r="M97" s="5"/>
      <c r="N97" s="5"/>
      <c r="O97" s="5"/>
      <c r="P97" s="5"/>
      <c r="Q97" s="5"/>
      <c r="R97" s="5"/>
      <c r="S97" s="5"/>
      <c r="T97" s="5"/>
      <c r="U97" s="5"/>
      <c r="V97" s="6"/>
    </row>
    <row r="98" spans="1:22" x14ac:dyDescent="0.3">
      <c r="A98" s="10"/>
      <c r="B98" s="5"/>
      <c r="C98" s="26"/>
      <c r="D98" s="11"/>
      <c r="E98" s="18"/>
      <c r="F98" s="18"/>
      <c r="G98" s="18"/>
      <c r="H98" s="18"/>
      <c r="I98" s="18"/>
      <c r="J98" s="16"/>
      <c r="K98" s="5"/>
      <c r="L98" s="5"/>
      <c r="M98" s="5"/>
      <c r="N98" s="5"/>
      <c r="O98" s="5"/>
      <c r="P98" s="5"/>
      <c r="Q98" s="5"/>
      <c r="R98" s="5"/>
      <c r="S98" s="5"/>
      <c r="T98" s="5"/>
      <c r="U98" s="5"/>
      <c r="V98" s="6"/>
    </row>
    <row r="99" spans="1:22" x14ac:dyDescent="0.3">
      <c r="A99" s="10"/>
      <c r="B99" s="5"/>
      <c r="C99" s="26"/>
      <c r="D99" s="11"/>
      <c r="E99" s="18"/>
      <c r="F99" s="18"/>
      <c r="G99" s="18"/>
      <c r="H99" s="18"/>
      <c r="I99" s="18"/>
      <c r="J99" s="16"/>
      <c r="K99" s="5"/>
      <c r="L99" s="5"/>
      <c r="M99" s="5"/>
      <c r="N99" s="5"/>
      <c r="O99" s="5"/>
      <c r="P99" s="5"/>
      <c r="Q99" s="5"/>
      <c r="R99" s="5"/>
      <c r="S99" s="5"/>
      <c r="T99" s="5"/>
      <c r="U99" s="5"/>
      <c r="V99" s="6"/>
    </row>
    <row r="100" spans="1:22" x14ac:dyDescent="0.3">
      <c r="A100" s="10"/>
      <c r="B100" s="5"/>
      <c r="C100" s="26"/>
      <c r="D100" s="11"/>
      <c r="E100" s="18"/>
      <c r="F100" s="18"/>
      <c r="G100" s="18"/>
      <c r="H100" s="18"/>
      <c r="I100" s="18"/>
      <c r="J100" s="16"/>
      <c r="K100" s="5"/>
      <c r="L100" s="5"/>
      <c r="M100" s="5"/>
      <c r="N100" s="5"/>
      <c r="O100" s="5"/>
      <c r="P100" s="5"/>
      <c r="Q100" s="5"/>
      <c r="R100" s="5"/>
      <c r="S100" s="5"/>
      <c r="T100" s="5"/>
      <c r="U100" s="5"/>
      <c r="V100" s="6"/>
    </row>
    <row r="101" spans="1:22" x14ac:dyDescent="0.3">
      <c r="A101" s="10"/>
      <c r="B101" s="5"/>
      <c r="C101" s="26"/>
      <c r="D101" s="11"/>
      <c r="E101" s="18"/>
      <c r="F101" s="18"/>
      <c r="G101" s="18"/>
      <c r="H101" s="18"/>
      <c r="I101" s="18"/>
      <c r="J101" s="16"/>
      <c r="K101" s="5"/>
      <c r="L101" s="5"/>
      <c r="M101" s="5"/>
      <c r="N101" s="5"/>
      <c r="O101" s="5"/>
      <c r="P101" s="5"/>
      <c r="Q101" s="5"/>
      <c r="R101" s="5"/>
      <c r="S101" s="5"/>
      <c r="T101" s="5"/>
      <c r="U101" s="5"/>
      <c r="V101" s="6"/>
    </row>
    <row r="102" spans="1:22" x14ac:dyDescent="0.3">
      <c r="A102" s="10"/>
      <c r="B102" s="5"/>
      <c r="C102" s="26"/>
      <c r="D102" s="11"/>
      <c r="E102" s="18"/>
      <c r="F102" s="18"/>
      <c r="G102" s="18"/>
      <c r="H102" s="18"/>
      <c r="I102" s="18"/>
      <c r="J102" s="16"/>
      <c r="K102" s="5"/>
      <c r="L102" s="5"/>
      <c r="M102" s="5"/>
      <c r="N102" s="5"/>
      <c r="O102" s="5"/>
      <c r="P102" s="5"/>
      <c r="Q102" s="5"/>
      <c r="R102" s="5"/>
      <c r="S102" s="5"/>
      <c r="T102" s="5"/>
      <c r="U102" s="5"/>
      <c r="V102" s="6"/>
    </row>
    <row r="103" spans="1:22" x14ac:dyDescent="0.3">
      <c r="A103" s="10"/>
      <c r="B103" s="5"/>
      <c r="C103" s="26"/>
      <c r="D103" s="11"/>
      <c r="E103" s="18"/>
      <c r="F103" s="18"/>
      <c r="G103" s="18"/>
      <c r="H103" s="18"/>
      <c r="I103" s="18"/>
      <c r="J103" s="16"/>
      <c r="K103" s="5"/>
      <c r="L103" s="5"/>
      <c r="M103" s="5"/>
      <c r="N103" s="5"/>
      <c r="O103" s="5"/>
      <c r="P103" s="5"/>
      <c r="Q103" s="5"/>
      <c r="R103" s="5"/>
      <c r="S103" s="5"/>
      <c r="T103" s="5"/>
      <c r="U103" s="5"/>
      <c r="V103" s="6"/>
    </row>
    <row r="104" spans="1:22" x14ac:dyDescent="0.3">
      <c r="A104" s="10"/>
      <c r="B104" s="5"/>
      <c r="C104" s="26"/>
      <c r="D104" s="11"/>
      <c r="E104" s="18"/>
      <c r="F104" s="18"/>
      <c r="G104" s="18"/>
      <c r="H104" s="18"/>
      <c r="I104" s="18"/>
      <c r="J104" s="16"/>
      <c r="K104" s="5"/>
      <c r="L104" s="5"/>
      <c r="M104" s="5"/>
      <c r="N104" s="5"/>
      <c r="O104" s="5"/>
      <c r="P104" s="5"/>
      <c r="Q104" s="5"/>
      <c r="R104" s="5"/>
      <c r="S104" s="5"/>
      <c r="T104" s="5"/>
      <c r="U104" s="5"/>
      <c r="V104" s="6"/>
    </row>
    <row r="105" spans="1:22" x14ac:dyDescent="0.3">
      <c r="A105" s="10"/>
      <c r="B105" s="5"/>
      <c r="C105" s="26"/>
      <c r="D105" s="11"/>
      <c r="E105" s="18"/>
      <c r="F105" s="18"/>
      <c r="G105" s="18"/>
      <c r="H105" s="18"/>
      <c r="I105" s="18"/>
      <c r="J105" s="16"/>
      <c r="K105" s="5"/>
      <c r="L105" s="5"/>
      <c r="M105" s="5"/>
      <c r="N105" s="5"/>
      <c r="O105" s="5"/>
      <c r="P105" s="5"/>
      <c r="Q105" s="5"/>
      <c r="R105" s="5"/>
      <c r="S105" s="5"/>
      <c r="T105" s="5"/>
      <c r="U105" s="5"/>
      <c r="V105" s="6"/>
    </row>
    <row r="106" spans="1:22" x14ac:dyDescent="0.3">
      <c r="A106" s="10"/>
      <c r="B106" s="5"/>
      <c r="C106" s="26"/>
      <c r="D106" s="11"/>
      <c r="E106" s="18"/>
      <c r="F106" s="18"/>
      <c r="G106" s="18"/>
      <c r="H106" s="18"/>
      <c r="I106" s="18"/>
      <c r="J106" s="16"/>
      <c r="K106" s="5"/>
      <c r="L106" s="5"/>
      <c r="M106" s="5"/>
      <c r="N106" s="5"/>
      <c r="O106" s="5"/>
      <c r="P106" s="5"/>
      <c r="Q106" s="5"/>
      <c r="R106" s="5"/>
      <c r="S106" s="5"/>
      <c r="T106" s="5"/>
      <c r="U106" s="5"/>
      <c r="V106" s="6"/>
    </row>
    <row r="107" spans="1:22" x14ac:dyDescent="0.3">
      <c r="A107" s="10"/>
      <c r="B107" s="5"/>
      <c r="C107" s="26"/>
      <c r="D107" s="11"/>
      <c r="E107" s="18"/>
      <c r="F107" s="18"/>
      <c r="G107" s="18"/>
      <c r="H107" s="18"/>
      <c r="I107" s="18"/>
      <c r="J107" s="16"/>
      <c r="K107" s="5"/>
      <c r="L107" s="5"/>
      <c r="M107" s="5"/>
      <c r="N107" s="5"/>
      <c r="O107" s="5"/>
      <c r="P107" s="5"/>
      <c r="Q107" s="5"/>
      <c r="R107" s="5"/>
      <c r="S107" s="5"/>
      <c r="T107" s="5"/>
      <c r="U107" s="5"/>
      <c r="V107" s="6"/>
    </row>
    <row r="108" spans="1:22" x14ac:dyDescent="0.3">
      <c r="A108" s="10"/>
      <c r="B108" s="5"/>
      <c r="C108" s="26"/>
      <c r="D108" s="11"/>
      <c r="E108" s="18"/>
      <c r="F108" s="18"/>
      <c r="G108" s="18"/>
      <c r="H108" s="18"/>
      <c r="I108" s="18"/>
      <c r="J108" s="16"/>
      <c r="K108" s="5"/>
      <c r="L108" s="5"/>
      <c r="M108" s="5"/>
      <c r="N108" s="5"/>
      <c r="O108" s="5"/>
      <c r="P108" s="5"/>
      <c r="Q108" s="5"/>
      <c r="R108" s="5"/>
      <c r="S108" s="5"/>
      <c r="T108" s="5"/>
      <c r="U108" s="5"/>
      <c r="V108" s="6"/>
    </row>
    <row r="109" spans="1:22" x14ac:dyDescent="0.3">
      <c r="A109" s="10"/>
      <c r="B109" s="5"/>
      <c r="C109" s="26"/>
      <c r="D109" s="11"/>
      <c r="E109" s="18"/>
      <c r="F109" s="18"/>
      <c r="G109" s="18"/>
      <c r="H109" s="18"/>
      <c r="I109" s="18"/>
      <c r="J109" s="16"/>
      <c r="K109" s="5"/>
      <c r="L109" s="5"/>
      <c r="M109" s="5"/>
      <c r="N109" s="5"/>
      <c r="O109" s="5"/>
      <c r="P109" s="5"/>
      <c r="Q109" s="5"/>
      <c r="R109" s="5"/>
      <c r="S109" s="5"/>
      <c r="T109" s="5"/>
      <c r="U109" s="5"/>
      <c r="V109" s="6"/>
    </row>
    <row r="110" spans="1:22" x14ac:dyDescent="0.3">
      <c r="A110" s="10"/>
      <c r="B110" s="5"/>
      <c r="C110" s="26"/>
      <c r="D110" s="11"/>
      <c r="E110" s="18"/>
      <c r="F110" s="18"/>
      <c r="G110" s="18"/>
      <c r="H110" s="18"/>
      <c r="I110" s="18"/>
      <c r="J110" s="16"/>
      <c r="K110" s="5"/>
      <c r="L110" s="5"/>
      <c r="M110" s="5"/>
      <c r="N110" s="5"/>
      <c r="O110" s="5"/>
      <c r="P110" s="5"/>
      <c r="Q110" s="5"/>
      <c r="R110" s="5"/>
      <c r="S110" s="5"/>
      <c r="T110" s="5"/>
      <c r="U110" s="5"/>
      <c r="V110" s="6"/>
    </row>
    <row r="111" spans="1:22" x14ac:dyDescent="0.3">
      <c r="A111" s="10"/>
      <c r="B111" s="5"/>
      <c r="C111" s="26"/>
      <c r="D111" s="11"/>
      <c r="E111" s="18"/>
      <c r="F111" s="18"/>
      <c r="G111" s="18"/>
      <c r="H111" s="18"/>
      <c r="I111" s="18"/>
      <c r="J111" s="16"/>
      <c r="K111" s="5"/>
      <c r="L111" s="5"/>
      <c r="M111" s="5"/>
      <c r="N111" s="5"/>
      <c r="O111" s="5"/>
      <c r="P111" s="5"/>
      <c r="Q111" s="5"/>
      <c r="R111" s="5"/>
      <c r="S111" s="5"/>
      <c r="T111" s="5"/>
      <c r="U111" s="5"/>
      <c r="V111" s="6"/>
    </row>
    <row r="112" spans="1:22" x14ac:dyDescent="0.3">
      <c r="A112" s="10"/>
      <c r="B112" s="5"/>
      <c r="C112" s="26"/>
      <c r="D112" s="11"/>
      <c r="E112" s="18"/>
      <c r="F112" s="18"/>
      <c r="G112" s="18"/>
      <c r="H112" s="18"/>
      <c r="I112" s="18"/>
      <c r="J112" s="16"/>
      <c r="K112" s="5"/>
      <c r="L112" s="5"/>
      <c r="M112" s="5"/>
      <c r="N112" s="5"/>
      <c r="O112" s="5"/>
      <c r="P112" s="5"/>
      <c r="Q112" s="5"/>
      <c r="R112" s="5"/>
      <c r="S112" s="5"/>
      <c r="T112" s="5"/>
      <c r="U112" s="5"/>
      <c r="V112" s="6"/>
    </row>
    <row r="113" spans="1:22" x14ac:dyDescent="0.3">
      <c r="A113" s="8"/>
      <c r="B113" s="5"/>
      <c r="C113" s="26"/>
      <c r="D113" s="7"/>
      <c r="E113" s="18"/>
      <c r="F113" s="18"/>
      <c r="G113" s="18"/>
      <c r="H113" s="18"/>
      <c r="I113" s="18"/>
      <c r="J113" s="16"/>
      <c r="K113" s="5"/>
      <c r="L113" s="5"/>
      <c r="M113" s="5"/>
      <c r="N113" s="5"/>
      <c r="O113" s="5"/>
      <c r="P113" s="5"/>
      <c r="Q113" s="5"/>
      <c r="R113" s="5"/>
      <c r="S113" s="5"/>
      <c r="T113" s="5"/>
      <c r="U113" s="5"/>
      <c r="V113" s="6"/>
    </row>
    <row r="114" spans="1:22" x14ac:dyDescent="0.3">
      <c r="A114" s="8"/>
      <c r="B114" s="5"/>
      <c r="C114" s="26"/>
      <c r="D114" s="7"/>
      <c r="E114" s="18"/>
      <c r="F114" s="18"/>
      <c r="G114" s="18"/>
      <c r="H114" s="18"/>
      <c r="I114" s="18"/>
      <c r="J114" s="16"/>
      <c r="K114" s="5"/>
      <c r="L114" s="5"/>
      <c r="M114" s="5"/>
      <c r="N114" s="5"/>
      <c r="O114" s="5"/>
      <c r="P114" s="5"/>
      <c r="Q114" s="5"/>
      <c r="R114" s="5"/>
      <c r="S114" s="5"/>
      <c r="T114" s="5"/>
      <c r="U114" s="5"/>
      <c r="V114" s="6"/>
    </row>
    <row r="115" spans="1:22" x14ac:dyDescent="0.3">
      <c r="A115" s="8"/>
      <c r="B115" s="5"/>
      <c r="C115" s="26"/>
      <c r="D115" s="7"/>
      <c r="E115" s="18"/>
      <c r="F115" s="18"/>
      <c r="G115" s="18"/>
      <c r="H115" s="18"/>
      <c r="I115" s="18"/>
      <c r="J115" s="16"/>
      <c r="K115" s="5"/>
      <c r="L115" s="5"/>
      <c r="M115" s="5"/>
      <c r="N115" s="5"/>
      <c r="O115" s="5"/>
      <c r="P115" s="5"/>
      <c r="Q115" s="5"/>
      <c r="R115" s="5"/>
      <c r="S115" s="5"/>
      <c r="T115" s="5"/>
      <c r="U115" s="5"/>
      <c r="V115" s="6"/>
    </row>
    <row r="116" spans="1:22" x14ac:dyDescent="0.3">
      <c r="A116" s="8"/>
      <c r="B116" s="5"/>
      <c r="C116" s="26"/>
      <c r="D116" s="7"/>
      <c r="E116" s="18"/>
      <c r="F116" s="18"/>
      <c r="G116" s="18"/>
      <c r="H116" s="18"/>
      <c r="I116" s="18"/>
      <c r="J116" s="16"/>
      <c r="K116" s="5"/>
      <c r="L116" s="5"/>
      <c r="M116" s="5"/>
      <c r="N116" s="5"/>
      <c r="O116" s="5"/>
      <c r="P116" s="5"/>
      <c r="Q116" s="5"/>
      <c r="R116" s="5"/>
      <c r="S116" s="5"/>
      <c r="T116" s="5"/>
      <c r="U116" s="5"/>
      <c r="V116" s="6"/>
    </row>
    <row r="117" spans="1:22" x14ac:dyDescent="0.3">
      <c r="A117" s="8"/>
      <c r="B117" s="5"/>
      <c r="C117" s="26"/>
      <c r="D117" s="7"/>
      <c r="E117" s="18"/>
      <c r="F117" s="18"/>
      <c r="G117" s="18"/>
      <c r="H117" s="18"/>
      <c r="I117" s="18"/>
      <c r="J117" s="16"/>
      <c r="K117" s="5"/>
      <c r="L117" s="5"/>
      <c r="M117" s="5"/>
      <c r="N117" s="5"/>
      <c r="O117" s="5"/>
      <c r="P117" s="5"/>
      <c r="Q117" s="5"/>
      <c r="R117" s="5"/>
      <c r="S117" s="5"/>
      <c r="T117" s="5"/>
      <c r="U117" s="5"/>
      <c r="V117" s="6"/>
    </row>
    <row r="118" spans="1:22" x14ac:dyDescent="0.3">
      <c r="A118" s="8"/>
      <c r="B118" s="5"/>
      <c r="C118" s="26"/>
      <c r="D118" s="7"/>
      <c r="E118" s="18"/>
      <c r="F118" s="18"/>
      <c r="G118" s="18"/>
      <c r="H118" s="18"/>
      <c r="I118" s="18"/>
      <c r="J118" s="16"/>
      <c r="K118" s="5"/>
      <c r="L118" s="5"/>
      <c r="M118" s="5"/>
      <c r="N118" s="5"/>
      <c r="O118" s="5"/>
      <c r="P118" s="5"/>
      <c r="Q118" s="5"/>
      <c r="R118" s="5"/>
      <c r="S118" s="5"/>
      <c r="T118" s="5"/>
      <c r="U118" s="5"/>
      <c r="V118" s="6"/>
    </row>
    <row r="119" spans="1:22" x14ac:dyDescent="0.3">
      <c r="A119" s="8"/>
      <c r="B119" s="5"/>
      <c r="C119" s="26"/>
      <c r="D119" s="7"/>
      <c r="E119" s="18"/>
      <c r="F119" s="18"/>
      <c r="G119" s="18"/>
      <c r="H119" s="18"/>
      <c r="I119" s="18"/>
      <c r="J119" s="16"/>
      <c r="K119" s="5"/>
      <c r="L119" s="5"/>
      <c r="M119" s="5"/>
      <c r="N119" s="5"/>
      <c r="O119" s="5"/>
      <c r="P119" s="5"/>
      <c r="Q119" s="5"/>
      <c r="R119" s="5"/>
      <c r="S119" s="5"/>
      <c r="T119" s="5"/>
      <c r="U119" s="5"/>
      <c r="V119" s="6"/>
    </row>
    <row r="120" spans="1:22" x14ac:dyDescent="0.3">
      <c r="A120" s="10"/>
      <c r="B120" s="5"/>
      <c r="C120" s="26"/>
      <c r="D120" s="11"/>
      <c r="E120" s="18"/>
      <c r="F120" s="18"/>
      <c r="G120" s="18"/>
      <c r="H120" s="18"/>
      <c r="I120" s="18"/>
      <c r="J120" s="16"/>
      <c r="K120" s="5"/>
      <c r="L120" s="5"/>
      <c r="M120" s="5"/>
      <c r="N120" s="5"/>
      <c r="O120" s="5"/>
      <c r="P120" s="5"/>
      <c r="Q120" s="5"/>
      <c r="R120" s="5"/>
      <c r="S120" s="5"/>
      <c r="T120" s="5"/>
      <c r="U120" s="5"/>
      <c r="V120" s="6"/>
    </row>
    <row r="121" spans="1:22" x14ac:dyDescent="0.3">
      <c r="A121" s="10"/>
      <c r="B121" s="5"/>
      <c r="C121" s="26"/>
      <c r="D121" s="11"/>
      <c r="E121" s="18"/>
      <c r="F121" s="18"/>
      <c r="G121" s="18"/>
      <c r="H121" s="18"/>
      <c r="I121" s="18"/>
      <c r="J121" s="16"/>
      <c r="K121" s="5"/>
      <c r="L121" s="5"/>
      <c r="M121" s="5"/>
      <c r="N121" s="5"/>
      <c r="O121" s="5"/>
      <c r="P121" s="5"/>
      <c r="Q121" s="5"/>
      <c r="R121" s="5"/>
      <c r="S121" s="5"/>
      <c r="T121" s="5"/>
      <c r="U121" s="5"/>
      <c r="V121" s="6"/>
    </row>
    <row r="122" spans="1:22" x14ac:dyDescent="0.3">
      <c r="A122" s="10"/>
      <c r="B122" s="5"/>
      <c r="C122" s="26"/>
      <c r="D122" s="11"/>
      <c r="E122" s="18"/>
      <c r="F122" s="18"/>
      <c r="G122" s="18"/>
      <c r="H122" s="18"/>
      <c r="I122" s="18"/>
      <c r="J122" s="16"/>
      <c r="K122" s="5"/>
      <c r="L122" s="5"/>
      <c r="M122" s="5"/>
      <c r="N122" s="5"/>
      <c r="O122" s="5"/>
      <c r="P122" s="5"/>
      <c r="Q122" s="5"/>
      <c r="R122" s="5"/>
      <c r="S122" s="5"/>
      <c r="T122" s="5"/>
      <c r="U122" s="5"/>
      <c r="V122" s="6"/>
    </row>
    <row r="123" spans="1:22" x14ac:dyDescent="0.3">
      <c r="A123" s="10"/>
      <c r="B123" s="5"/>
      <c r="C123" s="26"/>
      <c r="D123" s="11"/>
      <c r="E123" s="18"/>
      <c r="F123" s="18"/>
      <c r="G123" s="18"/>
      <c r="H123" s="18"/>
      <c r="I123" s="18"/>
      <c r="J123" s="16"/>
      <c r="K123" s="5"/>
      <c r="L123" s="5"/>
      <c r="M123" s="5"/>
      <c r="N123" s="5"/>
      <c r="O123" s="5"/>
      <c r="P123" s="5"/>
      <c r="Q123" s="5"/>
      <c r="R123" s="5"/>
      <c r="S123" s="5"/>
      <c r="T123" s="5"/>
      <c r="U123" s="5"/>
      <c r="V123" s="6"/>
    </row>
    <row r="124" spans="1:22" x14ac:dyDescent="0.3">
      <c r="A124" s="10"/>
      <c r="B124" s="5"/>
      <c r="C124" s="26"/>
      <c r="D124" s="11"/>
      <c r="E124" s="18"/>
      <c r="F124" s="18"/>
      <c r="G124" s="18"/>
      <c r="H124" s="18"/>
      <c r="I124" s="18"/>
      <c r="J124" s="16"/>
      <c r="K124" s="5"/>
      <c r="L124" s="5"/>
      <c r="M124" s="5"/>
      <c r="N124" s="5"/>
      <c r="O124" s="5"/>
      <c r="P124" s="5"/>
      <c r="Q124" s="5"/>
      <c r="R124" s="5"/>
      <c r="S124" s="5"/>
      <c r="T124" s="5"/>
      <c r="U124" s="5"/>
      <c r="V124" s="6"/>
    </row>
    <row r="125" spans="1:22" x14ac:dyDescent="0.3">
      <c r="A125" s="10"/>
      <c r="B125" s="5"/>
      <c r="C125" s="26"/>
      <c r="D125" s="11"/>
      <c r="E125" s="18"/>
      <c r="F125" s="18"/>
      <c r="G125" s="18"/>
      <c r="H125" s="18"/>
      <c r="I125" s="18"/>
      <c r="J125" s="16"/>
      <c r="K125" s="5"/>
      <c r="L125" s="5"/>
      <c r="M125" s="5"/>
      <c r="N125" s="5"/>
      <c r="O125" s="5"/>
      <c r="P125" s="5"/>
      <c r="Q125" s="5"/>
      <c r="R125" s="5"/>
      <c r="S125" s="5"/>
      <c r="T125" s="5"/>
      <c r="U125" s="5"/>
      <c r="V125" s="6"/>
    </row>
    <row r="126" spans="1:22" x14ac:dyDescent="0.3">
      <c r="A126" s="10"/>
      <c r="B126" s="5"/>
      <c r="C126" s="26"/>
      <c r="D126" s="11"/>
      <c r="E126" s="18"/>
      <c r="F126" s="18"/>
      <c r="G126" s="18"/>
      <c r="H126" s="18"/>
      <c r="I126" s="18"/>
      <c r="J126" s="16"/>
      <c r="K126" s="5"/>
      <c r="L126" s="5"/>
      <c r="M126" s="5"/>
      <c r="N126" s="5"/>
      <c r="O126" s="5"/>
      <c r="P126" s="5"/>
      <c r="Q126" s="5"/>
      <c r="R126" s="5"/>
      <c r="S126" s="5"/>
      <c r="T126" s="5"/>
      <c r="U126" s="5"/>
      <c r="V126" s="6"/>
    </row>
    <row r="127" spans="1:22" x14ac:dyDescent="0.3">
      <c r="A127" s="10"/>
      <c r="B127" s="5"/>
      <c r="C127" s="26"/>
      <c r="D127" s="11"/>
      <c r="E127" s="18"/>
      <c r="F127" s="18"/>
      <c r="G127" s="18"/>
      <c r="H127" s="18"/>
      <c r="I127" s="18"/>
      <c r="J127" s="16"/>
      <c r="K127" s="5"/>
      <c r="L127" s="5"/>
      <c r="M127" s="5"/>
      <c r="N127" s="5"/>
      <c r="O127" s="5"/>
      <c r="P127" s="5"/>
      <c r="Q127" s="5"/>
      <c r="R127" s="5"/>
      <c r="S127" s="5"/>
      <c r="T127" s="5"/>
      <c r="U127" s="5"/>
      <c r="V127" s="6"/>
    </row>
    <row r="128" spans="1:22" x14ac:dyDescent="0.3">
      <c r="A128" s="10"/>
      <c r="B128" s="5"/>
      <c r="C128" s="26"/>
      <c r="D128" s="11"/>
      <c r="E128" s="18"/>
      <c r="F128" s="18"/>
      <c r="G128" s="18"/>
      <c r="H128" s="18"/>
      <c r="I128" s="18"/>
      <c r="J128" s="16"/>
      <c r="K128" s="5"/>
      <c r="L128" s="5"/>
      <c r="M128" s="5"/>
      <c r="N128" s="5"/>
      <c r="O128" s="5"/>
      <c r="P128" s="5"/>
      <c r="Q128" s="5"/>
      <c r="R128" s="5"/>
      <c r="S128" s="5"/>
      <c r="T128" s="5"/>
      <c r="U128" s="5"/>
      <c r="V128" s="6"/>
    </row>
    <row r="129" spans="1:22" x14ac:dyDescent="0.3">
      <c r="A129" s="10"/>
      <c r="B129" s="5"/>
      <c r="C129" s="26"/>
      <c r="D129" s="11"/>
      <c r="E129" s="18"/>
      <c r="F129" s="18"/>
      <c r="G129" s="18"/>
      <c r="H129" s="18"/>
      <c r="I129" s="18"/>
      <c r="J129" s="16"/>
      <c r="K129" s="5"/>
      <c r="L129" s="5"/>
      <c r="M129" s="5"/>
      <c r="N129" s="5"/>
      <c r="O129" s="5"/>
      <c r="P129" s="5"/>
      <c r="Q129" s="5"/>
      <c r="R129" s="5"/>
      <c r="S129" s="5"/>
      <c r="T129" s="5"/>
      <c r="U129" s="5"/>
      <c r="V129" s="6"/>
    </row>
    <row r="130" spans="1:22" x14ac:dyDescent="0.3">
      <c r="A130" s="10"/>
      <c r="B130" s="5"/>
      <c r="C130" s="26"/>
      <c r="D130" s="11"/>
      <c r="E130" s="18"/>
      <c r="F130" s="18"/>
      <c r="G130" s="18"/>
      <c r="H130" s="18"/>
      <c r="I130" s="18"/>
      <c r="J130" s="16"/>
      <c r="K130" s="5"/>
      <c r="L130" s="5"/>
      <c r="M130" s="5"/>
      <c r="N130" s="5"/>
      <c r="O130" s="5"/>
      <c r="P130" s="5"/>
      <c r="Q130" s="5"/>
      <c r="R130" s="5"/>
      <c r="S130" s="5"/>
      <c r="T130" s="5"/>
      <c r="U130" s="5"/>
      <c r="V130" s="6"/>
    </row>
    <row r="131" spans="1:22" x14ac:dyDescent="0.3">
      <c r="A131" s="10"/>
      <c r="B131" s="5"/>
      <c r="C131" s="26"/>
      <c r="D131" s="11"/>
      <c r="E131" s="18"/>
      <c r="F131" s="18"/>
      <c r="G131" s="18"/>
      <c r="H131" s="18"/>
      <c r="I131" s="18"/>
      <c r="J131" s="16"/>
      <c r="K131" s="5"/>
      <c r="L131" s="5"/>
      <c r="M131" s="5"/>
      <c r="N131" s="5"/>
      <c r="O131" s="5"/>
      <c r="P131" s="5"/>
      <c r="Q131" s="5"/>
      <c r="R131" s="5"/>
      <c r="S131" s="5"/>
      <c r="T131" s="5"/>
      <c r="U131" s="5"/>
      <c r="V131" s="6"/>
    </row>
    <row r="132" spans="1:22" x14ac:dyDescent="0.3">
      <c r="A132" s="10"/>
      <c r="B132" s="5"/>
      <c r="C132" s="26"/>
      <c r="D132" s="11"/>
      <c r="E132" s="18"/>
      <c r="F132" s="18"/>
      <c r="G132" s="18"/>
      <c r="H132" s="18"/>
      <c r="I132" s="18"/>
      <c r="J132" s="16"/>
      <c r="K132" s="5"/>
      <c r="L132" s="5"/>
      <c r="M132" s="5"/>
      <c r="N132" s="5"/>
      <c r="O132" s="5"/>
      <c r="P132" s="5"/>
      <c r="Q132" s="5"/>
      <c r="R132" s="5"/>
      <c r="S132" s="5"/>
      <c r="T132" s="5"/>
      <c r="U132" s="5"/>
      <c r="V132" s="6"/>
    </row>
    <row r="133" spans="1:22" x14ac:dyDescent="0.3">
      <c r="A133" s="10"/>
      <c r="B133" s="5"/>
      <c r="C133" s="26"/>
      <c r="D133" s="11"/>
      <c r="E133" s="18"/>
      <c r="F133" s="18"/>
      <c r="G133" s="18"/>
      <c r="H133" s="18"/>
      <c r="I133" s="18"/>
      <c r="J133" s="16"/>
      <c r="K133" s="5"/>
      <c r="L133" s="5"/>
      <c r="M133" s="5"/>
      <c r="N133" s="5"/>
      <c r="O133" s="5"/>
      <c r="P133" s="5"/>
      <c r="Q133" s="5"/>
      <c r="R133" s="5"/>
      <c r="S133" s="5"/>
      <c r="T133" s="5"/>
      <c r="U133" s="5"/>
      <c r="V133" s="6"/>
    </row>
    <row r="134" spans="1:22" x14ac:dyDescent="0.3">
      <c r="A134" s="10"/>
      <c r="B134" s="5"/>
      <c r="C134" s="26"/>
      <c r="D134" s="11"/>
      <c r="E134" s="18"/>
      <c r="F134" s="18"/>
      <c r="G134" s="18"/>
      <c r="H134" s="18"/>
      <c r="I134" s="18"/>
      <c r="J134" s="16"/>
      <c r="K134" s="5"/>
      <c r="L134" s="5"/>
      <c r="M134" s="5"/>
      <c r="N134" s="5"/>
      <c r="O134" s="5"/>
      <c r="P134" s="5"/>
      <c r="Q134" s="5"/>
      <c r="R134" s="5"/>
      <c r="S134" s="5"/>
      <c r="T134" s="5"/>
      <c r="U134" s="5"/>
      <c r="V134" s="6"/>
    </row>
    <row r="135" spans="1:22" x14ac:dyDescent="0.3">
      <c r="A135" s="10"/>
      <c r="B135" s="5"/>
      <c r="C135" s="26"/>
      <c r="D135" s="11"/>
      <c r="E135" s="18"/>
      <c r="F135" s="18"/>
      <c r="G135" s="18"/>
      <c r="H135" s="18"/>
      <c r="I135" s="18"/>
      <c r="J135" s="16"/>
      <c r="K135" s="5"/>
      <c r="L135" s="5"/>
      <c r="M135" s="5"/>
      <c r="N135" s="5"/>
      <c r="O135" s="5"/>
      <c r="P135" s="5"/>
      <c r="Q135" s="5"/>
      <c r="R135" s="5"/>
      <c r="S135" s="5"/>
      <c r="T135" s="5"/>
      <c r="U135" s="5"/>
      <c r="V135" s="6"/>
    </row>
    <row r="136" spans="1:22" x14ac:dyDescent="0.3">
      <c r="A136" s="10"/>
      <c r="B136" s="5"/>
      <c r="C136" s="26"/>
      <c r="D136" s="11"/>
      <c r="E136" s="18"/>
      <c r="F136" s="18"/>
      <c r="G136" s="18"/>
      <c r="H136" s="18"/>
      <c r="I136" s="18"/>
      <c r="J136" s="16"/>
      <c r="K136" s="5"/>
      <c r="L136" s="5"/>
      <c r="M136" s="5"/>
      <c r="N136" s="5"/>
      <c r="O136" s="5"/>
      <c r="P136" s="5"/>
      <c r="Q136" s="5"/>
      <c r="R136" s="5"/>
      <c r="S136" s="5"/>
      <c r="T136" s="5"/>
      <c r="U136" s="5"/>
      <c r="V136" s="6"/>
    </row>
    <row r="137" spans="1:22" x14ac:dyDescent="0.3">
      <c r="A137" s="10"/>
      <c r="B137" s="5"/>
      <c r="C137" s="26"/>
      <c r="D137" s="11"/>
      <c r="E137" s="18"/>
      <c r="F137" s="18"/>
      <c r="G137" s="18"/>
      <c r="H137" s="18"/>
      <c r="I137" s="18"/>
      <c r="J137" s="16"/>
      <c r="K137" s="5"/>
      <c r="L137" s="5"/>
      <c r="M137" s="5"/>
      <c r="N137" s="5"/>
      <c r="O137" s="5"/>
      <c r="P137" s="5"/>
      <c r="Q137" s="5"/>
      <c r="R137" s="5"/>
      <c r="S137" s="5"/>
      <c r="T137" s="5"/>
      <c r="U137" s="5"/>
      <c r="V137" s="6"/>
    </row>
    <row r="138" spans="1:22" x14ac:dyDescent="0.3">
      <c r="A138" s="10"/>
      <c r="B138" s="5"/>
      <c r="C138" s="26"/>
      <c r="D138" s="11"/>
      <c r="E138" s="18"/>
      <c r="F138" s="18"/>
      <c r="G138" s="18"/>
      <c r="H138" s="18"/>
      <c r="I138" s="18"/>
      <c r="J138" s="16"/>
      <c r="K138" s="5"/>
      <c r="L138" s="5"/>
      <c r="M138" s="5"/>
      <c r="N138" s="5"/>
      <c r="O138" s="5"/>
      <c r="P138" s="5"/>
      <c r="Q138" s="5"/>
      <c r="R138" s="5"/>
      <c r="S138" s="5"/>
      <c r="T138" s="5"/>
      <c r="U138" s="5"/>
      <c r="V138" s="6"/>
    </row>
    <row r="139" spans="1:22" x14ac:dyDescent="0.3">
      <c r="A139" s="10"/>
      <c r="B139" s="5"/>
      <c r="C139" s="26"/>
      <c r="D139" s="11"/>
      <c r="E139" s="18"/>
      <c r="F139" s="18"/>
      <c r="G139" s="18"/>
      <c r="H139" s="18"/>
      <c r="I139" s="18"/>
      <c r="J139" s="16"/>
      <c r="K139" s="5"/>
      <c r="L139" s="5"/>
      <c r="M139" s="5"/>
      <c r="N139" s="5"/>
      <c r="O139" s="5"/>
      <c r="P139" s="5"/>
      <c r="Q139" s="5"/>
      <c r="R139" s="5"/>
      <c r="S139" s="5"/>
      <c r="T139" s="5"/>
      <c r="U139" s="5"/>
      <c r="V139" s="6"/>
    </row>
    <row r="140" spans="1:22" x14ac:dyDescent="0.3">
      <c r="A140" s="10"/>
      <c r="B140" s="5"/>
      <c r="C140" s="26"/>
      <c r="D140" s="11"/>
      <c r="E140" s="18"/>
      <c r="F140" s="18"/>
      <c r="G140" s="18"/>
      <c r="H140" s="18"/>
      <c r="I140" s="18"/>
      <c r="J140" s="16"/>
      <c r="K140" s="5"/>
      <c r="L140" s="5"/>
      <c r="M140" s="5"/>
      <c r="N140" s="5"/>
      <c r="O140" s="5"/>
      <c r="P140" s="5"/>
      <c r="Q140" s="5"/>
      <c r="R140" s="5"/>
      <c r="S140" s="5"/>
      <c r="T140" s="5"/>
      <c r="U140" s="5"/>
      <c r="V140" s="6"/>
    </row>
    <row r="141" spans="1:22" x14ac:dyDescent="0.3">
      <c r="A141" s="10"/>
      <c r="B141" s="5"/>
      <c r="C141" s="26"/>
      <c r="D141" s="11"/>
      <c r="E141" s="18"/>
      <c r="F141" s="18"/>
      <c r="G141" s="18"/>
      <c r="H141" s="18"/>
      <c r="I141" s="18"/>
      <c r="J141" s="16"/>
      <c r="K141" s="5"/>
      <c r="L141" s="5"/>
      <c r="M141" s="5"/>
      <c r="N141" s="5"/>
      <c r="O141" s="5"/>
      <c r="P141" s="5"/>
      <c r="Q141" s="5"/>
      <c r="R141" s="5"/>
      <c r="S141" s="5"/>
      <c r="T141" s="5"/>
      <c r="U141" s="5"/>
      <c r="V141" s="6"/>
    </row>
    <row r="142" spans="1:22" x14ac:dyDescent="0.3">
      <c r="A142" s="10"/>
      <c r="B142" s="5"/>
      <c r="C142" s="26"/>
      <c r="D142" s="11"/>
      <c r="E142" s="18"/>
      <c r="F142" s="18"/>
      <c r="G142" s="18"/>
      <c r="H142" s="18"/>
      <c r="I142" s="18"/>
      <c r="J142" s="16"/>
      <c r="K142" s="5"/>
      <c r="L142" s="5"/>
      <c r="M142" s="5"/>
      <c r="N142" s="5"/>
      <c r="O142" s="5"/>
      <c r="P142" s="5"/>
      <c r="Q142" s="5"/>
      <c r="R142" s="5"/>
      <c r="S142" s="5"/>
      <c r="T142" s="5"/>
      <c r="U142" s="5"/>
      <c r="V142" s="6"/>
    </row>
    <row r="143" spans="1:22" x14ac:dyDescent="0.3">
      <c r="A143" s="10"/>
      <c r="B143" s="5"/>
      <c r="C143" s="26"/>
      <c r="D143" s="11"/>
      <c r="E143" s="18"/>
      <c r="F143" s="18"/>
      <c r="G143" s="18"/>
      <c r="H143" s="18"/>
      <c r="I143" s="18"/>
      <c r="J143" s="16"/>
      <c r="K143" s="5"/>
      <c r="L143" s="5"/>
      <c r="M143" s="5"/>
      <c r="N143" s="5"/>
      <c r="O143" s="5"/>
      <c r="P143" s="5"/>
      <c r="Q143" s="5"/>
      <c r="R143" s="5"/>
      <c r="S143" s="5"/>
      <c r="T143" s="5"/>
      <c r="U143" s="5"/>
      <c r="V143" s="6"/>
    </row>
    <row r="144" spans="1:22" x14ac:dyDescent="0.3">
      <c r="A144" s="10"/>
      <c r="B144" s="5"/>
      <c r="C144" s="26"/>
      <c r="D144" s="11"/>
      <c r="E144" s="18"/>
      <c r="F144" s="18"/>
      <c r="G144" s="18"/>
      <c r="H144" s="18"/>
      <c r="I144" s="18"/>
      <c r="J144" s="16"/>
      <c r="K144" s="5"/>
      <c r="L144" s="5"/>
      <c r="M144" s="5"/>
      <c r="N144" s="5"/>
      <c r="O144" s="5"/>
      <c r="P144" s="5"/>
      <c r="Q144" s="5"/>
      <c r="R144" s="5"/>
      <c r="S144" s="5"/>
      <c r="T144" s="5"/>
      <c r="U144" s="5"/>
      <c r="V144" s="6"/>
    </row>
    <row r="145" spans="1:22" x14ac:dyDescent="0.3">
      <c r="A145" s="10"/>
      <c r="B145" s="5"/>
      <c r="C145" s="26"/>
      <c r="D145" s="11"/>
      <c r="E145" s="18"/>
      <c r="F145" s="18"/>
      <c r="G145" s="18"/>
      <c r="H145" s="18"/>
      <c r="I145" s="18"/>
      <c r="J145" s="16"/>
      <c r="K145" s="5"/>
      <c r="L145" s="5"/>
      <c r="M145" s="5"/>
      <c r="N145" s="5"/>
      <c r="O145" s="5"/>
      <c r="P145" s="5"/>
      <c r="Q145" s="5"/>
      <c r="R145" s="5"/>
      <c r="S145" s="5"/>
      <c r="T145" s="5"/>
      <c r="U145" s="5"/>
      <c r="V145" s="6"/>
    </row>
    <row r="146" spans="1:22" x14ac:dyDescent="0.3">
      <c r="A146" s="10"/>
      <c r="B146" s="5"/>
      <c r="C146" s="26"/>
      <c r="D146" s="11"/>
      <c r="E146" s="18"/>
      <c r="F146" s="18"/>
      <c r="G146" s="18"/>
      <c r="H146" s="18"/>
      <c r="I146" s="18"/>
      <c r="J146" s="16"/>
      <c r="K146" s="5"/>
      <c r="L146" s="5"/>
      <c r="M146" s="5"/>
      <c r="N146" s="5"/>
      <c r="O146" s="5"/>
      <c r="P146" s="5"/>
      <c r="Q146" s="5"/>
      <c r="R146" s="5"/>
      <c r="S146" s="5"/>
      <c r="T146" s="5"/>
      <c r="U146" s="5"/>
      <c r="V146" s="6"/>
    </row>
    <row r="147" spans="1:22" x14ac:dyDescent="0.3">
      <c r="A147" s="10"/>
      <c r="B147" s="5"/>
      <c r="C147" s="26"/>
      <c r="D147" s="11"/>
      <c r="E147" s="18"/>
      <c r="F147" s="18"/>
      <c r="G147" s="18"/>
      <c r="H147" s="18"/>
      <c r="I147" s="18"/>
      <c r="J147" s="16"/>
      <c r="K147" s="5"/>
      <c r="L147" s="5"/>
      <c r="M147" s="5"/>
      <c r="N147" s="5"/>
      <c r="O147" s="5"/>
      <c r="P147" s="5"/>
      <c r="Q147" s="5"/>
      <c r="R147" s="5"/>
      <c r="S147" s="5"/>
      <c r="T147" s="5"/>
      <c r="U147" s="5"/>
      <c r="V147" s="6"/>
    </row>
    <row r="148" spans="1:22" x14ac:dyDescent="0.3">
      <c r="A148" s="10"/>
      <c r="B148" s="5"/>
      <c r="C148" s="26"/>
      <c r="D148" s="11"/>
      <c r="E148" s="18"/>
      <c r="F148" s="18"/>
      <c r="G148" s="18"/>
      <c r="H148" s="18"/>
      <c r="I148" s="18"/>
      <c r="J148" s="16"/>
      <c r="K148" s="5"/>
      <c r="L148" s="5"/>
      <c r="M148" s="5"/>
      <c r="N148" s="5"/>
      <c r="O148" s="5"/>
      <c r="P148" s="5"/>
      <c r="Q148" s="5"/>
      <c r="R148" s="5"/>
      <c r="S148" s="5"/>
      <c r="T148" s="5"/>
      <c r="U148" s="5"/>
      <c r="V148" s="6"/>
    </row>
    <row r="149" spans="1:22" x14ac:dyDescent="0.3">
      <c r="A149" s="10"/>
      <c r="B149" s="5"/>
      <c r="C149" s="26"/>
      <c r="D149" s="11"/>
      <c r="E149" s="18"/>
      <c r="F149" s="18"/>
      <c r="G149" s="18"/>
      <c r="H149" s="18"/>
      <c r="I149" s="18"/>
      <c r="J149" s="16"/>
      <c r="K149" s="5"/>
      <c r="L149" s="5"/>
      <c r="M149" s="5"/>
      <c r="N149" s="5"/>
      <c r="O149" s="5"/>
      <c r="P149" s="5"/>
      <c r="Q149" s="5"/>
      <c r="R149" s="5"/>
      <c r="S149" s="5"/>
      <c r="T149" s="5"/>
      <c r="U149" s="5"/>
      <c r="V149" s="6"/>
    </row>
    <row r="150" spans="1:22" x14ac:dyDescent="0.3">
      <c r="A150" s="10"/>
      <c r="B150" s="5"/>
      <c r="C150" s="26"/>
      <c r="D150" s="11"/>
      <c r="E150" s="18"/>
      <c r="F150" s="18"/>
      <c r="G150" s="18"/>
      <c r="H150" s="18"/>
      <c r="I150" s="18"/>
      <c r="J150" s="16"/>
      <c r="K150" s="5"/>
      <c r="L150" s="5"/>
      <c r="M150" s="5"/>
      <c r="N150" s="5"/>
      <c r="O150" s="5"/>
      <c r="P150" s="5"/>
      <c r="Q150" s="5"/>
      <c r="R150" s="5"/>
      <c r="S150" s="5"/>
      <c r="T150" s="5"/>
      <c r="U150" s="5"/>
      <c r="V150" s="6"/>
    </row>
    <row r="151" spans="1:22" x14ac:dyDescent="0.3">
      <c r="A151" s="10"/>
      <c r="B151" s="5"/>
      <c r="C151" s="26"/>
      <c r="D151" s="11"/>
      <c r="E151" s="18"/>
      <c r="F151" s="18"/>
      <c r="G151" s="18"/>
      <c r="H151" s="18"/>
      <c r="I151" s="18"/>
      <c r="J151" s="16"/>
      <c r="K151" s="5"/>
      <c r="L151" s="5"/>
      <c r="M151" s="5"/>
      <c r="N151" s="5"/>
      <c r="O151" s="5"/>
      <c r="P151" s="5"/>
      <c r="Q151" s="5"/>
      <c r="R151" s="5"/>
      <c r="S151" s="5"/>
      <c r="T151" s="5"/>
      <c r="U151" s="5"/>
      <c r="V151" s="6"/>
    </row>
    <row r="152" spans="1:22" x14ac:dyDescent="0.3">
      <c r="A152" s="10"/>
      <c r="B152" s="5"/>
      <c r="C152" s="26"/>
      <c r="D152" s="11"/>
      <c r="E152" s="18"/>
      <c r="F152" s="18"/>
      <c r="G152" s="18"/>
      <c r="H152" s="18"/>
      <c r="I152" s="18"/>
      <c r="J152" s="16"/>
      <c r="K152" s="5"/>
      <c r="L152" s="5"/>
      <c r="M152" s="5"/>
      <c r="N152" s="5"/>
      <c r="O152" s="5"/>
      <c r="P152" s="5"/>
      <c r="Q152" s="5"/>
      <c r="R152" s="5"/>
      <c r="S152" s="5"/>
      <c r="T152" s="5"/>
      <c r="U152" s="5"/>
      <c r="V152" s="6"/>
    </row>
    <row r="153" spans="1:22" x14ac:dyDescent="0.3">
      <c r="A153" s="10"/>
      <c r="B153" s="5"/>
      <c r="C153" s="26"/>
      <c r="D153" s="11"/>
      <c r="E153" s="18"/>
      <c r="F153" s="18"/>
      <c r="G153" s="18"/>
      <c r="H153" s="18"/>
      <c r="I153" s="18"/>
      <c r="J153" s="16"/>
      <c r="K153" s="5"/>
      <c r="L153" s="5"/>
      <c r="M153" s="5"/>
      <c r="N153" s="5"/>
      <c r="O153" s="5"/>
      <c r="P153" s="5"/>
      <c r="Q153" s="5"/>
      <c r="R153" s="5"/>
      <c r="S153" s="5"/>
      <c r="T153" s="5"/>
      <c r="U153" s="5"/>
      <c r="V153" s="6"/>
    </row>
    <row r="154" spans="1:22" x14ac:dyDescent="0.3">
      <c r="A154" s="10"/>
      <c r="B154" s="5"/>
      <c r="C154" s="26"/>
      <c r="D154" s="11"/>
      <c r="E154" s="18"/>
      <c r="F154" s="18"/>
      <c r="G154" s="18"/>
      <c r="H154" s="18"/>
      <c r="I154" s="18"/>
      <c r="J154" s="16"/>
      <c r="K154" s="5"/>
      <c r="L154" s="5"/>
      <c r="M154" s="5"/>
      <c r="N154" s="5"/>
      <c r="O154" s="5"/>
      <c r="P154" s="5"/>
      <c r="Q154" s="5"/>
      <c r="R154" s="5"/>
      <c r="S154" s="5"/>
      <c r="T154" s="5"/>
      <c r="U154" s="5"/>
      <c r="V154" s="6"/>
    </row>
    <row r="155" spans="1:22" x14ac:dyDescent="0.3">
      <c r="A155" s="10"/>
      <c r="B155" s="5"/>
      <c r="C155" s="26"/>
      <c r="D155" s="11"/>
      <c r="E155" s="18"/>
      <c r="F155" s="18"/>
      <c r="G155" s="18"/>
      <c r="H155" s="18"/>
      <c r="I155" s="18"/>
      <c r="J155" s="16"/>
      <c r="K155" s="5"/>
      <c r="L155" s="5"/>
      <c r="M155" s="5"/>
      <c r="N155" s="5"/>
      <c r="O155" s="5"/>
      <c r="P155" s="5"/>
      <c r="Q155" s="5"/>
      <c r="R155" s="5"/>
      <c r="S155" s="5"/>
      <c r="T155" s="5"/>
      <c r="U155" s="5"/>
      <c r="V155" s="6"/>
    </row>
    <row r="156" spans="1:22" x14ac:dyDescent="0.3">
      <c r="A156" s="10"/>
      <c r="B156" s="5"/>
      <c r="C156" s="26"/>
      <c r="D156" s="11"/>
      <c r="E156" s="18"/>
      <c r="F156" s="18"/>
      <c r="G156" s="18"/>
      <c r="H156" s="18"/>
      <c r="I156" s="18"/>
      <c r="J156" s="16"/>
      <c r="K156" s="5"/>
      <c r="L156" s="5"/>
      <c r="M156" s="5"/>
      <c r="N156" s="5"/>
      <c r="O156" s="5"/>
      <c r="P156" s="5"/>
      <c r="Q156" s="5"/>
      <c r="R156" s="5"/>
      <c r="S156" s="5"/>
      <c r="T156" s="5"/>
      <c r="U156" s="5"/>
      <c r="V156" s="6"/>
    </row>
    <row r="157" spans="1:22" x14ac:dyDescent="0.3">
      <c r="A157" s="10"/>
      <c r="B157" s="5"/>
      <c r="C157" s="26"/>
      <c r="D157" s="11"/>
      <c r="E157" s="18"/>
      <c r="F157" s="18"/>
      <c r="G157" s="18"/>
      <c r="H157" s="18"/>
      <c r="I157" s="18"/>
      <c r="J157" s="16"/>
      <c r="K157" s="5"/>
      <c r="L157" s="5"/>
      <c r="M157" s="5"/>
      <c r="N157" s="5"/>
      <c r="O157" s="5"/>
      <c r="P157" s="5"/>
      <c r="Q157" s="5"/>
      <c r="R157" s="5"/>
      <c r="S157" s="5"/>
      <c r="T157" s="5"/>
      <c r="U157" s="5"/>
      <c r="V157" s="6"/>
    </row>
    <row r="158" spans="1:22" x14ac:dyDescent="0.3">
      <c r="A158" s="8"/>
      <c r="B158" s="5"/>
      <c r="C158" s="26"/>
      <c r="D158" s="7"/>
      <c r="E158" s="18"/>
      <c r="F158" s="18"/>
      <c r="G158" s="18"/>
      <c r="H158" s="18"/>
      <c r="I158" s="18"/>
      <c r="J158" s="16"/>
      <c r="K158" s="5"/>
      <c r="L158" s="5"/>
      <c r="M158" s="5"/>
      <c r="N158" s="5"/>
      <c r="O158" s="5"/>
      <c r="P158" s="5"/>
      <c r="Q158" s="5"/>
      <c r="R158" s="5"/>
      <c r="S158" s="5"/>
      <c r="T158" s="5"/>
      <c r="U158" s="5"/>
      <c r="V158" s="6"/>
    </row>
    <row r="159" spans="1:22" x14ac:dyDescent="0.3">
      <c r="A159" s="8"/>
      <c r="B159" s="5"/>
      <c r="C159" s="26"/>
      <c r="D159" s="7"/>
      <c r="E159" s="18"/>
      <c r="F159" s="18"/>
      <c r="G159" s="18"/>
      <c r="H159" s="18"/>
      <c r="I159" s="18"/>
      <c r="J159" s="16"/>
      <c r="K159" s="5"/>
      <c r="L159" s="5"/>
      <c r="M159" s="5"/>
      <c r="N159" s="5"/>
      <c r="O159" s="5"/>
      <c r="P159" s="5"/>
      <c r="Q159" s="5"/>
      <c r="R159" s="5"/>
      <c r="S159" s="5"/>
      <c r="T159" s="5"/>
      <c r="U159" s="5"/>
      <c r="V159" s="6"/>
    </row>
    <row r="160" spans="1:22" x14ac:dyDescent="0.3">
      <c r="A160" s="8"/>
      <c r="B160" s="5"/>
      <c r="C160" s="26"/>
      <c r="D160" s="7"/>
      <c r="E160" s="18"/>
      <c r="F160" s="18"/>
      <c r="G160" s="18"/>
      <c r="H160" s="18"/>
      <c r="I160" s="18"/>
      <c r="J160" s="16"/>
      <c r="K160" s="5"/>
      <c r="L160" s="5"/>
      <c r="M160" s="5"/>
      <c r="N160" s="5"/>
      <c r="O160" s="5"/>
      <c r="P160" s="5"/>
      <c r="Q160" s="5"/>
      <c r="R160" s="5"/>
      <c r="S160" s="5"/>
      <c r="T160" s="5"/>
      <c r="U160" s="5"/>
      <c r="V160" s="6"/>
    </row>
    <row r="161" spans="1:22" x14ac:dyDescent="0.3">
      <c r="A161" s="8"/>
      <c r="B161" s="5"/>
      <c r="C161" s="26"/>
      <c r="D161" s="7"/>
      <c r="E161" s="18"/>
      <c r="F161" s="18"/>
      <c r="G161" s="18"/>
      <c r="H161" s="18"/>
      <c r="I161" s="18"/>
      <c r="J161" s="16"/>
      <c r="K161" s="5"/>
      <c r="L161" s="5"/>
      <c r="M161" s="5"/>
      <c r="N161" s="5"/>
      <c r="O161" s="5"/>
      <c r="P161" s="5"/>
      <c r="Q161" s="5"/>
      <c r="R161" s="5"/>
      <c r="S161" s="5"/>
      <c r="T161" s="5"/>
      <c r="U161" s="5"/>
      <c r="V161" s="6"/>
    </row>
    <row r="162" spans="1:22" x14ac:dyDescent="0.3">
      <c r="A162" s="8"/>
      <c r="B162" s="5"/>
      <c r="C162" s="26"/>
      <c r="D162" s="7"/>
      <c r="E162" s="18"/>
      <c r="F162" s="18"/>
      <c r="G162" s="18"/>
      <c r="H162" s="18"/>
      <c r="I162" s="18"/>
      <c r="J162" s="16"/>
      <c r="K162" s="5"/>
      <c r="L162" s="5"/>
      <c r="M162" s="5"/>
      <c r="N162" s="5"/>
      <c r="O162" s="5"/>
      <c r="P162" s="5"/>
      <c r="Q162" s="5"/>
      <c r="R162" s="5"/>
      <c r="S162" s="5"/>
      <c r="T162" s="5"/>
      <c r="U162" s="5"/>
      <c r="V162" s="6"/>
    </row>
    <row r="163" spans="1:22" x14ac:dyDescent="0.3">
      <c r="A163" s="8"/>
      <c r="B163" s="5"/>
      <c r="C163" s="26"/>
      <c r="D163" s="7"/>
      <c r="E163" s="18"/>
      <c r="F163" s="18"/>
      <c r="G163" s="18"/>
      <c r="H163" s="18"/>
      <c r="I163" s="18"/>
      <c r="J163" s="16"/>
      <c r="K163" s="5"/>
      <c r="L163" s="5"/>
      <c r="M163" s="5"/>
      <c r="N163" s="5"/>
      <c r="O163" s="5"/>
      <c r="P163" s="5"/>
      <c r="Q163" s="5"/>
      <c r="R163" s="5"/>
      <c r="S163" s="5"/>
      <c r="T163" s="5"/>
      <c r="U163" s="5"/>
      <c r="V163" s="6"/>
    </row>
    <row r="164" spans="1:22" x14ac:dyDescent="0.3">
      <c r="A164" s="8"/>
      <c r="B164" s="5"/>
      <c r="C164" s="26"/>
      <c r="D164" s="7"/>
      <c r="E164" s="18"/>
      <c r="F164" s="18"/>
      <c r="G164" s="18"/>
      <c r="H164" s="18"/>
      <c r="I164" s="18"/>
      <c r="J164" s="16"/>
      <c r="K164" s="5"/>
      <c r="L164" s="5"/>
      <c r="M164" s="5"/>
      <c r="N164" s="5"/>
      <c r="O164" s="5"/>
      <c r="P164" s="5"/>
      <c r="Q164" s="5"/>
      <c r="R164" s="5"/>
      <c r="S164" s="5"/>
      <c r="T164" s="5"/>
      <c r="U164" s="5"/>
      <c r="V164" s="6"/>
    </row>
    <row r="165" spans="1:22" x14ac:dyDescent="0.3">
      <c r="A165" s="8"/>
      <c r="B165" s="5"/>
      <c r="C165" s="26"/>
      <c r="D165" s="7"/>
      <c r="E165" s="18"/>
      <c r="F165" s="18"/>
      <c r="G165" s="18"/>
      <c r="H165" s="18"/>
      <c r="I165" s="18"/>
      <c r="J165" s="16"/>
      <c r="K165" s="5"/>
      <c r="L165" s="5"/>
      <c r="M165" s="5"/>
      <c r="N165" s="5"/>
      <c r="O165" s="5"/>
      <c r="P165" s="5"/>
      <c r="Q165" s="5"/>
      <c r="R165" s="5"/>
      <c r="S165" s="5"/>
      <c r="T165" s="5"/>
      <c r="U165" s="5"/>
      <c r="V165" s="6"/>
    </row>
    <row r="166" spans="1:22" x14ac:dyDescent="0.3">
      <c r="A166" s="8"/>
      <c r="B166" s="5"/>
      <c r="C166" s="26"/>
      <c r="D166" s="7"/>
      <c r="E166" s="18"/>
      <c r="F166" s="18"/>
      <c r="G166" s="18"/>
      <c r="H166" s="18"/>
      <c r="I166" s="18"/>
      <c r="J166" s="16"/>
      <c r="K166" s="5"/>
      <c r="L166" s="5"/>
      <c r="M166" s="5"/>
      <c r="N166" s="5"/>
      <c r="O166" s="5"/>
      <c r="P166" s="5"/>
      <c r="Q166" s="5"/>
      <c r="R166" s="5"/>
      <c r="S166" s="5"/>
      <c r="T166" s="5"/>
      <c r="U166" s="5"/>
      <c r="V166" s="6"/>
    </row>
    <row r="167" spans="1:22" x14ac:dyDescent="0.3">
      <c r="A167" s="8"/>
      <c r="B167" s="5"/>
      <c r="C167" s="26"/>
      <c r="D167" s="7"/>
      <c r="E167" s="18"/>
      <c r="F167" s="18"/>
      <c r="G167" s="18"/>
      <c r="H167" s="18"/>
      <c r="I167" s="18"/>
      <c r="J167" s="16"/>
      <c r="K167" s="5"/>
      <c r="L167" s="5"/>
      <c r="M167" s="5"/>
      <c r="N167" s="5"/>
      <c r="O167" s="5"/>
      <c r="P167" s="5"/>
      <c r="Q167" s="5"/>
      <c r="R167" s="5"/>
      <c r="S167" s="5"/>
      <c r="T167" s="5"/>
      <c r="U167" s="5"/>
      <c r="V167" s="6"/>
    </row>
    <row r="168" spans="1:22" x14ac:dyDescent="0.3">
      <c r="A168" s="8"/>
      <c r="B168" s="5"/>
      <c r="C168" s="26"/>
      <c r="D168" s="7"/>
      <c r="E168" s="18"/>
      <c r="F168" s="18"/>
      <c r="G168" s="18"/>
      <c r="H168" s="18"/>
      <c r="I168" s="18"/>
      <c r="J168" s="16"/>
      <c r="K168" s="5"/>
      <c r="L168" s="5"/>
      <c r="M168" s="5"/>
      <c r="N168" s="5"/>
      <c r="O168" s="5"/>
      <c r="P168" s="5"/>
      <c r="Q168" s="5"/>
      <c r="R168" s="5"/>
      <c r="S168" s="5"/>
      <c r="T168" s="5"/>
      <c r="U168" s="5"/>
      <c r="V168" s="6"/>
    </row>
    <row r="169" spans="1:22" x14ac:dyDescent="0.3">
      <c r="A169" s="8"/>
      <c r="B169" s="5"/>
      <c r="C169" s="26"/>
      <c r="D169" s="7"/>
      <c r="E169" s="18"/>
      <c r="F169" s="18"/>
      <c r="G169" s="18"/>
      <c r="H169" s="18"/>
      <c r="I169" s="18"/>
      <c r="J169" s="16"/>
      <c r="K169" s="5"/>
      <c r="L169" s="5"/>
      <c r="M169" s="5"/>
      <c r="N169" s="5"/>
      <c r="O169" s="5"/>
      <c r="P169" s="5"/>
      <c r="Q169" s="5"/>
      <c r="R169" s="5"/>
      <c r="S169" s="5"/>
      <c r="T169" s="5"/>
      <c r="U169" s="5"/>
      <c r="V169" s="6"/>
    </row>
    <row r="170" spans="1:22" x14ac:dyDescent="0.3">
      <c r="A170" s="8"/>
      <c r="B170" s="5"/>
      <c r="C170" s="26"/>
      <c r="D170" s="7"/>
      <c r="E170" s="18"/>
      <c r="F170" s="18"/>
      <c r="G170" s="18"/>
      <c r="H170" s="18"/>
      <c r="I170" s="18"/>
      <c r="J170" s="16"/>
      <c r="K170" s="5"/>
      <c r="L170" s="5"/>
      <c r="M170" s="5"/>
      <c r="N170" s="5"/>
      <c r="O170" s="5"/>
      <c r="P170" s="5"/>
      <c r="Q170" s="5"/>
      <c r="R170" s="5"/>
      <c r="S170" s="5"/>
      <c r="T170" s="5"/>
      <c r="U170" s="5"/>
      <c r="V170" s="6"/>
    </row>
    <row r="171" spans="1:22" x14ac:dyDescent="0.3">
      <c r="A171" s="8"/>
      <c r="B171" s="5"/>
      <c r="C171" s="26"/>
      <c r="D171" s="7"/>
      <c r="E171" s="18"/>
      <c r="F171" s="18"/>
      <c r="G171" s="18"/>
      <c r="H171" s="18"/>
      <c r="I171" s="18"/>
      <c r="J171" s="16"/>
      <c r="K171" s="5"/>
      <c r="L171" s="5"/>
      <c r="M171" s="5"/>
      <c r="N171" s="5"/>
      <c r="O171" s="5"/>
      <c r="P171" s="5"/>
      <c r="Q171" s="5"/>
      <c r="R171" s="5"/>
      <c r="S171" s="5"/>
      <c r="T171" s="5"/>
      <c r="U171" s="5"/>
      <c r="V171" s="6"/>
    </row>
    <row r="172" spans="1:22" x14ac:dyDescent="0.3">
      <c r="A172" s="8"/>
      <c r="B172" s="5"/>
      <c r="C172" s="26"/>
      <c r="D172" s="7"/>
      <c r="E172" s="18"/>
      <c r="F172" s="18"/>
      <c r="G172" s="18"/>
      <c r="H172" s="18"/>
      <c r="I172" s="18"/>
      <c r="J172" s="16"/>
      <c r="K172" s="5"/>
      <c r="L172" s="5"/>
      <c r="M172" s="5"/>
      <c r="N172" s="5"/>
      <c r="O172" s="5"/>
      <c r="P172" s="5"/>
      <c r="Q172" s="5"/>
      <c r="R172" s="5"/>
      <c r="S172" s="5"/>
      <c r="T172" s="5"/>
      <c r="U172" s="5"/>
      <c r="V172" s="6"/>
    </row>
    <row r="173" spans="1:22" x14ac:dyDescent="0.3">
      <c r="A173" s="8"/>
      <c r="B173" s="5"/>
      <c r="C173" s="26"/>
      <c r="D173" s="7"/>
      <c r="E173" s="18"/>
      <c r="F173" s="18"/>
      <c r="G173" s="18"/>
      <c r="H173" s="18"/>
      <c r="I173" s="18"/>
      <c r="J173" s="16"/>
      <c r="K173" s="5"/>
      <c r="L173" s="5"/>
      <c r="M173" s="5"/>
      <c r="N173" s="5"/>
      <c r="O173" s="5"/>
      <c r="P173" s="5"/>
      <c r="Q173" s="5"/>
      <c r="R173" s="5"/>
      <c r="S173" s="5"/>
      <c r="T173" s="5"/>
      <c r="U173" s="5"/>
      <c r="V173" s="6"/>
    </row>
    <row r="174" spans="1:22" x14ac:dyDescent="0.3">
      <c r="A174" s="8"/>
      <c r="B174" s="5"/>
      <c r="C174" s="26"/>
      <c r="D174" s="7"/>
      <c r="E174" s="18"/>
      <c r="F174" s="18"/>
      <c r="G174" s="18"/>
      <c r="H174" s="18"/>
      <c r="I174" s="18"/>
      <c r="J174" s="16"/>
      <c r="K174" s="5"/>
      <c r="L174" s="5"/>
      <c r="M174" s="5"/>
      <c r="N174" s="5"/>
      <c r="O174" s="5"/>
      <c r="P174" s="5"/>
      <c r="Q174" s="5"/>
      <c r="R174" s="5"/>
      <c r="S174" s="5"/>
      <c r="T174" s="5"/>
      <c r="U174" s="5"/>
      <c r="V174" s="6"/>
    </row>
    <row r="175" spans="1:22" x14ac:dyDescent="0.3">
      <c r="A175" s="8"/>
      <c r="B175" s="5"/>
      <c r="C175" s="26"/>
      <c r="D175" s="7"/>
      <c r="E175" s="18"/>
      <c r="F175" s="18"/>
      <c r="G175" s="18"/>
      <c r="H175" s="18"/>
      <c r="I175" s="18"/>
      <c r="J175" s="16"/>
      <c r="K175" s="5"/>
      <c r="L175" s="5"/>
      <c r="M175" s="5"/>
      <c r="N175" s="5"/>
      <c r="O175" s="5"/>
      <c r="P175" s="5"/>
      <c r="Q175" s="5"/>
      <c r="R175" s="5"/>
      <c r="S175" s="5"/>
      <c r="T175" s="5"/>
      <c r="U175" s="5"/>
      <c r="V175" s="6"/>
    </row>
    <row r="176" spans="1:22" x14ac:dyDescent="0.3">
      <c r="A176" s="8"/>
      <c r="B176" s="5"/>
      <c r="C176" s="26"/>
      <c r="D176" s="7"/>
      <c r="E176" s="18"/>
      <c r="F176" s="18"/>
      <c r="G176" s="18"/>
      <c r="H176" s="18"/>
      <c r="I176" s="18"/>
      <c r="J176" s="16"/>
      <c r="K176" s="5"/>
      <c r="L176" s="5"/>
      <c r="M176" s="5"/>
      <c r="N176" s="5"/>
      <c r="O176" s="5"/>
      <c r="P176" s="5"/>
      <c r="Q176" s="5"/>
      <c r="R176" s="5"/>
      <c r="S176" s="5"/>
      <c r="T176" s="5"/>
      <c r="U176" s="5"/>
      <c r="V176" s="6"/>
    </row>
    <row r="177" spans="1:22" x14ac:dyDescent="0.3">
      <c r="A177" s="8"/>
      <c r="B177" s="5"/>
      <c r="C177" s="26"/>
      <c r="D177" s="7"/>
      <c r="E177" s="18"/>
      <c r="F177" s="18"/>
      <c r="G177" s="18"/>
      <c r="H177" s="18"/>
      <c r="I177" s="18"/>
      <c r="J177" s="16"/>
      <c r="K177" s="5"/>
      <c r="L177" s="5"/>
      <c r="M177" s="5"/>
      <c r="N177" s="5"/>
      <c r="O177" s="5"/>
      <c r="P177" s="5"/>
      <c r="Q177" s="5"/>
      <c r="R177" s="5"/>
      <c r="S177" s="5"/>
      <c r="T177" s="5"/>
      <c r="U177" s="5"/>
      <c r="V177" s="6"/>
    </row>
    <row r="178" spans="1:22" x14ac:dyDescent="0.3">
      <c r="A178" s="8"/>
      <c r="B178" s="5"/>
      <c r="C178" s="26"/>
      <c r="D178" s="7"/>
      <c r="E178" s="18"/>
      <c r="F178" s="18"/>
      <c r="G178" s="18"/>
      <c r="H178" s="18"/>
      <c r="I178" s="18"/>
      <c r="J178" s="16"/>
      <c r="K178" s="5"/>
      <c r="L178" s="5"/>
      <c r="M178" s="5"/>
      <c r="N178" s="5"/>
      <c r="O178" s="5"/>
      <c r="P178" s="5"/>
      <c r="Q178" s="5"/>
      <c r="R178" s="5"/>
      <c r="S178" s="5"/>
      <c r="T178" s="5"/>
      <c r="U178" s="5"/>
      <c r="V178" s="6"/>
    </row>
    <row r="179" spans="1:22" x14ac:dyDescent="0.3">
      <c r="A179" s="8"/>
      <c r="B179" s="5"/>
      <c r="C179" s="26"/>
      <c r="D179" s="7"/>
      <c r="E179" s="18"/>
      <c r="F179" s="18"/>
      <c r="G179" s="18"/>
      <c r="H179" s="18"/>
      <c r="I179" s="18"/>
      <c r="J179" s="16"/>
      <c r="K179" s="5"/>
      <c r="L179" s="5"/>
      <c r="M179" s="5"/>
      <c r="N179" s="5"/>
      <c r="O179" s="5"/>
      <c r="P179" s="5"/>
      <c r="Q179" s="5"/>
      <c r="R179" s="5"/>
      <c r="S179" s="5"/>
      <c r="T179" s="5"/>
      <c r="U179" s="5"/>
      <c r="V179" s="6"/>
    </row>
    <row r="180" spans="1:22" x14ac:dyDescent="0.3">
      <c r="A180" s="8"/>
      <c r="B180" s="5"/>
      <c r="C180" s="26"/>
      <c r="D180" s="7"/>
      <c r="E180" s="18"/>
      <c r="F180" s="18"/>
      <c r="G180" s="18"/>
      <c r="H180" s="18"/>
      <c r="I180" s="18"/>
      <c r="J180" s="16"/>
      <c r="K180" s="5"/>
      <c r="L180" s="5"/>
      <c r="M180" s="5"/>
      <c r="N180" s="5"/>
      <c r="O180" s="5"/>
      <c r="P180" s="5"/>
      <c r="Q180" s="5"/>
      <c r="R180" s="5"/>
      <c r="S180" s="5"/>
      <c r="T180" s="5"/>
      <c r="U180" s="5"/>
      <c r="V180" s="6"/>
    </row>
    <row r="181" spans="1:22" x14ac:dyDescent="0.3">
      <c r="A181" s="8"/>
      <c r="B181" s="5"/>
      <c r="C181" s="26"/>
      <c r="D181" s="7"/>
      <c r="E181" s="18"/>
      <c r="F181" s="18"/>
      <c r="G181" s="18"/>
      <c r="H181" s="18"/>
      <c r="I181" s="18"/>
      <c r="J181" s="16"/>
      <c r="K181" s="5"/>
      <c r="L181" s="5"/>
      <c r="M181" s="5"/>
      <c r="N181" s="5"/>
      <c r="O181" s="5"/>
      <c r="P181" s="5"/>
      <c r="Q181" s="5"/>
      <c r="R181" s="5"/>
      <c r="S181" s="5"/>
      <c r="T181" s="5"/>
      <c r="U181" s="5"/>
      <c r="V181" s="6"/>
    </row>
    <row r="182" spans="1:22" x14ac:dyDescent="0.3">
      <c r="A182" s="8"/>
      <c r="B182" s="5"/>
      <c r="C182" s="26"/>
      <c r="D182" s="7"/>
      <c r="E182" s="18"/>
      <c r="F182" s="18"/>
      <c r="G182" s="18"/>
      <c r="H182" s="18"/>
      <c r="I182" s="18"/>
      <c r="J182" s="16"/>
      <c r="K182" s="5"/>
      <c r="L182" s="5"/>
      <c r="M182" s="5"/>
      <c r="N182" s="5"/>
      <c r="O182" s="5"/>
      <c r="P182" s="5"/>
      <c r="Q182" s="5"/>
      <c r="R182" s="5"/>
      <c r="S182" s="5"/>
      <c r="T182" s="5"/>
      <c r="U182" s="5"/>
      <c r="V182" s="6"/>
    </row>
    <row r="183" spans="1:22" x14ac:dyDescent="0.3">
      <c r="A183" s="8"/>
      <c r="B183" s="5"/>
      <c r="C183" s="26"/>
      <c r="D183" s="7"/>
      <c r="E183" s="18"/>
      <c r="F183" s="18"/>
      <c r="G183" s="18"/>
      <c r="H183" s="18"/>
      <c r="I183" s="18"/>
      <c r="J183" s="16"/>
      <c r="K183" s="5"/>
      <c r="L183" s="5"/>
      <c r="M183" s="5"/>
      <c r="N183" s="5"/>
      <c r="O183" s="5"/>
      <c r="P183" s="5"/>
      <c r="Q183" s="5"/>
      <c r="R183" s="5"/>
      <c r="S183" s="5"/>
      <c r="T183" s="5"/>
      <c r="U183" s="5"/>
      <c r="V183" s="6"/>
    </row>
    <row r="184" spans="1:22" x14ac:dyDescent="0.3">
      <c r="A184" s="8"/>
      <c r="B184" s="5"/>
      <c r="C184" s="26"/>
      <c r="D184" s="7"/>
      <c r="E184" s="18"/>
      <c r="F184" s="18"/>
      <c r="G184" s="18"/>
      <c r="H184" s="18"/>
      <c r="I184" s="18"/>
      <c r="J184" s="16"/>
      <c r="K184" s="5"/>
      <c r="L184" s="5"/>
      <c r="M184" s="5"/>
      <c r="N184" s="5"/>
      <c r="O184" s="5"/>
      <c r="P184" s="5"/>
      <c r="Q184" s="5"/>
      <c r="R184" s="5"/>
      <c r="S184" s="5"/>
      <c r="T184" s="5"/>
      <c r="U184" s="5"/>
      <c r="V184" s="6"/>
    </row>
    <row r="185" spans="1:22" x14ac:dyDescent="0.3">
      <c r="A185" s="8"/>
      <c r="B185" s="5"/>
      <c r="C185" s="26"/>
      <c r="D185" s="7"/>
      <c r="E185" s="18"/>
      <c r="F185" s="18"/>
      <c r="G185" s="18"/>
      <c r="H185" s="18"/>
      <c r="I185" s="18"/>
      <c r="J185" s="16"/>
      <c r="K185" s="5"/>
      <c r="L185" s="5"/>
      <c r="M185" s="5"/>
      <c r="N185" s="5"/>
      <c r="O185" s="5"/>
      <c r="P185" s="5"/>
      <c r="Q185" s="5"/>
      <c r="R185" s="5"/>
      <c r="S185" s="5"/>
      <c r="T185" s="5"/>
      <c r="U185" s="5"/>
      <c r="V185" s="6"/>
    </row>
    <row r="186" spans="1:22" x14ac:dyDescent="0.3">
      <c r="A186" s="8"/>
      <c r="B186" s="5"/>
      <c r="C186" s="26"/>
      <c r="D186" s="7"/>
      <c r="E186" s="18"/>
      <c r="F186" s="18"/>
      <c r="G186" s="18"/>
      <c r="H186" s="18"/>
      <c r="I186" s="18"/>
      <c r="J186" s="16"/>
      <c r="K186" s="5"/>
      <c r="L186" s="5"/>
      <c r="M186" s="5"/>
      <c r="N186" s="5"/>
      <c r="O186" s="5"/>
      <c r="P186" s="5"/>
      <c r="Q186" s="5"/>
      <c r="R186" s="5"/>
      <c r="S186" s="5"/>
      <c r="T186" s="5"/>
      <c r="U186" s="5"/>
      <c r="V186" s="6"/>
    </row>
    <row r="187" spans="1:22" x14ac:dyDescent="0.3">
      <c r="A187" s="8"/>
      <c r="B187" s="5"/>
      <c r="C187" s="26"/>
      <c r="D187" s="7"/>
      <c r="E187" s="18"/>
      <c r="F187" s="18"/>
      <c r="G187" s="18"/>
      <c r="H187" s="18"/>
      <c r="I187" s="18"/>
      <c r="J187" s="16"/>
      <c r="K187" s="5"/>
      <c r="L187" s="5"/>
      <c r="M187" s="5"/>
      <c r="N187" s="5"/>
      <c r="O187" s="5"/>
      <c r="P187" s="5"/>
      <c r="Q187" s="5"/>
      <c r="R187" s="5"/>
      <c r="S187" s="5"/>
      <c r="T187" s="5"/>
      <c r="U187" s="5"/>
      <c r="V187" s="6"/>
    </row>
    <row r="188" spans="1:22" x14ac:dyDescent="0.3">
      <c r="A188" s="8"/>
      <c r="B188" s="5"/>
      <c r="C188" s="26"/>
      <c r="D188" s="7"/>
      <c r="E188" s="18"/>
      <c r="F188" s="18"/>
      <c r="G188" s="18"/>
      <c r="H188" s="18"/>
      <c r="I188" s="18"/>
      <c r="J188" s="16"/>
      <c r="K188" s="5"/>
      <c r="L188" s="5"/>
      <c r="M188" s="5"/>
      <c r="N188" s="5"/>
      <c r="O188" s="5"/>
      <c r="P188" s="5"/>
      <c r="Q188" s="5"/>
      <c r="R188" s="5"/>
      <c r="S188" s="5"/>
      <c r="T188" s="5"/>
      <c r="U188" s="5"/>
      <c r="V188" s="6"/>
    </row>
    <row r="189" spans="1:22" x14ac:dyDescent="0.3">
      <c r="A189" s="8"/>
      <c r="B189" s="5"/>
      <c r="C189" s="26"/>
      <c r="D189" s="7"/>
      <c r="E189" s="18"/>
      <c r="F189" s="18"/>
      <c r="G189" s="18"/>
      <c r="H189" s="18"/>
      <c r="I189" s="18"/>
      <c r="J189" s="16"/>
      <c r="K189" s="5"/>
      <c r="L189" s="5"/>
      <c r="M189" s="5"/>
      <c r="N189" s="5"/>
      <c r="O189" s="5"/>
      <c r="P189" s="5"/>
      <c r="Q189" s="5"/>
      <c r="R189" s="5"/>
      <c r="S189" s="5"/>
      <c r="T189" s="5"/>
      <c r="U189" s="5"/>
      <c r="V189" s="6"/>
    </row>
    <row r="190" spans="1:22" x14ac:dyDescent="0.3">
      <c r="A190" s="8"/>
      <c r="B190" s="5"/>
      <c r="C190" s="26"/>
      <c r="D190" s="7"/>
      <c r="E190" s="18"/>
      <c r="F190" s="18"/>
      <c r="G190" s="18"/>
      <c r="H190" s="18"/>
      <c r="I190" s="18"/>
      <c r="J190" s="16"/>
      <c r="K190" s="5"/>
      <c r="L190" s="5"/>
      <c r="M190" s="5"/>
      <c r="N190" s="5"/>
      <c r="O190" s="5"/>
      <c r="P190" s="5"/>
      <c r="Q190" s="5"/>
      <c r="R190" s="5"/>
      <c r="S190" s="5"/>
      <c r="T190" s="5"/>
      <c r="U190" s="5"/>
      <c r="V190" s="6"/>
    </row>
    <row r="191" spans="1:22" x14ac:dyDescent="0.3">
      <c r="A191" s="8"/>
      <c r="B191" s="5"/>
      <c r="C191" s="26"/>
      <c r="D191" s="7"/>
      <c r="E191" s="18"/>
      <c r="F191" s="18"/>
      <c r="G191" s="18"/>
      <c r="H191" s="18"/>
      <c r="I191" s="18"/>
      <c r="J191" s="16"/>
      <c r="K191" s="5"/>
      <c r="L191" s="5"/>
      <c r="M191" s="5"/>
      <c r="N191" s="5"/>
      <c r="O191" s="5"/>
      <c r="P191" s="5"/>
      <c r="Q191" s="5"/>
      <c r="R191" s="5"/>
      <c r="S191" s="5"/>
      <c r="T191" s="5"/>
      <c r="U191" s="5"/>
      <c r="V191" s="6"/>
    </row>
    <row r="192" spans="1:22" x14ac:dyDescent="0.3">
      <c r="A192" s="8"/>
      <c r="B192" s="5"/>
      <c r="C192" s="26"/>
      <c r="D192" s="7"/>
      <c r="E192" s="18"/>
      <c r="F192" s="18"/>
      <c r="G192" s="18"/>
      <c r="H192" s="18"/>
      <c r="I192" s="18"/>
      <c r="J192" s="16"/>
      <c r="K192" s="5"/>
      <c r="L192" s="5"/>
      <c r="M192" s="5"/>
      <c r="N192" s="5"/>
      <c r="O192" s="5"/>
      <c r="P192" s="5"/>
      <c r="Q192" s="5"/>
      <c r="R192" s="5"/>
      <c r="S192" s="5"/>
      <c r="T192" s="5"/>
      <c r="U192" s="5"/>
      <c r="V192" s="6"/>
    </row>
    <row r="193" spans="1:22" x14ac:dyDescent="0.3">
      <c r="A193" s="8"/>
      <c r="B193" s="5"/>
      <c r="C193" s="26"/>
      <c r="D193" s="7"/>
      <c r="E193" s="18"/>
      <c r="F193" s="18"/>
      <c r="G193" s="18"/>
      <c r="H193" s="18"/>
      <c r="I193" s="18"/>
      <c r="J193" s="16"/>
      <c r="K193" s="5"/>
      <c r="L193" s="5"/>
      <c r="M193" s="5"/>
      <c r="N193" s="5"/>
      <c r="O193" s="5"/>
      <c r="P193" s="5"/>
      <c r="Q193" s="5"/>
      <c r="R193" s="5"/>
      <c r="S193" s="5"/>
      <c r="T193" s="5"/>
      <c r="U193" s="5"/>
      <c r="V193" s="6"/>
    </row>
    <row r="194" spans="1:22" x14ac:dyDescent="0.3">
      <c r="A194" s="8"/>
      <c r="B194" s="5"/>
      <c r="C194" s="26"/>
      <c r="D194" s="7"/>
      <c r="E194" s="18"/>
      <c r="F194" s="18"/>
      <c r="G194" s="18"/>
      <c r="H194" s="18"/>
      <c r="I194" s="18"/>
      <c r="J194" s="16"/>
      <c r="K194" s="5"/>
      <c r="L194" s="5"/>
      <c r="M194" s="5"/>
      <c r="N194" s="5"/>
      <c r="O194" s="5"/>
      <c r="P194" s="5"/>
      <c r="Q194" s="5"/>
      <c r="R194" s="5"/>
      <c r="S194" s="5"/>
      <c r="T194" s="5"/>
      <c r="U194" s="5"/>
      <c r="V194" s="6"/>
    </row>
    <row r="195" spans="1:22" x14ac:dyDescent="0.3">
      <c r="A195" s="8"/>
      <c r="B195" s="5"/>
      <c r="C195" s="26"/>
      <c r="D195" s="7"/>
      <c r="E195" s="18"/>
      <c r="F195" s="18"/>
      <c r="G195" s="18"/>
      <c r="H195" s="18"/>
      <c r="I195" s="18"/>
      <c r="J195" s="16"/>
      <c r="K195" s="5"/>
      <c r="L195" s="5"/>
      <c r="M195" s="5"/>
      <c r="N195" s="5"/>
      <c r="O195" s="5"/>
      <c r="P195" s="5"/>
      <c r="Q195" s="5"/>
      <c r="R195" s="5"/>
      <c r="S195" s="5"/>
      <c r="T195" s="5"/>
      <c r="U195" s="5"/>
      <c r="V195" s="6"/>
    </row>
    <row r="196" spans="1:22" x14ac:dyDescent="0.3">
      <c r="A196" s="8"/>
      <c r="B196" s="5"/>
      <c r="C196" s="26"/>
      <c r="D196" s="7"/>
      <c r="E196" s="18"/>
      <c r="F196" s="18"/>
      <c r="G196" s="18"/>
      <c r="H196" s="18"/>
      <c r="I196" s="18"/>
      <c r="J196" s="16"/>
      <c r="K196" s="5"/>
      <c r="L196" s="5"/>
      <c r="M196" s="5"/>
      <c r="N196" s="5"/>
      <c r="O196" s="5"/>
      <c r="P196" s="5"/>
      <c r="Q196" s="5"/>
      <c r="R196" s="5"/>
      <c r="S196" s="5"/>
      <c r="T196" s="5"/>
      <c r="U196" s="5"/>
      <c r="V196" s="6"/>
    </row>
    <row r="197" spans="1:22" x14ac:dyDescent="0.3">
      <c r="A197" s="8"/>
      <c r="B197" s="5"/>
      <c r="C197" s="26"/>
      <c r="D197" s="13"/>
      <c r="E197" s="20"/>
      <c r="F197" s="18"/>
      <c r="G197" s="18"/>
      <c r="H197" s="20"/>
      <c r="I197" s="20"/>
      <c r="J197" s="15"/>
      <c r="O197" s="5"/>
      <c r="P197" s="5"/>
      <c r="Q197" s="5"/>
      <c r="R197" s="5"/>
      <c r="S197" s="5"/>
      <c r="T197" s="5"/>
      <c r="U197" s="5"/>
      <c r="V197" s="6"/>
    </row>
    <row r="198" spans="1:22" x14ac:dyDescent="0.3">
      <c r="A198" s="8"/>
      <c r="B198" s="5"/>
      <c r="C198" s="26"/>
      <c r="D198" s="13"/>
      <c r="E198" s="20"/>
      <c r="F198" s="18"/>
      <c r="G198" s="18"/>
      <c r="H198" s="20"/>
      <c r="I198" s="20"/>
      <c r="J198" s="15"/>
      <c r="O198" s="5"/>
      <c r="P198" s="5"/>
      <c r="Q198" s="5"/>
      <c r="R198" s="5"/>
      <c r="S198" s="5"/>
      <c r="T198" s="5"/>
      <c r="U198" s="5"/>
      <c r="V198" s="6"/>
    </row>
    <row r="199" spans="1:22" x14ac:dyDescent="0.3">
      <c r="A199" s="8"/>
      <c r="B199" s="5"/>
      <c r="C199" s="26"/>
      <c r="D199" s="13"/>
      <c r="E199" s="20"/>
      <c r="F199" s="18"/>
      <c r="G199" s="18"/>
      <c r="H199" s="20"/>
      <c r="I199" s="20"/>
      <c r="J199" s="15"/>
      <c r="O199" s="5"/>
      <c r="P199" s="5"/>
      <c r="Q199" s="5"/>
      <c r="R199" s="5"/>
      <c r="S199" s="5"/>
      <c r="T199" s="5"/>
      <c r="U199" s="5"/>
      <c r="V199" s="6"/>
    </row>
    <row r="200" spans="1:22" x14ac:dyDescent="0.3">
      <c r="A200" s="8"/>
      <c r="B200" s="5"/>
      <c r="C200" s="26"/>
      <c r="D200" s="13"/>
      <c r="E200" s="20"/>
      <c r="F200" s="18"/>
      <c r="G200" s="18"/>
      <c r="H200" s="20"/>
      <c r="I200" s="20"/>
      <c r="J200" s="15"/>
      <c r="O200" s="5"/>
      <c r="P200" s="5"/>
      <c r="Q200" s="5"/>
      <c r="R200" s="5"/>
      <c r="S200" s="5"/>
      <c r="T200" s="5"/>
      <c r="U200" s="5"/>
      <c r="V200" s="6"/>
    </row>
    <row r="201" spans="1:22" x14ac:dyDescent="0.3">
      <c r="A201" s="8"/>
      <c r="B201" s="5"/>
      <c r="C201" s="26"/>
      <c r="D201" s="13"/>
      <c r="E201" s="20"/>
      <c r="F201" s="18"/>
      <c r="G201" s="18"/>
      <c r="H201" s="20"/>
      <c r="I201" s="20"/>
      <c r="J201" s="15"/>
      <c r="O201" s="5"/>
      <c r="P201" s="5"/>
      <c r="Q201" s="5"/>
      <c r="R201" s="5"/>
      <c r="S201" s="5"/>
      <c r="T201" s="5"/>
      <c r="U201" s="5"/>
      <c r="V201" s="6"/>
    </row>
    <row r="202" spans="1:22" x14ac:dyDescent="0.3">
      <c r="A202" s="8"/>
      <c r="B202" s="5"/>
      <c r="C202" s="26"/>
      <c r="D202" s="13"/>
      <c r="E202" s="20"/>
      <c r="F202" s="18"/>
      <c r="G202" s="18"/>
      <c r="H202" s="20"/>
      <c r="I202" s="20"/>
      <c r="J202" s="15"/>
      <c r="O202" s="5"/>
      <c r="P202" s="5"/>
      <c r="Q202" s="5"/>
      <c r="R202" s="5"/>
      <c r="S202" s="5"/>
      <c r="T202" s="5"/>
      <c r="U202" s="5"/>
      <c r="V202" s="6"/>
    </row>
    <row r="203" spans="1:22" x14ac:dyDescent="0.3">
      <c r="A203" s="8"/>
      <c r="B203" s="5"/>
      <c r="C203" s="26"/>
      <c r="D203" s="13"/>
      <c r="E203" s="20"/>
      <c r="F203" s="18"/>
      <c r="G203" s="18"/>
      <c r="H203" s="20"/>
      <c r="I203" s="20"/>
      <c r="J203" s="15"/>
      <c r="O203" s="5"/>
      <c r="P203" s="5"/>
      <c r="Q203" s="5"/>
      <c r="R203" s="5"/>
      <c r="S203" s="5"/>
      <c r="T203" s="5"/>
      <c r="U203" s="5"/>
      <c r="V203" s="6"/>
    </row>
    <row r="204" spans="1:22" x14ac:dyDescent="0.3">
      <c r="A204" s="8"/>
      <c r="B204" s="5"/>
      <c r="C204" s="26"/>
      <c r="D204" s="13"/>
      <c r="E204" s="20"/>
      <c r="F204" s="18"/>
      <c r="G204" s="18"/>
      <c r="H204" s="20"/>
      <c r="I204" s="20"/>
      <c r="J204" s="15"/>
      <c r="O204" s="5"/>
      <c r="P204" s="5"/>
      <c r="Q204" s="5"/>
      <c r="R204" s="5"/>
      <c r="S204" s="5"/>
      <c r="T204" s="5"/>
      <c r="U204" s="5"/>
      <c r="V204" s="6"/>
    </row>
    <row r="205" spans="1:22" x14ac:dyDescent="0.3">
      <c r="A205" s="8"/>
      <c r="B205" s="5"/>
      <c r="C205" s="26"/>
      <c r="D205" s="13"/>
      <c r="E205" s="20"/>
      <c r="F205" s="18"/>
      <c r="G205" s="18"/>
      <c r="H205" s="20"/>
      <c r="I205" s="20"/>
      <c r="J205" s="15"/>
      <c r="O205" s="5"/>
      <c r="P205" s="5"/>
      <c r="Q205" s="5"/>
      <c r="R205" s="5"/>
      <c r="S205" s="5"/>
      <c r="T205" s="5"/>
      <c r="U205" s="5"/>
      <c r="V205" s="6"/>
    </row>
    <row r="206" spans="1:22" x14ac:dyDescent="0.3">
      <c r="A206" s="8"/>
      <c r="B206" s="5"/>
      <c r="C206" s="26"/>
      <c r="D206" s="13"/>
      <c r="E206" s="20"/>
      <c r="F206" s="18"/>
      <c r="G206" s="18"/>
      <c r="H206" s="20"/>
      <c r="I206" s="20"/>
      <c r="J206" s="15"/>
      <c r="O206" s="5"/>
      <c r="P206" s="5"/>
      <c r="Q206" s="5"/>
      <c r="R206" s="5"/>
      <c r="S206" s="5"/>
      <c r="T206" s="5"/>
      <c r="U206" s="5"/>
      <c r="V206" s="6"/>
    </row>
    <row r="207" spans="1:22" x14ac:dyDescent="0.3">
      <c r="A207" s="8"/>
      <c r="B207" s="5"/>
      <c r="C207" s="26"/>
      <c r="D207" s="13"/>
      <c r="E207" s="20"/>
      <c r="F207" s="18"/>
      <c r="G207" s="18"/>
      <c r="H207" s="20"/>
      <c r="I207" s="20"/>
      <c r="J207" s="15"/>
      <c r="O207" s="5"/>
      <c r="P207" s="5"/>
      <c r="Q207" s="5"/>
      <c r="R207" s="5"/>
      <c r="S207" s="5"/>
      <c r="T207" s="5"/>
      <c r="U207" s="5"/>
      <c r="V207" s="6"/>
    </row>
    <row r="208" spans="1:22" x14ac:dyDescent="0.3">
      <c r="A208" s="8"/>
      <c r="B208" s="5"/>
      <c r="C208" s="26"/>
      <c r="D208" s="13"/>
      <c r="E208" s="20"/>
      <c r="F208" s="18"/>
      <c r="G208" s="18"/>
      <c r="H208" s="20"/>
      <c r="I208" s="20"/>
      <c r="J208" s="15"/>
      <c r="O208" s="5"/>
      <c r="P208" s="5"/>
      <c r="Q208" s="5"/>
      <c r="R208" s="5"/>
      <c r="S208" s="5"/>
      <c r="T208" s="5"/>
      <c r="U208" s="5"/>
      <c r="V208" s="6"/>
    </row>
    <row r="209" spans="1:22" x14ac:dyDescent="0.3">
      <c r="A209" s="8"/>
      <c r="B209" s="5"/>
      <c r="C209" s="26"/>
      <c r="D209" s="13"/>
      <c r="E209" s="20"/>
      <c r="F209" s="18"/>
      <c r="G209" s="18"/>
      <c r="H209" s="20"/>
      <c r="I209" s="20"/>
      <c r="J209" s="15"/>
      <c r="O209" s="5"/>
      <c r="P209" s="5"/>
      <c r="Q209" s="5"/>
      <c r="R209" s="5"/>
      <c r="S209" s="5"/>
      <c r="T209" s="5"/>
      <c r="U209" s="5"/>
      <c r="V209" s="6"/>
    </row>
    <row r="210" spans="1:22" x14ac:dyDescent="0.3">
      <c r="A210" s="8"/>
      <c r="B210" s="5"/>
      <c r="C210" s="26"/>
      <c r="D210" s="13"/>
      <c r="E210" s="20"/>
      <c r="F210" s="18"/>
      <c r="G210" s="18"/>
      <c r="H210" s="20"/>
      <c r="I210" s="20"/>
      <c r="J210" s="16"/>
      <c r="O210" s="5"/>
      <c r="P210" s="5"/>
      <c r="Q210" s="5"/>
      <c r="R210" s="5"/>
      <c r="S210" s="5"/>
      <c r="T210" s="5"/>
      <c r="U210" s="5"/>
      <c r="V210" s="6"/>
    </row>
    <row r="211" spans="1:22" x14ac:dyDescent="0.3">
      <c r="A211" s="8"/>
      <c r="B211" s="5"/>
      <c r="C211" s="26"/>
      <c r="D211" s="13"/>
      <c r="E211" s="20"/>
      <c r="F211" s="18"/>
      <c r="G211" s="18"/>
      <c r="H211" s="20"/>
      <c r="I211" s="20"/>
      <c r="J211" s="16"/>
      <c r="O211" s="5"/>
      <c r="P211" s="5"/>
      <c r="Q211" s="5"/>
      <c r="R211" s="5"/>
      <c r="S211" s="5"/>
      <c r="T211" s="5"/>
      <c r="U211" s="5"/>
      <c r="V211" s="6"/>
    </row>
    <row r="212" spans="1:22" x14ac:dyDescent="0.3">
      <c r="A212" s="8"/>
      <c r="B212" s="5"/>
      <c r="C212" s="26"/>
      <c r="D212" s="13"/>
      <c r="E212" s="20"/>
      <c r="F212" s="18"/>
      <c r="G212" s="18"/>
      <c r="H212" s="20"/>
      <c r="I212" s="20"/>
      <c r="J212" s="16"/>
      <c r="O212" s="5"/>
      <c r="P212" s="5"/>
      <c r="Q212" s="5"/>
      <c r="R212" s="5"/>
      <c r="S212" s="5"/>
      <c r="T212" s="5"/>
      <c r="U212" s="5"/>
      <c r="V212" s="6"/>
    </row>
    <row r="213" spans="1:22" x14ac:dyDescent="0.3">
      <c r="A213" s="8"/>
      <c r="B213" s="5"/>
      <c r="C213" s="26"/>
      <c r="D213" s="13"/>
      <c r="E213" s="20"/>
      <c r="F213" s="18"/>
      <c r="G213" s="18"/>
      <c r="H213" s="20"/>
      <c r="I213" s="20"/>
      <c r="J213" s="16"/>
      <c r="O213" s="5"/>
      <c r="P213" s="5"/>
      <c r="Q213" s="5"/>
      <c r="R213" s="5"/>
      <c r="S213" s="5"/>
      <c r="T213" s="5"/>
      <c r="U213" s="5"/>
      <c r="V213" s="6"/>
    </row>
    <row r="214" spans="1:22" x14ac:dyDescent="0.3">
      <c r="A214" s="8"/>
      <c r="B214" s="5"/>
      <c r="C214" s="26"/>
      <c r="D214" s="13"/>
      <c r="E214" s="20"/>
      <c r="F214" s="18"/>
      <c r="G214" s="18"/>
      <c r="H214" s="20"/>
      <c r="I214" s="20"/>
      <c r="J214" s="16"/>
      <c r="N214" s="15"/>
      <c r="O214" s="5"/>
      <c r="P214" s="5"/>
      <c r="Q214" s="5"/>
      <c r="R214" s="5"/>
      <c r="S214" s="5"/>
      <c r="T214" s="5"/>
      <c r="U214" s="5"/>
      <c r="V214" s="6"/>
    </row>
    <row r="215" spans="1:22" x14ac:dyDescent="0.3">
      <c r="A215" s="8"/>
      <c r="B215" s="5"/>
      <c r="C215" s="26"/>
      <c r="D215" s="12"/>
      <c r="E215" s="20"/>
      <c r="F215" s="18"/>
      <c r="G215" s="18"/>
      <c r="H215" s="20"/>
      <c r="I215" s="20"/>
      <c r="J215" s="16"/>
      <c r="O215" s="5"/>
      <c r="P215" s="5"/>
      <c r="Q215" s="5"/>
      <c r="R215" s="5"/>
      <c r="S215" s="5"/>
      <c r="T215" s="5"/>
      <c r="U215" s="5"/>
      <c r="V215" s="6"/>
    </row>
  </sheetData>
  <sortState xmlns:xlrd2="http://schemas.microsoft.com/office/spreadsheetml/2017/richdata2" ref="A2:V215">
    <sortCondition ref="C2:C215"/>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鄭凱恩</dc:creator>
  <cp:lastModifiedBy>鄭凱恩</cp:lastModifiedBy>
  <dcterms:created xsi:type="dcterms:W3CDTF">2015-06-05T18:19:34Z</dcterms:created>
  <dcterms:modified xsi:type="dcterms:W3CDTF">2023-05-15T06:56:00Z</dcterms:modified>
</cp:coreProperties>
</file>