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2"/>
  </bookViews>
  <sheets>
    <sheet name="1 process MPI par noeud" sheetId="1" state="visible" r:id="rId2"/>
    <sheet name="2 process MPI rr" sheetId="2" state="visible" r:id="rId3"/>
    <sheet name="2 process MPI vois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<sst xmlns="http://schemas.openxmlformats.org/spreadsheetml/2006/main" count="57" uniqueCount="16">
  <si>
    <t xml:space="preserve">S. Vialle</t>
  </si>
  <si>
    <t xml:space="preserve">Problème de taille fixe ('SIZE' reste inchangé), distribué sur de plus en plus de nœuds</t>
  </si>
  <si>
    <t xml:space="preserve">Taille matrice :</t>
  </si>
  <si>
    <t xml:space="preserve">1 process MPI par nœud, 1th par process MPI, kernel 1</t>
  </si>
  <si>
    <t xml:space="preserve">Nb de nœuds</t>
  </si>
  <si>
    <t xml:space="preserve">Texec (s)</t>
  </si>
  <si>
    <t xml:space="preserve">Gigaflops</t>
  </si>
  <si>
    <t xml:space="preserve">Speedup</t>
  </si>
  <si>
    <t xml:space="preserve">Efficacité (%)</t>
  </si>
  <si>
    <t xml:space="preserve">1 process MPI par nœud, 2th par process MPI, kernel 1</t>
  </si>
  <si>
    <t xml:space="preserve">1 process MPI par nœud, 1th par process MPI, kernel 0</t>
  </si>
  <si>
    <t xml:space="preserve">1 process MPI par nœud, 2th par process MPI, kernel 0</t>
  </si>
  <si>
    <t xml:space="preserve">2 process MPI par nœud en mode round robin, 1th par process MPI, kernel 1</t>
  </si>
  <si>
    <t xml:space="preserve">2 process MPI par nœud en mode round robin, 2th par process MPI, kernel 1</t>
  </si>
  <si>
    <t xml:space="preserve">2 process MPI par nœud en mode voisin, 1th par process MPI, kernel 1</t>
  </si>
  <si>
    <t xml:space="preserve">2 process MPI par nœud en mode voisin, 2th par process MPI, kernel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</si>
</sst>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  <fill>
      <patternFill patternType="solid">
        <fgColor rgb="FFD9D9D9"/>
        <bgColor rgb="FFFCD5B5"/>
      </patternFill>
    </fill>
    <fill>
      <patternFill patternType="solid">
        <fgColor rgb="FF404040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1" sqref="B17:F18 B35"/>
    </sheetView>
  </sheetViews>
  <sheetFormatPr defaultRowHeight="15"/>
  <cols>
    <col collapsed="false" hidden="false" max="1" min="1" style="0" width="13.3886639676113"/>
    <col collapsed="false" hidden="false" max="1025" min="2" style="0" width="9.10526315789474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v>42625</v>
      </c>
    </row>
    <row r="4" customFormat="false" ht="15" hidden="false" customHeight="false" outlineLevel="0" collapsed="false">
      <c r="A4" s="2" t="s">
        <v>1</v>
      </c>
    </row>
    <row r="5" customFormat="false" ht="15" hidden="false" customHeight="false" outlineLevel="0" collapsed="false">
      <c r="A5" s="2" t="s">
        <v>2</v>
      </c>
      <c r="B5" s="3"/>
    </row>
    <row r="7" customFormat="false" ht="15" hidden="false" customHeight="false" outlineLevel="0" collapsed="false">
      <c r="A7" s="4" t="s">
        <v>3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5" t="s">
        <v>4</v>
      </c>
      <c r="B8" s="5" t="n">
        <v>1</v>
      </c>
      <c r="C8" s="5" t="n">
        <v>2</v>
      </c>
      <c r="D8" s="5" t="n">
        <v>4</v>
      </c>
      <c r="E8" s="5" t="n">
        <v>8</v>
      </c>
      <c r="F8" s="5" t="n">
        <v>16</v>
      </c>
      <c r="G8" s="5" t="n">
        <v>32</v>
      </c>
      <c r="H8" s="5" t="n">
        <v>64</v>
      </c>
      <c r="I8" s="5" t="n">
        <v>128</v>
      </c>
      <c r="J8" s="5" t="n">
        <v>256</v>
      </c>
    </row>
    <row r="9" customFormat="false" ht="13.8" hidden="false" customHeight="false" outlineLevel="0" collapsed="false">
      <c r="A9" s="6" t="s">
        <v>5</v>
      </c>
      <c r="B9" s="7" t="n">
        <v>16.8114426</v>
      </c>
      <c r="C9" s="7" t="n">
        <v>9.7</v>
      </c>
      <c r="D9" s="7" t="n">
        <v>5.71</v>
      </c>
      <c r="E9" s="7" t="n">
        <v>3.77</v>
      </c>
      <c r="F9" s="7" t="n">
        <v>2.71</v>
      </c>
      <c r="G9" s="8"/>
      <c r="H9" s="8"/>
      <c r="I9" s="8"/>
      <c r="J9" s="9"/>
    </row>
    <row r="10" customFormat="false" ht="13.8" hidden="false" customHeight="false" outlineLevel="0" collapsed="false">
      <c r="A10" s="6" t="s">
        <v>6</v>
      </c>
      <c r="B10" s="7" t="n">
        <v>8.175</v>
      </c>
      <c r="C10" s="7" t="n">
        <v>14.17</v>
      </c>
      <c r="D10" s="7" t="n">
        <v>24.08</v>
      </c>
      <c r="E10" s="7" t="n">
        <v>36.49</v>
      </c>
      <c r="F10" s="7" t="n">
        <v>50.64</v>
      </c>
      <c r="G10" s="8"/>
      <c r="H10" s="8"/>
      <c r="I10" s="8"/>
      <c r="J10" s="9"/>
    </row>
    <row r="11" customFormat="false" ht="15" hidden="false" customHeight="false" outlineLevel="0" collapsed="false">
      <c r="A11" s="10" t="s">
        <v>7</v>
      </c>
      <c r="B11" s="7" t="n">
        <f aca="false">B10/$B$10</f>
        <v>1</v>
      </c>
      <c r="C11" s="7" t="n">
        <f aca="false">C10/$B$10</f>
        <v>1.73333333333333</v>
      </c>
      <c r="D11" s="7" t="n">
        <f aca="false">D10/$B$10</f>
        <v>2.94556574923547</v>
      </c>
      <c r="E11" s="7" t="n">
        <f aca="false">E10/$B$10</f>
        <v>4.46360856269113</v>
      </c>
      <c r="F11" s="7" t="n">
        <f aca="false">F10/$B$10</f>
        <v>6.19449541284404</v>
      </c>
      <c r="G11" s="8" t="n">
        <f aca="false">G10/$B$10</f>
        <v>0</v>
      </c>
      <c r="H11" s="8" t="n">
        <f aca="false">H10/$B$10</f>
        <v>0</v>
      </c>
      <c r="I11" s="8" t="n">
        <f aca="false">I10/$B$10</f>
        <v>0</v>
      </c>
      <c r="J11" s="9" t="n">
        <f aca="false">J10/$B$10</f>
        <v>0</v>
      </c>
    </row>
    <row r="12" customFormat="false" ht="15" hidden="false" customHeight="false" outlineLevel="0" collapsed="false">
      <c r="A12" s="10" t="s">
        <v>8</v>
      </c>
      <c r="B12" s="11" t="n">
        <f aca="false">B11/B8*100</f>
        <v>100</v>
      </c>
      <c r="C12" s="11" t="n">
        <f aca="false">C11/C8*100</f>
        <v>86.6666666666667</v>
      </c>
      <c r="D12" s="11" t="n">
        <f aca="false">D11/D8*100</f>
        <v>73.6391437308868</v>
      </c>
      <c r="E12" s="11" t="n">
        <f aca="false">E11/E8*100</f>
        <v>55.7951070336391</v>
      </c>
      <c r="F12" s="11" t="n">
        <f aca="false">F11/F8*100</f>
        <v>38.7155963302752</v>
      </c>
      <c r="G12" s="12" t="n">
        <f aca="false">G11/G8*100</f>
        <v>0</v>
      </c>
      <c r="H12" s="12" t="n">
        <f aca="false">H11/H8*100</f>
        <v>0</v>
      </c>
      <c r="I12" s="12" t="n">
        <f aca="false">I11/I8*100</f>
        <v>0</v>
      </c>
      <c r="J12" s="13" t="n">
        <f aca="false">J11/J8*100</f>
        <v>0</v>
      </c>
    </row>
    <row r="15" customFormat="false" ht="15" hidden="false" customHeight="false" outlineLevel="0" collapsed="false">
      <c r="A15" s="4" t="s">
        <v>9</v>
      </c>
      <c r="B15" s="4"/>
      <c r="C15" s="4"/>
      <c r="D15" s="4"/>
      <c r="E15" s="4"/>
      <c r="F15" s="4"/>
      <c r="G15" s="4"/>
      <c r="H15" s="4"/>
      <c r="I15" s="4"/>
      <c r="J15" s="4"/>
    </row>
    <row r="16" customFormat="false" ht="15" hidden="false" customHeight="false" outlineLevel="0" collapsed="false">
      <c r="A16" s="5" t="s">
        <v>4</v>
      </c>
      <c r="B16" s="5" t="n">
        <v>1</v>
      </c>
      <c r="C16" s="5" t="n">
        <v>2</v>
      </c>
      <c r="D16" s="5" t="n">
        <v>4</v>
      </c>
      <c r="E16" s="5" t="n">
        <v>8</v>
      </c>
      <c r="F16" s="5" t="n">
        <v>16</v>
      </c>
      <c r="G16" s="5" t="n">
        <v>32</v>
      </c>
      <c r="H16" s="5" t="n">
        <v>64</v>
      </c>
      <c r="I16" s="5" t="n">
        <v>128</v>
      </c>
      <c r="J16" s="5" t="n">
        <v>256</v>
      </c>
    </row>
    <row r="17" customFormat="false" ht="13.8" hidden="false" customHeight="false" outlineLevel="0" collapsed="false">
      <c r="A17" s="6" t="s">
        <v>5</v>
      </c>
      <c r="B17" s="7" t="n">
        <v>9.18</v>
      </c>
      <c r="C17" s="7" t="n">
        <v>5.67</v>
      </c>
      <c r="D17" s="7" t="n">
        <v>3.74</v>
      </c>
      <c r="E17" s="7" t="n">
        <v>2.73</v>
      </c>
      <c r="F17" s="7" t="n">
        <v>2.22</v>
      </c>
      <c r="G17" s="8"/>
      <c r="H17" s="8"/>
      <c r="I17" s="8"/>
      <c r="J17" s="9"/>
    </row>
    <row r="18" customFormat="false" ht="13.8" hidden="false" customHeight="false" outlineLevel="0" collapsed="false">
      <c r="A18" s="6" t="s">
        <v>6</v>
      </c>
      <c r="B18" s="7" t="n">
        <v>14.96</v>
      </c>
      <c r="C18" s="7" t="n">
        <v>24.2</v>
      </c>
      <c r="D18" s="7" t="n">
        <v>36.7</v>
      </c>
      <c r="E18" s="7" t="n">
        <v>50.23</v>
      </c>
      <c r="F18" s="7" t="n">
        <v>61.77</v>
      </c>
      <c r="G18" s="8"/>
      <c r="H18" s="8"/>
      <c r="I18" s="8"/>
      <c r="J18" s="9"/>
    </row>
    <row r="19" customFormat="false" ht="15" hidden="false" customHeight="false" outlineLevel="0" collapsed="false">
      <c r="A19" s="10" t="s">
        <v>7</v>
      </c>
      <c r="B19" s="7" t="n">
        <f aca="false">B18/$B$18</f>
        <v>1</v>
      </c>
      <c r="C19" s="7" t="n">
        <f aca="false">C18/$B$18</f>
        <v>1.61764705882353</v>
      </c>
      <c r="D19" s="7" t="n">
        <f aca="false">D18/$B$18</f>
        <v>2.45320855614973</v>
      </c>
      <c r="E19" s="7" t="n">
        <f aca="false">E18/$B$18</f>
        <v>3.35762032085561</v>
      </c>
      <c r="F19" s="7" t="n">
        <f aca="false">F18/$B$18</f>
        <v>4.12901069518717</v>
      </c>
      <c r="G19" s="8" t="n">
        <f aca="false">G18/$B$18</f>
        <v>0</v>
      </c>
      <c r="H19" s="8" t="n">
        <f aca="false">H18/$B$18</f>
        <v>0</v>
      </c>
      <c r="I19" s="8" t="n">
        <f aca="false">I18/$B$18</f>
        <v>0</v>
      </c>
      <c r="J19" s="9" t="n">
        <f aca="false">J18/$B$18</f>
        <v>0</v>
      </c>
    </row>
    <row r="20" customFormat="false" ht="15" hidden="false" customHeight="false" outlineLevel="0" collapsed="false">
      <c r="A20" s="10" t="s">
        <v>8</v>
      </c>
      <c r="B20" s="11" t="n">
        <f aca="false">B19/B16*100</f>
        <v>100</v>
      </c>
      <c r="C20" s="11" t="n">
        <f aca="false">C19/C16*100</f>
        <v>80.8823529411765</v>
      </c>
      <c r="D20" s="11" t="n">
        <f aca="false">D19/D16*100</f>
        <v>61.3302139037433</v>
      </c>
      <c r="E20" s="11" t="n">
        <f aca="false">E19/E16*100</f>
        <v>41.9702540106952</v>
      </c>
      <c r="F20" s="11" t="n">
        <f aca="false">F19/F16*100</f>
        <v>25.8063168449198</v>
      </c>
      <c r="G20" s="12" t="n">
        <f aca="false">G19/G16*100</f>
        <v>0</v>
      </c>
      <c r="H20" s="12" t="n">
        <f aca="false">H19/H16*100</f>
        <v>0</v>
      </c>
      <c r="I20" s="12" t="n">
        <f aca="false">I19/I16*100</f>
        <v>0</v>
      </c>
      <c r="J20" s="13" t="n">
        <f aca="false">J19/J16*100</f>
        <v>0</v>
      </c>
    </row>
    <row r="25" customFormat="false" ht="15" hidden="false" customHeight="false" outlineLevel="0" collapsed="false">
      <c r="A25" s="4" t="s">
        <v>10</v>
      </c>
      <c r="B25" s="4"/>
      <c r="C25" s="4"/>
      <c r="D25" s="4"/>
      <c r="E25" s="4"/>
      <c r="F25" s="4"/>
      <c r="G25" s="4"/>
      <c r="H25" s="4"/>
      <c r="I25" s="4"/>
      <c r="J25" s="4"/>
    </row>
    <row r="26" customFormat="false" ht="15" hidden="false" customHeight="false" outlineLevel="0" collapsed="false">
      <c r="A26" s="5" t="s">
        <v>4</v>
      </c>
      <c r="B26" s="5" t="n">
        <v>1</v>
      </c>
      <c r="C26" s="5" t="n">
        <v>2</v>
      </c>
      <c r="D26" s="5" t="n">
        <v>4</v>
      </c>
      <c r="E26" s="5" t="n">
        <v>8</v>
      </c>
      <c r="F26" s="5" t="n">
        <v>16</v>
      </c>
      <c r="G26" s="5" t="n">
        <v>32</v>
      </c>
      <c r="H26" s="5" t="n">
        <v>64</v>
      </c>
      <c r="I26" s="5" t="n">
        <v>128</v>
      </c>
      <c r="J26" s="5" t="n">
        <v>256</v>
      </c>
    </row>
    <row r="27" customFormat="false" ht="13.8" hidden="false" customHeight="false" outlineLevel="0" collapsed="false">
      <c r="A27" s="6" t="s">
        <v>5</v>
      </c>
      <c r="B27" s="8" t="n">
        <v>111.16</v>
      </c>
      <c r="C27" s="8" t="n">
        <v>56.36</v>
      </c>
      <c r="D27" s="8" t="n">
        <v>29.87</v>
      </c>
      <c r="E27" s="8" t="n">
        <v>15.71</v>
      </c>
      <c r="F27" s="8" t="n">
        <v>8.26</v>
      </c>
      <c r="G27" s="8"/>
      <c r="H27" s="8"/>
      <c r="I27" s="8"/>
      <c r="J27" s="9"/>
    </row>
    <row r="28" customFormat="false" ht="13.8" hidden="false" customHeight="false" outlineLevel="0" collapsed="false">
      <c r="A28" s="6" t="s">
        <v>6</v>
      </c>
      <c r="B28" s="8" t="n">
        <v>1.24</v>
      </c>
      <c r="C28" s="8" t="n">
        <v>2.44</v>
      </c>
      <c r="D28" s="8" t="n">
        <v>4.6</v>
      </c>
      <c r="E28" s="8" t="n">
        <v>8.75</v>
      </c>
      <c r="F28" s="8" t="n">
        <v>16.64</v>
      </c>
      <c r="G28" s="8"/>
      <c r="H28" s="8"/>
      <c r="I28" s="8"/>
      <c r="J28" s="9"/>
    </row>
    <row r="29" customFormat="false" ht="15" hidden="false" customHeight="false" outlineLevel="0" collapsed="false">
      <c r="A29" s="10" t="s">
        <v>7</v>
      </c>
      <c r="B29" s="8" t="n">
        <f aca="false">B28/$B$28</f>
        <v>1</v>
      </c>
      <c r="C29" s="8" t="n">
        <f aca="false">C28/$B$28</f>
        <v>1.96774193548387</v>
      </c>
      <c r="D29" s="8" t="n">
        <f aca="false">D28/$B$28</f>
        <v>3.70967741935484</v>
      </c>
      <c r="E29" s="8" t="n">
        <f aca="false">E28/$B$28</f>
        <v>7.05645161290323</v>
      </c>
      <c r="F29" s="8" t="n">
        <f aca="false">F28/$B$28</f>
        <v>13.4193548387097</v>
      </c>
      <c r="G29" s="8" t="n">
        <f aca="false">G28/$B$28</f>
        <v>0</v>
      </c>
      <c r="H29" s="8" t="n">
        <f aca="false">H28/$B$28</f>
        <v>0</v>
      </c>
      <c r="I29" s="8" t="n">
        <f aca="false">I28/$B$28</f>
        <v>0</v>
      </c>
      <c r="J29" s="9" t="n">
        <f aca="false">J28/$B$28</f>
        <v>0</v>
      </c>
    </row>
    <row r="30" customFormat="false" ht="15" hidden="false" customHeight="false" outlineLevel="0" collapsed="false">
      <c r="A30" s="10" t="s">
        <v>8</v>
      </c>
      <c r="B30" s="12" t="n">
        <f aca="false">B29/B26*100</f>
        <v>100</v>
      </c>
      <c r="C30" s="12" t="n">
        <f aca="false">C29/C26*100</f>
        <v>98.3870967741936</v>
      </c>
      <c r="D30" s="12" t="n">
        <f aca="false">D29/D26*100</f>
        <v>92.741935483871</v>
      </c>
      <c r="E30" s="12" t="n">
        <f aca="false">E29/E26*100</f>
        <v>88.2056451612903</v>
      </c>
      <c r="F30" s="12" t="n">
        <f aca="false">F29/F26*100</f>
        <v>83.8709677419355</v>
      </c>
      <c r="G30" s="12" t="n">
        <f aca="false">G29/G26*100</f>
        <v>0</v>
      </c>
      <c r="H30" s="12" t="n">
        <f aca="false">H29/H26*100</f>
        <v>0</v>
      </c>
      <c r="I30" s="12" t="n">
        <f aca="false">I29/I26*100</f>
        <v>0</v>
      </c>
      <c r="J30" s="13" t="n">
        <f aca="false">J29/J26*100</f>
        <v>0</v>
      </c>
    </row>
    <row r="33" customFormat="false" ht="15" hidden="false" customHeight="false" outlineLevel="0" collapsed="false">
      <c r="A33" s="4" t="s">
        <v>11</v>
      </c>
      <c r="B33" s="4"/>
      <c r="C33" s="4"/>
      <c r="D33" s="4"/>
      <c r="E33" s="4"/>
      <c r="F33" s="4"/>
      <c r="G33" s="4"/>
      <c r="H33" s="4"/>
      <c r="I33" s="4"/>
      <c r="J33" s="4"/>
    </row>
    <row r="34" customFormat="false" ht="15" hidden="false" customHeight="false" outlineLevel="0" collapsed="false">
      <c r="A34" s="5" t="s">
        <v>4</v>
      </c>
      <c r="B34" s="5" t="n">
        <v>1</v>
      </c>
      <c r="C34" s="5" t="n">
        <v>2</v>
      </c>
      <c r="D34" s="5" t="n">
        <v>4</v>
      </c>
      <c r="E34" s="5" t="n">
        <v>8</v>
      </c>
      <c r="F34" s="5" t="n">
        <v>16</v>
      </c>
      <c r="G34" s="5" t="n">
        <v>32</v>
      </c>
      <c r="H34" s="5" t="n">
        <v>64</v>
      </c>
      <c r="I34" s="5" t="n">
        <v>128</v>
      </c>
      <c r="J34" s="5" t="n">
        <v>256</v>
      </c>
    </row>
    <row r="35" customFormat="false" ht="13.8" hidden="false" customHeight="false" outlineLevel="0" collapsed="false">
      <c r="A35" s="6" t="s">
        <v>5</v>
      </c>
      <c r="B35" s="8" t="n">
        <v>58.84</v>
      </c>
      <c r="C35" s="8" t="n">
        <v>29.55</v>
      </c>
      <c r="D35" s="8" t="n">
        <v>15.64</v>
      </c>
      <c r="E35" s="8" t="n">
        <v>8.57</v>
      </c>
      <c r="F35" s="8" t="n">
        <v>4.85</v>
      </c>
      <c r="G35" s="8"/>
      <c r="H35" s="8"/>
      <c r="I35" s="8"/>
      <c r="J35" s="9"/>
    </row>
    <row r="36" customFormat="false" ht="13.8" hidden="false" customHeight="false" outlineLevel="0" collapsed="false">
      <c r="A36" s="6" t="s">
        <v>6</v>
      </c>
      <c r="B36" s="8" t="n">
        <v>2.33</v>
      </c>
      <c r="C36" s="8" t="n">
        <v>4.65</v>
      </c>
      <c r="D36" s="8" t="n">
        <v>8.78</v>
      </c>
      <c r="E36" s="8" t="n">
        <v>16.04</v>
      </c>
      <c r="F36" s="8" t="n">
        <v>28.39</v>
      </c>
      <c r="G36" s="8"/>
      <c r="H36" s="8"/>
      <c r="I36" s="8"/>
      <c r="J36" s="9"/>
    </row>
    <row r="37" customFormat="false" ht="15" hidden="false" customHeight="false" outlineLevel="0" collapsed="false">
      <c r="A37" s="10" t="s">
        <v>7</v>
      </c>
      <c r="B37" s="8" t="n">
        <f aca="false">B36/$B$36</f>
        <v>1</v>
      </c>
      <c r="C37" s="8" t="n">
        <f aca="false">C36/$B$36</f>
        <v>1.99570815450644</v>
      </c>
      <c r="D37" s="8" t="n">
        <f aca="false">D36/$B$36</f>
        <v>3.76824034334764</v>
      </c>
      <c r="E37" s="8" t="n">
        <f aca="false">E36/$B$36</f>
        <v>6.88412017167382</v>
      </c>
      <c r="F37" s="8" t="n">
        <f aca="false">F36/$B$36</f>
        <v>12.1845493562232</v>
      </c>
      <c r="G37" s="8" t="n">
        <f aca="false">G36/$B$36</f>
        <v>0</v>
      </c>
      <c r="H37" s="8" t="n">
        <f aca="false">H36/$B$36</f>
        <v>0</v>
      </c>
      <c r="I37" s="8" t="n">
        <f aca="false">I36/$B$36</f>
        <v>0</v>
      </c>
      <c r="J37" s="9" t="n">
        <f aca="false">J36/$B$36</f>
        <v>0</v>
      </c>
    </row>
    <row r="38" customFormat="false" ht="15" hidden="false" customHeight="false" outlineLevel="0" collapsed="false">
      <c r="A38" s="10" t="s">
        <v>8</v>
      </c>
      <c r="B38" s="12" t="n">
        <f aca="false">B37/B34*100</f>
        <v>100</v>
      </c>
      <c r="C38" s="12" t="n">
        <f aca="false">C37/C34*100</f>
        <v>99.7854077253219</v>
      </c>
      <c r="D38" s="12" t="n">
        <f aca="false">D37/D34*100</f>
        <v>94.206008583691</v>
      </c>
      <c r="E38" s="12" t="n">
        <f aca="false">E37/E34*100</f>
        <v>86.0515021459228</v>
      </c>
      <c r="F38" s="12" t="n">
        <f aca="false">F37/F34*100</f>
        <v>76.1534334763949</v>
      </c>
      <c r="G38" s="12" t="n">
        <f aca="false">G37/G34*100</f>
        <v>0</v>
      </c>
      <c r="H38" s="12" t="n">
        <f aca="false">H37/H34*100</f>
        <v>0</v>
      </c>
      <c r="I38" s="12" t="n">
        <f aca="false">I37/I34*100</f>
        <v>0</v>
      </c>
      <c r="J38" s="13" t="n">
        <f aca="false">J37/J34*100</f>
        <v>0</v>
      </c>
    </row>
  </sheetData>
  <mergeCells count="4">
    <mergeCell ref="A7:J7"/>
    <mergeCell ref="A15:J15"/>
    <mergeCell ref="A25:J25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:F18"/>
    </sheetView>
  </sheetViews>
  <sheetFormatPr defaultRowHeight="15"/>
  <cols>
    <col collapsed="false" hidden="false" max="1" min="1" style="0" width="12.9595141700405"/>
    <col collapsed="false" hidden="false" max="1025" min="2" style="0" width="9.10526315789474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v>42625</v>
      </c>
    </row>
    <row r="4" customFormat="false" ht="15" hidden="false" customHeight="false" outlineLevel="0" collapsed="false">
      <c r="A4" s="2" t="s">
        <v>1</v>
      </c>
    </row>
    <row r="5" customFormat="false" ht="15" hidden="false" customHeight="false" outlineLevel="0" collapsed="false">
      <c r="A5" s="2" t="s">
        <v>2</v>
      </c>
      <c r="B5" s="3"/>
    </row>
    <row r="7" customFormat="false" ht="15" hidden="false" customHeight="false" outlineLevel="0" collapsed="false">
      <c r="A7" s="4" t="s">
        <v>12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5" t="s">
        <v>4</v>
      </c>
      <c r="B8" s="5" t="n">
        <v>1</v>
      </c>
      <c r="C8" s="5" t="n">
        <v>2</v>
      </c>
      <c r="D8" s="5" t="n">
        <v>4</v>
      </c>
      <c r="E8" s="5" t="n">
        <v>8</v>
      </c>
      <c r="F8" s="5" t="n">
        <v>16</v>
      </c>
      <c r="G8" s="5" t="n">
        <v>32</v>
      </c>
      <c r="H8" s="5" t="n">
        <v>64</v>
      </c>
      <c r="I8" s="5" t="n">
        <v>128</v>
      </c>
      <c r="J8" s="5" t="n">
        <v>256</v>
      </c>
    </row>
    <row r="9" customFormat="false" ht="13.8" hidden="false" customHeight="false" outlineLevel="0" collapsed="false">
      <c r="A9" s="6" t="s">
        <v>5</v>
      </c>
      <c r="B9" s="7" t="n">
        <v>8.79</v>
      </c>
      <c r="C9" s="7" t="n">
        <v>7.95</v>
      </c>
      <c r="D9" s="7" t="n">
        <v>5.07</v>
      </c>
      <c r="E9" s="7" t="n">
        <v>3.97</v>
      </c>
      <c r="F9" s="7" t="n">
        <v>3.64</v>
      </c>
      <c r="G9" s="8"/>
      <c r="H9" s="8"/>
      <c r="I9" s="8"/>
      <c r="J9" s="9"/>
    </row>
    <row r="10" customFormat="false" ht="13.8" hidden="false" customHeight="false" outlineLevel="0" collapsed="false">
      <c r="A10" s="6" t="s">
        <v>6</v>
      </c>
      <c r="B10" s="7" t="n">
        <v>15.63</v>
      </c>
      <c r="C10" s="7" t="n">
        <v>17.28</v>
      </c>
      <c r="D10" s="7" t="n">
        <v>27.1</v>
      </c>
      <c r="E10" s="7" t="n">
        <v>34.64</v>
      </c>
      <c r="F10" s="7" t="n">
        <v>37.75</v>
      </c>
      <c r="G10" s="8"/>
      <c r="H10" s="8"/>
      <c r="I10" s="8"/>
      <c r="J10" s="9"/>
    </row>
    <row r="11" customFormat="false" ht="15" hidden="false" customHeight="false" outlineLevel="0" collapsed="false">
      <c r="A11" s="10" t="s">
        <v>7</v>
      </c>
      <c r="B11" s="7" t="n">
        <f aca="false">B10/$B$10</f>
        <v>1</v>
      </c>
      <c r="C11" s="7" t="n">
        <f aca="false">C10/$B$10</f>
        <v>1.10556621880998</v>
      </c>
      <c r="D11" s="7" t="n">
        <f aca="false">D10/$B$10</f>
        <v>1.73384516954575</v>
      </c>
      <c r="E11" s="7" t="n">
        <f aca="false">E10/$B$10</f>
        <v>2.21625079974408</v>
      </c>
      <c r="F11" s="7" t="n">
        <f aca="false">F10/$B$10</f>
        <v>2.41522712731926</v>
      </c>
      <c r="G11" s="8" t="n">
        <f aca="false">G10/$B$10</f>
        <v>0</v>
      </c>
      <c r="H11" s="8" t="n">
        <f aca="false">H10/$B$10</f>
        <v>0</v>
      </c>
      <c r="I11" s="8" t="n">
        <f aca="false">I10/$B$10</f>
        <v>0</v>
      </c>
      <c r="J11" s="9" t="n">
        <f aca="false">J10/$B$10</f>
        <v>0</v>
      </c>
    </row>
    <row r="12" customFormat="false" ht="15" hidden="false" customHeight="false" outlineLevel="0" collapsed="false">
      <c r="A12" s="10" t="s">
        <v>8</v>
      </c>
      <c r="B12" s="11" t="n">
        <f aca="false">B11/B8*100</f>
        <v>100</v>
      </c>
      <c r="C12" s="11" t="n">
        <f aca="false">C11/C8*100</f>
        <v>55.278310940499</v>
      </c>
      <c r="D12" s="11" t="n">
        <f aca="false">D11/D8*100</f>
        <v>43.3461292386436</v>
      </c>
      <c r="E12" s="11" t="n">
        <f aca="false">E11/E8*100</f>
        <v>27.703134996801</v>
      </c>
      <c r="F12" s="11" t="n">
        <f aca="false">F11/F8*100</f>
        <v>15.0951695457454</v>
      </c>
      <c r="G12" s="12" t="n">
        <f aca="false">G11/G8*100</f>
        <v>0</v>
      </c>
      <c r="H12" s="12" t="n">
        <f aca="false">H11/H8*100</f>
        <v>0</v>
      </c>
      <c r="I12" s="12" t="n">
        <f aca="false">I11/I8*100</f>
        <v>0</v>
      </c>
      <c r="J12" s="13" t="n">
        <f aca="false">J11/J8*100</f>
        <v>0</v>
      </c>
    </row>
    <row r="15" customFormat="false" ht="15" hidden="false" customHeight="false" outlineLevel="0" collapsed="false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6" customFormat="false" ht="15" hidden="false" customHeight="false" outlineLevel="0" collapsed="false">
      <c r="A16" s="5" t="s">
        <v>4</v>
      </c>
      <c r="B16" s="5" t="n">
        <v>1</v>
      </c>
      <c r="C16" s="5" t="n">
        <v>2</v>
      </c>
      <c r="D16" s="5" t="n">
        <v>4</v>
      </c>
      <c r="E16" s="5" t="n">
        <v>8</v>
      </c>
      <c r="F16" s="5" t="n">
        <v>16</v>
      </c>
      <c r="G16" s="5" t="n">
        <v>32</v>
      </c>
      <c r="H16" s="5" t="n">
        <v>64</v>
      </c>
      <c r="I16" s="5" t="n">
        <v>128</v>
      </c>
      <c r="J16" s="5" t="n">
        <v>256</v>
      </c>
    </row>
    <row r="17" customFormat="false" ht="13.8" hidden="false" customHeight="false" outlineLevel="0" collapsed="false">
      <c r="A17" s="6" t="s">
        <v>5</v>
      </c>
      <c r="B17" s="7" t="n">
        <v>8.94</v>
      </c>
      <c r="C17" s="7" t="n">
        <v>7.78</v>
      </c>
      <c r="D17" s="7" t="n">
        <v>4.95</v>
      </c>
      <c r="E17" s="7" t="n">
        <v>4.18</v>
      </c>
      <c r="F17" s="7" t="n">
        <v>4.09</v>
      </c>
      <c r="G17" s="8"/>
      <c r="H17" s="8"/>
      <c r="I17" s="8"/>
      <c r="J17" s="9"/>
    </row>
    <row r="18" customFormat="false" ht="13.8" hidden="false" customHeight="false" outlineLevel="0" collapsed="false">
      <c r="A18" s="6" t="s">
        <v>6</v>
      </c>
      <c r="B18" s="7" t="n">
        <v>15.38</v>
      </c>
      <c r="C18" s="7" t="n">
        <v>17.66</v>
      </c>
      <c r="D18" s="7" t="n">
        <v>27.75</v>
      </c>
      <c r="E18" s="7" t="n">
        <v>32.89</v>
      </c>
      <c r="F18" s="7" t="n">
        <v>33.63</v>
      </c>
      <c r="G18" s="8"/>
      <c r="H18" s="8"/>
      <c r="I18" s="8"/>
      <c r="J18" s="9"/>
    </row>
    <row r="19" customFormat="false" ht="15" hidden="false" customHeight="false" outlineLevel="0" collapsed="false">
      <c r="A19" s="10" t="s">
        <v>7</v>
      </c>
      <c r="B19" s="7" t="n">
        <f aca="false">B18/$B$18</f>
        <v>1</v>
      </c>
      <c r="C19" s="7" t="n">
        <f aca="false">C18/$B$18</f>
        <v>1.148244473342</v>
      </c>
      <c r="D19" s="7" t="n">
        <f aca="false">D18/$B$18</f>
        <v>1.80429128738622</v>
      </c>
      <c r="E19" s="7" t="n">
        <f aca="false">E18/$B$18</f>
        <v>2.13849154746424</v>
      </c>
      <c r="F19" s="7" t="n">
        <f aca="false">F18/$B$18</f>
        <v>2.18660598179454</v>
      </c>
      <c r="G19" s="8" t="n">
        <f aca="false">G18/$B$18</f>
        <v>0</v>
      </c>
      <c r="H19" s="8" t="n">
        <f aca="false">H18/$B$18</f>
        <v>0</v>
      </c>
      <c r="I19" s="8" t="n">
        <f aca="false">I18/$B$18</f>
        <v>0</v>
      </c>
      <c r="J19" s="9" t="n">
        <f aca="false">J18/$B$18</f>
        <v>0</v>
      </c>
    </row>
    <row r="20" customFormat="false" ht="15" hidden="false" customHeight="false" outlineLevel="0" collapsed="false">
      <c r="A20" s="10" t="s">
        <v>8</v>
      </c>
      <c r="B20" s="11" t="n">
        <f aca="false">B19/B16*100</f>
        <v>100</v>
      </c>
      <c r="C20" s="11" t="n">
        <f aca="false">C19/C16*100</f>
        <v>57.4122236671001</v>
      </c>
      <c r="D20" s="11" t="n">
        <f aca="false">D19/D16*100</f>
        <v>45.1072821846554</v>
      </c>
      <c r="E20" s="11" t="n">
        <f aca="false">E19/E16*100</f>
        <v>26.731144343303</v>
      </c>
      <c r="F20" s="11" t="n">
        <f aca="false">F19/F16*100</f>
        <v>13.6662873862159</v>
      </c>
      <c r="G20" s="12" t="n">
        <f aca="false">G19/G16*100</f>
        <v>0</v>
      </c>
      <c r="H20" s="12" t="n">
        <f aca="false">H19/H16*100</f>
        <v>0</v>
      </c>
      <c r="I20" s="12" t="n">
        <f aca="false">I19/I16*100</f>
        <v>0</v>
      </c>
      <c r="J20" s="13" t="n">
        <f aca="false">J19/J16*100</f>
        <v>0</v>
      </c>
    </row>
  </sheetData>
  <mergeCells count="2">
    <mergeCell ref="A7:J7"/>
    <mergeCell ref="A15:J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:F18"/>
    </sheetView>
  </sheetViews>
  <sheetFormatPr defaultRowHeight="15"/>
  <cols>
    <col collapsed="false" hidden="false" max="1" min="1" style="0" width="12.9595141700405"/>
    <col collapsed="false" hidden="false" max="1025" min="2" style="0" width="9.10526315789474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v>42625</v>
      </c>
    </row>
    <row r="4" customFormat="false" ht="15" hidden="false" customHeight="false" outlineLevel="0" collapsed="false">
      <c r="A4" s="2" t="s">
        <v>1</v>
      </c>
    </row>
    <row r="5" customFormat="false" ht="15" hidden="false" customHeight="false" outlineLevel="0" collapsed="false">
      <c r="A5" s="2" t="s">
        <v>2</v>
      </c>
      <c r="B5" s="3"/>
    </row>
    <row r="7" customFormat="false" ht="15" hidden="false" customHeight="false" outlineLevel="0" collapsed="false">
      <c r="A7" s="4" t="s">
        <v>14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5" t="s">
        <v>4</v>
      </c>
      <c r="B8" s="5" t="n">
        <v>1</v>
      </c>
      <c r="C8" s="5" t="n">
        <v>2</v>
      </c>
      <c r="D8" s="5" t="n">
        <v>4</v>
      </c>
      <c r="E8" s="5" t="n">
        <v>8</v>
      </c>
      <c r="F8" s="5" t="n">
        <v>16</v>
      </c>
      <c r="G8" s="5" t="n">
        <v>32</v>
      </c>
      <c r="H8" s="5" t="n">
        <v>64</v>
      </c>
      <c r="I8" s="5" t="n">
        <v>128</v>
      </c>
      <c r="J8" s="5" t="n">
        <v>256</v>
      </c>
    </row>
    <row r="9" customFormat="false" ht="13.8" hidden="false" customHeight="false" outlineLevel="0" collapsed="false">
      <c r="A9" s="6" t="s">
        <v>5</v>
      </c>
      <c r="B9" s="7" t="n">
        <v>8.81</v>
      </c>
      <c r="C9" s="7" t="n">
        <v>5.73</v>
      </c>
      <c r="D9" s="7" t="n">
        <v>3.77</v>
      </c>
      <c r="E9" s="7" t="n">
        <v>2.75</v>
      </c>
      <c r="F9" s="7" t="n">
        <v>2.21</v>
      </c>
      <c r="G9" s="8"/>
      <c r="H9" s="8"/>
      <c r="I9" s="8"/>
      <c r="J9" s="9"/>
    </row>
    <row r="10" customFormat="false" ht="13.8" hidden="false" customHeight="false" outlineLevel="0" collapsed="false">
      <c r="A10" s="6" t="s">
        <v>6</v>
      </c>
      <c r="B10" s="7" t="n">
        <v>15.61</v>
      </c>
      <c r="C10" s="7" t="n">
        <v>23.97</v>
      </c>
      <c r="D10" s="7" t="n">
        <v>36.41</v>
      </c>
      <c r="E10" s="7" t="n">
        <v>50.07</v>
      </c>
      <c r="F10" s="7" t="n">
        <v>62.08</v>
      </c>
      <c r="G10" s="8"/>
      <c r="H10" s="8"/>
      <c r="I10" s="8"/>
      <c r="J10" s="9"/>
    </row>
    <row r="11" customFormat="false" ht="15" hidden="false" customHeight="false" outlineLevel="0" collapsed="false">
      <c r="A11" s="10" t="s">
        <v>7</v>
      </c>
      <c r="B11" s="7" t="n">
        <f aca="false">B10/$B$10</f>
        <v>1</v>
      </c>
      <c r="C11" s="7" t="n">
        <f aca="false">C10/$B$10</f>
        <v>1.53555413196669</v>
      </c>
      <c r="D11" s="7" t="n">
        <f aca="false">D10/$B$10</f>
        <v>2.33247918001281</v>
      </c>
      <c r="E11" s="7" t="n">
        <f aca="false">E10/$B$10</f>
        <v>3.20755925688661</v>
      </c>
      <c r="F11" s="7" t="n">
        <f aca="false">F10/$B$10</f>
        <v>3.97693786034593</v>
      </c>
      <c r="G11" s="8" t="n">
        <f aca="false">G10/$B$10</f>
        <v>0</v>
      </c>
      <c r="H11" s="8" t="n">
        <f aca="false">H10/$B$10</f>
        <v>0</v>
      </c>
      <c r="I11" s="8" t="n">
        <f aca="false">I10/$B$10</f>
        <v>0</v>
      </c>
      <c r="J11" s="9" t="n">
        <f aca="false">J10/$B$10</f>
        <v>0</v>
      </c>
    </row>
    <row r="12" customFormat="false" ht="15" hidden="false" customHeight="false" outlineLevel="0" collapsed="false">
      <c r="A12" s="10" t="s">
        <v>8</v>
      </c>
      <c r="B12" s="11" t="n">
        <f aca="false">B11/B8*100</f>
        <v>100</v>
      </c>
      <c r="C12" s="11" t="n">
        <f aca="false">C11/C8*100</f>
        <v>76.7777065983344</v>
      </c>
      <c r="D12" s="11" t="n">
        <f aca="false">D11/D8*100</f>
        <v>58.3119795003203</v>
      </c>
      <c r="E12" s="11" t="n">
        <f aca="false">E11/E8*100</f>
        <v>40.0944907110826</v>
      </c>
      <c r="F12" s="11" t="n">
        <f aca="false">F11/F8*100</f>
        <v>24.8558616271621</v>
      </c>
      <c r="G12" s="12" t="n">
        <f aca="false">G11/G8*100</f>
        <v>0</v>
      </c>
      <c r="H12" s="12" t="n">
        <f aca="false">H11/H8*100</f>
        <v>0</v>
      </c>
      <c r="I12" s="12" t="n">
        <f aca="false">I11/I8*100</f>
        <v>0</v>
      </c>
      <c r="J12" s="13" t="n">
        <f aca="false">J11/J8*100</f>
        <v>0</v>
      </c>
    </row>
    <row r="15" customFormat="false" ht="15" hidden="false" customHeight="false" outlineLevel="0" collapsed="false">
      <c r="A15" s="4" t="s">
        <v>15</v>
      </c>
      <c r="B15" s="4"/>
      <c r="C15" s="4"/>
      <c r="D15" s="4"/>
      <c r="E15" s="4"/>
      <c r="F15" s="4"/>
      <c r="G15" s="4"/>
      <c r="H15" s="4"/>
      <c r="I15" s="4"/>
      <c r="J15" s="4"/>
    </row>
    <row r="16" customFormat="false" ht="15" hidden="false" customHeight="false" outlineLevel="0" collapsed="false">
      <c r="A16" s="5" t="s">
        <v>4</v>
      </c>
      <c r="B16" s="5" t="n">
        <v>1</v>
      </c>
      <c r="C16" s="5" t="n">
        <v>2</v>
      </c>
      <c r="D16" s="5" t="n">
        <v>4</v>
      </c>
      <c r="E16" s="5" t="n">
        <v>8</v>
      </c>
      <c r="F16" s="5" t="n">
        <v>16</v>
      </c>
      <c r="G16" s="5" t="n">
        <v>32</v>
      </c>
      <c r="H16" s="5" t="n">
        <v>64</v>
      </c>
      <c r="I16" s="5" t="n">
        <v>128</v>
      </c>
      <c r="J16" s="5" t="n">
        <v>256</v>
      </c>
    </row>
    <row r="17" customFormat="false" ht="13.8" hidden="false" customHeight="false" outlineLevel="0" collapsed="false">
      <c r="A17" s="6" t="s">
        <v>5</v>
      </c>
      <c r="B17" s="7" t="n">
        <v>8.95</v>
      </c>
      <c r="C17" s="7" t="n">
        <v>5.89</v>
      </c>
      <c r="D17" s="7" t="n">
        <v>4.25</v>
      </c>
      <c r="E17" s="7" t="n">
        <v>2.94</v>
      </c>
      <c r="F17" s="7" t="n">
        <v>2.43</v>
      </c>
      <c r="G17" s="8"/>
      <c r="H17" s="8"/>
      <c r="I17" s="8"/>
      <c r="J17" s="9"/>
    </row>
    <row r="18" customFormat="false" ht="13.8" hidden="false" customHeight="false" outlineLevel="0" collapsed="false">
      <c r="A18" s="6" t="s">
        <v>6</v>
      </c>
      <c r="B18" s="7" t="n">
        <v>15.36</v>
      </c>
      <c r="C18" s="7" t="n">
        <v>23.35</v>
      </c>
      <c r="D18" s="7" t="n">
        <v>32.33</v>
      </c>
      <c r="E18" s="7" t="n">
        <v>46.77</v>
      </c>
      <c r="F18" s="7" t="n">
        <v>56.44</v>
      </c>
      <c r="G18" s="8"/>
      <c r="H18" s="8"/>
      <c r="I18" s="8"/>
      <c r="J18" s="9"/>
    </row>
    <row r="19" customFormat="false" ht="15" hidden="false" customHeight="false" outlineLevel="0" collapsed="false">
      <c r="A19" s="10" t="s">
        <v>7</v>
      </c>
      <c r="B19" s="7" t="n">
        <f aca="false">B18/$B$18</f>
        <v>1</v>
      </c>
      <c r="C19" s="7" t="n">
        <f aca="false">C18/$B$18</f>
        <v>1.52018229166667</v>
      </c>
      <c r="D19" s="7" t="n">
        <f aca="false">D18/$B$18</f>
        <v>2.10481770833333</v>
      </c>
      <c r="E19" s="7" t="n">
        <f aca="false">E18/$B$18</f>
        <v>3.044921875</v>
      </c>
      <c r="F19" s="7" t="n">
        <f aca="false">F18/$B$18</f>
        <v>3.67447916666667</v>
      </c>
      <c r="G19" s="8" t="n">
        <f aca="false">G18/$B$18</f>
        <v>0</v>
      </c>
      <c r="H19" s="8" t="n">
        <f aca="false">H18/$B$18</f>
        <v>0</v>
      </c>
      <c r="I19" s="8" t="n">
        <f aca="false">I18/$B$18</f>
        <v>0</v>
      </c>
      <c r="J19" s="9" t="n">
        <f aca="false">J18/$B$18</f>
        <v>0</v>
      </c>
    </row>
    <row r="20" customFormat="false" ht="15" hidden="false" customHeight="false" outlineLevel="0" collapsed="false">
      <c r="A20" s="10" t="s">
        <v>8</v>
      </c>
      <c r="B20" s="11" t="n">
        <f aca="false">B19/B16*100</f>
        <v>100</v>
      </c>
      <c r="C20" s="11" t="n">
        <f aca="false">C19/C16*100</f>
        <v>76.0091145833333</v>
      </c>
      <c r="D20" s="11" t="n">
        <f aca="false">D19/D16*100</f>
        <v>52.6204427083333</v>
      </c>
      <c r="E20" s="11" t="n">
        <f aca="false">E19/E16*100</f>
        <v>38.0615234375</v>
      </c>
      <c r="F20" s="11" t="n">
        <f aca="false">F19/F16*100</f>
        <v>22.9654947916667</v>
      </c>
      <c r="G20" s="12" t="n">
        <f aca="false">G19/G16*100</f>
        <v>0</v>
      </c>
      <c r="H20" s="12" t="n">
        <f aca="false">H19/H16*100</f>
        <v>0</v>
      </c>
      <c r="I20" s="12" t="n">
        <f aca="false">I19/I16*100</f>
        <v>0</v>
      </c>
      <c r="J20" s="13" t="n">
        <f aca="false">J19/J16*100</f>
        <v>0</v>
      </c>
    </row>
  </sheetData>
  <mergeCells count="2">
    <mergeCell ref="A7:J7"/>
    <mergeCell ref="A15:J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2016-09-17T16:44:28Z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