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xia\Downloads\CFA\WESTPORTS\"/>
    </mc:Choice>
  </mc:AlternateContent>
  <xr:revisionPtr revIDLastSave="0" documentId="8_{AF50E072-3D6A-46BB-83EA-94F6583F1D96}" xr6:coauthVersionLast="47" xr6:coauthVersionMax="47" xr10:uidLastSave="{00000000-0000-0000-0000-000000000000}"/>
  <bookViews>
    <workbookView xWindow="-98" yWindow="-98" windowWidth="21795" windowHeight="12975" activeTab="2" xr2:uid="{99A84689-C1B1-425E-98CC-C055E9DDF6DD}"/>
  </bookViews>
  <sheets>
    <sheet name="Growth" sheetId="1" r:id="rId1"/>
    <sheet name="Q3 Segments" sheetId="2" r:id="rId2"/>
    <sheet name="infra" sheetId="3" r:id="rId3"/>
  </sheets>
  <definedNames>
    <definedName name="_xlchart.v1.0" hidden="1">Growth!$L$20:$AC$20</definedName>
    <definedName name="_xlchart.v1.1" hidden="1">Growth!$L$22:$AC$22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1" l="1"/>
  <c r="AC24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<sst xmlns="http://schemas.openxmlformats.org/spreadsheetml/2006/main" count="33" uniqueCount="26">
  <si>
    <t>Welcoming Bigger Container Vessels Water depth of 17.5 meters to accommodate the world's largest vessels today</t>
  </si>
  <si>
    <t>TEUs</t>
  </si>
  <si>
    <t>Others</t>
  </si>
  <si>
    <t>Asia-Africa</t>
  </si>
  <si>
    <t>Asia-Australasia</t>
  </si>
  <si>
    <t>Asia-America</t>
  </si>
  <si>
    <t>Asia-Europe</t>
  </si>
  <si>
    <t>Intra-Asia</t>
  </si>
  <si>
    <t>Construction</t>
  </si>
  <si>
    <t>Rental</t>
  </si>
  <si>
    <t>Marine</t>
  </si>
  <si>
    <t>Conventional</t>
  </si>
  <si>
    <t>Container</t>
  </si>
  <si>
    <t>The first port in Malaysia that handles more than 10 million TEU in a year</t>
  </si>
  <si>
    <t xml:space="preserve">Container Throughput </t>
  </si>
  <si>
    <t>Year</t>
  </si>
  <si>
    <t>From 2000 to 2023, CAGR</t>
  </si>
  <si>
    <t xml:space="preserve">From 2000 to 2023, the CAGR for container throughput volume os 10.93%. </t>
  </si>
  <si>
    <t>recorded the highest container throughput volume in 2023, which is the 10.88 millions</t>
  </si>
  <si>
    <t>From 2012 to 2023, the operational revenue has a CAGR of 4.96%, achieving the highest RM2088.7 millions in 2023</t>
  </si>
  <si>
    <t>From 2012 to 2023, the container throughput grows  by a CAGR of 4.22%</t>
  </si>
  <si>
    <t>Units</t>
  </si>
  <si>
    <t>Ship-to-Shore Crane</t>
  </si>
  <si>
    <t>Conventional RTG Crane</t>
  </si>
  <si>
    <t>Variable Speed Hybrid RTG Crane</t>
  </si>
  <si>
    <t>Terminal Tractors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</si>
</sst>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3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10" fontId="0" fillId="0" borderId="0" xfId="0" applyNumberFormat="1"/>
    <xf numFmtId="9" fontId="0" fillId="0" borderId="0" xfId="0" applyNumberFormat="1"/>
    <xf numFmtId="10" fontId="2" fillId="0" borderId="0" xfId="0" applyNumberFormat="1" applyFont="1"/>
    <xf numFmtId="164" fontId="1" fillId="0" borderId="0" xfId="1" applyNumberFormat="1" applyFon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Container Capacity of Vessels Accomodation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Growth!$A$2:$A$9</c:f>
              <c:numCache>
                <c:formatCode>General</c:formatCode>
                <c:ptCount val="8"/>
                <c:pt idx="0">
                  <c:v>1996</c:v>
                </c:pt>
                <c:pt idx="1">
                  <c:v>1999</c:v>
                </c:pt>
                <c:pt idx="2">
                  <c:v>2006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2018</c:v>
                </c:pt>
                <c:pt idx="7">
                  <c:v>2023</c:v>
                </c:pt>
              </c:numCache>
            </c:numRef>
          </c:cat>
          <c:val>
            <c:numRef>
              <c:f>Growth!$B$2:$B$9</c:f>
              <c:numCache>
                <c:formatCode>#,##0</c:formatCode>
                <c:ptCount val="8"/>
                <c:pt idx="0">
                  <c:v>2900</c:v>
                </c:pt>
                <c:pt idx="1">
                  <c:v>6600</c:v>
                </c:pt>
                <c:pt idx="2">
                  <c:v>8400</c:v>
                </c:pt>
                <c:pt idx="3">
                  <c:v>14100</c:v>
                </c:pt>
                <c:pt idx="4">
                  <c:v>16100</c:v>
                </c:pt>
                <c:pt idx="5">
                  <c:v>19100</c:v>
                </c:pt>
                <c:pt idx="6">
                  <c:v>21413</c:v>
                </c:pt>
                <c:pt idx="7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E9C-A19B-416C362F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531952"/>
        <c:axId val="84529552"/>
        <c:axId val="0"/>
      </c:bar3DChart>
      <c:catAx>
        <c:axId val="845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9552"/>
        <c:crosses val="autoZero"/>
        <c:auto val="1"/>
        <c:lblAlgn val="ctr"/>
        <c:lblOffset val="100"/>
        <c:noMultiLvlLbl val="0"/>
      </c:catAx>
      <c:valAx>
        <c:axId val="845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TEUs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Container Throughput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4.0554386961925107E-17"/>
                  <c:y val="4.49690917164100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93-4591-88CF-CA3496BE86FA}"/>
                </c:ext>
              </c:extLst>
            </c:dLbl>
            <c:dLbl>
              <c:idx val="15"/>
              <c:layout>
                <c:manualLayout>
                  <c:x val="8.1108773923850213E-17"/>
                  <c:y val="1.3490727514923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93-4591-88CF-CA3496BE86FA}"/>
                </c:ext>
              </c:extLst>
            </c:dLbl>
            <c:dLbl>
              <c:idx val="23"/>
              <c:layout>
                <c:manualLayout>
                  <c:x val="-1.6221754784770043E-16"/>
                  <c:y val="1.34907275149229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93-4591-88CF-CA3496BE86FA}"/>
                </c:ext>
              </c:extLst>
            </c:dLbl>
            <c:dLbl>
              <c:idx val="24"/>
              <c:layout>
                <c:manualLayout>
                  <c:x val="0"/>
                  <c:y val="2.2484545858204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93-4591-88CF-CA3496BE86FA}"/>
                </c:ext>
              </c:extLst>
            </c:dLbl>
            <c:dLbl>
              <c:idx val="25"/>
              <c:layout>
                <c:manualLayout>
                  <c:x val="-1.6221754784770043E-16"/>
                  <c:y val="-8.99381834328202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93-4591-88CF-CA3496BE86FA}"/>
                </c:ext>
              </c:extLst>
            </c:dLbl>
            <c:dLbl>
              <c:idx val="26"/>
              <c:layout>
                <c:manualLayout>
                  <c:x val="0"/>
                  <c:y val="1.7974952248484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93-4591-88CF-CA3496BE86FA}"/>
                </c:ext>
              </c:extLst>
            </c:dLbl>
            <c:dLbl>
              <c:idx val="27"/>
              <c:layout>
                <c:manualLayout>
                  <c:x val="0"/>
                  <c:y val="1.3503585225313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93-4591-88CF-CA3496BE86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Growth!$B$20:$AC$20</c:f>
              <c:numCache>
                <c:formatCode>General</c:formatCode>
                <c:ptCount val="2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</c:numCache>
            </c:numRef>
          </c:cat>
          <c:val>
            <c:numRef>
              <c:f>Growth!$B$21:$AC$21</c:f>
              <c:numCache>
                <c:formatCode>0.00</c:formatCode>
                <c:ptCount val="28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2.2999999999999998</c:v>
                </c:pt>
                <c:pt idx="8">
                  <c:v>2.6</c:v>
                </c:pt>
                <c:pt idx="9">
                  <c:v>2.9</c:v>
                </c:pt>
                <c:pt idx="10">
                  <c:v>3.7</c:v>
                </c:pt>
                <c:pt idx="11">
                  <c:v>4.3</c:v>
                </c:pt>
                <c:pt idx="12">
                  <c:v>5</c:v>
                </c:pt>
                <c:pt idx="13">
                  <c:v>4.5</c:v>
                </c:pt>
                <c:pt idx="14">
                  <c:v>5.6</c:v>
                </c:pt>
                <c:pt idx="15">
                  <c:v>6.4</c:v>
                </c:pt>
                <c:pt idx="16">
                  <c:v>6.9</c:v>
                </c:pt>
                <c:pt idx="17">
                  <c:v>7.5</c:v>
                </c:pt>
                <c:pt idx="18">
                  <c:v>8.4</c:v>
                </c:pt>
                <c:pt idx="19">
                  <c:v>9.1</c:v>
                </c:pt>
                <c:pt idx="20">
                  <c:v>9.9459999999999997</c:v>
                </c:pt>
                <c:pt idx="21">
                  <c:v>9.0250000000000004</c:v>
                </c:pt>
                <c:pt idx="22">
                  <c:v>9.5239999999999991</c:v>
                </c:pt>
                <c:pt idx="23">
                  <c:v>10.861000000000001</c:v>
                </c:pt>
                <c:pt idx="24">
                  <c:v>10.504</c:v>
                </c:pt>
                <c:pt idx="25">
                  <c:v>10.4</c:v>
                </c:pt>
                <c:pt idx="26">
                  <c:v>10.052</c:v>
                </c:pt>
                <c:pt idx="27">
                  <c:v>10.875999999999999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3-4591-88CF-CA3496BE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25"/>
        <c:axId val="997026192"/>
        <c:axId val="997024752"/>
      </c:barChart>
      <c:catAx>
        <c:axId val="9970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056165136352283"/>
              <c:y val="0.90113527481780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24752"/>
        <c:crosses val="autoZero"/>
        <c:auto val="1"/>
        <c:lblAlgn val="ctr"/>
        <c:lblOffset val="100"/>
        <c:noMultiLvlLbl val="0"/>
      </c:catAx>
      <c:valAx>
        <c:axId val="9970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Container Throughput (million TEUs)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Figure</a:t>
            </a:r>
            <a:r>
              <a:rPr lang="en-US" sz="1400" baseline="0"/>
              <a:t>: </a:t>
            </a:r>
            <a:r>
              <a:rPr lang="en-US" sz="1400"/>
              <a:t>Q3</a:t>
            </a:r>
            <a:r>
              <a:rPr lang="en-US" sz="1400" baseline="0"/>
              <a:t> 2024 Business Segment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65-4F46-A33A-AB316E995E2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65-4F46-A33A-AB316E995E2D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65-4F46-A33A-AB316E995E2D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65-4F46-A33A-AB316E995E2D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65-4F46-A33A-AB316E995E2D}"/>
              </c:ext>
            </c:extLst>
          </c:dPt>
          <c:dLbls>
            <c:dLbl>
              <c:idx val="1"/>
              <c:layout>
                <c:manualLayout>
                  <c:x val="7.5586074222442498E-2"/>
                  <c:y val="9.28397345796341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65-4F46-A33A-AB316E995E2D}"/>
                </c:ext>
              </c:extLst>
            </c:dLbl>
            <c:dLbl>
              <c:idx val="2"/>
              <c:layout>
                <c:manualLayout>
                  <c:x val="6.7235666218722692E-2"/>
                  <c:y val="0.138621334086575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65-4F46-A33A-AB316E995E2D}"/>
                </c:ext>
              </c:extLst>
            </c:dLbl>
            <c:dLbl>
              <c:idx val="3"/>
              <c:layout>
                <c:manualLayout>
                  <c:x val="2.4110094579196703E-2"/>
                  <c:y val="9.38810694989776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65-4F46-A33A-AB316E995E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2943066491688537"/>
                      <c:h val="7.03937007874015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065-4F46-A33A-AB316E995E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'Q3 Segments'!$A$3:$A$7</c:f>
              <c:strCache>
                <c:ptCount val="5"/>
                <c:pt idx="0">
                  <c:v>Container</c:v>
                </c:pt>
                <c:pt idx="1">
                  <c:v>Conventional</c:v>
                </c:pt>
                <c:pt idx="2">
                  <c:v>Marine</c:v>
                </c:pt>
                <c:pt idx="3">
                  <c:v>Rental</c:v>
                </c:pt>
                <c:pt idx="4">
                  <c:v>Construction</c:v>
                </c:pt>
              </c:strCache>
            </c:strRef>
          </c:cat>
          <c:val>
            <c:numRef>
              <c:f>'Q3 Segments'!$B$3:$B$7</c:f>
              <c:numCache>
                <c:formatCode>0.00%</c:formatCode>
                <c:ptCount val="5"/>
                <c:pt idx="0" formatCode="0.0%">
                  <c:v>0.85199999999999998</c:v>
                </c:pt>
                <c:pt idx="1">
                  <c:v>7.4999999999999997E-2</c:v>
                </c:pt>
                <c:pt idx="2">
                  <c:v>3.5000000000000003E-2</c:v>
                </c:pt>
                <c:pt idx="3">
                  <c:v>3.7999999999999999E-2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65-4F46-A33A-AB316E995E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Q3</a:t>
            </a:r>
            <a:r>
              <a:rPr lang="en-US" sz="1400" baseline="0"/>
              <a:t> 2024 Region Throughput Volume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30-453B-BB7D-484B4FB9A4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30-453B-BB7D-484B4FB9A49C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30-453B-BB7D-484B4FB9A49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30-453B-BB7D-484B4FB9A49C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30-453B-BB7D-484B4FB9A49C}"/>
              </c:ext>
            </c:extLst>
          </c:dPt>
          <c:dPt>
            <c:idx val="5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30-453B-BB7D-484B4FB9A49C}"/>
              </c:ext>
            </c:extLst>
          </c:dPt>
          <c:dLbls>
            <c:dLbl>
              <c:idx val="1"/>
              <c:layout>
                <c:manualLayout>
                  <c:x val="0.11453394991024432"/>
                  <c:y val="-2.655218408891878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30-453B-BB7D-484B4FB9A49C}"/>
                </c:ext>
              </c:extLst>
            </c:dLbl>
            <c:dLbl>
              <c:idx val="2"/>
              <c:layout>
                <c:manualLayout>
                  <c:x val="8.6204285753112952E-2"/>
                  <c:y val="8.25688653357913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30-453B-BB7D-484B4FB9A49C}"/>
                </c:ext>
              </c:extLst>
            </c:dLbl>
            <c:dLbl>
              <c:idx val="3"/>
              <c:layout>
                <c:manualLayout>
                  <c:x val="6.2703115111181859E-2"/>
                  <c:y val="0.106349270414273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30-453B-BB7D-484B4FB9A49C}"/>
                </c:ext>
              </c:extLst>
            </c:dLbl>
            <c:dLbl>
              <c:idx val="4"/>
              <c:layout>
                <c:manualLayout>
                  <c:x val="5.9109328508398985E-2"/>
                  <c:y val="0.152191091307749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30-453B-BB7D-484B4FB9A49C}"/>
                </c:ext>
              </c:extLst>
            </c:dLbl>
            <c:dLbl>
              <c:idx val="5"/>
              <c:layout>
                <c:manualLayout>
                  <c:x val="-1.4609983316731818E-2"/>
                  <c:y val="8.4439228779451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30-453B-BB7D-484B4FB9A4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'Q3 Segments'!$A$9:$A$14</c:f>
              <c:strCache>
                <c:ptCount val="6"/>
                <c:pt idx="0">
                  <c:v>Intra-Asia</c:v>
                </c:pt>
                <c:pt idx="1">
                  <c:v>Asia-Europe</c:v>
                </c:pt>
                <c:pt idx="2">
                  <c:v>Asia-America</c:v>
                </c:pt>
                <c:pt idx="3">
                  <c:v>Asia-Australasia</c:v>
                </c:pt>
                <c:pt idx="4">
                  <c:v>Asia-Africa</c:v>
                </c:pt>
                <c:pt idx="5">
                  <c:v>Others</c:v>
                </c:pt>
              </c:strCache>
            </c:strRef>
          </c:cat>
          <c:val>
            <c:numRef>
              <c:f>'Q3 Segments'!$B$9:$B$14</c:f>
              <c:numCache>
                <c:formatCode>0.00%</c:formatCode>
                <c:ptCount val="6"/>
                <c:pt idx="0" formatCode="0%">
                  <c:v>0.66</c:v>
                </c:pt>
                <c:pt idx="1">
                  <c:v>0.14299999999999999</c:v>
                </c:pt>
                <c:pt idx="2" formatCode="0%">
                  <c:v>0.09</c:v>
                </c:pt>
                <c:pt idx="3">
                  <c:v>7.3999999999999996E-2</c:v>
                </c:pt>
                <c:pt idx="4">
                  <c:v>1.4999999999999999E-2</c:v>
                </c:pt>
                <c:pt idx="5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30-453B-BB7D-484B4FB9A4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Terminal Operating Equipment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infra!$A$2</c:f>
              <c:strCache>
                <c:ptCount val="1"/>
                <c:pt idx="0">
                  <c:v>Ship-to-Shore Crane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infra!$B$1:$K$1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infra!$B$2:$K$2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55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63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3-4FAB-B2F2-CBA0F32E985A}"/>
            </c:ext>
          </c:extLst>
        </c:ser>
        <c:ser>
          <c:idx val="1"/>
          <c:order val="1"/>
          <c:tx>
            <c:strRef>
              <c:f>infra!$A$3</c:f>
              <c:strCache>
                <c:ptCount val="1"/>
                <c:pt idx="0">
                  <c:v>Conventional RTG Crane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infra!$B$1:$K$1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infra!$B$3:$K$3</c:f>
              <c:numCache>
                <c:formatCode>General</c:formatCode>
                <c:ptCount val="10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3-4FAB-B2F2-CBA0F32E985A}"/>
            </c:ext>
          </c:extLst>
        </c:ser>
        <c:ser>
          <c:idx val="2"/>
          <c:order val="2"/>
          <c:tx>
            <c:strRef>
              <c:f>infra!$A$4</c:f>
              <c:strCache>
                <c:ptCount val="1"/>
                <c:pt idx="0">
                  <c:v>Variable Speed Hybrid RTG Crane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infra!$B$1:$K$1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infra!$B$4:$K$4</c:f>
              <c:numCache>
                <c:formatCode>General</c:formatCode>
                <c:ptCount val="10"/>
                <c:pt idx="0">
                  <c:v>42</c:v>
                </c:pt>
                <c:pt idx="1">
                  <c:v>42</c:v>
                </c:pt>
                <c:pt idx="2">
                  <c:v>48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74</c:v>
                </c:pt>
                <c:pt idx="7">
                  <c:v>86</c:v>
                </c:pt>
                <c:pt idx="8">
                  <c:v>103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3-4FAB-B2F2-CBA0F32E985A}"/>
            </c:ext>
          </c:extLst>
        </c:ser>
        <c:ser>
          <c:idx val="3"/>
          <c:order val="3"/>
          <c:tx>
            <c:strRef>
              <c:f>infra!$A$5</c:f>
              <c:strCache>
                <c:ptCount val="1"/>
                <c:pt idx="0">
                  <c:v>Terminal Tractors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infra!$B$1:$K$1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infra!$B$5:$K$5</c:f>
              <c:numCache>
                <c:formatCode>General</c:formatCode>
                <c:ptCount val="10"/>
                <c:pt idx="0">
                  <c:v>418</c:v>
                </c:pt>
                <c:pt idx="1">
                  <c:v>476</c:v>
                </c:pt>
                <c:pt idx="2">
                  <c:v>464</c:v>
                </c:pt>
                <c:pt idx="3">
                  <c:v>524</c:v>
                </c:pt>
                <c:pt idx="4">
                  <c:v>527</c:v>
                </c:pt>
                <c:pt idx="5">
                  <c:v>526</c:v>
                </c:pt>
                <c:pt idx="6">
                  <c:v>565</c:v>
                </c:pt>
                <c:pt idx="7">
                  <c:v>601</c:v>
                </c:pt>
                <c:pt idx="8">
                  <c:v>607</c:v>
                </c:pt>
                <c:pt idx="9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3-4FAB-B2F2-CBA0F32E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981472"/>
        <c:axId val="1562981952"/>
      </c:barChart>
      <c:catAx>
        <c:axId val="15629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81952"/>
        <c:crosses val="autoZero"/>
        <c:auto val="1"/>
        <c:lblAlgn val="ctr"/>
        <c:lblOffset val="100"/>
        <c:noMultiLvlLbl val="0"/>
      </c:catAx>
      <c:valAx>
        <c:axId val="15629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CAGR Growth per year</a:t>
            </a:r>
            <a:endParaRPr lang="en-US"/>
          </a:p>
        </cx:rich>
      </cx:tx>
    </cx:title>
    <cx:plotArea>
      <cx:plotAreaRegion>
        <cx:series layoutId="waterfall" uniqueId="{294014D5-8DB5-4163-AA87-AAA9D1D9F79A}">
          <cx:dataId val="0"/>
          <cx:layoutPr>
            <cx:subtotals/>
          </cx:layoutPr>
        </cx:series>
      </cx:plotAreaRegion>
      <cx:axis id="0">
        <cx:valScaling/>
        <cx:tickLabels/>
      </cx:axis>
      <cx:axis id="1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50005</xdr:colOff>
      <xdr:row>1</xdr:row>
      <xdr:rowOff>142874</xdr:rowOff>
    </xdr:from>
    <xdr:to>
      <xdr:col>17</xdr:col>
      <xdr:colOff>147637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63ECB-91C2-EB84-AC65-4865C6004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50005</xdr:colOff>
      <xdr:row>23</xdr:row>
      <xdr:rowOff>109538</xdr:rowOff>
    </xdr:from>
    <xdr:to>
      <xdr:col>15</xdr:col>
      <xdr:colOff>218516</xdr:colOff>
      <xdr:row>41</xdr:row>
      <xdr:rowOff>39220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2F433-5F67-C58F-3017-A126DDD70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50426</xdr:colOff>
      <xdr:row>30</xdr:row>
      <xdr:rowOff>134469</xdr:rowOff>
    </xdr:from>
    <xdr:to>
      <xdr:col>29</xdr:col>
      <xdr:colOff>39219</xdr:colOff>
      <xdr:row>51</xdr:row>
      <xdr:rowOff>152961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F821ACE-9BA1-F4C5-4F25-9AD302BFD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7276" y="5563719"/>
              <a:ext cx="6008593" cy="3818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33337</xdr:rowOff>
    </xdr:from>
    <xdr:to>
      <xdr:col>9</xdr:col>
      <xdr:colOff>640556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AEB81-5191-428A-BCFF-342D2224A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472108</xdr:colOff>
      <xdr:row>17</xdr:row>
      <xdr:rowOff>24847</xdr:rowOff>
    </xdr:from>
    <xdr:to>
      <xdr:col>6</xdr:col>
      <xdr:colOff>173934</xdr:colOff>
      <xdr:row>30</xdr:row>
      <xdr:rowOff>74543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A37DA-70F6-499A-AC6C-14A2CF7D9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369093</xdr:colOff>
      <xdr:row>6</xdr:row>
      <xdr:rowOff>152399</xdr:rowOff>
    </xdr:from>
    <xdr:to>
      <xdr:col>10</xdr:col>
      <xdr:colOff>2380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5AC2D-0421-827E-83DA-8A7AB372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974B-296C-432A-A380-6598FCB6C530}">
  <dimension ref="A1:AC30"/>
  <sheetViews>
    <sheetView zoomScale="85" zoomScaleNormal="85" workbookViewId="0">
      <selection activeCell="R10" sqref="R10"/>
    </sheetView>
  </sheetViews>
  <sheetFormatPr defaultRowHeight="14.25" x14ac:dyDescent="0.45"/>
  <cols>
    <col min="1" max="1" width="19.86328125" customWidth="1"/>
    <col min="2" max="2" width="7.73046875" customWidth="1"/>
    <col min="3" max="3" width="7" bestFit="1" customWidth="1"/>
    <col min="4" max="4" width="8" bestFit="1" customWidth="1"/>
    <col min="5" max="14" width="7" bestFit="1" customWidth="1"/>
    <col min="15" max="15" width="7.59765625" bestFit="1" customWidth="1"/>
    <col min="16" max="17" width="7" bestFit="1" customWidth="1"/>
    <col min="18" max="19" width="5.9296875" bestFit="1" customWidth="1"/>
    <col min="20" max="20" width="7" bestFit="1" customWidth="1"/>
    <col min="21" max="22" width="5.9296875" bestFit="1" customWidth="1"/>
    <col min="23" max="23" width="6.59765625" bestFit="1" customWidth="1"/>
    <col min="24" max="24" width="5.9296875" bestFit="1" customWidth="1"/>
    <col min="25" max="25" width="7" bestFit="1" customWidth="1"/>
    <col min="26" max="28" width="6.59765625" bestFit="1" customWidth="1"/>
    <col min="29" max="29" width="7.19921875" bestFit="1" customWidth="1"/>
  </cols>
  <sheetData>
    <row r="1" spans="1:3" x14ac:dyDescent="0.45">
      <c r="A1" t="s">
        <v>0</v>
      </c>
    </row>
    <row r="2" spans="1:3" x14ac:dyDescent="0.45">
      <c r="A2" s="1">
        <v>1996</v>
      </c>
      <c r="B2" s="2">
        <v>2900</v>
      </c>
      <c r="C2" t="s">
        <v>1</v>
      </c>
    </row>
    <row r="3" spans="1:3" x14ac:dyDescent="0.45">
      <c r="A3" s="1">
        <v>1999</v>
      </c>
      <c r="B3" s="2">
        <v>6600</v>
      </c>
      <c r="C3" t="s">
        <v>1</v>
      </c>
    </row>
    <row r="4" spans="1:3" x14ac:dyDescent="0.45">
      <c r="A4" s="1">
        <v>2006</v>
      </c>
      <c r="B4" s="2">
        <v>8400</v>
      </c>
      <c r="C4" t="s">
        <v>1</v>
      </c>
    </row>
    <row r="5" spans="1:3" x14ac:dyDescent="0.45">
      <c r="A5" s="1">
        <v>2011</v>
      </c>
      <c r="B5" s="2">
        <v>14100</v>
      </c>
      <c r="C5" t="s">
        <v>1</v>
      </c>
    </row>
    <row r="6" spans="1:3" x14ac:dyDescent="0.45">
      <c r="A6" s="1">
        <v>2012</v>
      </c>
      <c r="B6" s="2">
        <v>16100</v>
      </c>
      <c r="C6" t="s">
        <v>1</v>
      </c>
    </row>
    <row r="7" spans="1:3" x14ac:dyDescent="0.45">
      <c r="A7" s="1">
        <v>2014</v>
      </c>
      <c r="B7" s="2">
        <v>19100</v>
      </c>
      <c r="C7" t="s">
        <v>1</v>
      </c>
    </row>
    <row r="8" spans="1:3" x14ac:dyDescent="0.45">
      <c r="A8" s="1">
        <v>2018</v>
      </c>
      <c r="B8" s="2">
        <v>21413</v>
      </c>
      <c r="C8" t="s">
        <v>1</v>
      </c>
    </row>
    <row r="9" spans="1:3" x14ac:dyDescent="0.45">
      <c r="A9" s="1">
        <v>2023</v>
      </c>
      <c r="B9" s="2">
        <v>23000</v>
      </c>
      <c r="C9" t="s">
        <v>1</v>
      </c>
    </row>
    <row r="20" spans="1:29" x14ac:dyDescent="0.45">
      <c r="A20" t="s">
        <v>15</v>
      </c>
      <c r="B20">
        <v>1996</v>
      </c>
      <c r="C20">
        <v>1997</v>
      </c>
      <c r="D20">
        <v>1998</v>
      </c>
      <c r="E20">
        <v>1999</v>
      </c>
      <c r="F20">
        <v>2000</v>
      </c>
      <c r="G20">
        <v>2001</v>
      </c>
      <c r="H20">
        <v>2002</v>
      </c>
      <c r="I20">
        <v>2003</v>
      </c>
      <c r="J20">
        <v>2004</v>
      </c>
      <c r="K20">
        <v>2005</v>
      </c>
      <c r="L20">
        <v>2006</v>
      </c>
      <c r="M20">
        <v>2007</v>
      </c>
      <c r="N20">
        <v>2008</v>
      </c>
      <c r="O20">
        <v>2009</v>
      </c>
      <c r="P20">
        <v>2010</v>
      </c>
      <c r="Q20">
        <v>2011</v>
      </c>
      <c r="R20">
        <v>2012</v>
      </c>
      <c r="S20">
        <v>2013</v>
      </c>
      <c r="T20">
        <v>2014</v>
      </c>
      <c r="U20">
        <v>2015</v>
      </c>
      <c r="V20">
        <v>2016</v>
      </c>
      <c r="W20">
        <v>2017</v>
      </c>
      <c r="X20">
        <v>2018</v>
      </c>
      <c r="Y20">
        <v>2019</v>
      </c>
      <c r="Z20">
        <v>2020</v>
      </c>
      <c r="AA20">
        <v>2021</v>
      </c>
      <c r="AB20">
        <v>2022</v>
      </c>
      <c r="AC20">
        <v>2023</v>
      </c>
    </row>
    <row r="21" spans="1:29" x14ac:dyDescent="0.45">
      <c r="A21" t="s">
        <v>14</v>
      </c>
      <c r="B21" s="7">
        <v>0</v>
      </c>
      <c r="C21" s="7">
        <v>0.1</v>
      </c>
      <c r="D21" s="7">
        <v>0.5</v>
      </c>
      <c r="E21" s="7">
        <v>0.8</v>
      </c>
      <c r="F21" s="7">
        <v>1</v>
      </c>
      <c r="G21" s="7">
        <v>1.5</v>
      </c>
      <c r="H21" s="7">
        <v>2</v>
      </c>
      <c r="I21" s="7">
        <v>2.2999999999999998</v>
      </c>
      <c r="J21" s="7">
        <v>2.6</v>
      </c>
      <c r="K21" s="7">
        <v>2.9</v>
      </c>
      <c r="L21" s="7">
        <v>3.7</v>
      </c>
      <c r="M21" s="7">
        <v>4.3</v>
      </c>
      <c r="N21" s="7">
        <v>5</v>
      </c>
      <c r="O21" s="7">
        <v>4.5</v>
      </c>
      <c r="P21" s="7">
        <v>5.6</v>
      </c>
      <c r="Q21" s="7">
        <v>6.4</v>
      </c>
      <c r="R21" s="7">
        <v>6.9</v>
      </c>
      <c r="S21" s="7">
        <v>7.5</v>
      </c>
      <c r="T21" s="7">
        <v>8.4</v>
      </c>
      <c r="U21" s="7">
        <v>9.1</v>
      </c>
      <c r="V21" s="7">
        <v>9.9459999999999997</v>
      </c>
      <c r="W21" s="7">
        <v>9.0250000000000004</v>
      </c>
      <c r="X21" s="7">
        <v>9.5239999999999991</v>
      </c>
      <c r="Y21" s="7">
        <v>10.861000000000001</v>
      </c>
      <c r="Z21" s="7">
        <v>10.504</v>
      </c>
      <c r="AA21" s="7">
        <v>10.4</v>
      </c>
      <c r="AB21" s="7">
        <v>10.052</v>
      </c>
      <c r="AC21" s="7">
        <v>10.875999999999999</v>
      </c>
    </row>
    <row r="22" spans="1:29" s="8" customFormat="1" x14ac:dyDescent="0.45">
      <c r="C22" s="8" t="e">
        <f>C21/B21-1</f>
        <v>#DIV/0!</v>
      </c>
      <c r="D22" s="8">
        <f t="shared" ref="D22:AC22" si="0">D21/C21-1</f>
        <v>4</v>
      </c>
      <c r="E22" s="8">
        <f t="shared" si="0"/>
        <v>0.60000000000000009</v>
      </c>
      <c r="F22" s="8">
        <f t="shared" si="0"/>
        <v>0.25</v>
      </c>
      <c r="G22" s="8">
        <f t="shared" si="0"/>
        <v>0.5</v>
      </c>
      <c r="H22" s="8">
        <f t="shared" si="0"/>
        <v>0.33333333333333326</v>
      </c>
      <c r="I22" s="8">
        <f t="shared" si="0"/>
        <v>0.14999999999999991</v>
      </c>
      <c r="J22" s="8">
        <f t="shared" si="0"/>
        <v>0.13043478260869579</v>
      </c>
      <c r="K22" s="8">
        <f t="shared" si="0"/>
        <v>0.11538461538461542</v>
      </c>
      <c r="L22" s="8">
        <f t="shared" si="0"/>
        <v>0.27586206896551735</v>
      </c>
      <c r="M22" s="8">
        <f t="shared" si="0"/>
        <v>0.16216216216216206</v>
      </c>
      <c r="N22" s="8">
        <f t="shared" si="0"/>
        <v>0.16279069767441867</v>
      </c>
      <c r="O22" s="8">
        <f t="shared" si="0"/>
        <v>-9.9999999999999978E-2</v>
      </c>
      <c r="P22" s="8">
        <f t="shared" si="0"/>
        <v>0.24444444444444446</v>
      </c>
      <c r="Q22" s="8">
        <f t="shared" si="0"/>
        <v>0.14285714285714302</v>
      </c>
      <c r="R22" s="8">
        <f t="shared" si="0"/>
        <v>7.8125E-2</v>
      </c>
      <c r="S22" s="8">
        <f t="shared" si="0"/>
        <v>8.6956521739130377E-2</v>
      </c>
      <c r="T22" s="8">
        <f t="shared" si="0"/>
        <v>0.12000000000000011</v>
      </c>
      <c r="U22" s="8">
        <f t="shared" si="0"/>
        <v>8.3333333333333259E-2</v>
      </c>
      <c r="V22" s="8">
        <f t="shared" si="0"/>
        <v>9.2967032967032903E-2</v>
      </c>
      <c r="W22" s="8">
        <f t="shared" si="0"/>
        <v>-9.2600040217172719E-2</v>
      </c>
      <c r="X22" s="8">
        <f t="shared" si="0"/>
        <v>5.5290858725761671E-2</v>
      </c>
      <c r="Y22" s="8">
        <f t="shared" si="0"/>
        <v>0.14038219235615301</v>
      </c>
      <c r="Z22" s="8">
        <f t="shared" si="0"/>
        <v>-3.2869901482368236E-2</v>
      </c>
      <c r="AA22" s="8">
        <f t="shared" si="0"/>
        <v>-9.9009900990097988E-3</v>
      </c>
      <c r="AB22" s="8">
        <f t="shared" si="0"/>
        <v>-3.3461538461538542E-2</v>
      </c>
      <c r="AC22" s="8">
        <f t="shared" si="0"/>
        <v>8.1973736569836753E-2</v>
      </c>
    </row>
    <row r="24" spans="1:29" x14ac:dyDescent="0.45">
      <c r="Y24" s="7" t="s">
        <v>16</v>
      </c>
      <c r="AC24" s="8">
        <f>(AC21/F21)^(1/(COUNTA(F20:AC20)-1))-1</f>
        <v>0.10933797026378222</v>
      </c>
    </row>
    <row r="25" spans="1:29" x14ac:dyDescent="0.45">
      <c r="AC25" s="8">
        <f>(AC21/R21)^(1/(COUNTA(R20:AC20)-1))-1</f>
        <v>4.2234546351720414E-2</v>
      </c>
    </row>
    <row r="26" spans="1:29" x14ac:dyDescent="0.45">
      <c r="T26" t="s">
        <v>13</v>
      </c>
    </row>
    <row r="27" spans="1:29" x14ac:dyDescent="0.45">
      <c r="T27" t="s">
        <v>17</v>
      </c>
    </row>
    <row r="28" spans="1:29" x14ac:dyDescent="0.45">
      <c r="T28" t="s">
        <v>20</v>
      </c>
    </row>
    <row r="29" spans="1:29" x14ac:dyDescent="0.45">
      <c r="T29" t="s">
        <v>18</v>
      </c>
    </row>
    <row r="30" spans="1:29" x14ac:dyDescent="0.45">
      <c r="T30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A7DC-9611-4E4D-AFEF-C54794CDC85A}">
  <sheetPr>
    <tabColor theme="9" tint="0.79998168889431442"/>
  </sheetPr>
  <dimension ref="A3:B14"/>
  <sheetViews>
    <sheetView topLeftCell="A7" zoomScale="130" zoomScaleNormal="130" workbookViewId="0">
      <selection activeCell="A32" sqref="A32"/>
    </sheetView>
  </sheetViews>
  <sheetFormatPr defaultRowHeight="14.25" x14ac:dyDescent="0.45"/>
  <sheetData>
    <row r="3" spans="1:2" x14ac:dyDescent="0.45">
      <c r="A3" t="s">
        <v>12</v>
      </c>
      <c r="B3" s="6">
        <v>0.85199999999999998</v>
      </c>
    </row>
    <row r="4" spans="1:2" x14ac:dyDescent="0.45">
      <c r="A4" t="s">
        <v>11</v>
      </c>
      <c r="B4" s="3">
        <v>7.4999999999999997E-2</v>
      </c>
    </row>
    <row r="5" spans="1:2" x14ac:dyDescent="0.45">
      <c r="A5" t="s">
        <v>10</v>
      </c>
      <c r="B5" s="5">
        <v>3.5000000000000003E-2</v>
      </c>
    </row>
    <row r="6" spans="1:2" x14ac:dyDescent="0.45">
      <c r="A6" t="s">
        <v>9</v>
      </c>
      <c r="B6" s="5">
        <v>3.7999999999999999E-2</v>
      </c>
    </row>
    <row r="7" spans="1:2" x14ac:dyDescent="0.45">
      <c r="A7" t="s">
        <v>8</v>
      </c>
      <c r="B7" s="4">
        <v>0</v>
      </c>
    </row>
    <row r="9" spans="1:2" x14ac:dyDescent="0.45">
      <c r="A9" t="s">
        <v>7</v>
      </c>
      <c r="B9" s="4">
        <v>0.66</v>
      </c>
    </row>
    <row r="10" spans="1:2" x14ac:dyDescent="0.45">
      <c r="A10" t="s">
        <v>6</v>
      </c>
      <c r="B10" s="3">
        <v>0.14299999999999999</v>
      </c>
    </row>
    <row r="11" spans="1:2" x14ac:dyDescent="0.45">
      <c r="A11" t="s">
        <v>5</v>
      </c>
      <c r="B11" s="4">
        <v>0.09</v>
      </c>
    </row>
    <row r="12" spans="1:2" x14ac:dyDescent="0.45">
      <c r="A12" t="s">
        <v>4</v>
      </c>
      <c r="B12" s="3">
        <v>7.3999999999999996E-2</v>
      </c>
    </row>
    <row r="13" spans="1:2" x14ac:dyDescent="0.45">
      <c r="A13" t="s">
        <v>3</v>
      </c>
      <c r="B13" s="3">
        <v>1.4999999999999999E-2</v>
      </c>
    </row>
    <row r="14" spans="1:2" x14ac:dyDescent="0.45">
      <c r="A14" t="s">
        <v>2</v>
      </c>
      <c r="B14" s="3">
        <v>1.7999999999999999E-2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4C97-10A1-42E5-B5DD-2F85C90DADFE}">
  <dimension ref="A1:K5"/>
  <sheetViews>
    <sheetView tabSelected="1" workbookViewId="0">
      <selection activeCell="M10" sqref="M10"/>
    </sheetView>
  </sheetViews>
  <sheetFormatPr defaultRowHeight="14.25" x14ac:dyDescent="0.45"/>
  <cols>
    <col min="1" max="1" width="26.53125" bestFit="1" customWidth="1"/>
    <col min="2" max="12" width="4.73046875" bestFit="1" customWidth="1"/>
  </cols>
  <sheetData>
    <row r="1" spans="1:11" x14ac:dyDescent="0.45">
      <c r="A1" t="s">
        <v>21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</row>
    <row r="2" spans="1:11" x14ac:dyDescent="0.45">
      <c r="A2" t="s">
        <v>22</v>
      </c>
      <c r="B2">
        <v>52</v>
      </c>
      <c r="C2">
        <v>52</v>
      </c>
      <c r="D2">
        <v>55</v>
      </c>
      <c r="E2">
        <v>67</v>
      </c>
      <c r="F2">
        <v>67</v>
      </c>
      <c r="G2">
        <v>66</v>
      </c>
      <c r="H2">
        <v>65</v>
      </c>
      <c r="I2">
        <v>65</v>
      </c>
      <c r="J2">
        <v>63</v>
      </c>
      <c r="K2">
        <v>66</v>
      </c>
    </row>
    <row r="3" spans="1:11" x14ac:dyDescent="0.45">
      <c r="A3" t="s">
        <v>23</v>
      </c>
      <c r="B3">
        <v>115</v>
      </c>
      <c r="C3">
        <v>115</v>
      </c>
      <c r="D3">
        <v>115</v>
      </c>
      <c r="E3">
        <v>115</v>
      </c>
      <c r="F3">
        <v>115</v>
      </c>
      <c r="G3">
        <v>115</v>
      </c>
      <c r="H3">
        <v>115</v>
      </c>
      <c r="I3">
        <v>115</v>
      </c>
      <c r="J3">
        <v>115</v>
      </c>
      <c r="K3">
        <v>115</v>
      </c>
    </row>
    <row r="4" spans="1:11" x14ac:dyDescent="0.45">
      <c r="A4" t="s">
        <v>24</v>
      </c>
      <c r="B4">
        <v>42</v>
      </c>
      <c r="C4">
        <v>42</v>
      </c>
      <c r="D4">
        <v>48</v>
      </c>
      <c r="E4">
        <v>70</v>
      </c>
      <c r="F4">
        <v>70</v>
      </c>
      <c r="G4">
        <v>70</v>
      </c>
      <c r="H4">
        <v>74</v>
      </c>
      <c r="I4">
        <v>86</v>
      </c>
      <c r="J4">
        <v>103</v>
      </c>
      <c r="K4">
        <v>103</v>
      </c>
    </row>
    <row r="5" spans="1:11" x14ac:dyDescent="0.45">
      <c r="A5" t="s">
        <v>25</v>
      </c>
      <c r="B5">
        <v>418</v>
      </c>
      <c r="C5">
        <v>476</v>
      </c>
      <c r="D5">
        <v>464</v>
      </c>
      <c r="E5">
        <v>524</v>
      </c>
      <c r="F5">
        <v>527</v>
      </c>
      <c r="G5">
        <v>526</v>
      </c>
      <c r="H5">
        <v>565</v>
      </c>
      <c r="I5">
        <v>601</v>
      </c>
      <c r="J5">
        <v>607</v>
      </c>
      <c r="K5">
        <v>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</vt:lpstr>
      <vt:lpstr>Q3 Segments</vt:lpstr>
      <vt:lpstr>infra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x</dc:creator>
  <cp:lastModifiedBy>w x</cp:lastModifiedBy>
  <dcterms:created xsi:type="dcterms:W3CDTF">2024-12-24T07:44:33Z</dcterms:created>
  <dcterms:modified xsi:type="dcterms:W3CDTF">2024-12-24T14:37:27Z</dcterms:modified>
</cp:coreProperties>
</file>