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ku3/Workspace/*合成プロセスの効率化論文/Experiment/"/>
    </mc:Choice>
  </mc:AlternateContent>
  <xr:revisionPtr revIDLastSave="0" documentId="13_ncr:1_{D8D42522-4A04-F941-92F6-CDD7D16CC6F3}" xr6:coauthVersionLast="47" xr6:coauthVersionMax="47" xr10:uidLastSave="{00000000-0000-0000-0000-000000000000}"/>
  <bookViews>
    <workbookView xWindow="17100" yWindow="860" windowWidth="17100" windowHeight="21380" xr2:uid="{7D4986BA-69A9-7C4A-A7F2-892055CD2621}"/>
  </bookViews>
  <sheets>
    <sheet name="Sheet1" sheetId="1" r:id="rId1"/>
    <sheet name="Sheet2" sheetId="2" r:id="rId2"/>
    <sheet name="Sheet3" sheetId="3" r:id="rId3"/>
    <sheet name="Sheet4" sheetId="4" r:id="rId4"/>
    <sheet name="Sheet4 (2)" sheetId="6" r:id="rId5"/>
    <sheet name="Sheet4 (3)" sheetId="7" r:id="rId6"/>
    <sheet name="Sheet4 (4)" sheetId="8" r:id="rId7"/>
    <sheet name="Sheet5 (2)" sheetId="9" r:id="rId8"/>
    <sheet name="Sheet5 (3)" sheetId="10" r:id="rId9"/>
    <sheet name="Sheet5 (4)" sheetId="11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3" i="2" l="1"/>
  <c r="N23" i="2"/>
  <c r="M23" i="2"/>
  <c r="L23" i="2"/>
  <c r="O22" i="2"/>
  <c r="N22" i="2"/>
  <c r="M22" i="2"/>
  <c r="L22" i="2"/>
  <c r="O21" i="2"/>
  <c r="N21" i="2"/>
  <c r="M21" i="2"/>
  <c r="L21" i="2"/>
  <c r="O20" i="2"/>
  <c r="N20" i="2"/>
  <c r="M20" i="2"/>
  <c r="L20" i="2"/>
  <c r="O19" i="2"/>
  <c r="N19" i="2"/>
  <c r="M19" i="2"/>
  <c r="L19" i="2"/>
  <c r="O18" i="2"/>
  <c r="N18" i="2"/>
  <c r="M18" i="2"/>
  <c r="L18" i="2"/>
  <c r="O17" i="2"/>
  <c r="N17" i="2"/>
  <c r="M17" i="2"/>
  <c r="L17" i="2"/>
  <c r="O16" i="2"/>
  <c r="N16" i="2"/>
  <c r="M16" i="2"/>
  <c r="L16" i="2"/>
  <c r="O15" i="2"/>
  <c r="N15" i="2"/>
  <c r="M15" i="2"/>
  <c r="L15" i="2"/>
  <c r="O14" i="2"/>
  <c r="N14" i="2"/>
  <c r="M14" i="2"/>
  <c r="L14" i="2"/>
  <c r="O13" i="2"/>
  <c r="N13" i="2"/>
  <c r="M13" i="2"/>
  <c r="L13" i="2"/>
  <c r="O12" i="2"/>
  <c r="N12" i="2"/>
  <c r="M12" i="2"/>
  <c r="L12" i="2"/>
  <c r="O11" i="2"/>
  <c r="N11" i="2"/>
  <c r="M11" i="2"/>
  <c r="L11" i="2"/>
  <c r="O7" i="2"/>
  <c r="N7" i="2"/>
  <c r="M7" i="2"/>
  <c r="L7" i="2"/>
  <c r="O6" i="2"/>
  <c r="N6" i="2"/>
  <c r="M6" i="2"/>
  <c r="L6" i="2"/>
  <c r="O5" i="2"/>
  <c r="N5" i="2"/>
  <c r="M5" i="2"/>
  <c r="L5" i="2"/>
  <c r="O4" i="2"/>
  <c r="N4" i="2"/>
  <c r="M4" i="2"/>
  <c r="L4" i="2"/>
  <c r="O3" i="2"/>
  <c r="N3" i="2"/>
  <c r="M3" i="2"/>
  <c r="L3" i="2"/>
  <c r="AA23" i="2"/>
  <c r="Z23" i="2"/>
  <c r="Y23" i="2"/>
  <c r="X23" i="2"/>
  <c r="AA22" i="2"/>
  <c r="Z22" i="2"/>
  <c r="Y22" i="2"/>
  <c r="X22" i="2"/>
  <c r="AA21" i="2"/>
  <c r="Z21" i="2"/>
  <c r="Y21" i="2"/>
  <c r="X21" i="2"/>
  <c r="AA20" i="2"/>
  <c r="Z20" i="2"/>
  <c r="Y20" i="2"/>
  <c r="X20" i="2"/>
  <c r="AA19" i="2"/>
  <c r="Z19" i="2"/>
  <c r="Y19" i="2"/>
  <c r="X19" i="2"/>
  <c r="AA18" i="2"/>
  <c r="Z18" i="2"/>
  <c r="Y18" i="2"/>
  <c r="X18" i="2"/>
  <c r="AA17" i="2"/>
  <c r="Z17" i="2"/>
  <c r="Y17" i="2"/>
  <c r="X17" i="2"/>
  <c r="AA16" i="2"/>
  <c r="Z16" i="2"/>
  <c r="Y16" i="2"/>
  <c r="X16" i="2"/>
  <c r="AA15" i="2"/>
  <c r="Z15" i="2"/>
  <c r="Y15" i="2"/>
  <c r="X15" i="2"/>
  <c r="AA14" i="2"/>
  <c r="Z14" i="2"/>
  <c r="Y14" i="2"/>
  <c r="X14" i="2"/>
  <c r="AA13" i="2"/>
  <c r="Z13" i="2"/>
  <c r="Y13" i="2"/>
  <c r="X13" i="2"/>
  <c r="AA12" i="2"/>
  <c r="Z12" i="2"/>
  <c r="Y12" i="2"/>
  <c r="X12" i="2"/>
  <c r="AA11" i="2"/>
  <c r="Z11" i="2"/>
  <c r="Y11" i="2"/>
  <c r="X11" i="2"/>
  <c r="AA7" i="2"/>
  <c r="Z7" i="2"/>
  <c r="Y7" i="2"/>
  <c r="X7" i="2"/>
  <c r="AA6" i="2"/>
  <c r="Z6" i="2"/>
  <c r="Y6" i="2"/>
  <c r="X6" i="2"/>
  <c r="AA5" i="2"/>
  <c r="Z5" i="2"/>
  <c r="Y5" i="2"/>
  <c r="X5" i="2"/>
  <c r="AA4" i="2"/>
  <c r="Z4" i="2"/>
  <c r="Y4" i="2"/>
  <c r="X4" i="2"/>
  <c r="AA3" i="2"/>
  <c r="Z3" i="2"/>
  <c r="Y3" i="2"/>
  <c r="X3" i="2"/>
  <c r="V20" i="2"/>
  <c r="S23" i="2"/>
  <c r="R23" i="2"/>
  <c r="Q23" i="2"/>
  <c r="P23" i="2"/>
  <c r="S22" i="2"/>
  <c r="R22" i="2"/>
  <c r="Q22" i="2"/>
  <c r="P22" i="2"/>
  <c r="S21" i="2"/>
  <c r="R21" i="2"/>
  <c r="Q21" i="2"/>
  <c r="P21" i="2"/>
  <c r="S20" i="2"/>
  <c r="R20" i="2"/>
  <c r="Q20" i="2"/>
  <c r="P20" i="2"/>
  <c r="S19" i="2"/>
  <c r="R19" i="2"/>
  <c r="Q19" i="2"/>
  <c r="P19" i="2"/>
  <c r="S18" i="2"/>
  <c r="R18" i="2"/>
  <c r="Q18" i="2"/>
  <c r="P18" i="2"/>
  <c r="S17" i="2"/>
  <c r="R17" i="2"/>
  <c r="Q17" i="2"/>
  <c r="P17" i="2"/>
  <c r="S16" i="2"/>
  <c r="R16" i="2"/>
  <c r="Q16" i="2"/>
  <c r="P16" i="2"/>
  <c r="S15" i="2"/>
  <c r="R15" i="2"/>
  <c r="Q15" i="2"/>
  <c r="P15" i="2"/>
  <c r="S14" i="2"/>
  <c r="R14" i="2"/>
  <c r="Q14" i="2"/>
  <c r="P14" i="2"/>
  <c r="S13" i="2"/>
  <c r="R13" i="2"/>
  <c r="Q13" i="2"/>
  <c r="P13" i="2"/>
  <c r="S12" i="2"/>
  <c r="R12" i="2"/>
  <c r="Q12" i="2"/>
  <c r="P12" i="2"/>
  <c r="S11" i="2"/>
  <c r="R11" i="2"/>
  <c r="Q11" i="2"/>
  <c r="P11" i="2"/>
  <c r="S7" i="2"/>
  <c r="R7" i="2"/>
  <c r="Q7" i="2"/>
  <c r="P7" i="2"/>
  <c r="S6" i="2"/>
  <c r="R6" i="2"/>
  <c r="Q6" i="2"/>
  <c r="P6" i="2"/>
  <c r="S5" i="2"/>
  <c r="R5" i="2"/>
  <c r="Q5" i="2"/>
  <c r="P5" i="2"/>
  <c r="S4" i="2"/>
  <c r="R4" i="2"/>
  <c r="Q4" i="2"/>
  <c r="P4" i="2"/>
  <c r="S3" i="2"/>
  <c r="R3" i="2"/>
  <c r="Q3" i="2"/>
  <c r="P3" i="2"/>
  <c r="W23" i="2"/>
  <c r="V23" i="2"/>
  <c r="U23" i="2"/>
  <c r="T23" i="2"/>
  <c r="W22" i="2"/>
  <c r="V22" i="2"/>
  <c r="U22" i="2"/>
  <c r="T22" i="2"/>
  <c r="W21" i="2"/>
  <c r="V21" i="2"/>
  <c r="U21" i="2"/>
  <c r="T21" i="2"/>
  <c r="W20" i="2"/>
  <c r="U20" i="2"/>
  <c r="T20" i="2"/>
  <c r="W19" i="2"/>
  <c r="V19" i="2"/>
  <c r="U19" i="2"/>
  <c r="T19" i="2"/>
  <c r="W18" i="2"/>
  <c r="V18" i="2"/>
  <c r="U18" i="2"/>
  <c r="T18" i="2"/>
  <c r="W17" i="2"/>
  <c r="V17" i="2"/>
  <c r="U17" i="2"/>
  <c r="T17" i="2"/>
  <c r="W16" i="2"/>
  <c r="V16" i="2"/>
  <c r="U16" i="2"/>
  <c r="T16" i="2"/>
  <c r="W15" i="2"/>
  <c r="V15" i="2"/>
  <c r="U15" i="2"/>
  <c r="T15" i="2"/>
  <c r="W14" i="2"/>
  <c r="V14" i="2"/>
  <c r="U14" i="2"/>
  <c r="T14" i="2"/>
  <c r="W13" i="2"/>
  <c r="V13" i="2"/>
  <c r="U13" i="2"/>
  <c r="T13" i="2"/>
  <c r="W12" i="2"/>
  <c r="V12" i="2"/>
  <c r="U12" i="2"/>
  <c r="T12" i="2"/>
  <c r="W11" i="2"/>
  <c r="V11" i="2"/>
  <c r="U11" i="2"/>
  <c r="T11" i="2"/>
  <c r="W7" i="2"/>
  <c r="V7" i="2"/>
  <c r="U7" i="2"/>
  <c r="T7" i="2"/>
  <c r="W6" i="2"/>
  <c r="V6" i="2"/>
  <c r="U6" i="2"/>
  <c r="T6" i="2"/>
  <c r="W5" i="2"/>
  <c r="V5" i="2"/>
  <c r="U5" i="2"/>
  <c r="T5" i="2"/>
  <c r="W4" i="2"/>
  <c r="V4" i="2"/>
  <c r="U4" i="2"/>
  <c r="T4" i="2"/>
  <c r="W3" i="2"/>
  <c r="V3" i="2"/>
  <c r="U3" i="2"/>
  <c r="T3" i="2"/>
  <c r="W20" i="3"/>
  <c r="V20" i="3"/>
  <c r="U20" i="3"/>
  <c r="T20" i="3"/>
  <c r="W17" i="3"/>
  <c r="V17" i="3"/>
  <c r="U17" i="3"/>
  <c r="T17" i="3"/>
  <c r="W12" i="3"/>
  <c r="V12" i="3"/>
  <c r="U12" i="3"/>
  <c r="T12" i="3"/>
  <c r="W11" i="3"/>
  <c r="V11" i="3"/>
  <c r="U11" i="3"/>
  <c r="T11" i="3"/>
  <c r="W6" i="3"/>
  <c r="V6" i="3"/>
  <c r="U6" i="3"/>
  <c r="T6" i="3"/>
  <c r="W5" i="3"/>
  <c r="V5" i="3"/>
  <c r="U5" i="3"/>
  <c r="T5" i="3"/>
  <c r="W4" i="3"/>
  <c r="V4" i="3"/>
  <c r="U4" i="3"/>
  <c r="T4" i="3"/>
  <c r="W3" i="3"/>
  <c r="V3" i="3"/>
  <c r="U3" i="3"/>
  <c r="T3" i="3"/>
  <c r="L55" i="3"/>
  <c r="M55" i="3"/>
  <c r="N55" i="3"/>
  <c r="O55" i="3"/>
  <c r="L56" i="3"/>
  <c r="M56" i="3"/>
  <c r="N56" i="3"/>
  <c r="O56" i="3"/>
  <c r="L45" i="3"/>
  <c r="M45" i="3"/>
  <c r="N45" i="3"/>
  <c r="O45" i="3"/>
  <c r="L46" i="3"/>
  <c r="M46" i="3"/>
  <c r="N46" i="3"/>
  <c r="O46" i="3"/>
  <c r="L47" i="3"/>
  <c r="M47" i="3"/>
  <c r="N47" i="3"/>
  <c r="O47" i="3"/>
  <c r="L48" i="3"/>
  <c r="M48" i="3"/>
  <c r="N48" i="3"/>
  <c r="O48" i="3"/>
  <c r="L49" i="3"/>
  <c r="M49" i="3"/>
  <c r="N49" i="3"/>
  <c r="O49" i="3"/>
  <c r="L50" i="3"/>
  <c r="M50" i="3"/>
  <c r="N50" i="3"/>
  <c r="O50" i="3"/>
  <c r="L51" i="3"/>
  <c r="M51" i="3"/>
  <c r="N51" i="3"/>
  <c r="O51" i="3"/>
  <c r="L52" i="3"/>
  <c r="M52" i="3"/>
  <c r="N52" i="3"/>
  <c r="O52" i="3"/>
  <c r="L53" i="3"/>
  <c r="M53" i="3"/>
  <c r="N53" i="3"/>
  <c r="O53" i="3"/>
  <c r="L54" i="3"/>
  <c r="M54" i="3"/>
  <c r="N54" i="3"/>
  <c r="O54" i="3"/>
  <c r="D45" i="3"/>
  <c r="E45" i="3"/>
  <c r="F45" i="3"/>
  <c r="G45" i="3"/>
  <c r="H45" i="3"/>
  <c r="I45" i="3"/>
  <c r="J45" i="3"/>
  <c r="K45" i="3"/>
  <c r="D46" i="3"/>
  <c r="E46" i="3"/>
  <c r="F46" i="3"/>
  <c r="G46" i="3"/>
  <c r="H46" i="3"/>
  <c r="I46" i="3"/>
  <c r="J46" i="3"/>
  <c r="K46" i="3"/>
  <c r="D47" i="3"/>
  <c r="E47" i="3"/>
  <c r="F47" i="3"/>
  <c r="G47" i="3"/>
  <c r="H47" i="3"/>
  <c r="I47" i="3"/>
  <c r="J47" i="3"/>
  <c r="K47" i="3"/>
  <c r="D48" i="3"/>
  <c r="E48" i="3"/>
  <c r="F48" i="3"/>
  <c r="G48" i="3"/>
  <c r="H48" i="3"/>
  <c r="I48" i="3"/>
  <c r="J48" i="3"/>
  <c r="K48" i="3"/>
  <c r="D49" i="3"/>
  <c r="E49" i="3"/>
  <c r="F49" i="3"/>
  <c r="G49" i="3"/>
  <c r="H49" i="3"/>
  <c r="I49" i="3"/>
  <c r="J49" i="3"/>
  <c r="K49" i="3"/>
  <c r="D50" i="3"/>
  <c r="E50" i="3"/>
  <c r="F50" i="3"/>
  <c r="G50" i="3"/>
  <c r="H50" i="3"/>
  <c r="I50" i="3"/>
  <c r="J50" i="3"/>
  <c r="K50" i="3"/>
  <c r="D51" i="3"/>
  <c r="E51" i="3"/>
  <c r="F51" i="3"/>
  <c r="G51" i="3"/>
  <c r="H51" i="3"/>
  <c r="I51" i="3"/>
  <c r="J51" i="3"/>
  <c r="K51" i="3"/>
  <c r="D52" i="3"/>
  <c r="E52" i="3"/>
  <c r="F52" i="3"/>
  <c r="G52" i="3"/>
  <c r="H52" i="3"/>
  <c r="I52" i="3"/>
  <c r="J52" i="3"/>
  <c r="K52" i="3"/>
  <c r="D53" i="3"/>
  <c r="E53" i="3"/>
  <c r="F53" i="3"/>
  <c r="G53" i="3"/>
  <c r="H53" i="3"/>
  <c r="I53" i="3"/>
  <c r="J53" i="3"/>
  <c r="K53" i="3"/>
  <c r="D54" i="3"/>
  <c r="E54" i="3"/>
  <c r="F54" i="3"/>
  <c r="G54" i="3"/>
  <c r="H54" i="3"/>
  <c r="I54" i="3"/>
  <c r="J54" i="3"/>
  <c r="K54" i="3"/>
  <c r="B6" i="11"/>
  <c r="B5" i="11"/>
  <c r="B4" i="11"/>
  <c r="B3" i="11"/>
  <c r="B2" i="11"/>
  <c r="B6" i="10"/>
  <c r="B5" i="10"/>
  <c r="B4" i="10"/>
  <c r="B3" i="10"/>
  <c r="B2" i="10"/>
  <c r="K37" i="3"/>
  <c r="H9" i="3"/>
  <c r="D8" i="3"/>
  <c r="E8" i="3"/>
  <c r="F8" i="3"/>
  <c r="G8" i="3"/>
  <c r="H8" i="3"/>
  <c r="I8" i="3"/>
  <c r="J8" i="3"/>
  <c r="K8" i="3"/>
  <c r="L8" i="3"/>
  <c r="M8" i="3"/>
  <c r="N8" i="3"/>
  <c r="O8" i="3"/>
  <c r="D9" i="3"/>
  <c r="E9" i="3"/>
  <c r="F9" i="3"/>
  <c r="G9" i="3"/>
  <c r="I9" i="3"/>
  <c r="J9" i="3"/>
  <c r="K9" i="3"/>
  <c r="L9" i="3"/>
  <c r="M9" i="3"/>
  <c r="N9" i="3"/>
  <c r="O9" i="3"/>
  <c r="D10" i="3"/>
  <c r="E10" i="3"/>
  <c r="F10" i="3"/>
  <c r="G10" i="3"/>
  <c r="H10" i="3"/>
  <c r="I10" i="3"/>
  <c r="J10" i="3"/>
  <c r="K10" i="3"/>
  <c r="L10" i="3"/>
  <c r="M10" i="3"/>
  <c r="N10" i="3"/>
  <c r="O10" i="3"/>
  <c r="P40" i="3"/>
  <c r="Q40" i="3"/>
  <c r="R40" i="3"/>
  <c r="S40" i="3"/>
  <c r="L3" i="3"/>
  <c r="M3" i="3"/>
  <c r="N3" i="3"/>
  <c r="O3" i="3"/>
  <c r="P3" i="3"/>
  <c r="Q3" i="3"/>
  <c r="R3" i="3"/>
  <c r="S3" i="3"/>
  <c r="L4" i="3"/>
  <c r="M4" i="3"/>
  <c r="N4" i="3"/>
  <c r="O4" i="3"/>
  <c r="P4" i="3"/>
  <c r="Q4" i="3"/>
  <c r="R4" i="3"/>
  <c r="S4" i="3"/>
  <c r="L5" i="3"/>
  <c r="M5" i="3"/>
  <c r="N5" i="3"/>
  <c r="O5" i="3"/>
  <c r="P5" i="3"/>
  <c r="Q5" i="3"/>
  <c r="R5" i="3"/>
  <c r="S5" i="3"/>
  <c r="L6" i="3"/>
  <c r="M6" i="3"/>
  <c r="N6" i="3"/>
  <c r="O6" i="3"/>
  <c r="P6" i="3"/>
  <c r="Q6" i="3"/>
  <c r="R6" i="3"/>
  <c r="S6" i="3"/>
  <c r="L7" i="3"/>
  <c r="M7" i="3"/>
  <c r="N7" i="3"/>
  <c r="O7" i="3"/>
  <c r="P7" i="3"/>
  <c r="Q7" i="3"/>
  <c r="R7" i="3"/>
  <c r="S7" i="3"/>
  <c r="L11" i="3"/>
  <c r="M11" i="3"/>
  <c r="N11" i="3"/>
  <c r="O11" i="3"/>
  <c r="P11" i="3"/>
  <c r="Q11" i="3"/>
  <c r="R11" i="3"/>
  <c r="S11" i="3"/>
  <c r="L12" i="3"/>
  <c r="M12" i="3"/>
  <c r="N12" i="3"/>
  <c r="O12" i="3"/>
  <c r="P12" i="3"/>
  <c r="Q12" i="3"/>
  <c r="R12" i="3"/>
  <c r="S12" i="3"/>
  <c r="L13" i="3"/>
  <c r="M13" i="3"/>
  <c r="N13" i="3"/>
  <c r="O13" i="3"/>
  <c r="P13" i="3"/>
  <c r="Q13" i="3"/>
  <c r="R13" i="3"/>
  <c r="S13" i="3"/>
  <c r="L14" i="3"/>
  <c r="M14" i="3"/>
  <c r="N14" i="3"/>
  <c r="O14" i="3"/>
  <c r="P14" i="3"/>
  <c r="Q14" i="3"/>
  <c r="R14" i="3"/>
  <c r="S14" i="3"/>
  <c r="L15" i="3"/>
  <c r="M15" i="3"/>
  <c r="N15" i="3"/>
  <c r="O15" i="3"/>
  <c r="P15" i="3"/>
  <c r="Q15" i="3"/>
  <c r="R15" i="3"/>
  <c r="S15" i="3"/>
  <c r="L16" i="3"/>
  <c r="M16" i="3"/>
  <c r="N16" i="3"/>
  <c r="O16" i="3"/>
  <c r="P16" i="3"/>
  <c r="Q16" i="3"/>
  <c r="R16" i="3"/>
  <c r="S16" i="3"/>
  <c r="L17" i="3"/>
  <c r="M17" i="3"/>
  <c r="N17" i="3"/>
  <c r="O17" i="3"/>
  <c r="P17" i="3"/>
  <c r="Q17" i="3"/>
  <c r="R17" i="3"/>
  <c r="S17" i="3"/>
  <c r="L18" i="3"/>
  <c r="M18" i="3"/>
  <c r="N18" i="3"/>
  <c r="O18" i="3"/>
  <c r="P18" i="3"/>
  <c r="Q18" i="3"/>
  <c r="R18" i="3"/>
  <c r="S18" i="3"/>
  <c r="L19" i="3"/>
  <c r="M19" i="3"/>
  <c r="N19" i="3"/>
  <c r="O19" i="3"/>
  <c r="P19" i="3"/>
  <c r="Q19" i="3"/>
  <c r="R19" i="3"/>
  <c r="S19" i="3"/>
  <c r="L20" i="3"/>
  <c r="M20" i="3"/>
  <c r="N20" i="3"/>
  <c r="O20" i="3"/>
  <c r="P20" i="3"/>
  <c r="Q20" i="3"/>
  <c r="R20" i="3"/>
  <c r="S20" i="3"/>
  <c r="L21" i="3"/>
  <c r="M21" i="3"/>
  <c r="N21" i="3"/>
  <c r="O21" i="3"/>
  <c r="P21" i="3"/>
  <c r="Q21" i="3"/>
  <c r="R21" i="3"/>
  <c r="S21" i="3"/>
  <c r="L22" i="3"/>
  <c r="M22" i="3"/>
  <c r="N22" i="3"/>
  <c r="O22" i="3"/>
  <c r="P22" i="3"/>
  <c r="Q22" i="3"/>
  <c r="R22" i="3"/>
  <c r="S22" i="3"/>
  <c r="L23" i="3"/>
  <c r="M23" i="3"/>
  <c r="N23" i="3"/>
  <c r="O23" i="3"/>
  <c r="P23" i="3"/>
  <c r="Q23" i="3"/>
  <c r="R23" i="3"/>
  <c r="S23" i="3"/>
  <c r="L24" i="3"/>
  <c r="M24" i="3"/>
  <c r="N24" i="3"/>
  <c r="O24" i="3"/>
  <c r="P24" i="3"/>
  <c r="Q24" i="3"/>
  <c r="R24" i="3"/>
  <c r="S24" i="3"/>
  <c r="L25" i="3"/>
  <c r="M25" i="3"/>
  <c r="N25" i="3"/>
  <c r="O25" i="3"/>
  <c r="P25" i="3"/>
  <c r="Q25" i="3"/>
  <c r="R25" i="3"/>
  <c r="S25" i="3"/>
  <c r="L26" i="3"/>
  <c r="M26" i="3"/>
  <c r="N26" i="3"/>
  <c r="O26" i="3"/>
  <c r="P26" i="3"/>
  <c r="Q26" i="3"/>
  <c r="R26" i="3"/>
  <c r="S26" i="3"/>
  <c r="L27" i="3"/>
  <c r="M27" i="3"/>
  <c r="N27" i="3"/>
  <c r="O27" i="3"/>
  <c r="P27" i="3"/>
  <c r="Q27" i="3"/>
  <c r="R27" i="3"/>
  <c r="S27" i="3"/>
  <c r="L28" i="3"/>
  <c r="M28" i="3"/>
  <c r="N28" i="3"/>
  <c r="O28" i="3"/>
  <c r="P28" i="3"/>
  <c r="Q28" i="3"/>
  <c r="R28" i="3"/>
  <c r="S28" i="3"/>
  <c r="L29" i="3"/>
  <c r="M29" i="3"/>
  <c r="N29" i="3"/>
  <c r="O29" i="3"/>
  <c r="P29" i="3"/>
  <c r="Q29" i="3"/>
  <c r="R29" i="3"/>
  <c r="S29" i="3"/>
  <c r="L30" i="3"/>
  <c r="M30" i="3"/>
  <c r="N30" i="3"/>
  <c r="O30" i="3"/>
  <c r="P30" i="3"/>
  <c r="Q30" i="3"/>
  <c r="R30" i="3"/>
  <c r="S30" i="3"/>
  <c r="L31" i="3"/>
  <c r="M31" i="3"/>
  <c r="N31" i="3"/>
  <c r="O31" i="3"/>
  <c r="P31" i="3"/>
  <c r="Q31" i="3"/>
  <c r="R31" i="3"/>
  <c r="S31" i="3"/>
  <c r="L32" i="3"/>
  <c r="M32" i="3"/>
  <c r="N32" i="3"/>
  <c r="O32" i="3"/>
  <c r="P32" i="3"/>
  <c r="Q32" i="3"/>
  <c r="R32" i="3"/>
  <c r="S32" i="3"/>
  <c r="L33" i="3"/>
  <c r="M33" i="3"/>
  <c r="N33" i="3"/>
  <c r="O33" i="3"/>
  <c r="P33" i="3"/>
  <c r="Q33" i="3"/>
  <c r="R33" i="3"/>
  <c r="S33" i="3"/>
  <c r="L34" i="3"/>
  <c r="M34" i="3"/>
  <c r="N34" i="3"/>
  <c r="O34" i="3"/>
  <c r="P34" i="3"/>
  <c r="Q34" i="3"/>
  <c r="R34" i="3"/>
  <c r="S34" i="3"/>
  <c r="L35" i="3"/>
  <c r="M35" i="3"/>
  <c r="N35" i="3"/>
  <c r="O35" i="3"/>
  <c r="P35" i="3"/>
  <c r="Q35" i="3"/>
  <c r="R35" i="3"/>
  <c r="S35" i="3"/>
  <c r="L36" i="3"/>
  <c r="M36" i="3"/>
  <c r="N36" i="3"/>
  <c r="O36" i="3"/>
  <c r="P36" i="3"/>
  <c r="Q36" i="3"/>
  <c r="R36" i="3"/>
  <c r="S36" i="3"/>
  <c r="L37" i="3"/>
  <c r="M37" i="3"/>
  <c r="N37" i="3"/>
  <c r="O37" i="3"/>
  <c r="P37" i="3"/>
  <c r="Q37" i="3"/>
  <c r="R37" i="3"/>
  <c r="S37" i="3"/>
  <c r="L38" i="3"/>
  <c r="M38" i="3"/>
  <c r="N38" i="3"/>
  <c r="O38" i="3"/>
  <c r="P38" i="3"/>
  <c r="Q38" i="3"/>
  <c r="R38" i="3"/>
  <c r="S38" i="3"/>
  <c r="L39" i="3"/>
  <c r="M39" i="3"/>
  <c r="N39" i="3"/>
  <c r="O39" i="3"/>
  <c r="P39" i="3"/>
  <c r="Q39" i="3"/>
  <c r="R39" i="3"/>
  <c r="S39" i="3"/>
  <c r="L40" i="3"/>
  <c r="M40" i="3"/>
  <c r="N40" i="3"/>
  <c r="O40" i="3"/>
  <c r="L41" i="3"/>
  <c r="M41" i="3"/>
  <c r="N41" i="3"/>
  <c r="O41" i="3"/>
  <c r="P41" i="3"/>
  <c r="Q41" i="3"/>
  <c r="R41" i="3"/>
  <c r="S41" i="3"/>
  <c r="L42" i="3"/>
  <c r="M42" i="3"/>
  <c r="N42" i="3"/>
  <c r="O42" i="3"/>
  <c r="P42" i="3"/>
  <c r="Q42" i="3"/>
  <c r="R42" i="3"/>
  <c r="S42" i="3"/>
  <c r="L43" i="3"/>
  <c r="M43" i="3"/>
  <c r="N43" i="3"/>
  <c r="O43" i="3"/>
  <c r="P43" i="3"/>
  <c r="Q43" i="3"/>
  <c r="R43" i="3"/>
  <c r="S43" i="3"/>
  <c r="L44" i="3"/>
  <c r="M44" i="3"/>
  <c r="N44" i="3"/>
  <c r="O44" i="3"/>
  <c r="P44" i="3"/>
  <c r="Q44" i="3"/>
  <c r="R44" i="3"/>
  <c r="S44" i="3"/>
  <c r="G3" i="3"/>
  <c r="H3" i="3"/>
  <c r="I3" i="3"/>
  <c r="J3" i="3"/>
  <c r="K3" i="3"/>
  <c r="G4" i="3"/>
  <c r="H4" i="3"/>
  <c r="I4" i="3"/>
  <c r="J4" i="3"/>
  <c r="K4" i="3"/>
  <c r="G5" i="3"/>
  <c r="H5" i="3"/>
  <c r="I5" i="3"/>
  <c r="J5" i="3"/>
  <c r="K5" i="3"/>
  <c r="G6" i="3"/>
  <c r="H6" i="3"/>
  <c r="I6" i="3"/>
  <c r="J6" i="3"/>
  <c r="K6" i="3"/>
  <c r="G7" i="3"/>
  <c r="H7" i="3"/>
  <c r="I7" i="3"/>
  <c r="J7" i="3"/>
  <c r="K7" i="3"/>
  <c r="G11" i="3"/>
  <c r="H11" i="3"/>
  <c r="I11" i="3"/>
  <c r="J11" i="3"/>
  <c r="K11" i="3"/>
  <c r="G12" i="3"/>
  <c r="H12" i="3"/>
  <c r="I12" i="3"/>
  <c r="J12" i="3"/>
  <c r="K12" i="3"/>
  <c r="G13" i="3"/>
  <c r="H13" i="3"/>
  <c r="I13" i="3"/>
  <c r="J13" i="3"/>
  <c r="K13" i="3"/>
  <c r="G14" i="3"/>
  <c r="H14" i="3"/>
  <c r="I14" i="3"/>
  <c r="J14" i="3"/>
  <c r="K14" i="3"/>
  <c r="G15" i="3"/>
  <c r="H15" i="3"/>
  <c r="I15" i="3"/>
  <c r="J15" i="3"/>
  <c r="K15" i="3"/>
  <c r="G16" i="3"/>
  <c r="H16" i="3"/>
  <c r="I16" i="3"/>
  <c r="J16" i="3"/>
  <c r="K16" i="3"/>
  <c r="G17" i="3"/>
  <c r="H17" i="3"/>
  <c r="I17" i="3"/>
  <c r="J17" i="3"/>
  <c r="K17" i="3"/>
  <c r="G18" i="3"/>
  <c r="H18" i="3"/>
  <c r="I18" i="3"/>
  <c r="J18" i="3"/>
  <c r="K18" i="3"/>
  <c r="G19" i="3"/>
  <c r="H19" i="3"/>
  <c r="I19" i="3"/>
  <c r="J19" i="3"/>
  <c r="K19" i="3"/>
  <c r="G20" i="3"/>
  <c r="H20" i="3"/>
  <c r="I20" i="3"/>
  <c r="J20" i="3"/>
  <c r="K20" i="3"/>
  <c r="G21" i="3"/>
  <c r="H21" i="3"/>
  <c r="I21" i="3"/>
  <c r="J21" i="3"/>
  <c r="K21" i="3"/>
  <c r="G22" i="3"/>
  <c r="H22" i="3"/>
  <c r="I22" i="3"/>
  <c r="J22" i="3"/>
  <c r="K22" i="3"/>
  <c r="G23" i="3"/>
  <c r="H23" i="3"/>
  <c r="I23" i="3"/>
  <c r="J23" i="3"/>
  <c r="K23" i="3"/>
  <c r="G24" i="3"/>
  <c r="H24" i="3"/>
  <c r="I24" i="3"/>
  <c r="J24" i="3"/>
  <c r="K24" i="3"/>
  <c r="G25" i="3"/>
  <c r="H25" i="3"/>
  <c r="I25" i="3"/>
  <c r="J25" i="3"/>
  <c r="K25" i="3"/>
  <c r="G26" i="3"/>
  <c r="H26" i="3"/>
  <c r="I26" i="3"/>
  <c r="J26" i="3"/>
  <c r="K26" i="3"/>
  <c r="G27" i="3"/>
  <c r="H27" i="3"/>
  <c r="I27" i="3"/>
  <c r="J27" i="3"/>
  <c r="K27" i="3"/>
  <c r="G28" i="3"/>
  <c r="H28" i="3"/>
  <c r="I28" i="3"/>
  <c r="J28" i="3"/>
  <c r="K28" i="3"/>
  <c r="G29" i="3"/>
  <c r="H29" i="3"/>
  <c r="I29" i="3"/>
  <c r="J29" i="3"/>
  <c r="K29" i="3"/>
  <c r="G30" i="3"/>
  <c r="H30" i="3"/>
  <c r="I30" i="3"/>
  <c r="J30" i="3"/>
  <c r="K30" i="3"/>
  <c r="G31" i="3"/>
  <c r="H31" i="3"/>
  <c r="I31" i="3"/>
  <c r="J31" i="3"/>
  <c r="K31" i="3"/>
  <c r="G32" i="3"/>
  <c r="H32" i="3"/>
  <c r="I32" i="3"/>
  <c r="J32" i="3"/>
  <c r="K32" i="3"/>
  <c r="G33" i="3"/>
  <c r="H33" i="3"/>
  <c r="I33" i="3"/>
  <c r="J33" i="3"/>
  <c r="K33" i="3"/>
  <c r="G34" i="3"/>
  <c r="H34" i="3"/>
  <c r="I34" i="3"/>
  <c r="J34" i="3"/>
  <c r="K34" i="3"/>
  <c r="G35" i="3"/>
  <c r="H35" i="3"/>
  <c r="I35" i="3"/>
  <c r="J35" i="3"/>
  <c r="K35" i="3"/>
  <c r="G36" i="3"/>
  <c r="H36" i="3"/>
  <c r="I36" i="3"/>
  <c r="J36" i="3"/>
  <c r="K36" i="3"/>
  <c r="G37" i="3"/>
  <c r="H37" i="3"/>
  <c r="I37" i="3"/>
  <c r="J37" i="3"/>
  <c r="G38" i="3"/>
  <c r="H38" i="3"/>
  <c r="I38" i="3"/>
  <c r="J38" i="3"/>
  <c r="K38" i="3"/>
  <c r="G39" i="3"/>
  <c r="H39" i="3"/>
  <c r="I39" i="3"/>
  <c r="J39" i="3"/>
  <c r="K39" i="3"/>
  <c r="G40" i="3"/>
  <c r="H40" i="3"/>
  <c r="I40" i="3"/>
  <c r="J40" i="3"/>
  <c r="K40" i="3"/>
  <c r="G41" i="3"/>
  <c r="H41" i="3"/>
  <c r="I41" i="3"/>
  <c r="J41" i="3"/>
  <c r="K41" i="3"/>
  <c r="G42" i="3"/>
  <c r="H42" i="3"/>
  <c r="I42" i="3"/>
  <c r="J42" i="3"/>
  <c r="K42" i="3"/>
  <c r="G43" i="3"/>
  <c r="H43" i="3"/>
  <c r="I43" i="3"/>
  <c r="J43" i="3"/>
  <c r="K43" i="3"/>
  <c r="G44" i="3"/>
  <c r="H44" i="3"/>
  <c r="I44" i="3"/>
  <c r="J44" i="3"/>
  <c r="K44" i="3"/>
  <c r="F4" i="3"/>
  <c r="F5" i="3"/>
  <c r="F6" i="3"/>
  <c r="F7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3" i="3"/>
  <c r="E4" i="3"/>
  <c r="E5" i="3"/>
  <c r="E6" i="3"/>
  <c r="E7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D4" i="3"/>
  <c r="D5" i="3"/>
  <c r="D6" i="3"/>
  <c r="D7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3" i="3"/>
  <c r="E3" i="3"/>
  <c r="H4" i="2"/>
  <c r="I4" i="2"/>
  <c r="J4" i="2"/>
  <c r="K4" i="2"/>
  <c r="H5" i="2"/>
  <c r="I5" i="2"/>
  <c r="J5" i="2"/>
  <c r="K5" i="2"/>
  <c r="H6" i="2"/>
  <c r="I6" i="2"/>
  <c r="J6" i="2"/>
  <c r="K6" i="2"/>
  <c r="H7" i="2"/>
  <c r="I7" i="2"/>
  <c r="J7" i="2"/>
  <c r="K7" i="2"/>
  <c r="H11" i="2"/>
  <c r="I11" i="2"/>
  <c r="J11" i="2"/>
  <c r="K11" i="2"/>
  <c r="H12" i="2"/>
  <c r="I12" i="2"/>
  <c r="J12" i="2"/>
  <c r="K12" i="2"/>
  <c r="H13" i="2"/>
  <c r="I13" i="2"/>
  <c r="J13" i="2"/>
  <c r="K13" i="2"/>
  <c r="H14" i="2"/>
  <c r="I14" i="2"/>
  <c r="J14" i="2"/>
  <c r="K14" i="2"/>
  <c r="H15" i="2"/>
  <c r="I15" i="2"/>
  <c r="J15" i="2"/>
  <c r="K15" i="2"/>
  <c r="H16" i="2"/>
  <c r="I16" i="2"/>
  <c r="J16" i="2"/>
  <c r="K16" i="2"/>
  <c r="H17" i="2"/>
  <c r="I17" i="2"/>
  <c r="J17" i="2"/>
  <c r="K17" i="2"/>
  <c r="H18" i="2"/>
  <c r="I18" i="2"/>
  <c r="J18" i="2"/>
  <c r="K18" i="2"/>
  <c r="H19" i="2"/>
  <c r="I19" i="2"/>
  <c r="J19" i="2"/>
  <c r="K19" i="2"/>
  <c r="H20" i="2"/>
  <c r="I20" i="2"/>
  <c r="J20" i="2"/>
  <c r="K20" i="2"/>
  <c r="H21" i="2"/>
  <c r="I21" i="2"/>
  <c r="J21" i="2"/>
  <c r="K21" i="2"/>
  <c r="H22" i="2"/>
  <c r="I22" i="2"/>
  <c r="J22" i="2"/>
  <c r="K22" i="2"/>
  <c r="H23" i="2"/>
  <c r="I23" i="2"/>
  <c r="J23" i="2"/>
  <c r="K23" i="2"/>
  <c r="H53" i="2"/>
  <c r="I53" i="2"/>
  <c r="J52" i="2"/>
  <c r="K53" i="2"/>
  <c r="H55" i="2"/>
  <c r="I54" i="2"/>
  <c r="J55" i="2"/>
  <c r="K54" i="2"/>
  <c r="H57" i="2"/>
  <c r="I57" i="2"/>
  <c r="J57" i="2"/>
  <c r="K57" i="2"/>
  <c r="K3" i="2"/>
  <c r="J3" i="2"/>
  <c r="I3" i="2"/>
  <c r="H3" i="2"/>
  <c r="D4" i="2"/>
  <c r="E4" i="2"/>
  <c r="F4" i="2"/>
  <c r="G4" i="2"/>
  <c r="D5" i="2"/>
  <c r="E5" i="2"/>
  <c r="F5" i="2"/>
  <c r="G5" i="2"/>
  <c r="D6" i="2"/>
  <c r="E6" i="2"/>
  <c r="F6" i="2"/>
  <c r="G6" i="2"/>
  <c r="D7" i="2"/>
  <c r="E7" i="2"/>
  <c r="F7" i="2"/>
  <c r="G7" i="2"/>
  <c r="D11" i="2"/>
  <c r="E11" i="2"/>
  <c r="F11" i="2"/>
  <c r="G11" i="2"/>
  <c r="D12" i="2"/>
  <c r="E12" i="2"/>
  <c r="F12" i="2"/>
  <c r="G12" i="2"/>
  <c r="D13" i="2"/>
  <c r="E13" i="2"/>
  <c r="F13" i="2"/>
  <c r="G13" i="2"/>
  <c r="D14" i="2"/>
  <c r="E14" i="2"/>
  <c r="F14" i="2"/>
  <c r="G14" i="2"/>
  <c r="D15" i="2"/>
  <c r="E15" i="2"/>
  <c r="F15" i="2"/>
  <c r="G15" i="2"/>
  <c r="D16" i="2"/>
  <c r="E16" i="2"/>
  <c r="F16" i="2"/>
  <c r="G16" i="2"/>
  <c r="D17" i="2"/>
  <c r="E17" i="2"/>
  <c r="F17" i="2"/>
  <c r="G17" i="2"/>
  <c r="D18" i="2"/>
  <c r="E18" i="2"/>
  <c r="F18" i="2"/>
  <c r="G18" i="2"/>
  <c r="D19" i="2"/>
  <c r="E19" i="2"/>
  <c r="F19" i="2"/>
  <c r="G19" i="2"/>
  <c r="D20" i="2"/>
  <c r="E20" i="2"/>
  <c r="F20" i="2"/>
  <c r="G20" i="2"/>
  <c r="D21" i="2"/>
  <c r="E21" i="2"/>
  <c r="F21" i="2"/>
  <c r="G21" i="2"/>
  <c r="D22" i="2"/>
  <c r="E22" i="2"/>
  <c r="F22" i="2"/>
  <c r="G22" i="2"/>
  <c r="D23" i="2"/>
  <c r="E23" i="2"/>
  <c r="F23" i="2"/>
  <c r="G23" i="2"/>
  <c r="G3" i="2"/>
  <c r="F3" i="2"/>
  <c r="E3" i="2"/>
  <c r="D3" i="2"/>
  <c r="H50" i="2" l="1"/>
  <c r="I50" i="2"/>
  <c r="J50" i="2"/>
  <c r="M51" i="2"/>
  <c r="K50" i="2"/>
  <c r="I51" i="2"/>
  <c r="J51" i="2"/>
  <c r="N50" i="2"/>
  <c r="L51" i="2"/>
  <c r="H51" i="2"/>
  <c r="O51" i="2"/>
  <c r="K51" i="2"/>
  <c r="J49" i="2"/>
  <c r="O49" i="2"/>
  <c r="L48" i="2"/>
  <c r="H48" i="2"/>
  <c r="L49" i="2"/>
  <c r="N51" i="2"/>
  <c r="J53" i="2"/>
  <c r="I55" i="2"/>
  <c r="K55" i="2"/>
  <c r="H49" i="2"/>
  <c r="M48" i="2"/>
  <c r="O50" i="2"/>
  <c r="K52" i="2"/>
  <c r="I56" i="2"/>
  <c r="K56" i="2"/>
  <c r="I49" i="2"/>
  <c r="M49" i="2"/>
  <c r="J48" i="2"/>
  <c r="N48" i="2"/>
  <c r="L50" i="2"/>
  <c r="H52" i="2"/>
  <c r="H54" i="2"/>
  <c r="J54" i="2"/>
  <c r="I48" i="2"/>
  <c r="N49" i="2"/>
  <c r="K48" i="2"/>
  <c r="O48" i="2"/>
  <c r="M50" i="2"/>
  <c r="I52" i="2"/>
  <c r="H56" i="2"/>
  <c r="J56" i="2"/>
  <c r="K49" i="2"/>
</calcChain>
</file>

<file path=xl/sharedStrings.xml><?xml version="1.0" encoding="utf-8"?>
<sst xmlns="http://schemas.openxmlformats.org/spreadsheetml/2006/main" count="151" uniqueCount="31">
  <si>
    <t>basic DCS</t>
  </si>
  <si>
    <t>MDCS</t>
  </si>
  <si>
    <t>SDCS</t>
  </si>
  <si>
    <t>DDCS</t>
  </si>
  <si>
    <t>|Δ|</t>
  </si>
  <si>
    <t>|S|</t>
  </si>
  <si>
    <t>Memory</t>
  </si>
  <si>
    <t>Time</t>
  </si>
  <si>
    <t>|E|</t>
  </si>
  <si>
    <t>|e|</t>
  </si>
  <si>
    <t>Headcount</t>
  </si>
  <si>
    <t>Warehouse</t>
  </si>
  <si>
    <t>name</t>
  </si>
  <si>
    <t>model</t>
  </si>
  <si>
    <t>Air Traffic</t>
  </si>
  <si>
    <t>Bidding Workflow</t>
  </si>
  <si>
    <t>Cat and Mouse</t>
  </si>
  <si>
    <t>平均</t>
  </si>
  <si>
    <t>最大</t>
  </si>
  <si>
    <t>basicDCS</t>
  </si>
  <si>
    <t>CDCS</t>
  </si>
  <si>
    <t>従来手法</t>
  </si>
  <si>
    <t>提案手法</t>
  </si>
  <si>
    <t>ゲーム空間構築</t>
  </si>
  <si>
    <t>安全性ゲーム</t>
  </si>
  <si>
    <t>合計</t>
  </si>
  <si>
    <t>Smart City</t>
  </si>
  <si>
    <t>SDCS(worst)</t>
  </si>
  <si>
    <t>SDCS(manual stepwise)</t>
  </si>
  <si>
    <t>DDCS(static policy)</t>
  </si>
  <si>
    <t>DDCS(dynamic policy)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</si>
</sst>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548235"/>
        <bgColor rgb="FF000000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3" fillId="2" borderId="0" xfId="0" applyFont="1" applyFill="1" applyAlignment="1">
      <alignment horizontal="center"/>
    </xf>
    <xf numFmtId="0" fontId="0" fillId="0" borderId="0" xfId="0" applyAlignment="1">
      <alignment vertical="center"/>
    </xf>
    <xf numFmtId="1" fontId="0" fillId="0" borderId="0" xfId="0" applyNumberFormat="1"/>
    <xf numFmtId="2" fontId="0" fillId="0" borderId="0" xfId="0" applyNumberFormat="1"/>
    <xf numFmtId="164" fontId="0" fillId="0" borderId="0" xfId="0" applyNumberFormat="1"/>
    <xf numFmtId="164" fontId="0" fillId="5" borderId="0" xfId="0" applyNumberFormat="1" applyFill="1"/>
    <xf numFmtId="1" fontId="0" fillId="5" borderId="0" xfId="0" applyNumberFormat="1" applyFill="1"/>
    <xf numFmtId="0" fontId="0" fillId="8" borderId="0" xfId="0" applyFill="1" applyAlignment="1">
      <alignment horizontal="center"/>
    </xf>
    <xf numFmtId="1" fontId="0" fillId="6" borderId="0" xfId="0" applyNumberFormat="1" applyFill="1"/>
    <xf numFmtId="164" fontId="0" fillId="6" borderId="0" xfId="0" applyNumberFormat="1" applyFill="1"/>
    <xf numFmtId="0" fontId="0" fillId="10" borderId="0" xfId="0" applyFill="1"/>
    <xf numFmtId="0" fontId="0" fillId="10" borderId="0" xfId="0" applyFill="1" applyAlignment="1">
      <alignment vertical="center"/>
    </xf>
    <xf numFmtId="0" fontId="5" fillId="0" borderId="0" xfId="0" applyFont="1"/>
    <xf numFmtId="164" fontId="2" fillId="0" borderId="0" xfId="0" applyNumberFormat="1" applyFont="1"/>
    <xf numFmtId="164" fontId="5" fillId="0" borderId="0" xfId="0" applyNumberFormat="1" applyFont="1"/>
    <xf numFmtId="0" fontId="5" fillId="5" borderId="0" xfId="0" applyFont="1" applyFill="1"/>
    <xf numFmtId="164" fontId="5" fillId="5" borderId="0" xfId="0" applyNumberFormat="1" applyFont="1" applyFill="1"/>
    <xf numFmtId="0" fontId="1" fillId="3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3" fillId="7" borderId="0" xfId="0" applyFont="1" applyFill="1" applyAlignment="1">
      <alignment horizontal="center" vertical="center"/>
    </xf>
    <xf numFmtId="0" fontId="4" fillId="9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Sheet4!$B$1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Sheet4!$B$2:$B$9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3-D441-BF31-CC51AAA09CEB}"/>
            </c:ext>
          </c:extLst>
        </c:ser>
        <c:ser>
          <c:idx val="1"/>
          <c:order val="1"/>
          <c:tx>
            <c:strRef>
              <c:f>Sheet4!$C$1</c:f>
              <c:strCache>
                <c:ptCount val="1"/>
                <c:pt idx="0">
                  <c:v>CDCS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Sheet4!$A$2:$A$9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Sheet4!$C$2:$C$9</c:f>
              <c:numCache>
                <c:formatCode>General</c:formatCode>
                <c:ptCount val="8"/>
                <c:pt idx="0">
                  <c:v>153</c:v>
                </c:pt>
                <c:pt idx="1">
                  <c:v>661</c:v>
                </c:pt>
                <c:pt idx="2">
                  <c:v>4065</c:v>
                </c:pt>
                <c:pt idx="3">
                  <c:v>10505</c:v>
                </c:pt>
                <c:pt idx="4">
                  <c:v>39665</c:v>
                </c:pt>
                <c:pt idx="5">
                  <c:v>146045</c:v>
                </c:pt>
                <c:pt idx="6">
                  <c:v>527069</c:v>
                </c:pt>
                <c:pt idx="7">
                  <c:v>1639523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3-D441-BF31-CC51AAA09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1586781524254"/>
          <c:y val="0.52042103917576621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(2)'!$B$1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(2)'!$A$2:$A$7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'Sheet4 (2)'!$B$2:$B$7</c:f>
              <c:numCache>
                <c:formatCode>General</c:formatCode>
                <c:ptCount val="6"/>
                <c:pt idx="0">
                  <c:v>5211648</c:v>
                </c:pt>
                <c:pt idx="1">
                  <c:v>11568704</c:v>
                </c:pt>
                <c:pt idx="2">
                  <c:v>23003136</c:v>
                </c:pt>
                <c:pt idx="3">
                  <c:v>42083712</c:v>
                </c:pt>
                <c:pt idx="4">
                  <c:v>72128000</c:v>
                </c:pt>
                <c:pt idx="5">
                  <c:v>117298368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3-964E-9577-2102B0157617}"/>
            </c:ext>
          </c:extLst>
        </c:ser>
        <c:ser>
          <c:idx val="1"/>
          <c:order val="1"/>
          <c:tx>
            <c:strRef>
              <c:f>'Sheet4 (2)'!$C$1</c:f>
              <c:strCache>
                <c:ptCount val="1"/>
                <c:pt idx="0">
                  <c:v>MDCS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(2)'!$A$2:$A$7</c:f>
              <c:numCache>
                <c:formatCode>General</c:formatCode>
                <c:ptCount val="6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</c:numCache>
            </c:numRef>
          </c:cat>
          <c:val>
            <c:numRef>
              <c:f>'Sheet4 (2)'!$C$2:$C$7</c:f>
              <c:numCache>
                <c:formatCode>General</c:formatCode>
                <c:ptCount val="6"/>
                <c:pt idx="0">
                  <c:v>10505</c:v>
                </c:pt>
                <c:pt idx="1">
                  <c:v>10505</c:v>
                </c:pt>
                <c:pt idx="2">
                  <c:v>10505</c:v>
                </c:pt>
                <c:pt idx="3">
                  <c:v>10505</c:v>
                </c:pt>
                <c:pt idx="4">
                  <c:v>10505</c:v>
                </c:pt>
                <c:pt idx="5">
                  <c:v>10505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3-964E-9577-2102B01576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|K|：</a:t>
                </a:r>
                <a:r>
                  <a:rPr lang="ja-JP" altLang="en-US" b="1">
                    <a:latin typeface="+mn-lt"/>
                  </a:rPr>
                  <a:t>最大収容人数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2691254674752455"/>
              <c:y val="0.917621492779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layout>
            <c:manualLayout>
              <c:xMode val="edge"/>
              <c:yMode val="edge"/>
              <c:x val="1.7439884708226144E-2"/>
              <c:y val="0.27766499379087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093263764166199"/>
          <c:y val="0.76229776758722723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(3)'!$B$1</c:f>
              <c:strCache>
                <c:ptCount val="1"/>
                <c:pt idx="0">
                  <c:v>basicDCS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(3)'!$A$2:$A$9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(3)'!$B$2:$B$9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AC-8E42-B0CD-46C9C7E524E4}"/>
            </c:ext>
          </c:extLst>
        </c:ser>
        <c:ser>
          <c:idx val="1"/>
          <c:order val="1"/>
          <c:tx>
            <c:strRef>
              <c:f>'Sheet4 (3)'!$C$1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(3)'!$A$2:$A$9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(3)'!$C$2:$C$9</c:f>
              <c:numCache>
                <c:formatCode>General</c:formatCode>
                <c:ptCount val="8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AC-8E42-B0CD-46C9C7E524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8049817063712922"/>
          <c:y val="4.1984732824427481E-2"/>
          <c:w val="0.79400936122845589"/>
          <c:h val="0.79852948247881228"/>
        </c:manualLayout>
      </c:layout>
      <c:lineChart>
        <c:grouping val="standard"/>
        <c:varyColors val="0"/>
        <c:ser>
          <c:idx val="0"/>
          <c:order val="0"/>
          <c:tx>
            <c:strRef>
              <c:f>'Sheet4 (4)'!$B$1</c:f>
              <c:strCache>
                <c:ptCount val="1"/>
                <c:pt idx="0">
                  <c:v>従来手法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'Sheet4 (4)'!$A$2:$A$9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(4)'!$B$2:$B$9</c:f>
              <c:numCache>
                <c:formatCode>General</c:formatCode>
                <c:ptCount val="8"/>
                <c:pt idx="0">
                  <c:v>1104</c:v>
                </c:pt>
                <c:pt idx="1">
                  <c:v>14080</c:v>
                </c:pt>
                <c:pt idx="2">
                  <c:v>277440</c:v>
                </c:pt>
                <c:pt idx="3">
                  <c:v>2016000</c:v>
                </c:pt>
                <c:pt idx="4">
                  <c:v>23200000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C7-B341-BD99-E18CC49ED09A}"/>
            </c:ext>
          </c:extLst>
        </c:ser>
        <c:ser>
          <c:idx val="1"/>
          <c:order val="1"/>
          <c:tx>
            <c:strRef>
              <c:f>'Sheet4 (4)'!$C$1</c:f>
              <c:strCache>
                <c:ptCount val="1"/>
                <c:pt idx="0">
                  <c:v>提案手法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'Sheet4 (4)'!$A$2:$A$9</c:f>
              <c:numCache>
                <c:formatCode>General</c:formatCode>
                <c:ptCount val="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</c:numCache>
            </c:numRef>
          </c:cat>
          <c:val>
            <c:numRef>
              <c:f>'Sheet4 (4)'!$C$2:$C$9</c:f>
              <c:numCache>
                <c:formatCode>General</c:formatCode>
                <c:ptCount val="8"/>
                <c:pt idx="0">
                  <c:v>153</c:v>
                </c:pt>
                <c:pt idx="1">
                  <c:v>661</c:v>
                </c:pt>
                <c:pt idx="2">
                  <c:v>4065</c:v>
                </c:pt>
                <c:pt idx="3">
                  <c:v>10505</c:v>
                </c:pt>
                <c:pt idx="4">
                  <c:v>39665</c:v>
                </c:pt>
                <c:pt idx="5">
                  <c:v>146045</c:v>
                </c:pt>
                <c:pt idx="6">
                  <c:v>527069</c:v>
                </c:pt>
                <c:pt idx="7">
                  <c:v>1639523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C7-B341-BD99-E18CC49ED0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0311984"/>
        <c:axId val="540228176"/>
      </c:lineChart>
      <c:catAx>
        <c:axId val="540311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>
                    <a:latin typeface="+mn-lt"/>
                  </a:rPr>
                  <a:t>|E|：</a:t>
                </a:r>
                <a:r>
                  <a:rPr lang="ja-JP" altLang="en-US" b="1">
                    <a:latin typeface="+mn-lt"/>
                  </a:rPr>
                  <a:t>部屋数</a:t>
                </a:r>
                <a:endParaRPr lang="en-US" b="1">
                  <a:latin typeface="+mn-lt"/>
                </a:endParaRPr>
              </a:p>
            </c:rich>
          </c:tx>
          <c:layout>
            <c:manualLayout>
              <c:xMode val="edge"/>
              <c:yMode val="edge"/>
              <c:x val="0.45236223769095235"/>
              <c:y val="0.9176216338408190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228176"/>
        <c:crosses val="autoZero"/>
        <c:auto val="1"/>
        <c:lblAlgn val="ctr"/>
        <c:lblOffset val="100"/>
        <c:noMultiLvlLbl val="0"/>
      </c:catAx>
      <c:valAx>
        <c:axId val="540228176"/>
        <c:scaling>
          <c:logBase val="10"/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/>
                  <a:t>|S|：最大状態数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540311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66941586781524254"/>
          <c:y val="0.52042103917576621"/>
          <c:w val="0.29346098256846498"/>
          <c:h val="7.90639599801023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'Sheet5 (3)'!$B$1</c:f>
              <c:strCache>
                <c:ptCount val="1"/>
                <c:pt idx="0">
                  <c:v>ゲーム空間構築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'Sheet5 (3)'!$A$2:$A$6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(3)'!$B$2:$B$6</c:f>
              <c:numCache>
                <c:formatCode>General</c:formatCode>
                <c:ptCount val="5"/>
                <c:pt idx="0">
                  <c:v>542</c:v>
                </c:pt>
                <c:pt idx="1">
                  <c:v>1017</c:v>
                </c:pt>
                <c:pt idx="2">
                  <c:v>4027</c:v>
                </c:pt>
                <c:pt idx="3">
                  <c:v>20540</c:v>
                </c:pt>
                <c:pt idx="4">
                  <c:v>1877559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8-094C-A924-1FF02A4CC0B1}"/>
            </c:ext>
          </c:extLst>
        </c:ser>
        <c:ser>
          <c:idx val="1"/>
          <c:order val="1"/>
          <c:tx>
            <c:strRef>
              <c:f>'Sheet5 (3)'!$C$1</c:f>
              <c:strCache>
                <c:ptCount val="1"/>
                <c:pt idx="0">
                  <c:v>安全性ゲーム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'Sheet5 (3)'!$A$2:$A$6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(3)'!$C$2:$C$6</c:f>
              <c:numCache>
                <c:formatCode>General</c:formatCode>
                <c:ptCount val="5"/>
                <c:pt idx="0">
                  <c:v>109</c:v>
                </c:pt>
                <c:pt idx="1">
                  <c:v>211</c:v>
                </c:pt>
                <c:pt idx="2">
                  <c:v>511</c:v>
                </c:pt>
                <c:pt idx="3">
                  <c:v>1087</c:v>
                </c:pt>
                <c:pt idx="4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8-094C-A924-1FF02A4CC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67244720"/>
        <c:axId val="367246992"/>
      </c:barChart>
      <c:catAx>
        <c:axId val="367244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246992"/>
        <c:crosses val="autoZero"/>
        <c:auto val="1"/>
        <c:lblAlgn val="ctr"/>
        <c:lblOffset val="100"/>
        <c:noMultiLvlLbl val="0"/>
      </c:catAx>
      <c:valAx>
        <c:axId val="367246992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24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258092738407699"/>
          <c:y val="5.0925925925925923E-2"/>
          <c:w val="0.82686351706036743"/>
          <c:h val="0.860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'Sheet5 (4)'!$B$1</c:f>
              <c:strCache>
                <c:ptCount val="1"/>
                <c:pt idx="0">
                  <c:v>ゲーム空間構築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cat>
            <c:numRef>
              <c:f>'Sheet5 (4)'!$A$2:$A$6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(4)'!$B$2:$B$6</c:f>
              <c:numCache>
                <c:formatCode>General</c:formatCode>
                <c:ptCount val="5"/>
                <c:pt idx="0">
                  <c:v>542</c:v>
                </c:pt>
                <c:pt idx="1">
                  <c:v>1017</c:v>
                </c:pt>
                <c:pt idx="2">
                  <c:v>4027</c:v>
                </c:pt>
                <c:pt idx="3">
                  <c:v>20540</c:v>
                </c:pt>
                <c:pt idx="4">
                  <c:v>1877559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31-CC43-838B-390EFF593DB5}"/>
            </c:ext>
          </c:extLst>
        </c:ser>
        <c:ser>
          <c:idx val="1"/>
          <c:order val="1"/>
          <c:tx>
            <c:strRef>
              <c:f>'Sheet5 (4)'!$C$1</c:f>
              <c:strCache>
                <c:ptCount val="1"/>
                <c:pt idx="0">
                  <c:v>安全性ゲーム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numRef>
              <c:f>'Sheet5 (4)'!$A$2:$A$6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</c:numCache>
            </c:numRef>
          </c:cat>
          <c:val>
            <c:numRef>
              <c:f>'Sheet5 (4)'!$C$2:$C$6</c:f>
              <c:numCache>
                <c:formatCode>General</c:formatCode>
                <c:ptCount val="5"/>
                <c:pt idx="0">
                  <c:v>109</c:v>
                </c:pt>
                <c:pt idx="1">
                  <c:v>211</c:v>
                </c:pt>
                <c:pt idx="2">
                  <c:v>511</c:v>
                </c:pt>
                <c:pt idx="3">
                  <c:v>1087</c:v>
                </c:pt>
                <c:pt idx="4">
                  <c:v>4833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831-CC43-838B-390EFF593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467088"/>
        <c:axId val="367468816"/>
      </c:barChart>
      <c:catAx>
        <c:axId val="367467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468816"/>
        <c:crosses val="autoZero"/>
        <c:auto val="1"/>
        <c:lblAlgn val="ctr"/>
        <c:lblOffset val="100"/>
        <c:noMultiLvlLbl val="0"/>
      </c:catAx>
      <c:valAx>
        <c:axId val="367468816"/>
        <c:scaling>
          <c:logBase val="10"/>
          <c:orientation val="minMax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JP"/>
          </a:p>
        </c:txPr>
        <c:crossAx val="367467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260039370078743"/>
          <c:y val="7.4652230971128636E-2"/>
          <c:w val="0.45591010498687656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43A08A0-78AB-0D16-DFC8-90CBF93467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0.20273</cdr:x>
      <cdr:y>0.04722</cdr:y>
    </cdr:from>
    <cdr:to>
      <cdr:x>0.60726</cdr:x>
      <cdr:y>0.14591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92862CF-F729-88E1-8167-00D8FCBF488E}"/>
                </a:ext>
              </a:extLst>
            </cdr:cNvPr>
            <cdr:cNvSpPr txBox="1"/>
          </cdr:nvSpPr>
          <cdr:spPr>
            <a:xfrm xmlns:a="http://schemas.openxmlformats.org/drawingml/2006/main">
              <a:off x="1214025" y="146283"/>
              <a:ext cx="2422408" cy="3057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※|E|</a:t>
              </a:r>
              <a14:m>
                <m:oMath xmlns:m="http://schemas.openxmlformats.org/officeDocument/2006/math">
                  <m:r>
                    <a:rPr lang="en-US" sz="1100" b="0" i="1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≥</m:t>
                  </m:r>
                </m:oMath>
              </a14:m>
              <a:r>
                <a:rPr lang="en-US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7の時，basic DCSは計測不可</a:t>
              </a:r>
            </a:p>
          </cdr:txBody>
        </cdr:sp>
      </mc:Choice>
      <mc:Fallback xmlns="">
        <cdr:sp macro="" textlink="">
          <cdr:nvSpPr>
            <cdr:cNvPr id="2" name="TextBox 1">
              <a:extLst xmlns:a="http://schemas.openxmlformats.org/drawingml/2006/main">
                <a:ext uri="{FF2B5EF4-FFF2-40B4-BE49-F238E27FC236}">
                  <a16:creationId xmlns:a16="http://schemas.microsoft.com/office/drawing/2014/main" id="{792862CF-F729-88E1-8167-00D8FCBF488E}"/>
                </a:ext>
              </a:extLst>
            </cdr:cNvPr>
            <cdr:cNvSpPr txBox="1"/>
          </cdr:nvSpPr>
          <cdr:spPr>
            <a:xfrm xmlns:a="http://schemas.openxmlformats.org/drawingml/2006/main">
              <a:off x="1214025" y="146283"/>
              <a:ext cx="2422408" cy="305741"/>
            </a:xfrm>
            <a:prstGeom xmlns:a="http://schemas.openxmlformats.org/drawingml/2006/main" prst="rect">
              <a:avLst/>
            </a:prstGeom>
          </cdr:spPr>
          <cdr:txBody>
            <a:bodyPr xmlns:a="http://schemas.openxmlformats.org/drawingml/2006/main" vertOverflow="clip" wrap="none" rtlCol="0"/>
            <a:lstStyle xmlns:a="http://schemas.openxmlformats.org/drawingml/2006/main"/>
            <a:p xmlns:a="http://schemas.openxmlformats.org/drawingml/2006/main"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※|E|</a:t>
              </a:r>
              <a:r>
                <a:rPr lang="en-US" sz="1100" b="0" i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mbria Math" panose="02040503050406030204" pitchFamily="18" charset="0"/>
                  <a:ea typeface="Cambria Math" panose="02040503050406030204" pitchFamily="18" charset="0"/>
                </a:rPr>
                <a:t>≥</a:t>
              </a:r>
              <a:r>
                <a:rPr lang="en-US" sz="1100" b="0" baseline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 </a:t>
              </a:r>
              <a:r>
                <a:rPr lang="en-US" sz="1100" b="0">
                  <a:solidFill>
                    <a:schemeClr val="tx1">
                      <a:lumMod val="65000"/>
                      <a:lumOff val="35000"/>
                    </a:schemeClr>
                  </a:solidFill>
                </a:rPr>
                <a:t>7の時，basic DCSは計測不可</a:t>
              </a:r>
            </a:p>
          </cdr:txBody>
        </cdr:sp>
      </mc:Fallback>
    </mc:AlternateContent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197085</xdr:colOff>
      <xdr:row>9</xdr:row>
      <xdr:rowOff>182974</xdr:rowOff>
    </xdr:from>
    <xdr:to>
      <xdr:col>9</xdr:col>
      <xdr:colOff>423333</xdr:colOff>
      <xdr:row>25</xdr:row>
      <xdr:rowOff>82315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48E799-D0C9-0D4D-AB37-13C0546AF3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DB52564-9E60-D345-B025-1BE463C0E3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596900</xdr:colOff>
      <xdr:row>9</xdr:row>
      <xdr:rowOff>88900</xdr:rowOff>
    </xdr:from>
    <xdr:to>
      <xdr:col>12</xdr:col>
      <xdr:colOff>0</xdr:colOff>
      <xdr:row>24</xdr:row>
      <xdr:rowOff>188148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C15CFC6-BA72-CE45-A308-03548E7DA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482600</xdr:colOff>
      <xdr:row>15</xdr:row>
      <xdr:rowOff>12700</xdr:rowOff>
    </xdr:from>
    <xdr:to>
      <xdr:col>6</xdr:col>
      <xdr:colOff>419100</xdr:colOff>
      <xdr:row>28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A1C808-9D92-664B-A1D9-E5EE0FFF02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260350</xdr:colOff>
      <xdr:row>19</xdr:row>
      <xdr:rowOff>50800</xdr:rowOff>
    </xdr:from>
    <xdr:to>
      <xdr:col>6</xdr:col>
      <xdr:colOff>196850</xdr:colOff>
      <xdr:row>32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83FAF0-6D5A-A7E4-1B65-66A802081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D0395E-F0DA-104A-A2BF-D3862F89A8DA}">
  <dimension ref="A1:AE57"/>
  <sheetViews>
    <sheetView tabSelected="1" zoomScale="81" zoomScaleNormal="81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D18" sqref="D18:AA18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13" max="13" width="11.1640625" bestFit="1" customWidth="1"/>
  </cols>
  <sheetData>
    <row r="1" spans="1:31" x14ac:dyDescent="0.2">
      <c r="A1" s="26" t="s">
        <v>13</v>
      </c>
      <c r="B1" s="26"/>
      <c r="C1" s="26"/>
      <c r="D1" s="22" t="s">
        <v>0</v>
      </c>
      <c r="E1" s="22"/>
      <c r="F1" s="22"/>
      <c r="G1" s="22"/>
      <c r="H1" s="25" t="s">
        <v>20</v>
      </c>
      <c r="I1" s="25"/>
      <c r="J1" s="25"/>
      <c r="K1" s="25"/>
      <c r="L1" s="22" t="s">
        <v>2</v>
      </c>
      <c r="M1" s="22"/>
      <c r="N1" s="22"/>
      <c r="O1" s="22"/>
      <c r="P1" s="22" t="s">
        <v>28</v>
      </c>
      <c r="Q1" s="22"/>
      <c r="R1" s="22"/>
      <c r="S1" s="22"/>
      <c r="T1" s="22" t="s">
        <v>29</v>
      </c>
      <c r="U1" s="22"/>
      <c r="V1" s="22"/>
      <c r="W1" s="22"/>
      <c r="X1" s="22" t="s">
        <v>30</v>
      </c>
      <c r="Y1" s="22"/>
      <c r="Z1" s="22"/>
      <c r="AA1" s="22"/>
      <c r="AB1" s="23"/>
      <c r="AC1" s="23"/>
      <c r="AD1" s="23"/>
      <c r="AE1" s="23"/>
    </row>
    <row r="2" spans="1:31" s="1" customFormat="1" x14ac:dyDescent="0.2">
      <c r="A2" s="3" t="s">
        <v>12</v>
      </c>
      <c r="B2" s="5" t="s">
        <v>8</v>
      </c>
      <c r="C2" s="5" t="s">
        <v>9</v>
      </c>
      <c r="D2" s="4" t="s">
        <v>5</v>
      </c>
      <c r="E2" s="4" t="s">
        <v>4</v>
      </c>
      <c r="F2" s="4" t="s">
        <v>6</v>
      </c>
      <c r="G2" s="4" t="s">
        <v>7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5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4</v>
      </c>
      <c r="R2" s="4" t="s">
        <v>6</v>
      </c>
      <c r="S2" s="4" t="s">
        <v>7</v>
      </c>
      <c r="T2" s="4" t="s">
        <v>5</v>
      </c>
      <c r="U2" s="4" t="s">
        <v>4</v>
      </c>
      <c r="V2" s="4" t="s">
        <v>6</v>
      </c>
      <c r="W2" s="4" t="s">
        <v>7</v>
      </c>
      <c r="X2" s="4" t="s">
        <v>5</v>
      </c>
      <c r="Y2" s="4" t="s">
        <v>4</v>
      </c>
      <c r="Z2" s="4" t="s">
        <v>6</v>
      </c>
      <c r="AA2" s="4" t="s">
        <v>7</v>
      </c>
    </row>
    <row r="3" spans="1:31" x14ac:dyDescent="0.2">
      <c r="A3" s="26" t="s">
        <v>10</v>
      </c>
      <c r="B3" s="4">
        <v>2</v>
      </c>
      <c r="C3" s="4">
        <v>4</v>
      </c>
      <c r="D3">
        <v>1104</v>
      </c>
      <c r="E3">
        <v>3696</v>
      </c>
      <c r="F3">
        <v>29575</v>
      </c>
      <c r="G3">
        <v>735</v>
      </c>
      <c r="H3">
        <v>153</v>
      </c>
      <c r="I3">
        <v>521</v>
      </c>
      <c r="J3">
        <v>28952</v>
      </c>
      <c r="K3">
        <v>647</v>
      </c>
      <c r="L3" s="6">
        <v>422</v>
      </c>
      <c r="M3" s="6">
        <v>1016</v>
      </c>
      <c r="N3" s="6">
        <v>33357</v>
      </c>
      <c r="O3" s="6">
        <v>1506</v>
      </c>
      <c r="P3" s="6">
        <v>552</v>
      </c>
      <c r="Q3" s="6">
        <v>1296</v>
      </c>
      <c r="R3" s="6">
        <v>29011</v>
      </c>
      <c r="S3" s="6">
        <v>982</v>
      </c>
      <c r="T3">
        <v>153</v>
      </c>
      <c r="U3">
        <v>521</v>
      </c>
      <c r="V3">
        <v>28770</v>
      </c>
      <c r="W3">
        <v>659</v>
      </c>
      <c r="X3">
        <v>211</v>
      </c>
      <c r="Y3">
        <v>372</v>
      </c>
      <c r="Z3" s="6">
        <v>31081</v>
      </c>
      <c r="AA3">
        <v>1057</v>
      </c>
    </row>
    <row r="4" spans="1:31" x14ac:dyDescent="0.2">
      <c r="A4" s="26"/>
      <c r="B4" s="4">
        <v>3</v>
      </c>
      <c r="C4" s="4">
        <v>4</v>
      </c>
      <c r="D4">
        <v>14080</v>
      </c>
      <c r="E4">
        <v>61600</v>
      </c>
      <c r="F4">
        <v>49637</v>
      </c>
      <c r="G4">
        <v>1361</v>
      </c>
      <c r="H4">
        <v>661</v>
      </c>
      <c r="I4">
        <v>2958</v>
      </c>
      <c r="J4">
        <v>32928</v>
      </c>
      <c r="K4">
        <v>1064</v>
      </c>
      <c r="L4" s="6">
        <v>2127</v>
      </c>
      <c r="M4" s="6">
        <v>5295</v>
      </c>
      <c r="N4" s="6">
        <v>47230</v>
      </c>
      <c r="O4" s="6">
        <v>2633</v>
      </c>
      <c r="P4" s="6">
        <v>3520</v>
      </c>
      <c r="Q4" s="6">
        <v>8360</v>
      </c>
      <c r="R4" s="6">
        <v>35576</v>
      </c>
      <c r="S4" s="6">
        <v>1847</v>
      </c>
      <c r="T4">
        <v>661</v>
      </c>
      <c r="U4">
        <v>2958</v>
      </c>
      <c r="V4">
        <v>33561</v>
      </c>
      <c r="W4">
        <v>1012</v>
      </c>
      <c r="X4">
        <v>661</v>
      </c>
      <c r="Y4">
        <v>1664</v>
      </c>
      <c r="Z4">
        <v>34487</v>
      </c>
      <c r="AA4">
        <v>1647</v>
      </c>
    </row>
    <row r="5" spans="1:31" x14ac:dyDescent="0.2">
      <c r="A5" s="26"/>
      <c r="B5" s="4">
        <v>4</v>
      </c>
      <c r="C5" s="4">
        <v>4</v>
      </c>
      <c r="D5">
        <v>277440</v>
      </c>
      <c r="E5">
        <v>1514240</v>
      </c>
      <c r="F5">
        <v>239221</v>
      </c>
      <c r="G5">
        <v>5867</v>
      </c>
      <c r="H5">
        <v>4065</v>
      </c>
      <c r="I5">
        <v>22537</v>
      </c>
      <c r="J5">
        <v>65063</v>
      </c>
      <c r="K5">
        <v>1693</v>
      </c>
      <c r="L5" s="6">
        <v>11906</v>
      </c>
      <c r="M5" s="6">
        <v>30908</v>
      </c>
      <c r="N5" s="6">
        <v>125702</v>
      </c>
      <c r="O5" s="6">
        <v>6071</v>
      </c>
      <c r="P5" s="6">
        <v>34680</v>
      </c>
      <c r="Q5" s="6">
        <v>85240</v>
      </c>
      <c r="R5" s="6">
        <v>132895</v>
      </c>
      <c r="S5" s="6">
        <v>6702</v>
      </c>
      <c r="T5">
        <v>4065</v>
      </c>
      <c r="U5">
        <v>22537</v>
      </c>
      <c r="V5">
        <v>67297</v>
      </c>
      <c r="W5">
        <v>1679</v>
      </c>
      <c r="X5">
        <v>5953</v>
      </c>
      <c r="Y5">
        <v>10580</v>
      </c>
      <c r="Z5">
        <v>68935</v>
      </c>
      <c r="AA5">
        <v>3049</v>
      </c>
    </row>
    <row r="6" spans="1:31" x14ac:dyDescent="0.2">
      <c r="A6" s="26"/>
      <c r="B6" s="4">
        <v>5</v>
      </c>
      <c r="C6" s="4">
        <v>4</v>
      </c>
      <c r="D6">
        <v>2016000</v>
      </c>
      <c r="E6">
        <v>12912000</v>
      </c>
      <c r="F6">
        <v>1894895</v>
      </c>
      <c r="G6">
        <v>22784</v>
      </c>
      <c r="H6">
        <v>10505</v>
      </c>
      <c r="I6">
        <v>69024</v>
      </c>
      <c r="J6">
        <v>142388</v>
      </c>
      <c r="K6">
        <v>2511</v>
      </c>
      <c r="L6" s="6">
        <v>31450</v>
      </c>
      <c r="M6" s="6">
        <v>83150</v>
      </c>
      <c r="N6" s="6">
        <v>273582</v>
      </c>
      <c r="O6" s="6">
        <v>12011</v>
      </c>
      <c r="P6" s="6">
        <v>126000</v>
      </c>
      <c r="Q6" s="6">
        <v>303000</v>
      </c>
      <c r="R6" s="6">
        <v>369562</v>
      </c>
      <c r="S6" s="6">
        <v>19781</v>
      </c>
      <c r="T6">
        <v>10505</v>
      </c>
      <c r="U6">
        <v>69024</v>
      </c>
      <c r="V6">
        <v>142918</v>
      </c>
      <c r="W6">
        <v>2640</v>
      </c>
      <c r="X6">
        <v>15725</v>
      </c>
      <c r="Y6">
        <v>27841</v>
      </c>
      <c r="Z6">
        <v>125899</v>
      </c>
      <c r="AA6">
        <v>5290</v>
      </c>
    </row>
    <row r="7" spans="1:31" x14ac:dyDescent="0.2">
      <c r="A7" s="26"/>
      <c r="B7" s="4">
        <v>6</v>
      </c>
      <c r="C7" s="4">
        <v>4</v>
      </c>
      <c r="D7">
        <v>23200000</v>
      </c>
      <c r="E7">
        <v>172000000</v>
      </c>
      <c r="F7">
        <v>23967000</v>
      </c>
      <c r="G7">
        <v>2025630</v>
      </c>
      <c r="H7">
        <v>39665</v>
      </c>
      <c r="I7">
        <v>301685</v>
      </c>
      <c r="J7">
        <v>506266</v>
      </c>
      <c r="K7">
        <v>5455</v>
      </c>
      <c r="L7" s="6">
        <v>120262</v>
      </c>
      <c r="M7" s="6">
        <v>323360</v>
      </c>
      <c r="N7" s="6">
        <v>1016327</v>
      </c>
      <c r="O7" s="6">
        <v>32908</v>
      </c>
      <c r="P7" s="6">
        <v>725000</v>
      </c>
      <c r="Q7" s="6">
        <v>1750000</v>
      </c>
      <c r="R7" s="6">
        <v>2037204</v>
      </c>
      <c r="S7" s="6">
        <v>93175</v>
      </c>
      <c r="T7">
        <v>39665</v>
      </c>
      <c r="U7">
        <v>301685</v>
      </c>
      <c r="V7">
        <v>516422</v>
      </c>
      <c r="W7">
        <v>5446</v>
      </c>
      <c r="X7">
        <v>60131</v>
      </c>
      <c r="Y7">
        <v>106816</v>
      </c>
      <c r="Z7">
        <v>364463</v>
      </c>
      <c r="AA7">
        <v>12780</v>
      </c>
    </row>
    <row r="8" spans="1:31" x14ac:dyDescent="0.2">
      <c r="A8" s="26"/>
      <c r="B8" s="4">
        <v>7</v>
      </c>
      <c r="C8" s="4">
        <v>4</v>
      </c>
      <c r="H8">
        <v>146045</v>
      </c>
      <c r="I8">
        <v>1261186</v>
      </c>
      <c r="J8">
        <v>2028818</v>
      </c>
      <c r="K8">
        <v>17949</v>
      </c>
      <c r="L8" s="6">
        <v>447178</v>
      </c>
      <c r="M8" s="6">
        <v>1218842</v>
      </c>
      <c r="N8" s="6">
        <v>3612732</v>
      </c>
      <c r="O8" s="6">
        <v>176799</v>
      </c>
      <c r="P8" s="6">
        <v>4100000</v>
      </c>
      <c r="Q8" s="6">
        <v>9925000</v>
      </c>
      <c r="R8" s="6">
        <v>10204353</v>
      </c>
      <c r="S8" s="6">
        <v>1841922</v>
      </c>
      <c r="T8">
        <v>146045</v>
      </c>
      <c r="U8">
        <v>1261186</v>
      </c>
      <c r="V8">
        <v>2029749</v>
      </c>
      <c r="W8">
        <v>17962</v>
      </c>
      <c r="X8">
        <v>223589</v>
      </c>
      <c r="Y8">
        <v>398443</v>
      </c>
      <c r="Z8">
        <v>1349415</v>
      </c>
      <c r="AA8">
        <v>47079</v>
      </c>
    </row>
    <row r="9" spans="1:31" x14ac:dyDescent="0.2">
      <c r="A9" s="26"/>
      <c r="B9" s="4">
        <v>8</v>
      </c>
      <c r="C9" s="4">
        <v>4</v>
      </c>
      <c r="D9" s="15"/>
      <c r="E9" s="15"/>
      <c r="F9" s="15"/>
      <c r="G9" s="15"/>
      <c r="H9" s="15"/>
      <c r="I9" s="15"/>
      <c r="J9" s="15"/>
      <c r="K9" s="15"/>
      <c r="L9" s="16"/>
      <c r="M9" s="16"/>
      <c r="N9" s="16"/>
      <c r="O9" s="16"/>
      <c r="P9" s="16"/>
      <c r="Q9" s="16"/>
      <c r="R9" s="16"/>
      <c r="S9" s="16"/>
      <c r="T9" s="15"/>
      <c r="U9" s="15"/>
      <c r="V9" s="15"/>
      <c r="W9" s="15"/>
      <c r="X9" s="15"/>
      <c r="Y9" s="15"/>
      <c r="Z9" s="15"/>
      <c r="AA9" s="15"/>
    </row>
    <row r="10" spans="1:31" x14ac:dyDescent="0.2">
      <c r="A10" s="26"/>
      <c r="B10" s="4">
        <v>9</v>
      </c>
      <c r="C10" s="4">
        <v>4</v>
      </c>
      <c r="D10" s="15"/>
      <c r="E10" s="15"/>
      <c r="F10" s="15"/>
      <c r="G10" s="15"/>
      <c r="H10" s="15"/>
      <c r="I10" s="15"/>
      <c r="J10" s="15"/>
      <c r="K10" s="15"/>
      <c r="L10" s="16"/>
      <c r="M10" s="16"/>
      <c r="N10" s="16"/>
      <c r="O10" s="16"/>
      <c r="P10" s="16"/>
      <c r="Q10" s="16"/>
      <c r="R10" s="16"/>
      <c r="S10" s="16"/>
      <c r="T10" s="15"/>
      <c r="U10" s="15"/>
      <c r="V10" s="15"/>
      <c r="W10" s="15"/>
      <c r="X10" s="15"/>
      <c r="Y10" s="15"/>
      <c r="Z10" s="15"/>
      <c r="AA10" s="15"/>
    </row>
    <row r="11" spans="1:31" x14ac:dyDescent="0.2">
      <c r="A11" s="26"/>
      <c r="B11" s="4">
        <v>5</v>
      </c>
      <c r="C11" s="4">
        <v>5</v>
      </c>
      <c r="D11">
        <v>5211648</v>
      </c>
      <c r="E11">
        <v>33412608</v>
      </c>
      <c r="F11">
        <v>5403641</v>
      </c>
      <c r="G11">
        <v>87840</v>
      </c>
      <c r="H11">
        <v>10505</v>
      </c>
      <c r="I11">
        <v>69024</v>
      </c>
      <c r="J11">
        <v>144231</v>
      </c>
      <c r="K11">
        <v>2600</v>
      </c>
      <c r="L11" s="6">
        <v>38074</v>
      </c>
      <c r="M11" s="6">
        <v>100718</v>
      </c>
      <c r="N11" s="6">
        <v>329507</v>
      </c>
      <c r="O11" s="6">
        <v>13727</v>
      </c>
      <c r="P11" s="6">
        <v>325728</v>
      </c>
      <c r="Q11" s="6">
        <v>785376</v>
      </c>
      <c r="R11" s="6">
        <v>761302</v>
      </c>
      <c r="S11" s="6">
        <v>27262</v>
      </c>
      <c r="T11">
        <v>10505</v>
      </c>
      <c r="U11">
        <v>69024</v>
      </c>
      <c r="V11">
        <v>143078</v>
      </c>
      <c r="W11">
        <v>2576</v>
      </c>
      <c r="X11" s="17">
        <v>10505</v>
      </c>
      <c r="Y11" s="17">
        <v>27814</v>
      </c>
      <c r="Z11" s="17">
        <v>119088</v>
      </c>
      <c r="AA11" s="17">
        <v>4726</v>
      </c>
    </row>
    <row r="12" spans="1:31" x14ac:dyDescent="0.2">
      <c r="A12" s="26"/>
      <c r="B12" s="4">
        <v>5</v>
      </c>
      <c r="C12" s="4">
        <v>6</v>
      </c>
      <c r="D12">
        <v>11568704</v>
      </c>
      <c r="E12">
        <v>74219712</v>
      </c>
      <c r="F12">
        <v>10441692</v>
      </c>
      <c r="G12">
        <v>406665</v>
      </c>
      <c r="H12">
        <v>10505</v>
      </c>
      <c r="I12">
        <v>69024</v>
      </c>
      <c r="J12">
        <v>141617</v>
      </c>
      <c r="K12">
        <v>2590</v>
      </c>
      <c r="L12" s="6">
        <v>44698</v>
      </c>
      <c r="M12" s="6">
        <v>118286</v>
      </c>
      <c r="N12" s="6">
        <v>368297</v>
      </c>
      <c r="O12" s="6">
        <v>13944</v>
      </c>
      <c r="P12" s="6">
        <v>723044</v>
      </c>
      <c r="Q12" s="6">
        <v>1746556</v>
      </c>
      <c r="R12" s="6">
        <v>1442932</v>
      </c>
      <c r="S12" s="6">
        <v>42048</v>
      </c>
      <c r="T12">
        <v>10505</v>
      </c>
      <c r="U12">
        <v>69024</v>
      </c>
      <c r="V12">
        <v>145561</v>
      </c>
      <c r="W12">
        <v>2550</v>
      </c>
      <c r="X12">
        <v>10505</v>
      </c>
      <c r="Y12">
        <v>27814</v>
      </c>
      <c r="Z12">
        <v>107624</v>
      </c>
      <c r="AA12">
        <v>4890</v>
      </c>
    </row>
    <row r="13" spans="1:31" x14ac:dyDescent="0.2">
      <c r="A13" s="26"/>
      <c r="B13" s="4">
        <v>5</v>
      </c>
      <c r="C13" s="4">
        <v>7</v>
      </c>
      <c r="D13">
        <v>23003136</v>
      </c>
      <c r="E13">
        <v>147652608</v>
      </c>
      <c r="F13">
        <v>21047578</v>
      </c>
      <c r="G13">
        <v>1657843</v>
      </c>
      <c r="H13">
        <v>10505</v>
      </c>
      <c r="I13">
        <v>69024</v>
      </c>
      <c r="J13">
        <v>144641</v>
      </c>
      <c r="K13">
        <v>2606</v>
      </c>
      <c r="L13" s="6">
        <v>56313</v>
      </c>
      <c r="M13" s="6">
        <v>147672</v>
      </c>
      <c r="N13" s="6">
        <v>436293</v>
      </c>
      <c r="O13" s="6">
        <v>13587</v>
      </c>
      <c r="P13" s="6">
        <v>1437696</v>
      </c>
      <c r="Q13" s="6">
        <v>3477504</v>
      </c>
      <c r="R13" s="6">
        <v>2575520</v>
      </c>
      <c r="S13" s="6">
        <v>86998</v>
      </c>
      <c r="T13">
        <v>10505</v>
      </c>
      <c r="U13">
        <v>69024</v>
      </c>
      <c r="V13">
        <v>143194</v>
      </c>
      <c r="W13">
        <v>2599</v>
      </c>
      <c r="X13">
        <v>25661</v>
      </c>
      <c r="Y13">
        <v>42914</v>
      </c>
      <c r="Z13">
        <v>168758</v>
      </c>
      <c r="AA13">
        <v>5991</v>
      </c>
    </row>
    <row r="14" spans="1:31" x14ac:dyDescent="0.2">
      <c r="A14" s="26"/>
      <c r="B14" s="4">
        <v>5</v>
      </c>
      <c r="C14" s="4">
        <v>8</v>
      </c>
      <c r="D14">
        <v>42083712</v>
      </c>
      <c r="E14">
        <v>270231552</v>
      </c>
      <c r="F14">
        <v>38613285</v>
      </c>
      <c r="G14">
        <v>5904108</v>
      </c>
      <c r="H14">
        <v>10505</v>
      </c>
      <c r="I14">
        <v>69024</v>
      </c>
      <c r="J14">
        <v>143161</v>
      </c>
      <c r="K14">
        <v>2589</v>
      </c>
      <c r="L14" s="6">
        <v>57946</v>
      </c>
      <c r="M14" s="6">
        <v>153422</v>
      </c>
      <c r="N14" s="6">
        <v>484369</v>
      </c>
      <c r="O14" s="6">
        <v>17046</v>
      </c>
      <c r="P14" s="6">
        <v>2630232</v>
      </c>
      <c r="Q14" s="6">
        <v>6368544</v>
      </c>
      <c r="R14" s="6">
        <v>3932528</v>
      </c>
      <c r="S14" s="6">
        <v>179883</v>
      </c>
      <c r="T14">
        <v>10505</v>
      </c>
      <c r="U14">
        <v>69024</v>
      </c>
      <c r="V14">
        <v>147509</v>
      </c>
      <c r="W14">
        <v>2597</v>
      </c>
      <c r="X14">
        <v>28973</v>
      </c>
      <c r="Y14">
        <v>48467</v>
      </c>
      <c r="Z14">
        <v>195410</v>
      </c>
      <c r="AA14">
        <v>6098</v>
      </c>
    </row>
    <row r="15" spans="1:31" x14ac:dyDescent="0.2">
      <c r="A15" s="26"/>
      <c r="B15" s="4">
        <v>5</v>
      </c>
      <c r="C15" s="4">
        <v>9</v>
      </c>
      <c r="D15">
        <v>72128000</v>
      </c>
      <c r="E15">
        <v>463296000</v>
      </c>
      <c r="F15">
        <v>60038120</v>
      </c>
      <c r="G15">
        <v>19534907</v>
      </c>
      <c r="H15">
        <v>10505</v>
      </c>
      <c r="I15">
        <v>69024</v>
      </c>
      <c r="J15">
        <v>157797</v>
      </c>
      <c r="K15">
        <v>2465</v>
      </c>
      <c r="L15" s="6">
        <v>64570</v>
      </c>
      <c r="M15" s="6">
        <v>170990</v>
      </c>
      <c r="N15" s="6">
        <v>564095</v>
      </c>
      <c r="O15" s="6">
        <v>18298</v>
      </c>
      <c r="P15" s="6">
        <v>4508000</v>
      </c>
      <c r="Q15" s="6">
        <v>10924000</v>
      </c>
      <c r="R15">
        <v>6370187</v>
      </c>
      <c r="S15" s="6">
        <v>375557</v>
      </c>
      <c r="T15">
        <v>10505</v>
      </c>
      <c r="U15">
        <v>69024</v>
      </c>
      <c r="V15">
        <v>150936</v>
      </c>
      <c r="W15">
        <v>2596</v>
      </c>
      <c r="X15">
        <v>32285</v>
      </c>
      <c r="Y15">
        <v>54020</v>
      </c>
      <c r="Z15">
        <v>206073</v>
      </c>
      <c r="AA15">
        <v>6417</v>
      </c>
    </row>
    <row r="16" spans="1:31" x14ac:dyDescent="0.2">
      <c r="A16" s="26"/>
      <c r="B16" s="4">
        <v>5</v>
      </c>
      <c r="C16" s="4">
        <v>10</v>
      </c>
      <c r="D16">
        <v>117298368</v>
      </c>
      <c r="E16">
        <v>753622848</v>
      </c>
      <c r="F16">
        <v>91636074</v>
      </c>
      <c r="G16">
        <v>58897488</v>
      </c>
      <c r="H16">
        <v>10505</v>
      </c>
      <c r="I16">
        <v>69024</v>
      </c>
      <c r="J16">
        <v>146170</v>
      </c>
      <c r="K16">
        <v>2607</v>
      </c>
      <c r="L16" s="6">
        <v>71194</v>
      </c>
      <c r="M16" s="6">
        <v>188558</v>
      </c>
      <c r="N16" s="6">
        <v>621936</v>
      </c>
      <c r="O16" s="6">
        <v>20171</v>
      </c>
      <c r="P16" s="6">
        <v>7331148</v>
      </c>
      <c r="Q16" s="6">
        <v>17776836</v>
      </c>
      <c r="R16" s="6">
        <v>9360131</v>
      </c>
      <c r="S16" s="6">
        <v>768181</v>
      </c>
      <c r="T16">
        <v>10505</v>
      </c>
      <c r="U16">
        <v>69024</v>
      </c>
      <c r="V16">
        <v>145860</v>
      </c>
      <c r="W16">
        <v>2559</v>
      </c>
      <c r="X16">
        <v>35597</v>
      </c>
      <c r="Y16">
        <v>59573</v>
      </c>
      <c r="Z16">
        <v>223384</v>
      </c>
      <c r="AA16">
        <v>6747</v>
      </c>
    </row>
    <row r="17" spans="1:27" x14ac:dyDescent="0.2">
      <c r="A17" s="26" t="s">
        <v>11</v>
      </c>
      <c r="B17" s="4">
        <v>2</v>
      </c>
      <c r="C17" s="4">
        <v>2</v>
      </c>
      <c r="D17">
        <v>6400</v>
      </c>
      <c r="E17">
        <v>151974</v>
      </c>
      <c r="F17">
        <v>255166</v>
      </c>
      <c r="G17">
        <v>5250</v>
      </c>
      <c r="H17">
        <v>6400</v>
      </c>
      <c r="I17">
        <v>151974</v>
      </c>
      <c r="J17">
        <v>249355</v>
      </c>
      <c r="K17">
        <v>4890</v>
      </c>
      <c r="L17" s="6">
        <v>6400</v>
      </c>
      <c r="M17" s="6">
        <v>21952</v>
      </c>
      <c r="N17" s="6">
        <v>100493</v>
      </c>
      <c r="O17" s="6">
        <v>6950</v>
      </c>
      <c r="P17" s="6">
        <v>6400</v>
      </c>
      <c r="Q17" s="6">
        <v>19077</v>
      </c>
      <c r="R17" s="6">
        <v>82771</v>
      </c>
      <c r="S17" s="6">
        <v>4403</v>
      </c>
      <c r="T17">
        <v>6400</v>
      </c>
      <c r="U17">
        <v>19077</v>
      </c>
      <c r="V17">
        <v>85627</v>
      </c>
      <c r="W17">
        <v>4359</v>
      </c>
      <c r="X17">
        <v>6400</v>
      </c>
      <c r="Y17">
        <v>19077</v>
      </c>
      <c r="Z17">
        <v>90873</v>
      </c>
      <c r="AA17">
        <v>5665</v>
      </c>
    </row>
    <row r="18" spans="1:27" x14ac:dyDescent="0.2">
      <c r="A18" s="26"/>
      <c r="B18" s="4">
        <v>3</v>
      </c>
      <c r="C18" s="4">
        <v>2</v>
      </c>
      <c r="D18">
        <v>489212</v>
      </c>
      <c r="E18">
        <v>15928204</v>
      </c>
      <c r="F18">
        <v>22480367</v>
      </c>
      <c r="G18">
        <v>141289</v>
      </c>
      <c r="H18">
        <v>489212</v>
      </c>
      <c r="I18">
        <v>15928204</v>
      </c>
      <c r="J18">
        <v>22382568</v>
      </c>
      <c r="K18">
        <v>132425</v>
      </c>
      <c r="L18" s="6">
        <v>489212</v>
      </c>
      <c r="M18" s="6">
        <v>2100488</v>
      </c>
      <c r="N18" s="6">
        <v>4937297</v>
      </c>
      <c r="O18" s="6">
        <v>166884</v>
      </c>
      <c r="P18" s="6">
        <v>489212</v>
      </c>
      <c r="Q18" s="6">
        <v>2560508</v>
      </c>
      <c r="R18" s="6">
        <v>4517062</v>
      </c>
      <c r="S18" s="6">
        <v>68707</v>
      </c>
      <c r="T18">
        <v>489212</v>
      </c>
      <c r="U18">
        <v>2560508</v>
      </c>
      <c r="V18">
        <v>4404480</v>
      </c>
      <c r="W18">
        <v>65243</v>
      </c>
      <c r="X18">
        <v>489212</v>
      </c>
      <c r="Y18">
        <v>2100488</v>
      </c>
      <c r="Z18">
        <v>4174748</v>
      </c>
      <c r="AA18">
        <v>72899</v>
      </c>
    </row>
    <row r="19" spans="1:27" ht="16" customHeight="1" x14ac:dyDescent="0.2">
      <c r="A19" s="26"/>
      <c r="B19" s="4">
        <v>4</v>
      </c>
      <c r="C19" s="4">
        <v>2</v>
      </c>
      <c r="D19">
        <v>670320</v>
      </c>
      <c r="E19">
        <v>25924620</v>
      </c>
      <c r="F19">
        <v>36158086</v>
      </c>
      <c r="G19">
        <v>329371</v>
      </c>
      <c r="H19">
        <v>670320</v>
      </c>
      <c r="I19">
        <v>25924620</v>
      </c>
      <c r="J19">
        <v>35975752</v>
      </c>
      <c r="K19">
        <v>324416</v>
      </c>
      <c r="L19" s="6">
        <v>670320</v>
      </c>
      <c r="M19" s="6">
        <v>3107832</v>
      </c>
      <c r="N19" s="6">
        <v>6606833</v>
      </c>
      <c r="O19" s="6">
        <v>316544</v>
      </c>
      <c r="P19" s="6">
        <v>670320</v>
      </c>
      <c r="Q19" s="6">
        <v>3107832</v>
      </c>
      <c r="R19" s="6">
        <v>6420043</v>
      </c>
      <c r="S19" s="6">
        <v>210863</v>
      </c>
      <c r="T19">
        <v>670320</v>
      </c>
      <c r="U19">
        <v>3107832</v>
      </c>
      <c r="V19">
        <v>6251182</v>
      </c>
      <c r="W19">
        <v>204403</v>
      </c>
      <c r="X19">
        <v>670320</v>
      </c>
      <c r="Y19">
        <v>3107832</v>
      </c>
      <c r="Z19">
        <v>5961055</v>
      </c>
      <c r="AA19">
        <v>205963</v>
      </c>
    </row>
    <row r="20" spans="1:27" x14ac:dyDescent="0.2">
      <c r="A20" s="26"/>
      <c r="B20" s="4">
        <v>2</v>
      </c>
      <c r="C20" s="4">
        <v>5</v>
      </c>
      <c r="D20">
        <v>19807</v>
      </c>
      <c r="E20">
        <v>594168</v>
      </c>
      <c r="F20">
        <v>910978</v>
      </c>
      <c r="G20">
        <v>13318</v>
      </c>
      <c r="H20">
        <v>19807</v>
      </c>
      <c r="I20">
        <v>594168</v>
      </c>
      <c r="J20">
        <v>879750</v>
      </c>
      <c r="K20">
        <v>8507</v>
      </c>
      <c r="L20" s="6">
        <v>19807</v>
      </c>
      <c r="M20" s="6">
        <v>71176</v>
      </c>
      <c r="N20" s="6">
        <v>227483</v>
      </c>
      <c r="O20" s="6">
        <v>9978</v>
      </c>
      <c r="P20" s="6">
        <v>19807</v>
      </c>
      <c r="Q20" s="6">
        <v>62229</v>
      </c>
      <c r="R20" s="6">
        <v>177502</v>
      </c>
      <c r="S20" s="6">
        <v>6088</v>
      </c>
      <c r="T20">
        <v>19807</v>
      </c>
      <c r="U20">
        <v>62229</v>
      </c>
      <c r="V20">
        <v>192555</v>
      </c>
      <c r="W20">
        <v>6048</v>
      </c>
      <c r="X20">
        <v>19807</v>
      </c>
      <c r="Y20">
        <v>62229</v>
      </c>
      <c r="Z20">
        <v>190247</v>
      </c>
      <c r="AA20">
        <v>7367</v>
      </c>
    </row>
    <row r="21" spans="1:27" x14ac:dyDescent="0.2">
      <c r="A21" s="26"/>
      <c r="B21" s="4">
        <v>2</v>
      </c>
      <c r="C21" s="4">
        <v>10</v>
      </c>
      <c r="D21">
        <v>112896</v>
      </c>
      <c r="E21">
        <v>4733568</v>
      </c>
      <c r="F21">
        <v>3247635</v>
      </c>
      <c r="G21">
        <v>32335</v>
      </c>
      <c r="H21">
        <v>52472</v>
      </c>
      <c r="I21">
        <v>2112118</v>
      </c>
      <c r="J21">
        <v>3019015</v>
      </c>
      <c r="K21">
        <v>19339</v>
      </c>
      <c r="L21" s="6">
        <v>52472</v>
      </c>
      <c r="M21" s="6">
        <v>197256</v>
      </c>
      <c r="N21" s="6">
        <v>540910</v>
      </c>
      <c r="O21" s="6">
        <v>16475</v>
      </c>
      <c r="P21" s="6">
        <v>52472</v>
      </c>
      <c r="Q21" s="6">
        <v>173389</v>
      </c>
      <c r="R21" s="6">
        <v>477879</v>
      </c>
      <c r="S21" s="6">
        <v>10909</v>
      </c>
      <c r="T21">
        <v>52472</v>
      </c>
      <c r="U21">
        <v>173389</v>
      </c>
      <c r="V21">
        <v>470355</v>
      </c>
      <c r="W21">
        <v>10170</v>
      </c>
      <c r="X21">
        <v>52472</v>
      </c>
      <c r="Y21">
        <v>173389</v>
      </c>
      <c r="Z21">
        <v>481833</v>
      </c>
      <c r="AA21">
        <v>11517</v>
      </c>
    </row>
    <row r="22" spans="1:27" x14ac:dyDescent="0.2">
      <c r="A22" s="26"/>
      <c r="B22" s="4">
        <v>2</v>
      </c>
      <c r="C22" s="4">
        <v>20</v>
      </c>
      <c r="D22">
        <v>1115136</v>
      </c>
      <c r="E22">
        <v>69577728</v>
      </c>
      <c r="F22">
        <v>16754269</v>
      </c>
      <c r="G22">
        <v>263466</v>
      </c>
      <c r="H22">
        <v>156502</v>
      </c>
      <c r="I22">
        <v>9469818</v>
      </c>
      <c r="J22">
        <v>12723926</v>
      </c>
      <c r="K22">
        <v>73012</v>
      </c>
      <c r="L22" s="6">
        <v>156502</v>
      </c>
      <c r="M22" s="6">
        <v>614566</v>
      </c>
      <c r="N22" s="6">
        <v>1775069</v>
      </c>
      <c r="O22" s="6">
        <v>38562</v>
      </c>
      <c r="P22" s="6">
        <v>156502</v>
      </c>
      <c r="Q22" s="6">
        <v>542859</v>
      </c>
      <c r="R22" s="6">
        <v>1526045</v>
      </c>
      <c r="S22" s="6">
        <v>27824</v>
      </c>
      <c r="T22">
        <v>156502</v>
      </c>
      <c r="U22">
        <v>542859</v>
      </c>
      <c r="V22">
        <v>1503241</v>
      </c>
      <c r="W22">
        <v>23044</v>
      </c>
      <c r="X22">
        <v>156502</v>
      </c>
      <c r="Y22">
        <v>542859</v>
      </c>
      <c r="Z22">
        <v>1527887</v>
      </c>
      <c r="AA22">
        <v>26363</v>
      </c>
    </row>
    <row r="23" spans="1:27" x14ac:dyDescent="0.2">
      <c r="A23" s="26"/>
      <c r="B23" s="4">
        <v>2</v>
      </c>
      <c r="C23" s="4">
        <v>30</v>
      </c>
      <c r="D23">
        <v>4734976</v>
      </c>
      <c r="E23">
        <v>391001088</v>
      </c>
      <c r="F23">
        <v>84560286</v>
      </c>
      <c r="G23">
        <v>2228686</v>
      </c>
      <c r="H23">
        <v>312132</v>
      </c>
      <c r="I23">
        <v>25169918</v>
      </c>
      <c r="J23">
        <v>33725560</v>
      </c>
      <c r="K23">
        <v>204947</v>
      </c>
      <c r="L23" s="6">
        <v>312132</v>
      </c>
      <c r="M23" s="6">
        <v>1252076</v>
      </c>
      <c r="N23" s="6">
        <v>3875810</v>
      </c>
      <c r="O23" s="6">
        <v>93227</v>
      </c>
      <c r="P23" s="6">
        <v>312132</v>
      </c>
      <c r="Q23" s="6">
        <v>1451648</v>
      </c>
      <c r="R23" s="6">
        <v>3338861</v>
      </c>
      <c r="S23" s="6">
        <v>73826</v>
      </c>
      <c r="T23">
        <v>312132</v>
      </c>
      <c r="U23">
        <v>1108529</v>
      </c>
      <c r="V23">
        <v>3310862</v>
      </c>
      <c r="W23">
        <v>61508</v>
      </c>
      <c r="X23">
        <v>312132</v>
      </c>
      <c r="Y23">
        <v>1108529</v>
      </c>
      <c r="Z23">
        <v>3337889</v>
      </c>
      <c r="AA23">
        <v>66189</v>
      </c>
    </row>
    <row r="24" spans="1:27" x14ac:dyDescent="0.2">
      <c r="A24" s="26" t="s">
        <v>14</v>
      </c>
      <c r="B24" s="4">
        <v>2</v>
      </c>
      <c r="C24" s="4">
        <v>5</v>
      </c>
    </row>
    <row r="25" spans="1:27" x14ac:dyDescent="0.2">
      <c r="A25" s="26"/>
      <c r="B25" s="4">
        <v>3</v>
      </c>
      <c r="C25" s="4">
        <v>5</v>
      </c>
    </row>
    <row r="26" spans="1:27" x14ac:dyDescent="0.2">
      <c r="A26" s="26"/>
      <c r="B26" s="4">
        <v>4</v>
      </c>
      <c r="C26" s="4">
        <v>5</v>
      </c>
    </row>
    <row r="27" spans="1:27" x14ac:dyDescent="0.2">
      <c r="A27" s="26"/>
      <c r="B27" s="4">
        <v>5</v>
      </c>
      <c r="C27" s="4">
        <v>5</v>
      </c>
    </row>
    <row r="28" spans="1:27" x14ac:dyDescent="0.2">
      <c r="A28" s="26"/>
      <c r="B28" s="4">
        <v>2</v>
      </c>
      <c r="C28" s="4">
        <v>2</v>
      </c>
    </row>
    <row r="29" spans="1:27" x14ac:dyDescent="0.2">
      <c r="A29" s="26"/>
      <c r="B29" s="4">
        <v>2</v>
      </c>
      <c r="C29" s="4">
        <v>3</v>
      </c>
    </row>
    <row r="30" spans="1:27" x14ac:dyDescent="0.2">
      <c r="A30" s="26"/>
      <c r="B30" s="4">
        <v>2</v>
      </c>
      <c r="C30" s="4">
        <v>4</v>
      </c>
    </row>
    <row r="31" spans="1:27" x14ac:dyDescent="0.2">
      <c r="A31" s="26" t="s">
        <v>15</v>
      </c>
      <c r="B31" s="4">
        <v>2</v>
      </c>
      <c r="C31" s="4">
        <v>5</v>
      </c>
    </row>
    <row r="32" spans="1:27" x14ac:dyDescent="0.2">
      <c r="A32" s="26"/>
      <c r="B32" s="4">
        <v>3</v>
      </c>
      <c r="C32" s="4">
        <v>5</v>
      </c>
    </row>
    <row r="33" spans="1:19" x14ac:dyDescent="0.2">
      <c r="A33" s="26"/>
      <c r="B33" s="4">
        <v>4</v>
      </c>
      <c r="C33" s="4">
        <v>5</v>
      </c>
    </row>
    <row r="34" spans="1:19" x14ac:dyDescent="0.2">
      <c r="A34" s="26"/>
      <c r="B34" s="4">
        <v>5</v>
      </c>
      <c r="C34" s="4">
        <v>2</v>
      </c>
    </row>
    <row r="35" spans="1:19" x14ac:dyDescent="0.2">
      <c r="A35" s="26"/>
      <c r="B35" s="4">
        <v>5</v>
      </c>
      <c r="C35" s="4">
        <v>3</v>
      </c>
    </row>
    <row r="36" spans="1:19" x14ac:dyDescent="0.2">
      <c r="A36" s="26"/>
      <c r="B36" s="4">
        <v>5</v>
      </c>
      <c r="C36" s="4">
        <v>4</v>
      </c>
    </row>
    <row r="37" spans="1:19" x14ac:dyDescent="0.2">
      <c r="A37" s="26"/>
      <c r="B37" s="4">
        <v>5</v>
      </c>
      <c r="C37" s="4">
        <v>5</v>
      </c>
    </row>
    <row r="38" spans="1:19" x14ac:dyDescent="0.2">
      <c r="A38" s="26" t="s">
        <v>16</v>
      </c>
      <c r="B38" s="4">
        <v>2</v>
      </c>
      <c r="C38" s="4">
        <v>2</v>
      </c>
    </row>
    <row r="39" spans="1:19" x14ac:dyDescent="0.2">
      <c r="A39" s="26"/>
      <c r="B39" s="4">
        <v>3</v>
      </c>
      <c r="C39" s="4">
        <v>2</v>
      </c>
    </row>
    <row r="40" spans="1:19" x14ac:dyDescent="0.2">
      <c r="A40" s="26"/>
      <c r="B40" s="4">
        <v>4</v>
      </c>
      <c r="C40" s="4">
        <v>2</v>
      </c>
      <c r="P40" s="9"/>
      <c r="Q40" s="9"/>
      <c r="R40" s="7"/>
      <c r="S40" s="9"/>
    </row>
    <row r="41" spans="1:19" x14ac:dyDescent="0.2">
      <c r="A41" s="26"/>
      <c r="B41" s="4">
        <v>5</v>
      </c>
      <c r="C41" s="4">
        <v>2</v>
      </c>
    </row>
    <row r="42" spans="1:19" x14ac:dyDescent="0.2">
      <c r="A42" s="26"/>
      <c r="B42" s="4">
        <v>2</v>
      </c>
      <c r="C42" s="4">
        <v>3</v>
      </c>
    </row>
    <row r="43" spans="1:19" x14ac:dyDescent="0.2">
      <c r="A43" s="26"/>
      <c r="B43" s="4">
        <v>2</v>
      </c>
      <c r="C43" s="4">
        <v>4</v>
      </c>
    </row>
    <row r="44" spans="1:19" x14ac:dyDescent="0.2">
      <c r="A44" s="26"/>
      <c r="B44" s="4">
        <v>2</v>
      </c>
      <c r="C44" s="4">
        <v>5</v>
      </c>
    </row>
    <row r="45" spans="1:19" x14ac:dyDescent="0.2">
      <c r="A45" s="24" t="s">
        <v>26</v>
      </c>
      <c r="B45" s="12">
        <v>3</v>
      </c>
      <c r="C45" s="12">
        <v>3</v>
      </c>
    </row>
    <row r="46" spans="1:19" x14ac:dyDescent="0.2">
      <c r="A46" s="24"/>
      <c r="B46" s="12">
        <v>4</v>
      </c>
      <c r="C46" s="12">
        <v>4</v>
      </c>
    </row>
    <row r="47" spans="1:19" x14ac:dyDescent="0.2">
      <c r="A47" s="24"/>
      <c r="B47" s="12">
        <v>5</v>
      </c>
      <c r="C47" s="12">
        <v>5</v>
      </c>
    </row>
    <row r="48" spans="1:19" x14ac:dyDescent="0.2">
      <c r="A48" s="24"/>
      <c r="B48" s="12">
        <v>6</v>
      </c>
      <c r="C48" s="12">
        <v>6</v>
      </c>
    </row>
    <row r="49" spans="1:3" x14ac:dyDescent="0.2">
      <c r="A49" s="24"/>
      <c r="B49" s="12">
        <v>7</v>
      </c>
      <c r="C49" s="12">
        <v>7</v>
      </c>
    </row>
    <row r="50" spans="1:3" x14ac:dyDescent="0.2">
      <c r="A50" s="24"/>
      <c r="B50" s="12">
        <v>8</v>
      </c>
      <c r="C50" s="12">
        <v>8</v>
      </c>
    </row>
    <row r="51" spans="1:3" x14ac:dyDescent="0.2">
      <c r="A51" s="24"/>
      <c r="B51" s="12">
        <v>9</v>
      </c>
      <c r="C51" s="12">
        <v>9</v>
      </c>
    </row>
    <row r="52" spans="1:3" x14ac:dyDescent="0.2">
      <c r="A52" s="24"/>
      <c r="B52" s="12">
        <v>10</v>
      </c>
      <c r="C52" s="12">
        <v>10</v>
      </c>
    </row>
    <row r="53" spans="1:3" x14ac:dyDescent="0.2">
      <c r="A53" s="24"/>
      <c r="B53" s="12">
        <v>11</v>
      </c>
      <c r="C53" s="12">
        <v>11</v>
      </c>
    </row>
    <row r="54" spans="1:3" x14ac:dyDescent="0.2">
      <c r="A54" s="24"/>
      <c r="B54" s="12">
        <v>12</v>
      </c>
      <c r="C54" s="12">
        <v>12</v>
      </c>
    </row>
    <row r="55" spans="1:3" x14ac:dyDescent="0.2">
      <c r="A55" s="24"/>
      <c r="B55" s="12">
        <v>13</v>
      </c>
      <c r="C55" s="12">
        <v>13</v>
      </c>
    </row>
    <row r="56" spans="1:3" x14ac:dyDescent="0.2">
      <c r="A56" s="24"/>
      <c r="B56" s="12">
        <v>14</v>
      </c>
      <c r="C56" s="12">
        <v>14</v>
      </c>
    </row>
    <row r="57" spans="1:3" x14ac:dyDescent="0.2">
      <c r="A57" s="24"/>
      <c r="B57" s="12">
        <v>15</v>
      </c>
      <c r="C57" s="12">
        <v>15</v>
      </c>
    </row>
  </sheetData>
  <mergeCells count="14">
    <mergeCell ref="L1:O1"/>
    <mergeCell ref="AB1:AE1"/>
    <mergeCell ref="X1:AA1"/>
    <mergeCell ref="A45:A57"/>
    <mergeCell ref="D1:G1"/>
    <mergeCell ref="H1:K1"/>
    <mergeCell ref="P1:S1"/>
    <mergeCell ref="T1:W1"/>
    <mergeCell ref="A3:A16"/>
    <mergeCell ref="A17:A23"/>
    <mergeCell ref="A1:C1"/>
    <mergeCell ref="A24:A30"/>
    <mergeCell ref="A31:A37"/>
    <mergeCell ref="A38:A44"/>
  </mergeCells>
  <pageMargins left="0.7" right="0.7" top="0.75" bottom="0.75" header="0.3" footer="0.3"/>
  <pageSetup paperSize="9" orientation="portrait" horizontalDpi="0" verticalDpi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756D4-9C27-3443-8AF6-06E38CF52D91}">
  <dimension ref="A1:D9"/>
  <sheetViews>
    <sheetView workbookViewId="0"/>
  </sheetViews>
  <sheetFormatPr baseColWidth="10" defaultRowHeight="16" x14ac:dyDescent="0.2"/>
  <cols>
    <col min="2" max="2" width="15.1640625" bestFit="1" customWidth="1"/>
    <col min="3" max="3" width="13.1640625" bestFit="1" customWidth="1"/>
  </cols>
  <sheetData>
    <row r="1" spans="1:4" x14ac:dyDescent="0.2">
      <c r="A1" s="5"/>
      <c r="B1" s="4" t="s">
        <v>23</v>
      </c>
      <c r="C1" s="4" t="s">
        <v>24</v>
      </c>
      <c r="D1" t="s">
        <v>25</v>
      </c>
    </row>
    <row r="2" spans="1:4" x14ac:dyDescent="0.2">
      <c r="A2" s="4">
        <v>2</v>
      </c>
      <c r="B2">
        <f>D2-C2</f>
        <v>542</v>
      </c>
      <c r="C2">
        <v>109</v>
      </c>
      <c r="D2">
        <v>651</v>
      </c>
    </row>
    <row r="3" spans="1:4" x14ac:dyDescent="0.2">
      <c r="A3" s="4">
        <v>3</v>
      </c>
      <c r="B3">
        <f t="shared" ref="B3:B6" si="0">D3-C3</f>
        <v>1017</v>
      </c>
      <c r="C3">
        <v>211</v>
      </c>
      <c r="D3">
        <v>1228</v>
      </c>
    </row>
    <row r="4" spans="1:4" x14ac:dyDescent="0.2">
      <c r="A4" s="4">
        <v>4</v>
      </c>
      <c r="B4">
        <f t="shared" si="0"/>
        <v>4027</v>
      </c>
      <c r="C4">
        <v>511</v>
      </c>
      <c r="D4">
        <v>4538</v>
      </c>
    </row>
    <row r="5" spans="1:4" x14ac:dyDescent="0.2">
      <c r="A5" s="4">
        <v>5</v>
      </c>
      <c r="B5">
        <f t="shared" si="0"/>
        <v>20540</v>
      </c>
      <c r="C5">
        <v>1087</v>
      </c>
      <c r="D5">
        <v>21627</v>
      </c>
    </row>
    <row r="6" spans="1:4" x14ac:dyDescent="0.2">
      <c r="A6" s="4">
        <v>6</v>
      </c>
      <c r="B6">
        <f t="shared" si="0"/>
        <v>1877559</v>
      </c>
      <c r="C6">
        <v>4833</v>
      </c>
      <c r="D6">
        <v>1882392</v>
      </c>
    </row>
    <row r="7" spans="1:4" x14ac:dyDescent="0.2">
      <c r="A7" s="4">
        <v>7</v>
      </c>
    </row>
    <row r="8" spans="1:4" x14ac:dyDescent="0.2">
      <c r="A8" s="4">
        <v>8</v>
      </c>
    </row>
    <row r="9" spans="1:4" x14ac:dyDescent="0.2">
      <c r="A9" s="4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FF55C-B700-BE41-8340-FBF794F4D5B6}">
  <dimension ref="A1:AA57"/>
  <sheetViews>
    <sheetView zoomScale="68" workbookViewId="0">
      <selection activeCell="L48" sqref="L48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12" max="18" width="11" bestFit="1" customWidth="1"/>
    <col min="19" max="19" width="10.83203125" customWidth="1"/>
  </cols>
  <sheetData>
    <row r="1" spans="1:27" x14ac:dyDescent="0.2">
      <c r="A1" s="26" t="s">
        <v>13</v>
      </c>
      <c r="B1" s="26"/>
      <c r="C1" s="26"/>
      <c r="D1" s="22" t="s">
        <v>0</v>
      </c>
      <c r="E1" s="22"/>
      <c r="F1" s="22"/>
      <c r="G1" s="22"/>
      <c r="H1" s="25" t="s">
        <v>20</v>
      </c>
      <c r="I1" s="25"/>
      <c r="J1" s="25"/>
      <c r="K1" s="25"/>
      <c r="L1" s="22" t="s">
        <v>2</v>
      </c>
      <c r="M1" s="22"/>
      <c r="N1" s="22"/>
      <c r="O1" s="22"/>
      <c r="P1" s="22" t="s">
        <v>28</v>
      </c>
      <c r="Q1" s="22"/>
      <c r="R1" s="22"/>
      <c r="S1" s="22"/>
      <c r="T1" s="22" t="s">
        <v>29</v>
      </c>
      <c r="U1" s="22"/>
      <c r="V1" s="22"/>
      <c r="W1" s="22"/>
      <c r="X1" s="22" t="s">
        <v>30</v>
      </c>
      <c r="Y1" s="22"/>
      <c r="Z1" s="22"/>
      <c r="AA1" s="22"/>
    </row>
    <row r="2" spans="1:27" s="1" customFormat="1" x14ac:dyDescent="0.2">
      <c r="A2" s="3" t="s">
        <v>12</v>
      </c>
      <c r="B2" s="5" t="s">
        <v>8</v>
      </c>
      <c r="C2" s="5" t="s">
        <v>9</v>
      </c>
      <c r="D2" s="4" t="s">
        <v>5</v>
      </c>
      <c r="E2" s="4" t="s">
        <v>4</v>
      </c>
      <c r="F2" s="4" t="s">
        <v>6</v>
      </c>
      <c r="G2" s="4" t="s">
        <v>7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5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4</v>
      </c>
      <c r="R2" s="4" t="s">
        <v>6</v>
      </c>
      <c r="S2" s="4" t="s">
        <v>7</v>
      </c>
      <c r="T2" s="4" t="s">
        <v>5</v>
      </c>
      <c r="U2" s="4" t="s">
        <v>4</v>
      </c>
      <c r="V2" s="4" t="s">
        <v>6</v>
      </c>
      <c r="W2" s="4" t="s">
        <v>7</v>
      </c>
      <c r="X2" s="4" t="s">
        <v>5</v>
      </c>
      <c r="Y2" s="4" t="s">
        <v>4</v>
      </c>
      <c r="Z2" s="4" t="s">
        <v>6</v>
      </c>
      <c r="AA2" s="4" t="s">
        <v>7</v>
      </c>
    </row>
    <row r="3" spans="1:27" x14ac:dyDescent="0.2">
      <c r="A3" s="26" t="s">
        <v>10</v>
      </c>
      <c r="B3" s="4">
        <v>2</v>
      </c>
      <c r="C3" s="4">
        <v>4</v>
      </c>
      <c r="D3" s="17">
        <f xml:space="preserve">  (Sheet1!$D3 - Sheet1!D3) / Sheet1!$D3 *(-100)</f>
        <v>0</v>
      </c>
      <c r="E3" s="17">
        <f xml:space="preserve">  (Sheet1!$E3 - Sheet1!E3) / Sheet1!$E3 *(-100)</f>
        <v>0</v>
      </c>
      <c r="F3" s="17">
        <f xml:space="preserve">  (Sheet1!$F3 - Sheet1!F3) / Sheet1!$F3 *(-100)</f>
        <v>0</v>
      </c>
      <c r="G3" s="17">
        <f xml:space="preserve">  (Sheet1!$G3 - Sheet1!G3) / Sheet1!$G3 *(-100)</f>
        <v>0</v>
      </c>
      <c r="H3" s="19">
        <f xml:space="preserve">  (Sheet1!$D3 - Sheet1!H3) / Sheet1!$D3 *(-100)</f>
        <v>-86.141304347826093</v>
      </c>
      <c r="I3" s="19">
        <f xml:space="preserve">  (Sheet1!$E3 - Sheet1!I3) / Sheet1!$E3 *(-100)</f>
        <v>-85.90367965367966</v>
      </c>
      <c r="J3" s="19">
        <f xml:space="preserve">  (Sheet1!$F3 - Sheet1!J3) / Sheet1!$F3 *(-100)</f>
        <v>-2.1065088757396451</v>
      </c>
      <c r="K3" s="19">
        <f xml:space="preserve">  (Sheet1!$G3 - Sheet1!K3) / Sheet1!$G3 *(-100)</f>
        <v>-11.972789115646258</v>
      </c>
      <c r="L3" s="19">
        <f xml:space="preserve">  (Sheet1!$D3 - Sheet1!L3) / Sheet1!$D3 *(-100)</f>
        <v>-61.775362318840578</v>
      </c>
      <c r="M3" s="19">
        <f xml:space="preserve">  (Sheet1!$E3 - Sheet1!M3) / Sheet1!$E3 *(-100)</f>
        <v>-72.510822510822521</v>
      </c>
      <c r="N3" s="19">
        <f xml:space="preserve">  (Sheet1!$F3 - Sheet1!N3) / Sheet1!$F3 *(-100)</f>
        <v>12.787827557058327</v>
      </c>
      <c r="O3" s="19">
        <f xml:space="preserve">  (Sheet1!$G3 - Sheet1!O3) / Sheet1!$G3 *(-100)</f>
        <v>104.89795918367346</v>
      </c>
      <c r="P3" s="19">
        <f xml:space="preserve">  (Sheet1!$D3 - Sheet1!P3) / Sheet1!$D3 *(-100)</f>
        <v>-50</v>
      </c>
      <c r="Q3" s="19">
        <f xml:space="preserve">  (Sheet1!$E3 - Sheet1!Q3) / Sheet1!$E3 *(-100)</f>
        <v>-64.935064935064929</v>
      </c>
      <c r="R3" s="19">
        <f xml:space="preserve">  (Sheet1!$F3 - Sheet1!R3) / Sheet1!$F3 *(-100)</f>
        <v>-1.9070160608622149</v>
      </c>
      <c r="S3" s="19">
        <f xml:space="preserve">  (Sheet1!$G3 - Sheet1!S3) / Sheet1!$G3 *(-100)</f>
        <v>33.605442176870746</v>
      </c>
      <c r="T3" s="19">
        <f xml:space="preserve">  (Sheet1!$D3 - Sheet1!T3) / Sheet1!$D3 *(-100)</f>
        <v>-86.141304347826093</v>
      </c>
      <c r="U3" s="19">
        <f xml:space="preserve">  (Sheet1!$E3 - Sheet1!U3) / Sheet1!$E3 *(-100)</f>
        <v>-85.90367965367966</v>
      </c>
      <c r="V3" s="19">
        <f xml:space="preserve">  (Sheet1!$F3 - Sheet1!V3) / Sheet1!$F3 *(-100)</f>
        <v>-2.72189349112426</v>
      </c>
      <c r="W3" s="19">
        <f xml:space="preserve">  (Sheet1!$G3 - Sheet1!W3) / Sheet1!$G3 *(-100)</f>
        <v>-10.340136054421768</v>
      </c>
      <c r="X3" s="19">
        <f xml:space="preserve">  (Sheet1!$D3 - Sheet1!X3) / Sheet1!$D3 *(-100)</f>
        <v>-80.887681159420282</v>
      </c>
      <c r="Y3" s="19">
        <f xml:space="preserve">  (Sheet1!$E3 - Sheet1!Y3) / Sheet1!$E3 *(-100)</f>
        <v>-89.935064935064929</v>
      </c>
      <c r="Z3" s="19">
        <f xml:space="preserve">  (Sheet1!$F3 - Sheet1!Z3) / Sheet1!$F3 *(-100)</f>
        <v>5.0921386306001688</v>
      </c>
      <c r="AA3" s="19">
        <f xml:space="preserve">  (Sheet1!$G3 - Sheet1!AA3) / Sheet1!$G3 *(-100)</f>
        <v>43.80952380952381</v>
      </c>
    </row>
    <row r="4" spans="1:27" x14ac:dyDescent="0.2">
      <c r="A4" s="26"/>
      <c r="B4" s="4">
        <v>3</v>
      </c>
      <c r="C4" s="4">
        <v>4</v>
      </c>
      <c r="D4" s="17">
        <f xml:space="preserve">  (Sheet1!$D4 - Sheet1!D4) / Sheet1!$D4 *(-100)</f>
        <v>0</v>
      </c>
      <c r="E4" s="17">
        <f xml:space="preserve">  (Sheet1!$E4 - Sheet1!E4) / Sheet1!$E4 *(-100)</f>
        <v>0</v>
      </c>
      <c r="F4" s="17">
        <f xml:space="preserve">  (Sheet1!$F4 - Sheet1!F4) / Sheet1!$F4 *(-100)</f>
        <v>0</v>
      </c>
      <c r="G4" s="17">
        <f xml:space="preserve">  (Sheet1!$G4 - Sheet1!G4) / Sheet1!$G4 *(-100)</f>
        <v>0</v>
      </c>
      <c r="H4" s="19">
        <f xml:space="preserve">  (Sheet1!$D4 - Sheet1!H4) / Sheet1!$D4 *(-100)</f>
        <v>-95.30539772727272</v>
      </c>
      <c r="I4" s="19">
        <f xml:space="preserve">  (Sheet1!$E4 - Sheet1!I4) / Sheet1!$E4 *(-100)</f>
        <v>-95.19805194805194</v>
      </c>
      <c r="J4" s="19">
        <f xml:space="preserve">  (Sheet1!$F4 - Sheet1!J4) / Sheet1!$F4 *(-100)</f>
        <v>-33.662388943731493</v>
      </c>
      <c r="K4" s="19">
        <f xml:space="preserve">  (Sheet1!$G4 - Sheet1!K4) / Sheet1!$G4 *(-100)</f>
        <v>-21.822189566495222</v>
      </c>
      <c r="L4" s="19">
        <f xml:space="preserve">  (Sheet1!$D4 - Sheet1!L4) / Sheet1!$D4 *(-100)</f>
        <v>-84.893465909090907</v>
      </c>
      <c r="M4" s="19">
        <f xml:space="preserve">  (Sheet1!$E4 - Sheet1!M4) / Sheet1!$E4 *(-100)</f>
        <v>-91.404220779220779</v>
      </c>
      <c r="N4" s="19">
        <f xml:space="preserve">  (Sheet1!$F4 - Sheet1!N4) / Sheet1!$F4 *(-100)</f>
        <v>-4.8492052299695789</v>
      </c>
      <c r="O4" s="19">
        <f xml:space="preserve">  (Sheet1!$G4 - Sheet1!O4) / Sheet1!$G4 *(-100)</f>
        <v>93.460690668626015</v>
      </c>
      <c r="P4" s="19">
        <f xml:space="preserve">  (Sheet1!$D4 - Sheet1!P4) / Sheet1!$D4 *(-100)</f>
        <v>-75</v>
      </c>
      <c r="Q4" s="19">
        <f xml:space="preserve">  (Sheet1!$E4 - Sheet1!Q4) / Sheet1!$E4 *(-100)</f>
        <v>-86.428571428571431</v>
      </c>
      <c r="R4" s="19">
        <f xml:space="preserve">  (Sheet1!$F4 - Sheet1!R4) / Sheet1!$F4 *(-100)</f>
        <v>-28.327658802909124</v>
      </c>
      <c r="S4" s="19">
        <f xml:space="preserve">  (Sheet1!$G4 - Sheet1!S4) / Sheet1!$G4 *(-100)</f>
        <v>35.709037472446731</v>
      </c>
      <c r="T4" s="19">
        <f xml:space="preserve">  (Sheet1!$D4 - Sheet1!T4) / Sheet1!$D4 *(-100)</f>
        <v>-95.30539772727272</v>
      </c>
      <c r="U4" s="19">
        <f xml:space="preserve">  (Sheet1!$E4 - Sheet1!U4) / Sheet1!$E4 *(-100)</f>
        <v>-95.19805194805194</v>
      </c>
      <c r="V4" s="19">
        <f xml:space="preserve">  (Sheet1!$F4 - Sheet1!V4) / Sheet1!$F4 *(-100)</f>
        <v>-32.387130567923123</v>
      </c>
      <c r="W4" s="19">
        <f xml:space="preserve">  (Sheet1!$G4 - Sheet1!W4) / Sheet1!$G4 *(-100)</f>
        <v>-25.642909625275536</v>
      </c>
      <c r="X4" s="19">
        <f xml:space="preserve">  (Sheet1!$D4 - Sheet1!X4) / Sheet1!$D4 *(-100)</f>
        <v>-95.30539772727272</v>
      </c>
      <c r="Y4" s="19">
        <f xml:space="preserve">  (Sheet1!$E4 - Sheet1!Y4) / Sheet1!$E4 *(-100)</f>
        <v>-97.298701298701289</v>
      </c>
      <c r="Z4" s="19">
        <f xml:space="preserve">  (Sheet1!$F4 - Sheet1!Z4) / Sheet1!$F4 *(-100)</f>
        <v>-30.521586719584182</v>
      </c>
      <c r="AA4" s="19">
        <f xml:space="preserve">  (Sheet1!$G4 - Sheet1!AA4) / Sheet1!$G4 *(-100)</f>
        <v>21.013960323291698</v>
      </c>
    </row>
    <row r="5" spans="1:27" x14ac:dyDescent="0.2">
      <c r="A5" s="26"/>
      <c r="B5" s="4">
        <v>4</v>
      </c>
      <c r="C5" s="4">
        <v>4</v>
      </c>
      <c r="D5" s="17">
        <f xml:space="preserve">  (Sheet1!$D5 - Sheet1!D5) / Sheet1!$D5 *(-100)</f>
        <v>0</v>
      </c>
      <c r="E5" s="17">
        <f xml:space="preserve">  (Sheet1!$E5 - Sheet1!E5) / Sheet1!$E5 *(-100)</f>
        <v>0</v>
      </c>
      <c r="F5" s="17">
        <f xml:space="preserve">  (Sheet1!$F5 - Sheet1!F5) / Sheet1!$F5 *(-100)</f>
        <v>0</v>
      </c>
      <c r="G5" s="17">
        <f xml:space="preserve">  (Sheet1!$G5 - Sheet1!G5) / Sheet1!$G5 *(-100)</f>
        <v>0</v>
      </c>
      <c r="H5" s="19">
        <f xml:space="preserve">  (Sheet1!$D5 - Sheet1!H5) / Sheet1!$D5 *(-100)</f>
        <v>-98.534818339100354</v>
      </c>
      <c r="I5" s="19">
        <f xml:space="preserve">  (Sheet1!$E5 - Sheet1!I5) / Sheet1!$E5 *(-100)</f>
        <v>-98.511662616229927</v>
      </c>
      <c r="J5" s="19">
        <f xml:space="preserve">  (Sheet1!$F5 - Sheet1!J5) / Sheet1!$F5 *(-100)</f>
        <v>-72.802136936138552</v>
      </c>
      <c r="K5" s="19">
        <f xml:space="preserve">  (Sheet1!$G5 - Sheet1!K5) / Sheet1!$G5 *(-100)</f>
        <v>-71.143685017896701</v>
      </c>
      <c r="L5" s="19">
        <f xml:space="preserve">  (Sheet1!$D5 - Sheet1!L5) / Sheet1!$D5 *(-100)</f>
        <v>-95.708621683967706</v>
      </c>
      <c r="M5" s="19">
        <f xml:space="preserve">  (Sheet1!$E5 - Sheet1!M5) / Sheet1!$E5 *(-100)</f>
        <v>-97.958844040574817</v>
      </c>
      <c r="N5" s="19">
        <f xml:space="preserve">  (Sheet1!$F5 - Sheet1!N5) / Sheet1!$F5 *(-100)</f>
        <v>-47.453609841945315</v>
      </c>
      <c r="O5" s="19">
        <f xml:space="preserve">  (Sheet1!$G5 - Sheet1!O5) / Sheet1!$G5 *(-100)</f>
        <v>3.4770751661837394</v>
      </c>
      <c r="P5" s="19">
        <f xml:space="preserve">  (Sheet1!$D5 - Sheet1!P5) / Sheet1!$D5 *(-100)</f>
        <v>-87.5</v>
      </c>
      <c r="Q5" s="19">
        <f xml:space="preserve">  (Sheet1!$E5 - Sheet1!Q5) / Sheet1!$E5 *(-100)</f>
        <v>-94.370773457311913</v>
      </c>
      <c r="R5" s="19">
        <f xml:space="preserve">  (Sheet1!$F5 - Sheet1!R5) / Sheet1!$F5 *(-100)</f>
        <v>-44.446766797229344</v>
      </c>
      <c r="S5" s="19">
        <f xml:space="preserve">  (Sheet1!$G5 - Sheet1!S5) / Sheet1!$G5 *(-100)</f>
        <v>14.232145900801092</v>
      </c>
      <c r="T5" s="19">
        <f xml:space="preserve">  (Sheet1!$D5 - Sheet1!T5) / Sheet1!$D5 *(-100)</f>
        <v>-98.534818339100354</v>
      </c>
      <c r="U5" s="19">
        <f xml:space="preserve">  (Sheet1!$E5 - Sheet1!U5) / Sheet1!$E5 *(-100)</f>
        <v>-98.511662616229927</v>
      </c>
      <c r="V5" s="19">
        <f xml:space="preserve">  (Sheet1!$F5 - Sheet1!V5) / Sheet1!$F5 *(-100)</f>
        <v>-71.868272434276264</v>
      </c>
      <c r="W5" s="19">
        <f xml:space="preserve">  (Sheet1!$G5 - Sheet1!W5) / Sheet1!$G5 *(-100)</f>
        <v>-71.382307823419126</v>
      </c>
      <c r="X5" s="19">
        <f xml:space="preserve">  (Sheet1!$D5 - Sheet1!X5) / Sheet1!$D5 *(-100)</f>
        <v>-97.854310841983846</v>
      </c>
      <c r="Y5" s="19">
        <f xml:space="preserve">  (Sheet1!$E5 - Sheet1!Y5) / Sheet1!$E5 *(-100)</f>
        <v>-99.301299661876584</v>
      </c>
      <c r="Z5" s="19">
        <f xml:space="preserve">  (Sheet1!$F5 - Sheet1!Z5) / Sheet1!$F5 *(-100)</f>
        <v>-71.183549939177581</v>
      </c>
      <c r="AA5" s="19">
        <f xml:space="preserve">  (Sheet1!$G5 - Sheet1!AA5) / Sheet1!$G5 *(-100)</f>
        <v>-48.031361854440092</v>
      </c>
    </row>
    <row r="6" spans="1:27" x14ac:dyDescent="0.2">
      <c r="A6" s="26"/>
      <c r="B6" s="4">
        <v>5</v>
      </c>
      <c r="C6" s="4">
        <v>4</v>
      </c>
      <c r="D6" s="17">
        <f xml:space="preserve">  (Sheet1!$D6 - Sheet1!D6) / Sheet1!$D6 *(-100)</f>
        <v>0</v>
      </c>
      <c r="E6" s="17">
        <f xml:space="preserve">  (Sheet1!$E6 - Sheet1!E6) / Sheet1!$E6 *(-100)</f>
        <v>0</v>
      </c>
      <c r="F6" s="17">
        <f xml:space="preserve">  (Sheet1!$F6 - Sheet1!F6) / Sheet1!$F6 *(-100)</f>
        <v>0</v>
      </c>
      <c r="G6" s="17">
        <f xml:space="preserve">  (Sheet1!$G6 - Sheet1!G6) / Sheet1!$G6 *(-100)</f>
        <v>0</v>
      </c>
      <c r="H6" s="19">
        <f xml:space="preserve">  (Sheet1!$D6 - Sheet1!H6) / Sheet1!$D6 *(-100)</f>
        <v>-99.478918650793645</v>
      </c>
      <c r="I6" s="19">
        <f xml:space="preserve">  (Sheet1!$E6 - Sheet1!I6) / Sheet1!$E6 *(-100)</f>
        <v>-99.465427509293676</v>
      </c>
      <c r="J6" s="19">
        <f xml:space="preserve">  (Sheet1!$F6 - Sheet1!J6) / Sheet1!$F6 *(-100)</f>
        <v>-92.485705012678793</v>
      </c>
      <c r="K6" s="19">
        <f xml:space="preserve">  (Sheet1!$G6 - Sheet1!K6) / Sheet1!$G6 *(-100)</f>
        <v>-88.979108146067418</v>
      </c>
      <c r="L6" s="19">
        <f xml:space="preserve">  (Sheet1!$D6 - Sheet1!L6) / Sheet1!$D6 *(-100)</f>
        <v>-98.439980158730151</v>
      </c>
      <c r="M6" s="19">
        <f xml:space="preserve">  (Sheet1!$E6 - Sheet1!M6) / Sheet1!$E6 *(-100)</f>
        <v>-99.356025402726146</v>
      </c>
      <c r="N6" s="19">
        <f xml:space="preserve">  (Sheet1!$F6 - Sheet1!N6) / Sheet1!$F6 *(-100)</f>
        <v>-85.562155158992979</v>
      </c>
      <c r="O6" s="19">
        <f xml:space="preserve">  (Sheet1!$G6 - Sheet1!O6) / Sheet1!$G6 *(-100)</f>
        <v>-47.283181179775283</v>
      </c>
      <c r="P6" s="19">
        <f xml:space="preserve">  (Sheet1!$D6 - Sheet1!P6) / Sheet1!$D6 *(-100)</f>
        <v>-93.75</v>
      </c>
      <c r="Q6" s="19">
        <f xml:space="preserve">  (Sheet1!$E6 - Sheet1!Q6) / Sheet1!$E6 *(-100)</f>
        <v>-97.653345724907055</v>
      </c>
      <c r="R6" s="19">
        <f xml:space="preserve">  (Sheet1!$F6 - Sheet1!R6) / Sheet1!$F6 *(-100)</f>
        <v>-80.496966850405954</v>
      </c>
      <c r="S6" s="19">
        <f xml:space="preserve">  (Sheet1!$G6 - Sheet1!S6) / Sheet1!$G6 *(-100)</f>
        <v>-13.180301966292134</v>
      </c>
      <c r="T6" s="19">
        <f xml:space="preserve">  (Sheet1!$D6 - Sheet1!T6) / Sheet1!$D6 *(-100)</f>
        <v>-99.478918650793645</v>
      </c>
      <c r="U6" s="19">
        <f xml:space="preserve">  (Sheet1!$E6 - Sheet1!U6) / Sheet1!$E6 *(-100)</f>
        <v>-99.465427509293676</v>
      </c>
      <c r="V6" s="19">
        <f xml:space="preserve">  (Sheet1!$F6 - Sheet1!V6) / Sheet1!$F6 *(-100)</f>
        <v>-92.457735125165243</v>
      </c>
      <c r="W6" s="19">
        <f xml:space="preserve">  (Sheet1!$G6 - Sheet1!W6) / Sheet1!$G6 *(-100)</f>
        <v>-88.412921348314612</v>
      </c>
      <c r="X6" s="19">
        <f xml:space="preserve">  (Sheet1!$D6 - Sheet1!X6) / Sheet1!$D6 *(-100)</f>
        <v>-99.21999007936509</v>
      </c>
      <c r="Y6" s="19">
        <f xml:space="preserve">  (Sheet1!$E6 - Sheet1!Y6) / Sheet1!$E6 *(-100)</f>
        <v>-99.784378872366787</v>
      </c>
      <c r="Z6" s="19">
        <f xml:space="preserve">  (Sheet1!$F6 - Sheet1!Z6) / Sheet1!$F6 *(-100)</f>
        <v>-93.355885154586403</v>
      </c>
      <c r="AA6" s="19">
        <f xml:space="preserve">  (Sheet1!$G6 - Sheet1!AA6) / Sheet1!$G6 *(-100)</f>
        <v>-76.781952247191015</v>
      </c>
    </row>
    <row r="7" spans="1:27" x14ac:dyDescent="0.2">
      <c r="A7" s="26"/>
      <c r="B7" s="4">
        <v>6</v>
      </c>
      <c r="C7" s="4">
        <v>4</v>
      </c>
      <c r="D7" s="17">
        <f xml:space="preserve">  (Sheet1!$D7 - Sheet1!D7) / Sheet1!$D7 *(-100)</f>
        <v>0</v>
      </c>
      <c r="E7" s="17">
        <f xml:space="preserve">  (Sheet1!$E7 - Sheet1!E7) / Sheet1!$E7 *(-100)</f>
        <v>0</v>
      </c>
      <c r="F7" s="17">
        <f xml:space="preserve">  (Sheet1!$F7 - Sheet1!F7) / Sheet1!$F7 *(-100)</f>
        <v>0</v>
      </c>
      <c r="G7" s="17">
        <f xml:space="preserve">  (Sheet1!$G7 - Sheet1!G7) / Sheet1!$G7 *(-100)</f>
        <v>0</v>
      </c>
      <c r="H7" s="19">
        <f xml:space="preserve">  (Sheet1!$D7 - Sheet1!H7) / Sheet1!$D7 *(-100)</f>
        <v>-99.829030172413795</v>
      </c>
      <c r="I7" s="19">
        <f xml:space="preserve">  (Sheet1!$E7 - Sheet1!I7) / Sheet1!$E7 *(-100)</f>
        <v>-99.824601744186054</v>
      </c>
      <c r="J7" s="19">
        <f xml:space="preserve">  (Sheet1!$F7 - Sheet1!J7) / Sheet1!$F7 *(-100)</f>
        <v>-97.887653857387235</v>
      </c>
      <c r="K7" s="19">
        <f xml:space="preserve">  (Sheet1!$G7 - Sheet1!K7) / Sheet1!$G7 *(-100)</f>
        <v>-99.730701065841245</v>
      </c>
      <c r="L7" s="19">
        <f xml:space="preserve">  (Sheet1!$D7 - Sheet1!L7) / Sheet1!$D7 *(-100)</f>
        <v>-99.481629310344829</v>
      </c>
      <c r="M7" s="19">
        <f xml:space="preserve">  (Sheet1!$E7 - Sheet1!M7) / Sheet1!$E7 *(-100)</f>
        <v>-99.811999999999998</v>
      </c>
      <c r="N7" s="19">
        <f xml:space="preserve">  (Sheet1!$F7 - Sheet1!N7) / Sheet1!$F7 *(-100)</f>
        <v>-95.759473442650318</v>
      </c>
      <c r="O7" s="19">
        <f xml:space="preserve">  (Sheet1!$G7 - Sheet1!O7) / Sheet1!$G7 *(-100)</f>
        <v>-98.375419005445224</v>
      </c>
      <c r="P7" s="19">
        <f xml:space="preserve">  (Sheet1!$D7 - Sheet1!P7) / Sheet1!$D7 *(-100)</f>
        <v>-96.875</v>
      </c>
      <c r="Q7" s="19">
        <f xml:space="preserve">  (Sheet1!$E7 - Sheet1!Q7) / Sheet1!$E7 *(-100)</f>
        <v>-98.982558139534888</v>
      </c>
      <c r="R7" s="19">
        <f xml:space="preserve">  (Sheet1!$F7 - Sheet1!R7) / Sheet1!$F7 *(-100)</f>
        <v>-91.499962448366503</v>
      </c>
      <c r="S7" s="19">
        <f xml:space="preserve">  (Sheet1!$G7 - Sheet1!S7) / Sheet1!$G7 *(-100)</f>
        <v>-95.400196482082123</v>
      </c>
      <c r="T7" s="19">
        <f xml:space="preserve">  (Sheet1!$D7 - Sheet1!T7) / Sheet1!$D7 *(-100)</f>
        <v>-99.829030172413795</v>
      </c>
      <c r="U7" s="19">
        <f xml:space="preserve">  (Sheet1!$E7 - Sheet1!U7) / Sheet1!$E7 *(-100)</f>
        <v>-99.824601744186054</v>
      </c>
      <c r="V7" s="19">
        <f xml:space="preserve">  (Sheet1!$F7 - Sheet1!V7) / Sheet1!$F7 *(-100)</f>
        <v>-97.845278925188808</v>
      </c>
      <c r="W7" s="19">
        <f xml:space="preserve">  (Sheet1!$G7 - Sheet1!W7) / Sheet1!$G7 *(-100)</f>
        <v>-99.731145372057085</v>
      </c>
      <c r="X7" s="19">
        <f xml:space="preserve">  (Sheet1!$D7 - Sheet1!X7) / Sheet1!$D7 *(-100)</f>
        <v>-99.740814655172414</v>
      </c>
      <c r="Y7" s="19">
        <f xml:space="preserve">  (Sheet1!$E7 - Sheet1!Y7) / Sheet1!$E7 *(-100)</f>
        <v>-99.937897674418608</v>
      </c>
      <c r="Z7" s="19">
        <f xml:space="preserve">  (Sheet1!$F7 - Sheet1!Z7) / Sheet1!$F7 *(-100)</f>
        <v>-98.4793132223474</v>
      </c>
      <c r="AA7" s="19">
        <f xml:space="preserve">  (Sheet1!$G7 - Sheet1!AA7) / Sheet1!$G7 *(-100)</f>
        <v>-99.369085173501588</v>
      </c>
    </row>
    <row r="8" spans="1:27" x14ac:dyDescent="0.2">
      <c r="A8" s="26"/>
      <c r="B8" s="4">
        <v>7</v>
      </c>
      <c r="C8" s="4">
        <v>4</v>
      </c>
      <c r="D8" s="20"/>
      <c r="E8" s="20"/>
      <c r="F8" s="20"/>
      <c r="G8" s="20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</row>
    <row r="9" spans="1:27" x14ac:dyDescent="0.2">
      <c r="A9" s="26"/>
      <c r="B9" s="4">
        <v>8</v>
      </c>
      <c r="C9" s="4">
        <v>4</v>
      </c>
      <c r="D9" s="20"/>
      <c r="E9" s="20"/>
      <c r="F9" s="20"/>
      <c r="G9" s="20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</row>
    <row r="10" spans="1:27" x14ac:dyDescent="0.2">
      <c r="A10" s="26"/>
      <c r="B10" s="4">
        <v>9</v>
      </c>
      <c r="C10" s="4">
        <v>4</v>
      </c>
      <c r="D10" s="20"/>
      <c r="E10" s="20"/>
      <c r="F10" s="20"/>
      <c r="G10" s="20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</row>
    <row r="11" spans="1:27" x14ac:dyDescent="0.2">
      <c r="A11" s="26"/>
      <c r="B11" s="4">
        <v>5</v>
      </c>
      <c r="C11" s="4">
        <v>5</v>
      </c>
      <c r="D11" s="17">
        <f xml:space="preserve">  (Sheet1!$D11 - Sheet1!D11) / Sheet1!$D11 *(-100)</f>
        <v>0</v>
      </c>
      <c r="E11" s="17">
        <f xml:space="preserve">  (Sheet1!$E11 - Sheet1!E11) / Sheet1!$E11 *(-100)</f>
        <v>0</v>
      </c>
      <c r="F11" s="17">
        <f xml:space="preserve">  (Sheet1!$F11 - Sheet1!F11) / Sheet1!$F11 *(-100)</f>
        <v>0</v>
      </c>
      <c r="G11" s="17">
        <f xml:space="preserve">  (Sheet1!$G11 - Sheet1!G11) / Sheet1!$G11 *(-100)</f>
        <v>0</v>
      </c>
      <c r="H11" s="19">
        <f xml:space="preserve">  (Sheet1!$D11 - Sheet1!H11) / Sheet1!$D11 *(-100)</f>
        <v>-99.798432280921503</v>
      </c>
      <c r="I11" s="19">
        <f xml:space="preserve">  (Sheet1!$E11 - Sheet1!I11) / Sheet1!$E11 *(-100)</f>
        <v>-99.793419298487564</v>
      </c>
      <c r="J11" s="19">
        <f xml:space="preserve">  (Sheet1!$F11 - Sheet1!J11) / Sheet1!$F11 *(-100)</f>
        <v>-97.330855251116787</v>
      </c>
      <c r="K11" s="19">
        <f xml:space="preserve">  (Sheet1!$G11 - Sheet1!K11) / Sheet1!$G11 *(-100)</f>
        <v>-97.040072859744981</v>
      </c>
      <c r="L11" s="19">
        <f xml:space="preserve">  (Sheet1!$D11 - Sheet1!L11) / Sheet1!$D11 *(-100)</f>
        <v>-99.26944413743982</v>
      </c>
      <c r="M11" s="19">
        <f xml:space="preserve">  (Sheet1!$E11 - Sheet1!M11) / Sheet1!$E11 *(-100)</f>
        <v>-99.698562889792981</v>
      </c>
      <c r="N11" s="19">
        <f xml:space="preserve">  (Sheet1!$F11 - Sheet1!N11) / Sheet1!$F11 *(-100)</f>
        <v>-93.902130063784767</v>
      </c>
      <c r="O11" s="19">
        <f xml:space="preserve">  (Sheet1!$G11 - Sheet1!O11) / Sheet1!$G11 *(-100)</f>
        <v>-84.372723132969028</v>
      </c>
      <c r="P11" s="19">
        <f xml:space="preserve">  (Sheet1!$D11 - Sheet1!P11) / Sheet1!$D11 *(-100)</f>
        <v>-93.75</v>
      </c>
      <c r="Q11" s="19">
        <f xml:space="preserve">  (Sheet1!$E11 - Sheet1!Q11) / Sheet1!$E11 *(-100)</f>
        <v>-97.649462143152661</v>
      </c>
      <c r="R11" s="19">
        <f xml:space="preserve">  (Sheet1!$F11 - Sheet1!R11) / Sheet1!$F11 *(-100)</f>
        <v>-85.911314241638181</v>
      </c>
      <c r="S11" s="19">
        <f xml:space="preserve">  (Sheet1!$G11 - Sheet1!S11) / Sheet1!$G11 *(-100)</f>
        <v>-68.964025500910736</v>
      </c>
      <c r="T11" s="19">
        <f xml:space="preserve">  (Sheet1!$D11 - Sheet1!T11) / Sheet1!$D11 *(-100)</f>
        <v>-99.798432280921503</v>
      </c>
      <c r="U11" s="19">
        <f xml:space="preserve">  (Sheet1!$E11 - Sheet1!U11) / Sheet1!$E11 *(-100)</f>
        <v>-99.793419298487564</v>
      </c>
      <c r="V11" s="19">
        <f xml:space="preserve">  (Sheet1!$F11 - Sheet1!V11) / Sheet1!$F11 *(-100)</f>
        <v>-97.352192715985382</v>
      </c>
      <c r="W11" s="19">
        <f xml:space="preserve">  (Sheet1!$G11 - Sheet1!W11) / Sheet1!$G11 *(-100)</f>
        <v>-97.06739526411657</v>
      </c>
      <c r="X11" s="19">
        <f xml:space="preserve">  (Sheet1!$D11 - Sheet1!X11) / Sheet1!$D11 *(-100)</f>
        <v>-99.798432280921503</v>
      </c>
      <c r="Y11" s="19">
        <f xml:space="preserve">  (Sheet1!$E11 - Sheet1!Y11) / Sheet1!$E11 *(-100)</f>
        <v>-99.916755974271737</v>
      </c>
      <c r="Z11" s="19">
        <f xml:space="preserve">  (Sheet1!$F11 - Sheet1!Z11) / Sheet1!$F11 *(-100)</f>
        <v>-97.796152631161107</v>
      </c>
      <c r="AA11" s="19">
        <f xml:space="preserve">  (Sheet1!$G11 - Sheet1!AA11) / Sheet1!$G11 *(-100)</f>
        <v>-94.619763205828775</v>
      </c>
    </row>
    <row r="12" spans="1:27" x14ac:dyDescent="0.2">
      <c r="A12" s="26"/>
      <c r="B12" s="4">
        <v>5</v>
      </c>
      <c r="C12" s="4">
        <v>6</v>
      </c>
      <c r="D12" s="17">
        <f xml:space="preserve">  (Sheet1!$D12 - Sheet1!D12) / Sheet1!$D12 *(-100)</f>
        <v>0</v>
      </c>
      <c r="E12" s="17">
        <f xml:space="preserve">  (Sheet1!$E12 - Sheet1!E12) / Sheet1!$E12 *(-100)</f>
        <v>0</v>
      </c>
      <c r="F12" s="17">
        <f xml:space="preserve">  (Sheet1!$F12 - Sheet1!F12) / Sheet1!$F12 *(-100)</f>
        <v>0</v>
      </c>
      <c r="G12" s="17">
        <f xml:space="preserve">  (Sheet1!$G12 - Sheet1!G12) / Sheet1!$G12 *(-100)</f>
        <v>0</v>
      </c>
      <c r="H12" s="19">
        <f xml:space="preserve">  (Sheet1!$D12 - Sheet1!H12) / Sheet1!$D12 *(-100)</f>
        <v>-99.909194668650869</v>
      </c>
      <c r="I12" s="19">
        <f xml:space="preserve">  (Sheet1!$E12 - Sheet1!I12) / Sheet1!$E12 *(-100)</f>
        <v>-99.907000447536092</v>
      </c>
      <c r="J12" s="19">
        <f xml:space="preserve">  (Sheet1!$F12 - Sheet1!J12) / Sheet1!$F12 *(-100)</f>
        <v>-98.64373513411428</v>
      </c>
      <c r="K12" s="19">
        <f xml:space="preserve">  (Sheet1!$G12 - Sheet1!K12) / Sheet1!$G12 *(-100)</f>
        <v>-99.363112143902228</v>
      </c>
      <c r="L12" s="19">
        <f xml:space="preserve">  (Sheet1!$D12 - Sheet1!L12) / Sheet1!$D12 *(-100)</f>
        <v>-99.613630014217662</v>
      </c>
      <c r="M12" s="19">
        <f xml:space="preserve">  (Sheet1!$E12 - Sheet1!M12) / Sheet1!$E12 *(-100)</f>
        <v>-99.840627244686701</v>
      </c>
      <c r="N12" s="19">
        <f xml:space="preserve">  (Sheet1!$F12 - Sheet1!N12) / Sheet1!$F12 *(-100)</f>
        <v>-96.472822603846197</v>
      </c>
      <c r="O12" s="19">
        <f xml:space="preserve">  (Sheet1!$G12 - Sheet1!O12) / Sheet1!$G12 *(-100)</f>
        <v>-96.571133488252002</v>
      </c>
      <c r="P12" s="19">
        <f xml:space="preserve">  (Sheet1!$D12 - Sheet1!P12) / Sheet1!$D12 *(-100)</f>
        <v>-93.75</v>
      </c>
      <c r="Q12" s="19">
        <f xml:space="preserve">  (Sheet1!$E12 - Sheet1!Q12) / Sheet1!$E12 *(-100)</f>
        <v>-97.646776101745047</v>
      </c>
      <c r="R12" s="19">
        <f xml:space="preserve">  (Sheet1!$F12 - Sheet1!R12) / Sheet1!$F12 *(-100)</f>
        <v>-86.181051883162226</v>
      </c>
      <c r="S12" s="19">
        <f xml:space="preserve">  (Sheet1!$G12 - Sheet1!S12) / Sheet1!$G12 *(-100)</f>
        <v>-89.66028549297333</v>
      </c>
      <c r="T12" s="19">
        <f xml:space="preserve">  (Sheet1!$D12 - Sheet1!T12) / Sheet1!$D12 *(-100)</f>
        <v>-99.909194668650869</v>
      </c>
      <c r="U12" s="19">
        <f xml:space="preserve">  (Sheet1!$E12 - Sheet1!U12) / Sheet1!$E12 *(-100)</f>
        <v>-99.907000447536092</v>
      </c>
      <c r="V12" s="19">
        <f xml:space="preserve">  (Sheet1!$F12 - Sheet1!V12) / Sheet1!$F12 *(-100)</f>
        <v>-98.605963477949743</v>
      </c>
      <c r="W12" s="19">
        <f xml:space="preserve">  (Sheet1!$G12 - Sheet1!W12) / Sheet1!$G12 *(-100)</f>
        <v>-99.37294824978791</v>
      </c>
      <c r="X12" s="19">
        <f xml:space="preserve">  (Sheet1!$D12 - Sheet1!X12) / Sheet1!$D12 *(-100)</f>
        <v>-99.909194668650869</v>
      </c>
      <c r="Y12" s="19">
        <f xml:space="preserve">  (Sheet1!$E12 - Sheet1!Y12) / Sheet1!$E12 *(-100)</f>
        <v>-99.962524780478802</v>
      </c>
      <c r="Z12" s="19">
        <f xml:space="preserve">  (Sheet1!$F12 - Sheet1!Z12) / Sheet1!$F12 *(-100)</f>
        <v>-98.969285820727137</v>
      </c>
      <c r="AA12" s="19">
        <f xml:space="preserve">  (Sheet1!$G12 - Sheet1!AA12) / Sheet1!$G12 *(-100)</f>
        <v>-98.797536055475632</v>
      </c>
    </row>
    <row r="13" spans="1:27" x14ac:dyDescent="0.2">
      <c r="A13" s="26"/>
      <c r="B13" s="4">
        <v>5</v>
      </c>
      <c r="C13" s="4">
        <v>7</v>
      </c>
      <c r="D13" s="17">
        <f xml:space="preserve">  (Sheet1!$D13 - Sheet1!D13) / Sheet1!$D13 *(-100)</f>
        <v>0</v>
      </c>
      <c r="E13" s="17">
        <f xml:space="preserve">  (Sheet1!$E13 - Sheet1!E13) / Sheet1!$E13 *(-100)</f>
        <v>0</v>
      </c>
      <c r="F13" s="17">
        <f xml:space="preserve">  (Sheet1!$F13 - Sheet1!F13) / Sheet1!$F13 *(-100)</f>
        <v>0</v>
      </c>
      <c r="G13" s="17">
        <f xml:space="preserve">  (Sheet1!$G13 - Sheet1!G13) / Sheet1!$G13 *(-100)</f>
        <v>0</v>
      </c>
      <c r="H13" s="19">
        <f xml:space="preserve">  (Sheet1!$D13 - Sheet1!H13) / Sheet1!$D13 *(-100)</f>
        <v>-99.954332313646276</v>
      </c>
      <c r="I13" s="19">
        <f xml:space="preserve">  (Sheet1!$E13 - Sheet1!I13) / Sheet1!$E13 *(-100)</f>
        <v>-99.953252434254324</v>
      </c>
      <c r="J13" s="19">
        <f xml:space="preserve">  (Sheet1!$F13 - Sheet1!J13) / Sheet1!$F13 *(-100)</f>
        <v>-99.31279028874485</v>
      </c>
      <c r="K13" s="19">
        <f xml:space="preserve">  (Sheet1!$G13 - Sheet1!K13) / Sheet1!$G13 *(-100)</f>
        <v>-99.842807793017798</v>
      </c>
      <c r="L13" s="19">
        <f xml:space="preserve">  (Sheet1!$D13 - Sheet1!L13) / Sheet1!$D13 *(-100)</f>
        <v>-99.755194248297272</v>
      </c>
      <c r="M13" s="19">
        <f xml:space="preserve">  (Sheet1!$E13 - Sheet1!M13) / Sheet1!$E13 *(-100)</f>
        <v>-99.899986866469703</v>
      </c>
      <c r="N13" s="19">
        <f xml:space="preserve">  (Sheet1!$F13 - Sheet1!N13) / Sheet1!$F13 *(-100)</f>
        <v>-97.927110663279166</v>
      </c>
      <c r="O13" s="19">
        <f xml:space="preserve">  (Sheet1!$G13 - Sheet1!O13) / Sheet1!$G13 *(-100)</f>
        <v>-99.180441091225163</v>
      </c>
      <c r="P13" s="19">
        <f xml:space="preserve">  (Sheet1!$D13 - Sheet1!P13) / Sheet1!$D13 *(-100)</f>
        <v>-93.75</v>
      </c>
      <c r="Q13" s="19">
        <f xml:space="preserve">  (Sheet1!$E13 - Sheet1!Q13) / Sheet1!$E13 *(-100)</f>
        <v>-97.644806924101204</v>
      </c>
      <c r="R13" s="19">
        <f xml:space="preserve">  (Sheet1!$F13 - Sheet1!R13) / Sheet1!$F13 *(-100)</f>
        <v>-87.763342651586797</v>
      </c>
      <c r="S13" s="19">
        <f xml:space="preserve">  (Sheet1!$G13 - Sheet1!S13) / Sheet1!$G13 *(-100)</f>
        <v>-94.752337826923295</v>
      </c>
      <c r="T13" s="19">
        <f xml:space="preserve">  (Sheet1!$D13 - Sheet1!T13) / Sheet1!$D13 *(-100)</f>
        <v>-99.954332313646276</v>
      </c>
      <c r="U13" s="19">
        <f xml:space="preserve">  (Sheet1!$E13 - Sheet1!U13) / Sheet1!$E13 *(-100)</f>
        <v>-99.953252434254324</v>
      </c>
      <c r="V13" s="19">
        <f xml:space="preserve">  (Sheet1!$F13 - Sheet1!V13) / Sheet1!$F13 *(-100)</f>
        <v>-99.319665189030303</v>
      </c>
      <c r="W13" s="19">
        <f xml:space="preserve">  (Sheet1!$G13 - Sheet1!W13) / Sheet1!$G13 *(-100)</f>
        <v>-99.843230028416443</v>
      </c>
      <c r="X13" s="19">
        <f xml:space="preserve">  (Sheet1!$D13 - Sheet1!X13) / Sheet1!$D13 *(-100)</f>
        <v>-99.888445644976414</v>
      </c>
      <c r="Y13" s="19">
        <f xml:space="preserve">  (Sheet1!$E13 - Sheet1!Y13) / Sheet1!$E13 *(-100)</f>
        <v>-99.97093583338534</v>
      </c>
      <c r="Z13" s="19">
        <f xml:space="preserve">  (Sheet1!$F13 - Sheet1!Z13) / Sheet1!$F13 *(-100)</f>
        <v>-99.198207033607375</v>
      </c>
      <c r="AA13" s="19">
        <f xml:space="preserve">  (Sheet1!$G13 - Sheet1!AA13) / Sheet1!$G13 *(-100)</f>
        <v>-99.638626818100391</v>
      </c>
    </row>
    <row r="14" spans="1:27" x14ac:dyDescent="0.2">
      <c r="A14" s="26"/>
      <c r="B14" s="4">
        <v>5</v>
      </c>
      <c r="C14" s="4">
        <v>8</v>
      </c>
      <c r="D14" s="17">
        <f xml:space="preserve">  (Sheet1!$D14 - Sheet1!D14) / Sheet1!$D14 *(-100)</f>
        <v>0</v>
      </c>
      <c r="E14" s="17">
        <f xml:space="preserve">  (Sheet1!$E14 - Sheet1!E14) / Sheet1!$E14 *(-100)</f>
        <v>0</v>
      </c>
      <c r="F14" s="17">
        <f xml:space="preserve">  (Sheet1!$F14 - Sheet1!F14) / Sheet1!$F14 *(-100)</f>
        <v>0</v>
      </c>
      <c r="G14" s="17">
        <f xml:space="preserve">  (Sheet1!$G14 - Sheet1!G14) / Sheet1!$G14 *(-100)</f>
        <v>0</v>
      </c>
      <c r="H14" s="19">
        <f xml:space="preserve">  (Sheet1!$D14 - Sheet1!H14) / Sheet1!$D14 *(-100)</f>
        <v>-99.97503784837231</v>
      </c>
      <c r="I14" s="19">
        <f xml:space="preserve">  (Sheet1!$E14 - Sheet1!I14) / Sheet1!$E14 *(-100)</f>
        <v>-99.974457460837144</v>
      </c>
      <c r="J14" s="19">
        <f xml:space="preserve">  (Sheet1!$F14 - Sheet1!J14) / Sheet1!$F14 *(-100)</f>
        <v>-99.629244183705168</v>
      </c>
      <c r="K14" s="19">
        <f xml:space="preserve">  (Sheet1!$G14 - Sheet1!K14) / Sheet1!$G14 *(-100)</f>
        <v>-99.956149176132953</v>
      </c>
      <c r="L14" s="19">
        <f xml:space="preserve">  (Sheet1!$D14 - Sheet1!L14) / Sheet1!$D14 *(-100)</f>
        <v>-99.862307773610851</v>
      </c>
      <c r="M14" s="19">
        <f xml:space="preserve">  (Sheet1!$E14 - Sheet1!M14) / Sheet1!$E14 *(-100)</f>
        <v>-99.943225726653864</v>
      </c>
      <c r="N14" s="19">
        <f xml:space="preserve">  (Sheet1!$F14 - Sheet1!N14) / Sheet1!$F14 *(-100)</f>
        <v>-98.745589762694365</v>
      </c>
      <c r="O14" s="19">
        <f xml:space="preserve">  (Sheet1!$G14 - Sheet1!O14) / Sheet1!$G14 *(-100)</f>
        <v>-99.711285769162757</v>
      </c>
      <c r="P14" s="19">
        <f xml:space="preserve">  (Sheet1!$D14 - Sheet1!P14) / Sheet1!$D14 *(-100)</f>
        <v>-93.75</v>
      </c>
      <c r="Q14" s="19">
        <f xml:space="preserve">  (Sheet1!$E14 - Sheet1!Q14) / Sheet1!$E14 *(-100)</f>
        <v>-97.64330110497238</v>
      </c>
      <c r="R14" s="19">
        <f xml:space="preserve">  (Sheet1!$F14 - Sheet1!R14) / Sheet1!$F14 *(-100)</f>
        <v>-89.815608798888775</v>
      </c>
      <c r="S14" s="19">
        <f xml:space="preserve">  (Sheet1!$G14 - Sheet1!S14) / Sheet1!$G14 *(-100)</f>
        <v>-96.953256952616712</v>
      </c>
      <c r="T14" s="19">
        <f xml:space="preserve">  (Sheet1!$D14 - Sheet1!T14) / Sheet1!$D14 *(-100)</f>
        <v>-99.97503784837231</v>
      </c>
      <c r="U14" s="19">
        <f xml:space="preserve">  (Sheet1!$E14 - Sheet1!U14) / Sheet1!$E14 *(-100)</f>
        <v>-99.974457460837144</v>
      </c>
      <c r="V14" s="19">
        <f xml:space="preserve">  (Sheet1!$F14 - Sheet1!V14) / Sheet1!$F14 *(-100)</f>
        <v>-99.617983810494238</v>
      </c>
      <c r="W14" s="19">
        <f xml:space="preserve">  (Sheet1!$G14 - Sheet1!W14) / Sheet1!$G14 *(-100)</f>
        <v>-99.956013677256578</v>
      </c>
      <c r="X14" s="19">
        <f xml:space="preserve">  (Sheet1!$D14 - Sheet1!X14) / Sheet1!$D14 *(-100)</f>
        <v>-99.931153886805419</v>
      </c>
      <c r="Y14" s="19">
        <f xml:space="preserve">  (Sheet1!$E14 - Sheet1!Y14) / Sheet1!$E14 *(-100)</f>
        <v>-99.982064640623463</v>
      </c>
      <c r="Z14" s="19">
        <f xml:space="preserve">  (Sheet1!$F14 - Sheet1!Z14) / Sheet1!$F14 *(-100)</f>
        <v>-99.493930651069959</v>
      </c>
      <c r="AA14" s="19">
        <f xml:space="preserve">  (Sheet1!$G14 - Sheet1!AA14) / Sheet1!$G14 *(-100)</f>
        <v>-99.896715981482714</v>
      </c>
    </row>
    <row r="15" spans="1:27" x14ac:dyDescent="0.2">
      <c r="A15" s="26"/>
      <c r="B15" s="4">
        <v>5</v>
      </c>
      <c r="C15" s="4">
        <v>9</v>
      </c>
      <c r="D15" s="17">
        <f xml:space="preserve">  (Sheet1!$D15 - Sheet1!D15) / Sheet1!$D15 *(-100)</f>
        <v>0</v>
      </c>
      <c r="E15" s="17">
        <f xml:space="preserve">  (Sheet1!$E15 - Sheet1!E15) / Sheet1!$E15 *(-100)</f>
        <v>0</v>
      </c>
      <c r="F15" s="17">
        <f xml:space="preserve">  (Sheet1!$F15 - Sheet1!F15) / Sheet1!$F15 *(-100)</f>
        <v>0</v>
      </c>
      <c r="G15" s="17">
        <f xml:space="preserve">  (Sheet1!$G15 - Sheet1!G15) / Sheet1!$G15 *(-100)</f>
        <v>0</v>
      </c>
      <c r="H15" s="19">
        <f xml:space="preserve">  (Sheet1!$D15 - Sheet1!H15) / Sheet1!$D15 *(-100)</f>
        <v>-99.985435614463185</v>
      </c>
      <c r="I15" s="19">
        <f xml:space="preserve">  (Sheet1!$E15 - Sheet1!I15) / Sheet1!$E15 *(-100)</f>
        <v>-99.985101533360961</v>
      </c>
      <c r="J15" s="19">
        <f xml:space="preserve">  (Sheet1!$F15 - Sheet1!J15) / Sheet1!$F15 *(-100)</f>
        <v>-99.737171983399875</v>
      </c>
      <c r="K15" s="19">
        <f xml:space="preserve">  (Sheet1!$G15 - Sheet1!K15) / Sheet1!$G15 *(-100)</f>
        <v>-99.987381562656026</v>
      </c>
      <c r="L15" s="19">
        <f xml:space="preserve">  (Sheet1!$D15 - Sheet1!L15) / Sheet1!$D15 *(-100)</f>
        <v>-99.910478593611359</v>
      </c>
      <c r="M15" s="19">
        <f xml:space="preserve">  (Sheet1!$E15 - Sheet1!M15) / Sheet1!$E15 *(-100)</f>
        <v>-99.963092709628398</v>
      </c>
      <c r="N15" s="19">
        <f xml:space="preserve">  (Sheet1!$F15 - Sheet1!N15) / Sheet1!$F15 *(-100)</f>
        <v>-99.060438601341943</v>
      </c>
      <c r="O15" s="19">
        <f xml:space="preserve">  (Sheet1!$G15 - Sheet1!O15) / Sheet1!$G15 *(-100)</f>
        <v>-99.906331778287964</v>
      </c>
      <c r="P15" s="19">
        <f xml:space="preserve">  (Sheet1!$D15 - Sheet1!P15) / Sheet1!$D15 *(-100)</f>
        <v>-93.75</v>
      </c>
      <c r="Q15" s="19">
        <f xml:space="preserve">  (Sheet1!$E15 - Sheet1!Q15) / Sheet1!$E15 *(-100)</f>
        <v>-97.64211217018925</v>
      </c>
      <c r="R15" s="19">
        <f xml:space="preserve">  (Sheet1!$F15 - Sheet1!R15) / Sheet1!$F15 *(-100)</f>
        <v>-89.389762704095332</v>
      </c>
      <c r="S15" s="19">
        <f xml:space="preserve">  (Sheet1!$G15 - Sheet1!S15) / Sheet1!$G15 *(-100)</f>
        <v>-98.07750812430281</v>
      </c>
      <c r="T15" s="19">
        <f xml:space="preserve">  (Sheet1!$D15 - Sheet1!T15) / Sheet1!$D15 *(-100)</f>
        <v>-99.985435614463185</v>
      </c>
      <c r="U15" s="19">
        <f xml:space="preserve">  (Sheet1!$E15 - Sheet1!U15) / Sheet1!$E15 *(-100)</f>
        <v>-99.985101533360961</v>
      </c>
      <c r="V15" s="19">
        <f xml:space="preserve">  (Sheet1!$F15 - Sheet1!V15) / Sheet1!$F15 *(-100)</f>
        <v>-99.74859972297601</v>
      </c>
      <c r="W15" s="19">
        <f xml:space="preserve">  (Sheet1!$G15 - Sheet1!W15) / Sheet1!$G15 *(-100)</f>
        <v>-99.986710968217054</v>
      </c>
      <c r="X15" s="19">
        <f xml:space="preserve">  (Sheet1!$D15 - Sheet1!X15) / Sheet1!$D15 *(-100)</f>
        <v>-99.955239296805672</v>
      </c>
      <c r="Y15" s="19">
        <f xml:space="preserve">  (Sheet1!$E15 - Sheet1!Y15) / Sheet1!$E15 *(-100)</f>
        <v>-99.98834006768891</v>
      </c>
      <c r="Z15" s="19">
        <f xml:space="preserve">  (Sheet1!$F15 - Sheet1!Z15) / Sheet1!$F15 *(-100)</f>
        <v>-99.656763069862947</v>
      </c>
      <c r="AA15" s="19">
        <f xml:space="preserve">  (Sheet1!$G15 - Sheet1!AA15) / Sheet1!$G15 *(-100)</f>
        <v>-99.967151110573496</v>
      </c>
    </row>
    <row r="16" spans="1:27" x14ac:dyDescent="0.2">
      <c r="A16" s="26"/>
      <c r="B16" s="4">
        <v>5</v>
      </c>
      <c r="C16" s="4">
        <v>10</v>
      </c>
      <c r="D16" s="17">
        <f xml:space="preserve">  (Sheet1!$D16 - Sheet1!D16) / Sheet1!$D16 *(-100)</f>
        <v>0</v>
      </c>
      <c r="E16" s="17">
        <f xml:space="preserve">  (Sheet1!$E16 - Sheet1!E16) / Sheet1!$E16 *(-100)</f>
        <v>0</v>
      </c>
      <c r="F16" s="17">
        <f xml:space="preserve">  (Sheet1!$F16 - Sheet1!F16) / Sheet1!$F16 *(-100)</f>
        <v>0</v>
      </c>
      <c r="G16" s="17">
        <f xml:space="preserve">  (Sheet1!$G16 - Sheet1!G16) / Sheet1!$G16 *(-100)</f>
        <v>0</v>
      </c>
      <c r="H16" s="19">
        <f xml:space="preserve">  (Sheet1!$D16 - Sheet1!H16) / Sheet1!$D16 *(-100)</f>
        <v>-99.991044206173441</v>
      </c>
      <c r="I16" s="19">
        <f xml:space="preserve">  (Sheet1!$E16 - Sheet1!I16) / Sheet1!$E16 *(-100)</f>
        <v>-99.990841042016825</v>
      </c>
      <c r="J16" s="19">
        <f xml:space="preserve">  (Sheet1!$F16 - Sheet1!J16) / Sheet1!$F16 *(-100)</f>
        <v>-99.840488583131574</v>
      </c>
      <c r="K16" s="19">
        <f xml:space="preserve">  (Sheet1!$G16 - Sheet1!K16) / Sheet1!$G16 *(-100)</f>
        <v>-99.995573665213016</v>
      </c>
      <c r="L16" s="19">
        <f xml:space="preserve">  (Sheet1!$D16 - Sheet1!L16) / Sheet1!$D16 *(-100)</f>
        <v>-99.939305208406651</v>
      </c>
      <c r="M16" s="19">
        <f xml:space="preserve">  (Sheet1!$E16 - Sheet1!M16) / Sheet1!$E16 *(-100)</f>
        <v>-99.974979792544715</v>
      </c>
      <c r="N16" s="19">
        <f xml:space="preserve">  (Sheet1!$F16 - Sheet1!N16) / Sheet1!$F16 *(-100)</f>
        <v>-99.321297854816436</v>
      </c>
      <c r="O16" s="19">
        <f xml:space="preserve">  (Sheet1!$G16 - Sheet1!O16) / Sheet1!$G16 *(-100)</f>
        <v>-99.965752359421515</v>
      </c>
      <c r="P16" s="19">
        <f xml:space="preserve">  (Sheet1!$D16 - Sheet1!P16) / Sheet1!$D16 *(-100)</f>
        <v>-93.75</v>
      </c>
      <c r="Q16" s="19">
        <f xml:space="preserve">  (Sheet1!$E16 - Sheet1!Q16) / Sheet1!$E16 *(-100)</f>
        <v>-97.641149542217704</v>
      </c>
      <c r="R16" s="19">
        <f xml:space="preserve">  (Sheet1!$F16 - Sheet1!R16) / Sheet1!$F16 *(-100)</f>
        <v>-89.785539044372413</v>
      </c>
      <c r="S16" s="19">
        <f xml:space="preserve">  (Sheet1!$G16 - Sheet1!S16) / Sheet1!$G16 *(-100)</f>
        <v>-98.695732150749791</v>
      </c>
      <c r="T16" s="19">
        <f xml:space="preserve">  (Sheet1!$D16 - Sheet1!T16) / Sheet1!$D16 *(-100)</f>
        <v>-99.991044206173441</v>
      </c>
      <c r="U16" s="19">
        <f xml:space="preserve">  (Sheet1!$E16 - Sheet1!U16) / Sheet1!$E16 *(-100)</f>
        <v>-99.990841042016825</v>
      </c>
      <c r="V16" s="19">
        <f xml:space="preserve">  (Sheet1!$F16 - Sheet1!V16) / Sheet1!$F16 *(-100)</f>
        <v>-99.840826877851612</v>
      </c>
      <c r="W16" s="19">
        <f xml:space="preserve">  (Sheet1!$G16 - Sheet1!W16) / Sheet1!$G16 *(-100)</f>
        <v>-99.995655162746502</v>
      </c>
      <c r="X16" s="19">
        <f xml:space="preserve">  (Sheet1!$D16 - Sheet1!X16) / Sheet1!$D16 *(-100)</f>
        <v>-99.969652604203333</v>
      </c>
      <c r="Y16" s="19">
        <f xml:space="preserve">  (Sheet1!$E16 - Sheet1!Y16) / Sheet1!$E16 *(-100)</f>
        <v>-99.992095117583261</v>
      </c>
      <c r="Z16" s="19">
        <f xml:space="preserve">  (Sheet1!$F16 - Sheet1!Z16) / Sheet1!$F16 *(-100)</f>
        <v>-99.756227007280998</v>
      </c>
      <c r="AA16" s="19">
        <f xml:space="preserve">  (Sheet1!$G16 - Sheet1!AA16) / Sheet1!$G16 *(-100)</f>
        <v>-99.988544502950617</v>
      </c>
    </row>
    <row r="17" spans="1:27" x14ac:dyDescent="0.2">
      <c r="A17" s="26" t="s">
        <v>11</v>
      </c>
      <c r="B17" s="4">
        <v>2</v>
      </c>
      <c r="C17" s="4">
        <v>2</v>
      </c>
      <c r="D17" s="17">
        <f xml:space="preserve">  (Sheet1!$D17 - Sheet1!D17) / Sheet1!$D17 *(-100)</f>
        <v>0</v>
      </c>
      <c r="E17" s="17">
        <f xml:space="preserve">  (Sheet1!$E17 - Sheet1!E17) / Sheet1!$E17 *(-100)</f>
        <v>0</v>
      </c>
      <c r="F17" s="17">
        <f xml:space="preserve">  (Sheet1!$F17 - Sheet1!F17) / Sheet1!$F17 *(-100)</f>
        <v>0</v>
      </c>
      <c r="G17" s="17">
        <f xml:space="preserve">  (Sheet1!$G17 - Sheet1!G17) / Sheet1!$G17 *(-100)</f>
        <v>0</v>
      </c>
      <c r="H17" s="19">
        <f xml:space="preserve">  (Sheet1!$D17 - Sheet1!H17) / Sheet1!$D17 *(-100)</f>
        <v>0</v>
      </c>
      <c r="I17" s="19">
        <f xml:space="preserve">  (Sheet1!$E17 - Sheet1!I17) / Sheet1!$E17 *(-100)</f>
        <v>0</v>
      </c>
      <c r="J17" s="19">
        <f xml:space="preserve">  (Sheet1!$F17 - Sheet1!J17) / Sheet1!$F17 *(-100)</f>
        <v>-2.2773410250581971</v>
      </c>
      <c r="K17" s="19">
        <f xml:space="preserve">  (Sheet1!$G17 - Sheet1!K17) / Sheet1!$G17 *(-100)</f>
        <v>-6.8571428571428577</v>
      </c>
      <c r="L17" s="19">
        <f xml:space="preserve">  (Sheet1!$D17 - Sheet1!L17) / Sheet1!$D17 *(-100)</f>
        <v>0</v>
      </c>
      <c r="M17" s="19">
        <f xml:space="preserve">  (Sheet1!$E17 - Sheet1!M17) / Sheet1!$E17 *(-100)</f>
        <v>-85.555423954097407</v>
      </c>
      <c r="N17" s="19">
        <f xml:space="preserve">  (Sheet1!$F17 - Sheet1!N17) / Sheet1!$F17 *(-100)</f>
        <v>-60.616618201484528</v>
      </c>
      <c r="O17" s="19">
        <f xml:space="preserve">  (Sheet1!$G17 - Sheet1!O17) / Sheet1!$G17 *(-100)</f>
        <v>32.38095238095238</v>
      </c>
      <c r="P17" s="19">
        <f xml:space="preserve">  (Sheet1!$D17 - Sheet1!P17) / Sheet1!$D17 *(-100)</f>
        <v>0</v>
      </c>
      <c r="Q17" s="19">
        <f xml:space="preserve">  (Sheet1!$E17 - Sheet1!Q17) / Sheet1!$E17 *(-100)</f>
        <v>-87.447194914919663</v>
      </c>
      <c r="R17" s="19">
        <f xml:space="preserve">  (Sheet1!$F17 - Sheet1!R17) / Sheet1!$F17 *(-100)</f>
        <v>-67.561900880211311</v>
      </c>
      <c r="S17" s="19">
        <f xml:space="preserve">  (Sheet1!$G17 - Sheet1!S17) / Sheet1!$G17 *(-100)</f>
        <v>-16.133333333333333</v>
      </c>
      <c r="T17" s="19">
        <f xml:space="preserve">  (Sheet1!$D17 - Sheet1!T17) / Sheet1!$D17 *(-100)</f>
        <v>0</v>
      </c>
      <c r="U17" s="19">
        <f xml:space="preserve">  (Sheet1!$E17 - Sheet1!U17) / Sheet1!$E17 *(-100)</f>
        <v>-87.447194914919663</v>
      </c>
      <c r="V17" s="19">
        <f xml:space="preserve">  (Sheet1!$F17 - Sheet1!V17) / Sheet1!$F17 *(-100)</f>
        <v>-66.442629503930775</v>
      </c>
      <c r="W17" s="19">
        <f xml:space="preserve">  (Sheet1!$G17 - Sheet1!W17) / Sheet1!$G17 *(-100)</f>
        <v>-16.971428571428572</v>
      </c>
      <c r="X17" s="19">
        <f xml:space="preserve">  (Sheet1!$D17 - Sheet1!X17) / Sheet1!$D17 *(-100)</f>
        <v>0</v>
      </c>
      <c r="Y17" s="19">
        <f xml:space="preserve">  (Sheet1!$E17 - Sheet1!Y17) / Sheet1!$E17 *(-100)</f>
        <v>-87.447194914919663</v>
      </c>
      <c r="Z17" s="19">
        <f xml:space="preserve">  (Sheet1!$F17 - Sheet1!Z17) / Sheet1!$F17 *(-100)</f>
        <v>-64.386712963325834</v>
      </c>
      <c r="AA17" s="19">
        <f xml:space="preserve">  (Sheet1!$G17 - Sheet1!AA17) / Sheet1!$G17 *(-100)</f>
        <v>7.9047619047619051</v>
      </c>
    </row>
    <row r="18" spans="1:27" x14ac:dyDescent="0.2">
      <c r="A18" s="26"/>
      <c r="B18" s="4">
        <v>3</v>
      </c>
      <c r="C18" s="4">
        <v>2</v>
      </c>
      <c r="D18" s="17">
        <f xml:space="preserve">  (Sheet1!$D18 - Sheet1!D18) / Sheet1!$D18 *(-100)</f>
        <v>0</v>
      </c>
      <c r="E18" s="17">
        <f xml:space="preserve">  (Sheet1!$E18 - Sheet1!E18) / Sheet1!$E18 *(-100)</f>
        <v>0</v>
      </c>
      <c r="F18" s="17">
        <f xml:space="preserve">  (Sheet1!$F18 - Sheet1!F18) / Sheet1!$F18 *(-100)</f>
        <v>0</v>
      </c>
      <c r="G18" s="17">
        <f xml:space="preserve">  (Sheet1!$G18 - Sheet1!G18) / Sheet1!$G18 *(-100)</f>
        <v>0</v>
      </c>
      <c r="H18" s="19">
        <f xml:space="preserve">  (Sheet1!$D18 - Sheet1!H18) / Sheet1!$D18 *(-100)</f>
        <v>0</v>
      </c>
      <c r="I18" s="19">
        <f xml:space="preserve">  (Sheet1!$E18 - Sheet1!I18) / Sheet1!$E18 *(-100)</f>
        <v>0</v>
      </c>
      <c r="J18" s="19">
        <f xml:space="preserve">  (Sheet1!$F18 - Sheet1!J18) / Sheet1!$F18 *(-100)</f>
        <v>-0.43504183005553243</v>
      </c>
      <c r="K18" s="19">
        <f xml:space="preserve">  (Sheet1!$G18 - Sheet1!K18) / Sheet1!$G18 *(-100)</f>
        <v>-6.273666032033633</v>
      </c>
      <c r="L18" s="19">
        <f xml:space="preserve">  (Sheet1!$D18 - Sheet1!L18) / Sheet1!$D18 *(-100)</f>
        <v>0</v>
      </c>
      <c r="M18" s="19">
        <f xml:space="preserve">  (Sheet1!$E18 - Sheet1!M18) / Sheet1!$E18 *(-100)</f>
        <v>-86.812775627434206</v>
      </c>
      <c r="N18" s="19">
        <f xml:space="preserve">  (Sheet1!$F18 - Sheet1!N18) / Sheet1!$F18 *(-100)</f>
        <v>-78.037293608240461</v>
      </c>
      <c r="O18" s="19">
        <f xml:space="preserve">  (Sheet1!$G18 - Sheet1!O18) / Sheet1!$G18 *(-100)</f>
        <v>18.115352221333577</v>
      </c>
      <c r="P18" s="19">
        <f xml:space="preserve">  (Sheet1!$D18 - Sheet1!P18) / Sheet1!$D18 *(-100)</f>
        <v>0</v>
      </c>
      <c r="Q18" s="19">
        <f xml:space="preserve">  (Sheet1!$E18 - Sheet1!Q18) / Sheet1!$E18 *(-100)</f>
        <v>-83.924691070003874</v>
      </c>
      <c r="R18" s="19">
        <f xml:space="preserve">  (Sheet1!$F18 - Sheet1!R18) / Sheet1!$F18 *(-100)</f>
        <v>-79.906635865864644</v>
      </c>
      <c r="S18" s="19">
        <f xml:space="preserve">  (Sheet1!$G18 - Sheet1!S18) / Sheet1!$G18 *(-100)</f>
        <v>-51.371302790733886</v>
      </c>
      <c r="T18" s="19">
        <f xml:space="preserve">  (Sheet1!$D18 - Sheet1!T18) / Sheet1!$D18 *(-100)</f>
        <v>0</v>
      </c>
      <c r="U18" s="19">
        <f xml:space="preserve">  (Sheet1!$E18 - Sheet1!U18) / Sheet1!$E18 *(-100)</f>
        <v>-83.924691070003874</v>
      </c>
      <c r="V18" s="19">
        <f xml:space="preserve">  (Sheet1!$F18 - Sheet1!V18) / Sheet1!$F18 *(-100)</f>
        <v>-80.407437298510303</v>
      </c>
      <c r="W18" s="19">
        <f xml:space="preserve">  (Sheet1!$G18 - Sheet1!W18) / Sheet1!$G18 *(-100)</f>
        <v>-53.8230152382705</v>
      </c>
      <c r="X18" s="19">
        <f xml:space="preserve">  (Sheet1!$D18 - Sheet1!X18) / Sheet1!$D18 *(-100)</f>
        <v>0</v>
      </c>
      <c r="Y18" s="19">
        <f xml:space="preserve">  (Sheet1!$E18 - Sheet1!Y18) / Sheet1!$E18 *(-100)</f>
        <v>-86.812775627434206</v>
      </c>
      <c r="Z18" s="19">
        <f xml:space="preserve">  (Sheet1!$F18 - Sheet1!Z18) / Sheet1!$F18 *(-100)</f>
        <v>-81.42936011676322</v>
      </c>
      <c r="AA18" s="19">
        <f xml:space="preserve">  (Sheet1!$G18 - Sheet1!AA18) / Sheet1!$G18 *(-100)</f>
        <v>-48.404334378472491</v>
      </c>
    </row>
    <row r="19" spans="1:27" x14ac:dyDescent="0.2">
      <c r="A19" s="26"/>
      <c r="B19" s="4">
        <v>4</v>
      </c>
      <c r="C19" s="4">
        <v>2</v>
      </c>
      <c r="D19" s="17">
        <f xml:space="preserve">  (Sheet1!$D19 - Sheet1!D19) / Sheet1!$D19 *(-100)</f>
        <v>0</v>
      </c>
      <c r="E19" s="17">
        <f xml:space="preserve">  (Sheet1!$E19 - Sheet1!E19) / Sheet1!$E19 *(-100)</f>
        <v>0</v>
      </c>
      <c r="F19" s="17">
        <f xml:space="preserve">  (Sheet1!$F19 - Sheet1!F19) / Sheet1!$F19 *(-100)</f>
        <v>0</v>
      </c>
      <c r="G19" s="17">
        <f xml:space="preserve">  (Sheet1!$G19 - Sheet1!G19) / Sheet1!$G19 *(-100)</f>
        <v>0</v>
      </c>
      <c r="H19" s="19">
        <f xml:space="preserve">  (Sheet1!$D19 - Sheet1!H19) / Sheet1!$D19 *(-100)</f>
        <v>0</v>
      </c>
      <c r="I19" s="19">
        <f xml:space="preserve">  (Sheet1!$E19 - Sheet1!I19) / Sheet1!$E19 *(-100)</f>
        <v>0</v>
      </c>
      <c r="J19" s="19">
        <f xml:space="preserve">  (Sheet1!$F19 - Sheet1!J19) / Sheet1!$F19 *(-100)</f>
        <v>-0.50426894830661118</v>
      </c>
      <c r="K19" s="19">
        <f xml:space="preserve">  (Sheet1!$G19 - Sheet1!K19) / Sheet1!$G19 *(-100)</f>
        <v>-1.5043825959176733</v>
      </c>
      <c r="L19" s="19">
        <f xml:space="preserve">  (Sheet1!$D19 - Sheet1!L19) / Sheet1!$D19 *(-100)</f>
        <v>0</v>
      </c>
      <c r="M19" s="19">
        <f xml:space="preserve">  (Sheet1!$E19 - Sheet1!M19) / Sheet1!$E19 *(-100)</f>
        <v>-88.012044149538156</v>
      </c>
      <c r="N19" s="19">
        <f xml:space="preserve">  (Sheet1!$F19 - Sheet1!N19) / Sheet1!$F19 *(-100)</f>
        <v>-81.72792387296164</v>
      </c>
      <c r="O19" s="19">
        <f xml:space="preserve">  (Sheet1!$G19 - Sheet1!O19) / Sheet1!$G19 *(-100)</f>
        <v>-3.8943926453755795</v>
      </c>
      <c r="P19" s="19">
        <f xml:space="preserve">  (Sheet1!$D19 - Sheet1!P19) / Sheet1!$D19 *(-100)</f>
        <v>0</v>
      </c>
      <c r="Q19" s="19">
        <f xml:space="preserve">  (Sheet1!$E19 - Sheet1!Q19) / Sheet1!$E19 *(-100)</f>
        <v>-88.012044149538156</v>
      </c>
      <c r="R19" s="19">
        <f xml:space="preserve">  (Sheet1!$F19 - Sheet1!R19) / Sheet1!$F19 *(-100)</f>
        <v>-82.244516482426647</v>
      </c>
      <c r="S19" s="19">
        <f xml:space="preserve">  (Sheet1!$G19 - Sheet1!S19) / Sheet1!$G19 *(-100)</f>
        <v>-35.980095393947856</v>
      </c>
      <c r="T19" s="19">
        <f xml:space="preserve">  (Sheet1!$D19 - Sheet1!T19) / Sheet1!$D19 *(-100)</f>
        <v>0</v>
      </c>
      <c r="U19" s="19">
        <f xml:space="preserve">  (Sheet1!$E19 - Sheet1!U19) / Sheet1!$E19 *(-100)</f>
        <v>-88.012044149538156</v>
      </c>
      <c r="V19" s="19">
        <f xml:space="preserve">  (Sheet1!$F19 - Sheet1!V19) / Sheet1!$F19 *(-100)</f>
        <v>-82.711524055781055</v>
      </c>
      <c r="W19" s="19">
        <f xml:space="preserve">  (Sheet1!$G19 - Sheet1!W19) / Sheet1!$G19 *(-100)</f>
        <v>-37.94140953514426</v>
      </c>
      <c r="X19" s="19">
        <f xml:space="preserve">  (Sheet1!$D19 - Sheet1!X19) / Sheet1!$D19 *(-100)</f>
        <v>0</v>
      </c>
      <c r="Y19" s="19">
        <f xml:space="preserve">  (Sheet1!$E19 - Sheet1!Y19) / Sheet1!$E19 *(-100)</f>
        <v>-88.012044149538156</v>
      </c>
      <c r="Z19" s="19">
        <f xml:space="preserve">  (Sheet1!$F19 - Sheet1!Z19) / Sheet1!$F19 *(-100)</f>
        <v>-83.513908894403315</v>
      </c>
      <c r="AA19" s="19">
        <f xml:space="preserve">  (Sheet1!$G19 - Sheet1!AA19) / Sheet1!$G19 *(-100)</f>
        <v>-37.46777949485535</v>
      </c>
    </row>
    <row r="20" spans="1:27" x14ac:dyDescent="0.2">
      <c r="A20" s="26"/>
      <c r="B20" s="4">
        <v>2</v>
      </c>
      <c r="C20" s="4">
        <v>5</v>
      </c>
      <c r="D20" s="17">
        <f xml:space="preserve">  (Sheet1!$D20 - Sheet1!D20) / Sheet1!$D20 *(-100)</f>
        <v>0</v>
      </c>
      <c r="E20" s="17">
        <f xml:space="preserve">  (Sheet1!$E20 - Sheet1!E20) / Sheet1!$E20 *(-100)</f>
        <v>0</v>
      </c>
      <c r="F20" s="17">
        <f xml:space="preserve">  (Sheet1!$F20 - Sheet1!F20) / Sheet1!$F20 *(-100)</f>
        <v>0</v>
      </c>
      <c r="G20" s="17">
        <f xml:space="preserve">  (Sheet1!$G20 - Sheet1!G20) / Sheet1!$G20 *(-100)</f>
        <v>0</v>
      </c>
      <c r="H20" s="19">
        <f xml:space="preserve">  (Sheet1!$D20 - Sheet1!H20) / Sheet1!$D20 *(-100)</f>
        <v>0</v>
      </c>
      <c r="I20" s="19">
        <f xml:space="preserve">  (Sheet1!$E20 - Sheet1!I20) / Sheet1!$E20 *(-100)</f>
        <v>0</v>
      </c>
      <c r="J20" s="19">
        <f xml:space="preserve">  (Sheet1!$F20 - Sheet1!J20) / Sheet1!$F20 *(-100)</f>
        <v>-3.4279642318475307</v>
      </c>
      <c r="K20" s="19">
        <f xml:space="preserve">  (Sheet1!$G20 - Sheet1!K20) / Sheet1!$G20 *(-100)</f>
        <v>-36.124042649046402</v>
      </c>
      <c r="L20" s="19">
        <f xml:space="preserve">  (Sheet1!$D20 - Sheet1!L20) / Sheet1!$D20 *(-100)</f>
        <v>0</v>
      </c>
      <c r="M20" s="19">
        <f xml:space="preserve">  (Sheet1!$E20 - Sheet1!M20) / Sheet1!$E20 *(-100)</f>
        <v>-88.020896446796186</v>
      </c>
      <c r="N20" s="19">
        <f xml:space="preserve">  (Sheet1!$F20 - Sheet1!N20) / Sheet1!$F20 *(-100)</f>
        <v>-75.028705413303072</v>
      </c>
      <c r="O20" s="19">
        <f xml:space="preserve">  (Sheet1!$G20 - Sheet1!O20) / Sheet1!$G20 *(-100)</f>
        <v>-25.078840666766784</v>
      </c>
      <c r="P20" s="19">
        <f xml:space="preserve">  (Sheet1!$D20 - Sheet1!P20) / Sheet1!$D20 *(-100)</f>
        <v>0</v>
      </c>
      <c r="Q20" s="19">
        <f xml:space="preserve">  (Sheet1!$E20 - Sheet1!Q20) / Sheet1!$E20 *(-100)</f>
        <v>-89.526699519327863</v>
      </c>
      <c r="R20" s="19">
        <f xml:space="preserve">  (Sheet1!$F20 - Sheet1!R20) / Sheet1!$F20 *(-100)</f>
        <v>-80.515226492846153</v>
      </c>
      <c r="S20" s="19">
        <f xml:space="preserve">  (Sheet1!$G20 - Sheet1!S20) / Sheet1!$G20 *(-100)</f>
        <v>-54.287430545126888</v>
      </c>
      <c r="T20" s="19">
        <f xml:space="preserve">  (Sheet1!$D20 - Sheet1!T20) / Sheet1!$D20 *(-100)</f>
        <v>0</v>
      </c>
      <c r="U20" s="19">
        <f xml:space="preserve">  (Sheet1!$E20 - Sheet1!U20) / Sheet1!$E20 *(-100)</f>
        <v>-89.526699519327863</v>
      </c>
      <c r="V20" s="19">
        <f xml:space="preserve">  (Sheet1!$F20 - Sheet1!V20) / Sheet1!$F20 *(-100)</f>
        <v>-78.862826544658589</v>
      </c>
      <c r="W20" s="19">
        <f xml:space="preserve">  (Sheet1!$G20 - Sheet1!W20) / Sheet1!$G20 *(-100)</f>
        <v>-54.587775942333685</v>
      </c>
      <c r="X20" s="19">
        <f xml:space="preserve">  (Sheet1!$D20 - Sheet1!X20) / Sheet1!$D20 *(-100)</f>
        <v>0</v>
      </c>
      <c r="Y20" s="19">
        <f xml:space="preserve">  (Sheet1!$E20 - Sheet1!Y20) / Sheet1!$E20 *(-100)</f>
        <v>-89.526699519327863</v>
      </c>
      <c r="Z20" s="19">
        <f xml:space="preserve">  (Sheet1!$F20 - Sheet1!Z20) / Sheet1!$F20 *(-100)</f>
        <v>-79.116180632243598</v>
      </c>
      <c r="AA20" s="19">
        <f xml:space="preserve">  (Sheet1!$G20 - Sheet1!AA20) / Sheet1!$G20 *(-100)</f>
        <v>-44.683886469439855</v>
      </c>
    </row>
    <row r="21" spans="1:27" x14ac:dyDescent="0.2">
      <c r="A21" s="26"/>
      <c r="B21" s="4">
        <v>2</v>
      </c>
      <c r="C21" s="4">
        <v>10</v>
      </c>
      <c r="D21" s="17">
        <f xml:space="preserve">  (Sheet1!$D21 - Sheet1!D21) / Sheet1!$D21 *(-100)</f>
        <v>0</v>
      </c>
      <c r="E21" s="17">
        <f xml:space="preserve">  (Sheet1!$E21 - Sheet1!E21) / Sheet1!$E21 *(-100)</f>
        <v>0</v>
      </c>
      <c r="F21" s="17">
        <f xml:space="preserve">  (Sheet1!$F21 - Sheet1!F21) / Sheet1!$F21 *(-100)</f>
        <v>0</v>
      </c>
      <c r="G21" s="17">
        <f xml:space="preserve">  (Sheet1!$G21 - Sheet1!G21) / Sheet1!$G21 *(-100)</f>
        <v>0</v>
      </c>
      <c r="H21" s="19">
        <f xml:space="preserve">  (Sheet1!$D21 - Sheet1!H21) / Sheet1!$D21 *(-100)</f>
        <v>-53.521825396825392</v>
      </c>
      <c r="I21" s="19">
        <f xml:space="preserve">  (Sheet1!$E21 - Sheet1!I21) / Sheet1!$E21 *(-100)</f>
        <v>-55.380000878829669</v>
      </c>
      <c r="J21" s="19">
        <f xml:space="preserve">  (Sheet1!$F21 - Sheet1!J21) / Sheet1!$F21 *(-100)</f>
        <v>-7.0395841897257547</v>
      </c>
      <c r="K21" s="19">
        <f xml:space="preserve">  (Sheet1!$G21 - Sheet1!K21) / Sheet1!$G21 *(-100)</f>
        <v>-40.191742693675586</v>
      </c>
      <c r="L21" s="19">
        <f xml:space="preserve">  (Sheet1!$D21 - Sheet1!L21) / Sheet1!$D21 *(-100)</f>
        <v>-53.521825396825392</v>
      </c>
      <c r="M21" s="19">
        <f xml:space="preserve">  (Sheet1!$E21 - Sheet1!M21) / Sheet1!$E21 *(-100)</f>
        <v>-95.83282631621644</v>
      </c>
      <c r="N21" s="19">
        <f xml:space="preserve">  (Sheet1!$F21 - Sheet1!N21) / Sheet1!$F21 *(-100)</f>
        <v>-83.344495301965893</v>
      </c>
      <c r="O21" s="19">
        <f xml:space="preserve">  (Sheet1!$G21 - Sheet1!O21) / Sheet1!$G21 *(-100)</f>
        <v>-49.04901809185094</v>
      </c>
      <c r="P21" s="19">
        <f xml:space="preserve">  (Sheet1!$D21 - Sheet1!P21) / Sheet1!$D21 *(-100)</f>
        <v>-53.521825396825392</v>
      </c>
      <c r="Q21" s="19">
        <f xml:space="preserve">  (Sheet1!$E21 - Sheet1!Q21) / Sheet1!$E21 *(-100)</f>
        <v>-96.337033713258151</v>
      </c>
      <c r="R21" s="19">
        <f xml:space="preserve">  (Sheet1!$F21 - Sheet1!R21) / Sheet1!$F21 *(-100)</f>
        <v>-85.285323011976416</v>
      </c>
      <c r="S21" s="19">
        <f xml:space="preserve">  (Sheet1!$G21 - Sheet1!S21) / Sheet1!$G21 *(-100)</f>
        <v>-66.262563785371881</v>
      </c>
      <c r="T21" s="19">
        <f xml:space="preserve">  (Sheet1!$D21 - Sheet1!T21) / Sheet1!$D21 *(-100)</f>
        <v>-53.521825396825392</v>
      </c>
      <c r="U21" s="19">
        <f xml:space="preserve">  (Sheet1!$E21 - Sheet1!U21) / Sheet1!$E21 *(-100)</f>
        <v>-96.337033713258151</v>
      </c>
      <c r="V21" s="19">
        <f xml:space="preserve">  (Sheet1!$F21 - Sheet1!V21) / Sheet1!$F21 *(-100)</f>
        <v>-85.516999293331921</v>
      </c>
      <c r="W21" s="19">
        <f xml:space="preserve">  (Sheet1!$G21 - Sheet1!W21) / Sheet1!$G21 *(-100)</f>
        <v>-68.548012989021188</v>
      </c>
      <c r="X21" s="19">
        <f xml:space="preserve">  (Sheet1!$D21 - Sheet1!X21) / Sheet1!$D21 *(-100)</f>
        <v>-53.521825396825392</v>
      </c>
      <c r="Y21" s="19">
        <f xml:space="preserve">  (Sheet1!$E21 - Sheet1!Y21) / Sheet1!$E21 *(-100)</f>
        <v>-96.337033713258151</v>
      </c>
      <c r="Z21" s="19">
        <f xml:space="preserve">  (Sheet1!$F21 - Sheet1!Z21) / Sheet1!$F21 *(-100)</f>
        <v>-85.163572876878106</v>
      </c>
      <c r="AA21" s="19">
        <f xml:space="preserve">  (Sheet1!$G21 - Sheet1!AA21) / Sheet1!$G21 *(-100)</f>
        <v>-64.382248337714557</v>
      </c>
    </row>
    <row r="22" spans="1:27" x14ac:dyDescent="0.2">
      <c r="A22" s="26"/>
      <c r="B22" s="4">
        <v>2</v>
      </c>
      <c r="C22" s="4">
        <v>20</v>
      </c>
      <c r="D22" s="17">
        <f xml:space="preserve">  (Sheet1!$D22 - Sheet1!D22) / Sheet1!$D22 *(-100)</f>
        <v>0</v>
      </c>
      <c r="E22" s="17">
        <f xml:space="preserve">  (Sheet1!$E22 - Sheet1!E22) / Sheet1!$E22 *(-100)</f>
        <v>0</v>
      </c>
      <c r="F22" s="17">
        <f xml:space="preserve">  (Sheet1!$F22 - Sheet1!F22) / Sheet1!$F22 *(-100)</f>
        <v>0</v>
      </c>
      <c r="G22" s="17">
        <f xml:space="preserve">  (Sheet1!$G22 - Sheet1!G22) / Sheet1!$G22 *(-100)</f>
        <v>0</v>
      </c>
      <c r="H22" s="19">
        <f xml:space="preserve">  (Sheet1!$D22 - Sheet1!H22) / Sheet1!$D22 *(-100)</f>
        <v>-85.965658000459129</v>
      </c>
      <c r="I22" s="19">
        <f xml:space="preserve">  (Sheet1!$E22 - Sheet1!I22) / Sheet1!$E22 *(-100)</f>
        <v>-86.3895843221555</v>
      </c>
      <c r="J22" s="19">
        <f xml:space="preserve">  (Sheet1!$F22 - Sheet1!J22) / Sheet1!$F22 *(-100)</f>
        <v>-24.05561830241594</v>
      </c>
      <c r="K22" s="19">
        <f xml:space="preserve">  (Sheet1!$G22 - Sheet1!K22) / Sheet1!$G22 *(-100)</f>
        <v>-72.287885343839434</v>
      </c>
      <c r="L22" s="19">
        <f xml:space="preserve">  (Sheet1!$D22 - Sheet1!L22) / Sheet1!$D22 *(-100)</f>
        <v>-85.965658000459129</v>
      </c>
      <c r="M22" s="19">
        <f xml:space="preserve">  (Sheet1!$E22 - Sheet1!M22) / Sheet1!$E22 *(-100)</f>
        <v>-99.116720224034907</v>
      </c>
      <c r="N22" s="19">
        <f xml:space="preserve">  (Sheet1!$F22 - Sheet1!N22) / Sheet1!$F22 *(-100)</f>
        <v>-89.405273366447673</v>
      </c>
      <c r="O22" s="19">
        <f xml:space="preserve">  (Sheet1!$G22 - Sheet1!O22) / Sheet1!$G22 *(-100)</f>
        <v>-85.363576324838874</v>
      </c>
      <c r="P22" s="19">
        <f xml:space="preserve">  (Sheet1!$D22 - Sheet1!P22) / Sheet1!$D22 *(-100)</f>
        <v>-85.965658000459129</v>
      </c>
      <c r="Q22" s="19">
        <f xml:space="preserve">  (Sheet1!$E22 - Sheet1!Q22) / Sheet1!$E22 *(-100)</f>
        <v>-99.219780502174487</v>
      </c>
      <c r="R22" s="19">
        <f xml:space="preserve">  (Sheet1!$F22 - Sheet1!R22) / Sheet1!$F22 *(-100)</f>
        <v>-90.891604999298977</v>
      </c>
      <c r="S22" s="19">
        <f xml:space="preserve">  (Sheet1!$G22 - Sheet1!S22) / Sheet1!$G22 *(-100)</f>
        <v>-89.439244532501348</v>
      </c>
      <c r="T22" s="19">
        <f xml:space="preserve">  (Sheet1!$D22 - Sheet1!T22) / Sheet1!$D22 *(-100)</f>
        <v>-85.965658000459129</v>
      </c>
      <c r="U22" s="19">
        <f xml:space="preserve">  (Sheet1!$E22 - Sheet1!U22) / Sheet1!$E22 *(-100)</f>
        <v>-99.219780502174487</v>
      </c>
      <c r="V22" s="19">
        <f xml:space="preserve">  (Sheet1!$F22 - Sheet1!V22) / Sheet1!$F22 *(-100)</f>
        <v>-91.027713593472797</v>
      </c>
      <c r="W22" s="19">
        <f xml:space="preserve">  (Sheet1!$G22 - Sheet1!W22) / Sheet1!$G22 *(-100)</f>
        <v>-91.253520378341037</v>
      </c>
      <c r="X22" s="19">
        <f xml:space="preserve">  (Sheet1!$D22 - Sheet1!X22) / Sheet1!$D22 *(-100)</f>
        <v>-85.965658000459129</v>
      </c>
      <c r="Y22" s="19">
        <f xml:space="preserve">  (Sheet1!$E22 - Sheet1!Y22) / Sheet1!$E22 *(-100)</f>
        <v>-99.219780502174487</v>
      </c>
      <c r="Z22" s="19">
        <f xml:space="preserve">  (Sheet1!$F22 - Sheet1!Z22) / Sheet1!$F22 *(-100)</f>
        <v>-90.880610786421059</v>
      </c>
      <c r="AA22" s="19">
        <f xml:space="preserve">  (Sheet1!$G22 - Sheet1!AA22) / Sheet1!$G22 *(-100)</f>
        <v>-89.99377528789293</v>
      </c>
    </row>
    <row r="23" spans="1:27" x14ac:dyDescent="0.2">
      <c r="A23" s="26"/>
      <c r="B23" s="4">
        <v>2</v>
      </c>
      <c r="C23" s="4">
        <v>30</v>
      </c>
      <c r="D23" s="17">
        <f xml:space="preserve">  (Sheet1!$D23 - Sheet1!D23) / Sheet1!$D23 *(-100)</f>
        <v>0</v>
      </c>
      <c r="E23" s="17">
        <f xml:space="preserve">  (Sheet1!$E23 - Sheet1!E23) / Sheet1!$E23 *(-100)</f>
        <v>0</v>
      </c>
      <c r="F23" s="17">
        <f xml:space="preserve">  (Sheet1!$F23 - Sheet1!F23) / Sheet1!$F23 *(-100)</f>
        <v>0</v>
      </c>
      <c r="G23" s="17">
        <f xml:space="preserve">  (Sheet1!$G23 - Sheet1!G23) / Sheet1!$G23 *(-100)</f>
        <v>0</v>
      </c>
      <c r="H23" s="19">
        <f xml:space="preserve">  (Sheet1!$D23 - Sheet1!H23) / Sheet1!$D23 *(-100)</f>
        <v>-93.407949691825266</v>
      </c>
      <c r="I23" s="19">
        <f xml:space="preserve">  (Sheet1!$E23 - Sheet1!I23) / Sheet1!$E23 *(-100)</f>
        <v>-93.562698730904813</v>
      </c>
      <c r="J23" s="19">
        <f xml:space="preserve">  (Sheet1!$F23 - Sheet1!J23) / Sheet1!$F23 *(-100)</f>
        <v>-60.116549274679606</v>
      </c>
      <c r="K23" s="19">
        <f xml:space="preserve">  (Sheet1!$G23 - Sheet1!K23) / Sheet1!$G23 *(-100)</f>
        <v>-90.804133018289704</v>
      </c>
      <c r="L23" s="19">
        <f xml:space="preserve">  (Sheet1!$D23 - Sheet1!L23) / Sheet1!$D23 *(-100)</f>
        <v>-93.407949691825266</v>
      </c>
      <c r="M23" s="19">
        <f xml:space="preserve">  (Sheet1!$E23 - Sheet1!M23) / Sheet1!$E23 *(-100)</f>
        <v>-99.679776850134999</v>
      </c>
      <c r="N23" s="19">
        <f xml:space="preserve">  (Sheet1!$F23 - Sheet1!N23) / Sheet1!$F23 *(-100)</f>
        <v>-95.416512664112801</v>
      </c>
      <c r="O23" s="19">
        <f xml:space="preserve">  (Sheet1!$G23 - Sheet1!O23) / Sheet1!$G23 *(-100)</f>
        <v>-95.816952231045562</v>
      </c>
      <c r="P23" s="19">
        <f xml:space="preserve">  (Sheet1!$D23 - Sheet1!P23) / Sheet1!$D23 *(-100)</f>
        <v>-93.407949691825266</v>
      </c>
      <c r="Q23" s="19">
        <f xml:space="preserve">  (Sheet1!$E23 - Sheet1!Q23) / Sheet1!$E23 *(-100)</f>
        <v>-99.62873555993788</v>
      </c>
      <c r="R23" s="19">
        <f xml:space="preserve">  (Sheet1!$F23 - Sheet1!R23) / Sheet1!$F23 *(-100)</f>
        <v>-96.051502238296592</v>
      </c>
      <c r="S23" s="19">
        <f xml:space="preserve">  (Sheet1!$G23 - Sheet1!S23) / Sheet1!$G23 *(-100)</f>
        <v>-96.687465170059852</v>
      </c>
      <c r="T23" s="19">
        <f xml:space="preserve">  (Sheet1!$D23 - Sheet1!T23) / Sheet1!$D23 *(-100)</f>
        <v>-93.407949691825266</v>
      </c>
      <c r="U23" s="19">
        <f xml:space="preserve">  (Sheet1!$E23 - Sheet1!U23) / Sheet1!$E23 *(-100)</f>
        <v>-99.716489535701754</v>
      </c>
      <c r="V23" s="19">
        <f xml:space="preserve">  (Sheet1!$F23 - Sheet1!V23) / Sheet1!$F23 *(-100)</f>
        <v>-96.084613526496355</v>
      </c>
      <c r="W23" s="19">
        <f xml:space="preserve">  (Sheet1!$G23 - Sheet1!W23) / Sheet1!$G23 *(-100)</f>
        <v>-97.240167524720846</v>
      </c>
      <c r="X23" s="19">
        <f xml:space="preserve">  (Sheet1!$D23 - Sheet1!X23) / Sheet1!$D23 *(-100)</f>
        <v>-93.407949691825266</v>
      </c>
      <c r="Y23" s="19">
        <f xml:space="preserve">  (Sheet1!$E23 - Sheet1!Y23) / Sheet1!$E23 *(-100)</f>
        <v>-99.716489535701754</v>
      </c>
      <c r="Z23" s="19">
        <f xml:space="preserve">  (Sheet1!$F23 - Sheet1!Z23) / Sheet1!$F23 *(-100)</f>
        <v>-96.052651714068233</v>
      </c>
      <c r="AA23" s="19">
        <f xml:space="preserve">  (Sheet1!$G23 - Sheet1!AA23) / Sheet1!$G23 *(-100)</f>
        <v>-97.03013345083157</v>
      </c>
    </row>
    <row r="24" spans="1:27" x14ac:dyDescent="0.2">
      <c r="A24" s="26" t="s">
        <v>14</v>
      </c>
      <c r="B24" s="4">
        <v>2</v>
      </c>
      <c r="C24" s="4">
        <v>5</v>
      </c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8"/>
    </row>
    <row r="25" spans="1:27" x14ac:dyDescent="0.2">
      <c r="A25" s="26"/>
      <c r="B25" s="4">
        <v>3</v>
      </c>
      <c r="C25" s="4">
        <v>5</v>
      </c>
      <c r="H25" s="9"/>
      <c r="I25" s="9"/>
      <c r="J25" s="9"/>
      <c r="K25" s="18"/>
      <c r="L25" s="9"/>
      <c r="M25" s="9"/>
      <c r="N25" s="9"/>
      <c r="O25" s="9"/>
      <c r="P25" s="9"/>
      <c r="Q25" s="9"/>
      <c r="R25" s="9"/>
      <c r="S25" s="9"/>
    </row>
    <row r="26" spans="1:27" x14ac:dyDescent="0.2">
      <c r="A26" s="26"/>
      <c r="B26" s="4">
        <v>4</v>
      </c>
      <c r="C26" s="4">
        <v>5</v>
      </c>
      <c r="H26" s="9"/>
      <c r="I26" s="9"/>
      <c r="J26" s="9"/>
      <c r="K26" s="18"/>
      <c r="L26" s="9"/>
      <c r="M26" s="9"/>
      <c r="N26" s="9"/>
      <c r="O26" s="9"/>
      <c r="P26" s="9"/>
      <c r="Q26" s="9"/>
      <c r="R26" s="9"/>
      <c r="S26" s="9"/>
    </row>
    <row r="27" spans="1:27" x14ac:dyDescent="0.2">
      <c r="A27" s="26"/>
      <c r="B27" s="4">
        <v>5</v>
      </c>
      <c r="C27" s="4">
        <v>5</v>
      </c>
      <c r="H27" s="9"/>
      <c r="I27" s="9"/>
      <c r="J27" s="9"/>
      <c r="K27" s="18"/>
      <c r="L27" s="9"/>
      <c r="M27" s="9"/>
      <c r="N27" s="9"/>
      <c r="O27" s="9"/>
      <c r="P27" s="9"/>
      <c r="Q27" s="9"/>
      <c r="R27" s="9"/>
      <c r="S27" s="9"/>
    </row>
    <row r="28" spans="1:27" x14ac:dyDescent="0.2">
      <c r="A28" s="26"/>
      <c r="B28" s="4">
        <v>2</v>
      </c>
      <c r="C28" s="4">
        <v>2</v>
      </c>
      <c r="H28" s="9"/>
      <c r="I28" s="9"/>
      <c r="J28" s="9"/>
      <c r="K28" s="18"/>
      <c r="L28" s="9"/>
      <c r="M28" s="9"/>
      <c r="N28" s="9"/>
      <c r="O28" s="9"/>
      <c r="P28" s="9"/>
      <c r="Q28" s="9"/>
      <c r="R28" s="9"/>
      <c r="S28" s="9"/>
    </row>
    <row r="29" spans="1:27" x14ac:dyDescent="0.2">
      <c r="A29" s="26"/>
      <c r="B29" s="4">
        <v>2</v>
      </c>
      <c r="C29" s="4">
        <v>3</v>
      </c>
      <c r="H29" s="9"/>
      <c r="I29" s="9"/>
      <c r="J29" s="9"/>
      <c r="K29" s="18"/>
      <c r="L29" s="9"/>
      <c r="M29" s="9"/>
      <c r="N29" s="9"/>
      <c r="O29" s="9"/>
      <c r="P29" s="9"/>
      <c r="Q29" s="9"/>
      <c r="R29" s="9"/>
      <c r="S29" s="9"/>
    </row>
    <row r="30" spans="1:27" x14ac:dyDescent="0.2">
      <c r="A30" s="26"/>
      <c r="B30" s="4">
        <v>2</v>
      </c>
      <c r="C30" s="4">
        <v>4</v>
      </c>
      <c r="H30" s="9"/>
      <c r="I30" s="9"/>
      <c r="J30" s="9"/>
      <c r="K30" s="18"/>
      <c r="L30" s="9"/>
      <c r="M30" s="9"/>
      <c r="N30" s="9"/>
      <c r="O30" s="9"/>
      <c r="P30" s="9"/>
      <c r="Q30" s="9"/>
      <c r="R30" s="9"/>
      <c r="S30" s="9"/>
    </row>
    <row r="31" spans="1:27" x14ac:dyDescent="0.2">
      <c r="A31" s="26" t="s">
        <v>15</v>
      </c>
      <c r="B31" s="4">
        <v>2</v>
      </c>
      <c r="C31" s="4">
        <v>5</v>
      </c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</row>
    <row r="32" spans="1:27" x14ac:dyDescent="0.2">
      <c r="A32" s="26"/>
      <c r="B32" s="4">
        <v>3</v>
      </c>
      <c r="C32" s="4">
        <v>5</v>
      </c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</row>
    <row r="33" spans="1:19" x14ac:dyDescent="0.2">
      <c r="A33" s="26"/>
      <c r="B33" s="4">
        <v>4</v>
      </c>
      <c r="C33" s="4">
        <v>5</v>
      </c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</row>
    <row r="34" spans="1:19" x14ac:dyDescent="0.2">
      <c r="A34" s="26"/>
      <c r="B34" s="4">
        <v>5</v>
      </c>
      <c r="C34" s="4">
        <v>2</v>
      </c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</row>
    <row r="35" spans="1:19" x14ac:dyDescent="0.2">
      <c r="A35" s="26"/>
      <c r="B35" s="4">
        <v>5</v>
      </c>
      <c r="C35" s="4">
        <v>3</v>
      </c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</row>
    <row r="36" spans="1:19" x14ac:dyDescent="0.2">
      <c r="A36" s="26"/>
      <c r="B36" s="4">
        <v>5</v>
      </c>
      <c r="C36" s="4">
        <v>4</v>
      </c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</row>
    <row r="37" spans="1:19" x14ac:dyDescent="0.2">
      <c r="A37" s="26"/>
      <c r="B37" s="4">
        <v>5</v>
      </c>
      <c r="C37" s="4">
        <v>5</v>
      </c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</row>
    <row r="38" spans="1:19" x14ac:dyDescent="0.2">
      <c r="A38" s="26" t="s">
        <v>16</v>
      </c>
      <c r="B38" s="4">
        <v>2</v>
      </c>
      <c r="C38" s="4">
        <v>2</v>
      </c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</row>
    <row r="39" spans="1:19" x14ac:dyDescent="0.2">
      <c r="A39" s="26"/>
      <c r="B39" s="4">
        <v>3</v>
      </c>
      <c r="C39" s="4">
        <v>2</v>
      </c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</row>
    <row r="40" spans="1:19" x14ac:dyDescent="0.2">
      <c r="A40" s="26"/>
      <c r="B40" s="4">
        <v>4</v>
      </c>
      <c r="C40" s="4">
        <v>2</v>
      </c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</row>
    <row r="41" spans="1:19" x14ac:dyDescent="0.2">
      <c r="A41" s="26"/>
      <c r="B41" s="4">
        <v>5</v>
      </c>
      <c r="C41" s="4">
        <v>2</v>
      </c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</row>
    <row r="42" spans="1:19" x14ac:dyDescent="0.2">
      <c r="A42" s="26"/>
      <c r="B42" s="4">
        <v>2</v>
      </c>
      <c r="C42" s="4">
        <v>3</v>
      </c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</row>
    <row r="43" spans="1:19" x14ac:dyDescent="0.2">
      <c r="A43" s="26"/>
      <c r="B43" s="4">
        <v>2</v>
      </c>
      <c r="C43" s="4">
        <v>4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</row>
    <row r="44" spans="1:19" x14ac:dyDescent="0.2">
      <c r="A44" s="26"/>
      <c r="B44" s="4">
        <v>2</v>
      </c>
      <c r="C44" s="4">
        <v>5</v>
      </c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</row>
    <row r="45" spans="1:19" x14ac:dyDescent="0.2">
      <c r="A45" s="27" t="s">
        <v>17</v>
      </c>
      <c r="B45" s="27"/>
      <c r="C45" s="27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</row>
    <row r="46" spans="1:19" x14ac:dyDescent="0.2">
      <c r="A46" s="27" t="s">
        <v>18</v>
      </c>
      <c r="B46" s="27"/>
      <c r="C46" s="27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</row>
    <row r="48" spans="1:19" x14ac:dyDescent="0.2">
      <c r="A48" s="2" t="s">
        <v>10</v>
      </c>
      <c r="B48" s="27" t="s">
        <v>17</v>
      </c>
      <c r="C48" s="27"/>
      <c r="H48" s="9">
        <f t="shared" ref="H48:K48" si="0">AVERAGE(H3:H16)</f>
        <v>-98.082086015421282</v>
      </c>
      <c r="I48" s="9">
        <f t="shared" si="0"/>
        <v>-98.046135971630378</v>
      </c>
      <c r="J48" s="9">
        <f t="shared" si="0"/>
        <v>-81.221698095444381</v>
      </c>
      <c r="K48" s="9">
        <f t="shared" si="0"/>
        <v>-80.893960919328535</v>
      </c>
      <c r="L48" s="9">
        <f>AVERAGE(P3:P16)</f>
        <v>-87.784090909090907</v>
      </c>
      <c r="M48" s="9">
        <f>AVERAGE(Q3:Q16)</f>
        <v>-93.476174697433464</v>
      </c>
      <c r="N48" s="9">
        <f>AVERAGE(R3:R16)</f>
        <v>-70.50227184395608</v>
      </c>
      <c r="O48" s="9">
        <f>AVERAGE(S3:S16)</f>
        <v>-52.012456267884765</v>
      </c>
    </row>
    <row r="49" spans="1:15" x14ac:dyDescent="0.2">
      <c r="A49" s="2" t="s">
        <v>10</v>
      </c>
      <c r="B49" s="27" t="s">
        <v>18</v>
      </c>
      <c r="C49" s="27"/>
      <c r="H49" s="9">
        <f t="shared" ref="H49:K49" si="1">MIN(H3:H16)</f>
        <v>-99.991044206173441</v>
      </c>
      <c r="I49" s="9">
        <f t="shared" si="1"/>
        <v>-99.990841042016825</v>
      </c>
      <c r="J49" s="9">
        <f t="shared" si="1"/>
        <v>-99.840488583131574</v>
      </c>
      <c r="K49" s="9">
        <f t="shared" si="1"/>
        <v>-99.995573665213016</v>
      </c>
      <c r="L49" s="9">
        <f>MIN(P3:P16)</f>
        <v>-96.875</v>
      </c>
      <c r="M49" s="9">
        <f>MIN(Q3:Q16)</f>
        <v>-98.982558139534888</v>
      </c>
      <c r="N49" s="9">
        <f>MIN(R3:R16)</f>
        <v>-91.499962448366503</v>
      </c>
      <c r="O49" s="9">
        <f>MIN(S3:S16)</f>
        <v>-98.695732150749791</v>
      </c>
    </row>
    <row r="50" spans="1:15" x14ac:dyDescent="0.2">
      <c r="A50" s="2" t="s">
        <v>11</v>
      </c>
      <c r="B50" s="27" t="s">
        <v>17</v>
      </c>
      <c r="C50" s="27"/>
      <c r="H50" s="9">
        <f>AVERAGE(H21:H23)</f>
        <v>-77.631811029703258</v>
      </c>
      <c r="I50" s="9">
        <f>AVERAGE(I21:I23)</f>
        <v>-78.444094643963339</v>
      </c>
      <c r="J50" s="9">
        <f>AVERAGE(J21:J23)</f>
        <v>-30.403917255607098</v>
      </c>
      <c r="K50" s="9">
        <f>AVERAGE(K21:K23)</f>
        <v>-67.761253685268244</v>
      </c>
      <c r="L50" s="9">
        <f>AVERAGE(P17:P23)</f>
        <v>-33.270776155587107</v>
      </c>
      <c r="M50" s="9">
        <f>AVERAGE(Q17:Q23)</f>
        <v>-92.013739918451435</v>
      </c>
      <c r="N50" s="9">
        <f>AVERAGE(R17:R23)</f>
        <v>-83.208101424417237</v>
      </c>
      <c r="O50" s="9">
        <f>AVERAGE(S17:S23)</f>
        <v>-58.594490793010721</v>
      </c>
    </row>
    <row r="51" spans="1:15" x14ac:dyDescent="0.2">
      <c r="A51" s="2" t="s">
        <v>11</v>
      </c>
      <c r="B51" s="27" t="s">
        <v>18</v>
      </c>
      <c r="C51" s="27"/>
      <c r="H51" s="9">
        <f t="shared" ref="H51:K51" si="2">MIN(H17:H23)</f>
        <v>-93.407949691825266</v>
      </c>
      <c r="I51" s="9">
        <f t="shared" si="2"/>
        <v>-93.562698730904813</v>
      </c>
      <c r="J51" s="9">
        <f t="shared" si="2"/>
        <v>-60.116549274679606</v>
      </c>
      <c r="K51" s="9">
        <f t="shared" si="2"/>
        <v>-90.804133018289704</v>
      </c>
      <c r="L51" s="9">
        <f>MIN(P17:P23)</f>
        <v>-93.407949691825266</v>
      </c>
      <c r="M51" s="9">
        <f>MIN(Q17:Q23)</f>
        <v>-99.62873555993788</v>
      </c>
      <c r="N51" s="9">
        <f>MIN(R17:R23)</f>
        <v>-96.051502238296592</v>
      </c>
      <c r="O51" s="9">
        <f>MIN(S17:S23)</f>
        <v>-96.687465170059852</v>
      </c>
    </row>
    <row r="52" spans="1:15" x14ac:dyDescent="0.2">
      <c r="A52" s="2" t="s">
        <v>14</v>
      </c>
      <c r="B52" s="27" t="s">
        <v>17</v>
      </c>
      <c r="C52" s="27"/>
      <c r="H52" s="9" t="e">
        <f>AVERAGE(H24:H30)</f>
        <v>#DIV/0!</v>
      </c>
      <c r="I52" s="9" t="e">
        <f>AVERAGE(I24:I30)</f>
        <v>#DIV/0!</v>
      </c>
      <c r="J52" s="9" t="e">
        <f>AVERAGE(J24:J30)</f>
        <v>#DIV/0!</v>
      </c>
      <c r="K52" s="9" t="e">
        <f>AVERAGE(K24:K30)</f>
        <v>#DIV/0!</v>
      </c>
      <c r="L52" s="9"/>
      <c r="M52" s="9"/>
      <c r="N52" s="9"/>
      <c r="O52" s="9"/>
    </row>
    <row r="53" spans="1:15" x14ac:dyDescent="0.2">
      <c r="A53" s="2" t="s">
        <v>14</v>
      </c>
      <c r="B53" s="27" t="s">
        <v>18</v>
      </c>
      <c r="C53" s="27"/>
      <c r="H53" s="9">
        <f>MIN(H24:H30)</f>
        <v>0</v>
      </c>
      <c r="I53" s="9">
        <f>MIN(I24:I30)</f>
        <v>0</v>
      </c>
      <c r="J53" s="9">
        <f>MIN(J24:J30)</f>
        <v>0</v>
      </c>
      <c r="K53" s="9">
        <f>MIN(K24:K30)</f>
        <v>0</v>
      </c>
      <c r="L53" s="9"/>
      <c r="M53" s="9"/>
      <c r="N53" s="9"/>
      <c r="O53" s="9"/>
    </row>
    <row r="54" spans="1:15" x14ac:dyDescent="0.2">
      <c r="A54" s="2" t="s">
        <v>15</v>
      </c>
      <c r="B54" s="27" t="s">
        <v>17</v>
      </c>
      <c r="C54" s="27"/>
      <c r="H54" s="9" t="e">
        <f>AVERAGE(H31:H37)</f>
        <v>#DIV/0!</v>
      </c>
      <c r="I54" s="9" t="e">
        <f>AVERAGE(I31:I37)</f>
        <v>#DIV/0!</v>
      </c>
      <c r="J54" s="9" t="e">
        <f>AVERAGE(J31:J37)</f>
        <v>#DIV/0!</v>
      </c>
      <c r="K54" s="9" t="e">
        <f>AVERAGE(K31:K37)</f>
        <v>#DIV/0!</v>
      </c>
    </row>
    <row r="55" spans="1:15" x14ac:dyDescent="0.2">
      <c r="A55" s="2" t="s">
        <v>15</v>
      </c>
      <c r="B55" s="27" t="s">
        <v>18</v>
      </c>
      <c r="C55" s="27"/>
      <c r="H55" s="9">
        <f>MIN(H31:H37)</f>
        <v>0</v>
      </c>
      <c r="I55" s="9">
        <f>MIN(I31:I37)</f>
        <v>0</v>
      </c>
      <c r="J55" s="9">
        <f>MIN(J31:J37)</f>
        <v>0</v>
      </c>
      <c r="K55" s="9">
        <f>MIN(K31:K37)</f>
        <v>0</v>
      </c>
    </row>
    <row r="56" spans="1:15" x14ac:dyDescent="0.2">
      <c r="A56" s="2" t="s">
        <v>16</v>
      </c>
      <c r="B56" s="27" t="s">
        <v>17</v>
      </c>
      <c r="C56" s="27"/>
      <c r="H56" s="9" t="e">
        <f>AVERAGE(H38:H44)</f>
        <v>#DIV/0!</v>
      </c>
      <c r="I56" s="9" t="e">
        <f>AVERAGE(I38:I44)</f>
        <v>#DIV/0!</v>
      </c>
      <c r="J56" s="9" t="e">
        <f>AVERAGE(J38:J44)</f>
        <v>#DIV/0!</v>
      </c>
      <c r="K56" s="9" t="e">
        <f>AVERAGE(K38:K44)</f>
        <v>#DIV/0!</v>
      </c>
    </row>
    <row r="57" spans="1:15" x14ac:dyDescent="0.2">
      <c r="A57" s="2" t="s">
        <v>16</v>
      </c>
      <c r="B57" s="27" t="s">
        <v>18</v>
      </c>
      <c r="C57" s="27"/>
      <c r="H57" s="9">
        <f>MIN(H38:H44)</f>
        <v>0</v>
      </c>
      <c r="I57" s="9">
        <f>MIN(I38:I44)</f>
        <v>0</v>
      </c>
      <c r="J57" s="9">
        <f>MIN(J38:J44)</f>
        <v>0</v>
      </c>
      <c r="K57" s="9">
        <f>MIN(K38:K44)</f>
        <v>0</v>
      </c>
    </row>
  </sheetData>
  <mergeCells count="24">
    <mergeCell ref="X1:AA1"/>
    <mergeCell ref="B56:C56"/>
    <mergeCell ref="B57:C57"/>
    <mergeCell ref="B48:C48"/>
    <mergeCell ref="B49:C49"/>
    <mergeCell ref="B50:C50"/>
    <mergeCell ref="B51:C51"/>
    <mergeCell ref="B52:C52"/>
    <mergeCell ref="B53:C53"/>
    <mergeCell ref="B54:C54"/>
    <mergeCell ref="B55:C55"/>
    <mergeCell ref="T1:W1"/>
    <mergeCell ref="A45:C45"/>
    <mergeCell ref="A46:C46"/>
    <mergeCell ref="A17:A23"/>
    <mergeCell ref="A24:A30"/>
    <mergeCell ref="L1:O1"/>
    <mergeCell ref="H1:K1"/>
    <mergeCell ref="P1:S1"/>
    <mergeCell ref="A31:A37"/>
    <mergeCell ref="A38:A44"/>
    <mergeCell ref="A3:A16"/>
    <mergeCell ref="A1:C1"/>
    <mergeCell ref="D1:G1"/>
  </mergeCells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5DA7E3-7140-4E46-9D61-761CB447313B}">
  <dimension ref="A1:W58"/>
  <sheetViews>
    <sheetView topLeftCell="S8" zoomScale="125" workbookViewId="0">
      <selection activeCell="V3" sqref="V3:W22"/>
    </sheetView>
  </sheetViews>
  <sheetFormatPr baseColWidth="10" defaultRowHeight="16" x14ac:dyDescent="0.2"/>
  <cols>
    <col min="1" max="1" width="16.1640625" style="2" bestFit="1" customWidth="1"/>
    <col min="2" max="3" width="4.1640625" style="1" bestFit="1" customWidth="1"/>
    <col min="12" max="18" width="11" bestFit="1" customWidth="1"/>
    <col min="19" max="19" width="13.6640625" bestFit="1" customWidth="1"/>
  </cols>
  <sheetData>
    <row r="1" spans="1:23" x14ac:dyDescent="0.2">
      <c r="A1" s="26" t="s">
        <v>13</v>
      </c>
      <c r="B1" s="26"/>
      <c r="C1" s="26"/>
      <c r="D1" s="22" t="s">
        <v>0</v>
      </c>
      <c r="E1" s="22"/>
      <c r="F1" s="22"/>
      <c r="G1" s="22"/>
      <c r="H1" s="22" t="s">
        <v>1</v>
      </c>
      <c r="I1" s="22"/>
      <c r="J1" s="22"/>
      <c r="K1" s="22"/>
      <c r="L1" s="22" t="s">
        <v>2</v>
      </c>
      <c r="M1" s="22"/>
      <c r="N1" s="22"/>
      <c r="O1" s="22"/>
      <c r="P1" s="22" t="s">
        <v>3</v>
      </c>
      <c r="Q1" s="22"/>
      <c r="R1" s="22"/>
      <c r="S1" s="22"/>
      <c r="T1" s="22" t="s">
        <v>27</v>
      </c>
      <c r="U1" s="22"/>
      <c r="V1" s="22"/>
      <c r="W1" s="22"/>
    </row>
    <row r="2" spans="1:23" s="1" customFormat="1" x14ac:dyDescent="0.2">
      <c r="A2" s="3" t="s">
        <v>12</v>
      </c>
      <c r="B2" s="5" t="s">
        <v>8</v>
      </c>
      <c r="C2" s="5" t="s">
        <v>9</v>
      </c>
      <c r="D2" s="4" t="s">
        <v>5</v>
      </c>
      <c r="E2" s="4" t="s">
        <v>4</v>
      </c>
      <c r="F2" s="4" t="s">
        <v>6</v>
      </c>
      <c r="G2" s="4" t="s">
        <v>7</v>
      </c>
      <c r="H2" s="4" t="s">
        <v>5</v>
      </c>
      <c r="I2" s="4" t="s">
        <v>4</v>
      </c>
      <c r="J2" s="4" t="s">
        <v>6</v>
      </c>
      <c r="K2" s="4" t="s">
        <v>7</v>
      </c>
      <c r="L2" s="4" t="s">
        <v>5</v>
      </c>
      <c r="M2" s="4" t="s">
        <v>4</v>
      </c>
      <c r="N2" s="4" t="s">
        <v>6</v>
      </c>
      <c r="O2" s="4" t="s">
        <v>7</v>
      </c>
      <c r="P2" s="4" t="s">
        <v>5</v>
      </c>
      <c r="Q2" s="4" t="s">
        <v>4</v>
      </c>
      <c r="R2" s="4" t="s">
        <v>6</v>
      </c>
      <c r="S2" s="4" t="s">
        <v>7</v>
      </c>
      <c r="T2" s="4" t="s">
        <v>5</v>
      </c>
      <c r="U2" s="4" t="s">
        <v>4</v>
      </c>
      <c r="V2" s="4" t="s">
        <v>6</v>
      </c>
      <c r="W2" s="4" t="s">
        <v>7</v>
      </c>
    </row>
    <row r="3" spans="1:23" x14ac:dyDescent="0.2">
      <c r="A3" s="26" t="s">
        <v>10</v>
      </c>
      <c r="B3" s="4">
        <v>2</v>
      </c>
      <c r="C3" s="4">
        <v>4</v>
      </c>
      <c r="D3" s="9">
        <f xml:space="preserve">  (Sheet1!$D3) / 1000</f>
        <v>1.1040000000000001</v>
      </c>
      <c r="E3" s="9">
        <f xml:space="preserve">  Sheet1!$E3 / 1000</f>
        <v>3.6960000000000002</v>
      </c>
      <c r="F3" s="7">
        <f xml:space="preserve">  Sheet1!F3 / 1000</f>
        <v>29.574999999999999</v>
      </c>
      <c r="G3" s="9">
        <f xml:space="preserve">  Sheet1!G3 / 1000</f>
        <v>0.73499999999999999</v>
      </c>
      <c r="H3" s="9">
        <f xml:space="preserve">  Sheet1!H3 / 1000</f>
        <v>0.153</v>
      </c>
      <c r="I3" s="9">
        <f xml:space="preserve">  Sheet1!I3 / 1000</f>
        <v>0.52100000000000002</v>
      </c>
      <c r="J3" s="7">
        <f xml:space="preserve">  Sheet1!J3 / 1000</f>
        <v>28.952000000000002</v>
      </c>
      <c r="K3" s="9">
        <f xml:space="preserve">  Sheet1!K3 / 1000</f>
        <v>0.64700000000000002</v>
      </c>
      <c r="L3" s="9">
        <f xml:space="preserve">  Sheet1!P3 / 1000</f>
        <v>0.55200000000000005</v>
      </c>
      <c r="M3" s="9">
        <f xml:space="preserve">  Sheet1!Q3 / 1000</f>
        <v>1.296</v>
      </c>
      <c r="N3" s="7">
        <f xml:space="preserve">  Sheet1!R3 / 1000</f>
        <v>29.010999999999999</v>
      </c>
      <c r="O3" s="9">
        <f xml:space="preserve">  Sheet1!S3 / 1000</f>
        <v>0.98199999999999998</v>
      </c>
      <c r="P3" s="10">
        <f xml:space="preserve">  Sheet1!T3 / 1000</f>
        <v>0.153</v>
      </c>
      <c r="Q3" s="10">
        <f xml:space="preserve">  Sheet1!U3 / 1000</f>
        <v>0.52100000000000002</v>
      </c>
      <c r="R3" s="10">
        <f xml:space="preserve">  Sheet1!V3 / 1000</f>
        <v>28.77</v>
      </c>
      <c r="S3" s="10">
        <f xml:space="preserve">  Sheet1!W3 / 1000</f>
        <v>0.65900000000000003</v>
      </c>
      <c r="T3" s="10">
        <f xml:space="preserve">  Sheet1!X3 / 1000</f>
        <v>0.21099999999999999</v>
      </c>
      <c r="U3" s="10">
        <f xml:space="preserve">  Sheet1!Y3 / 1000</f>
        <v>0.372</v>
      </c>
      <c r="V3" s="10">
        <f xml:space="preserve">  Sheet1!Z3 / 1000</f>
        <v>31.081</v>
      </c>
      <c r="W3" s="10">
        <f xml:space="preserve">  Sheet1!AA3 / 1000</f>
        <v>1.0569999999999999</v>
      </c>
    </row>
    <row r="4" spans="1:23" x14ac:dyDescent="0.2">
      <c r="A4" s="26"/>
      <c r="B4" s="4">
        <v>3</v>
      </c>
      <c r="C4" s="4">
        <v>4</v>
      </c>
      <c r="D4" s="9">
        <f xml:space="preserve">  (Sheet1!$D4) / 1000</f>
        <v>14.08</v>
      </c>
      <c r="E4" s="9">
        <f xml:space="preserve">  Sheet1!$E4 / 1000</f>
        <v>61.6</v>
      </c>
      <c r="F4" s="7">
        <f xml:space="preserve">  Sheet1!F4 / 1000</f>
        <v>49.637</v>
      </c>
      <c r="G4" s="9">
        <f xml:space="preserve">  Sheet1!G4 / 1000</f>
        <v>1.361</v>
      </c>
      <c r="H4" s="9">
        <f xml:space="preserve">  Sheet1!H4 / 1000</f>
        <v>0.66100000000000003</v>
      </c>
      <c r="I4" s="9">
        <f xml:space="preserve">  Sheet1!I4 / 1000</f>
        <v>2.9580000000000002</v>
      </c>
      <c r="J4" s="7">
        <f xml:space="preserve">  Sheet1!J4 / 1000</f>
        <v>32.927999999999997</v>
      </c>
      <c r="K4" s="9">
        <f xml:space="preserve">  Sheet1!K4 / 1000</f>
        <v>1.0640000000000001</v>
      </c>
      <c r="L4" s="9">
        <f xml:space="preserve">  Sheet1!P4 / 1000</f>
        <v>3.52</v>
      </c>
      <c r="M4" s="9">
        <f xml:space="preserve">  Sheet1!Q4 / 1000</f>
        <v>8.36</v>
      </c>
      <c r="N4" s="7">
        <f xml:space="preserve">  Sheet1!R4 / 1000</f>
        <v>35.576000000000001</v>
      </c>
      <c r="O4" s="9">
        <f xml:space="preserve">  Sheet1!S4 / 1000</f>
        <v>1.847</v>
      </c>
      <c r="P4" s="10">
        <f xml:space="preserve">  Sheet1!T4 / 1000</f>
        <v>0.66100000000000003</v>
      </c>
      <c r="Q4" s="10">
        <f xml:space="preserve">  Sheet1!U4 / 1000</f>
        <v>2.9580000000000002</v>
      </c>
      <c r="R4" s="10">
        <f xml:space="preserve">  Sheet1!V4 / 1000</f>
        <v>33.561</v>
      </c>
      <c r="S4" s="10">
        <f xml:space="preserve">  Sheet1!W4 / 1000</f>
        <v>1.012</v>
      </c>
      <c r="T4" s="10">
        <f xml:space="preserve">  Sheet1!X4 / 1000</f>
        <v>0.66100000000000003</v>
      </c>
      <c r="U4" s="10">
        <f xml:space="preserve">  Sheet1!Y4 / 1000</f>
        <v>1.6639999999999999</v>
      </c>
      <c r="V4" s="10">
        <f xml:space="preserve">  Sheet1!Z4 / 1000</f>
        <v>34.487000000000002</v>
      </c>
      <c r="W4" s="10">
        <f xml:space="preserve">  Sheet1!AA4 / 1000</f>
        <v>1.647</v>
      </c>
    </row>
    <row r="5" spans="1:23" x14ac:dyDescent="0.2">
      <c r="A5" s="26"/>
      <c r="B5" s="4">
        <v>4</v>
      </c>
      <c r="C5" s="4">
        <v>4</v>
      </c>
      <c r="D5" s="7">
        <f xml:space="preserve">  (Sheet1!$D5) / 1000</f>
        <v>277.44</v>
      </c>
      <c r="E5" s="7">
        <f xml:space="preserve">  Sheet1!$E5 / 1000</f>
        <v>1514.24</v>
      </c>
      <c r="F5" s="7">
        <f xml:space="preserve">  Sheet1!F5 / 1000</f>
        <v>239.221</v>
      </c>
      <c r="G5" s="9">
        <f xml:space="preserve">  Sheet1!G5 / 1000</f>
        <v>5.867</v>
      </c>
      <c r="H5" s="9">
        <f xml:space="preserve">  Sheet1!H5 / 1000</f>
        <v>4.0650000000000004</v>
      </c>
      <c r="I5" s="9">
        <f xml:space="preserve">  Sheet1!I5 / 1000</f>
        <v>22.536999999999999</v>
      </c>
      <c r="J5" s="7">
        <f xml:space="preserve">  Sheet1!J5 / 1000</f>
        <v>65.063000000000002</v>
      </c>
      <c r="K5" s="9">
        <f xml:space="preserve">  Sheet1!K5 / 1000</f>
        <v>1.6930000000000001</v>
      </c>
      <c r="L5" s="9">
        <f xml:space="preserve">  Sheet1!P5 / 1000</f>
        <v>34.68</v>
      </c>
      <c r="M5" s="9">
        <f xml:space="preserve">  Sheet1!Q5 / 1000</f>
        <v>85.24</v>
      </c>
      <c r="N5" s="7">
        <f xml:space="preserve">  Sheet1!R5 / 1000</f>
        <v>132.89500000000001</v>
      </c>
      <c r="O5" s="9">
        <f xml:space="preserve">  Sheet1!S5 / 1000</f>
        <v>6.702</v>
      </c>
      <c r="P5" s="10">
        <f xml:space="preserve">  Sheet1!T5 / 1000</f>
        <v>4.0650000000000004</v>
      </c>
      <c r="Q5" s="10">
        <f xml:space="preserve">  Sheet1!U5 / 1000</f>
        <v>22.536999999999999</v>
      </c>
      <c r="R5" s="10">
        <f xml:space="preserve">  Sheet1!V5 / 1000</f>
        <v>67.296999999999997</v>
      </c>
      <c r="S5" s="10">
        <f xml:space="preserve">  Sheet1!W5 / 1000</f>
        <v>1.679</v>
      </c>
      <c r="T5" s="11">
        <f xml:space="preserve">  Sheet1!X5 / 1000</f>
        <v>5.9530000000000003</v>
      </c>
      <c r="U5" s="11">
        <f xml:space="preserve">  Sheet1!Y5 / 1000</f>
        <v>10.58</v>
      </c>
      <c r="V5" s="11">
        <f xml:space="preserve">  Sheet1!Z5 / 1000</f>
        <v>68.935000000000002</v>
      </c>
      <c r="W5" s="10">
        <f xml:space="preserve">  Sheet1!AA5 / 1000</f>
        <v>3.0489999999999999</v>
      </c>
    </row>
    <row r="6" spans="1:23" x14ac:dyDescent="0.2">
      <c r="A6" s="26"/>
      <c r="B6" s="4">
        <v>5</v>
      </c>
      <c r="C6" s="4">
        <v>4</v>
      </c>
      <c r="D6" s="7">
        <f xml:space="preserve">  (Sheet1!$D6) / 1000</f>
        <v>2016</v>
      </c>
      <c r="E6" s="7">
        <f xml:space="preserve">  Sheet1!$E6 / 1000</f>
        <v>12912</v>
      </c>
      <c r="F6" s="7">
        <f xml:space="preserve">  Sheet1!F6 / 1000</f>
        <v>1894.895</v>
      </c>
      <c r="G6" s="9">
        <f xml:space="preserve">  Sheet1!G6 / 1000</f>
        <v>22.783999999999999</v>
      </c>
      <c r="H6" s="9">
        <f xml:space="preserve">  Sheet1!H6 / 1000</f>
        <v>10.505000000000001</v>
      </c>
      <c r="I6" s="9">
        <f xml:space="preserve">  Sheet1!I6 / 1000</f>
        <v>69.024000000000001</v>
      </c>
      <c r="J6" s="7">
        <f xml:space="preserve">  Sheet1!J6 / 1000</f>
        <v>142.38800000000001</v>
      </c>
      <c r="K6" s="9">
        <f xml:space="preserve">  Sheet1!K6 / 1000</f>
        <v>2.5110000000000001</v>
      </c>
      <c r="L6" s="7">
        <f xml:space="preserve">  Sheet1!P6 / 1000</f>
        <v>126</v>
      </c>
      <c r="M6" s="7">
        <f xml:space="preserve">  Sheet1!Q6 / 1000</f>
        <v>303</v>
      </c>
      <c r="N6" s="7">
        <f xml:space="preserve">  Sheet1!R6 / 1000</f>
        <v>369.56200000000001</v>
      </c>
      <c r="O6" s="9">
        <f xml:space="preserve">  Sheet1!S6 / 1000</f>
        <v>19.780999999999999</v>
      </c>
      <c r="P6" s="10">
        <f xml:space="preserve">  Sheet1!T6 / 1000</f>
        <v>10.505000000000001</v>
      </c>
      <c r="Q6" s="10">
        <f xml:space="preserve">  Sheet1!U6 / 1000</f>
        <v>69.024000000000001</v>
      </c>
      <c r="R6" s="10">
        <f xml:space="preserve">  Sheet1!V6 / 1000</f>
        <v>142.91800000000001</v>
      </c>
      <c r="S6" s="10">
        <f xml:space="preserve">  Sheet1!W6 / 1000</f>
        <v>2.64</v>
      </c>
      <c r="T6" s="11">
        <f xml:space="preserve">  Sheet1!X6 / 1000</f>
        <v>15.725</v>
      </c>
      <c r="U6" s="11">
        <f xml:space="preserve">  Sheet1!Y6 / 1000</f>
        <v>27.841000000000001</v>
      </c>
      <c r="V6" s="11">
        <f xml:space="preserve">  Sheet1!Z6 / 1000</f>
        <v>125.899</v>
      </c>
      <c r="W6" s="11">
        <f xml:space="preserve">  Sheet1!AA6 / 1000</f>
        <v>5.29</v>
      </c>
    </row>
    <row r="7" spans="1:23" x14ac:dyDescent="0.2">
      <c r="A7" s="26"/>
      <c r="B7" s="4">
        <v>6</v>
      </c>
      <c r="C7" s="4">
        <v>4</v>
      </c>
      <c r="D7" s="7">
        <f xml:space="preserve">  (Sheet1!$D7) / 1000</f>
        <v>23200</v>
      </c>
      <c r="E7" s="7">
        <f xml:space="preserve">  Sheet1!$E7 / 1000</f>
        <v>172000</v>
      </c>
      <c r="F7" s="7">
        <f xml:space="preserve">  Sheet1!F7 / 1000</f>
        <v>23967</v>
      </c>
      <c r="G7" s="7">
        <f xml:space="preserve">  Sheet1!G7 / 1000</f>
        <v>2025.63</v>
      </c>
      <c r="H7" s="9">
        <f xml:space="preserve">  Sheet1!H7 / 1000</f>
        <v>39.664999999999999</v>
      </c>
      <c r="I7" s="7">
        <f xml:space="preserve">  Sheet1!I7 / 1000</f>
        <v>301.685</v>
      </c>
      <c r="J7" s="7">
        <f xml:space="preserve">  Sheet1!J7 / 1000</f>
        <v>506.26600000000002</v>
      </c>
      <c r="K7" s="9">
        <f xml:space="preserve">  Sheet1!K7 / 1000</f>
        <v>5.4550000000000001</v>
      </c>
      <c r="L7" s="7">
        <f xml:space="preserve">  Sheet1!P7 / 1000</f>
        <v>725</v>
      </c>
      <c r="M7" s="7">
        <f xml:space="preserve">  Sheet1!Q7 / 1000</f>
        <v>1750</v>
      </c>
      <c r="N7" s="7">
        <f xml:space="preserve">  Sheet1!R7 / 1000</f>
        <v>2037.204</v>
      </c>
      <c r="O7" s="9">
        <f xml:space="preserve">  Sheet1!S7 / 1000</f>
        <v>93.174999999999997</v>
      </c>
      <c r="P7" s="10">
        <f xml:space="preserve">  Sheet1!T7 / 1000</f>
        <v>39.664999999999999</v>
      </c>
      <c r="Q7" s="10">
        <f xml:space="preserve">  Sheet1!U7 / 1000</f>
        <v>301.685</v>
      </c>
      <c r="R7" s="10">
        <f xml:space="preserve">  Sheet1!V7 / 1000</f>
        <v>516.42200000000003</v>
      </c>
      <c r="S7" s="10">
        <f xml:space="preserve">  Sheet1!W7 / 1000</f>
        <v>5.4459999999999997</v>
      </c>
      <c r="T7" s="10"/>
      <c r="U7" s="10"/>
      <c r="V7" s="10"/>
      <c r="W7" s="10"/>
    </row>
    <row r="8" spans="1:23" x14ac:dyDescent="0.2">
      <c r="A8" s="26"/>
      <c r="B8" s="4">
        <v>7</v>
      </c>
      <c r="C8" s="4">
        <v>4</v>
      </c>
      <c r="D8" s="7">
        <f xml:space="preserve">  (Sheet1!$D8) / 1000</f>
        <v>0</v>
      </c>
      <c r="E8" s="7">
        <f xml:space="preserve">  Sheet1!$E8 / 1000</f>
        <v>0</v>
      </c>
      <c r="F8" s="7">
        <f xml:space="preserve">  Sheet1!F8 / 1000</f>
        <v>0</v>
      </c>
      <c r="G8" s="7">
        <f xml:space="preserve">  Sheet1!G8 / 1000</f>
        <v>0</v>
      </c>
      <c r="H8" s="7">
        <f xml:space="preserve">  Sheet1!H8 / 1000</f>
        <v>146.04499999999999</v>
      </c>
      <c r="I8" s="7">
        <f xml:space="preserve">  Sheet1!I8 / 1000</f>
        <v>1261.1859999999999</v>
      </c>
      <c r="J8" s="7">
        <f xml:space="preserve">  Sheet1!J8 / 1000</f>
        <v>2028.818</v>
      </c>
      <c r="K8" s="9">
        <f xml:space="preserve">  Sheet1!K8 / 1000</f>
        <v>17.949000000000002</v>
      </c>
      <c r="L8" s="7">
        <f xml:space="preserve">  Sheet1!P8 / 1000</f>
        <v>4100</v>
      </c>
      <c r="M8" s="7">
        <f xml:space="preserve">  Sheet1!Q8 / 1000</f>
        <v>9925</v>
      </c>
      <c r="N8" s="7">
        <f xml:space="preserve">  Sheet1!R8 / 1000</f>
        <v>10204.352999999999</v>
      </c>
      <c r="O8" s="9">
        <f xml:space="preserve">  Sheet1!S8 / 1000</f>
        <v>1841.922</v>
      </c>
      <c r="P8" s="10"/>
      <c r="Q8" s="10"/>
      <c r="R8" s="10"/>
      <c r="S8" s="10"/>
      <c r="T8" s="10"/>
      <c r="U8" s="10"/>
      <c r="V8" s="10"/>
      <c r="W8" s="10"/>
    </row>
    <row r="9" spans="1:23" x14ac:dyDescent="0.2">
      <c r="A9" s="26"/>
      <c r="B9" s="4">
        <v>8</v>
      </c>
      <c r="C9" s="4">
        <v>4</v>
      </c>
      <c r="D9" s="7">
        <f xml:space="preserve">  (Sheet1!$D9) / 1000</f>
        <v>0</v>
      </c>
      <c r="E9" s="7">
        <f xml:space="preserve">  Sheet1!$E9 / 1000</f>
        <v>0</v>
      </c>
      <c r="F9" s="7">
        <f xml:space="preserve">  Sheet1!F9 / 1000</f>
        <v>0</v>
      </c>
      <c r="G9" s="7">
        <f xml:space="preserve">  Sheet1!G9 / 1000</f>
        <v>0</v>
      </c>
      <c r="H9" s="7">
        <f xml:space="preserve">  Sheet1!H9 / 1000</f>
        <v>0</v>
      </c>
      <c r="I9" s="7">
        <f xml:space="preserve">  Sheet1!I9 / 1000</f>
        <v>0</v>
      </c>
      <c r="J9" s="7">
        <f xml:space="preserve">  Sheet1!J9 / 1000</f>
        <v>0</v>
      </c>
      <c r="K9" s="7">
        <f xml:space="preserve">  Sheet1!K9 / 1000</f>
        <v>0</v>
      </c>
      <c r="L9" s="7">
        <f xml:space="preserve">  Sheet1!P9 / 1000</f>
        <v>0</v>
      </c>
      <c r="M9" s="7">
        <f xml:space="preserve">  Sheet1!Q9 / 1000</f>
        <v>0</v>
      </c>
      <c r="N9" s="7">
        <f xml:space="preserve">  Sheet1!R9 / 1000</f>
        <v>0</v>
      </c>
      <c r="O9" s="9">
        <f xml:space="preserve">  Sheet1!S9 / 1000</f>
        <v>0</v>
      </c>
      <c r="P9" s="10"/>
      <c r="Q9" s="10"/>
      <c r="R9" s="10"/>
      <c r="S9" s="10"/>
      <c r="T9" s="10"/>
      <c r="U9" s="10"/>
      <c r="V9" s="10"/>
      <c r="W9" s="10"/>
    </row>
    <row r="10" spans="1:23" x14ac:dyDescent="0.2">
      <c r="A10" s="26"/>
      <c r="B10" s="4">
        <v>9</v>
      </c>
      <c r="C10" s="4">
        <v>4</v>
      </c>
      <c r="D10" s="7">
        <f xml:space="preserve">  (Sheet1!$D10) / 1000</f>
        <v>0</v>
      </c>
      <c r="E10" s="7">
        <f xml:space="preserve">  Sheet1!$E10 / 1000</f>
        <v>0</v>
      </c>
      <c r="F10" s="7">
        <f xml:space="preserve">  Sheet1!F10 / 1000</f>
        <v>0</v>
      </c>
      <c r="G10" s="7">
        <f xml:space="preserve">  Sheet1!G10 / 1000</f>
        <v>0</v>
      </c>
      <c r="H10" s="7">
        <f xml:space="preserve">  Sheet1!H10 / 1000</f>
        <v>0</v>
      </c>
      <c r="I10" s="7">
        <f xml:space="preserve">  Sheet1!I10 / 1000</f>
        <v>0</v>
      </c>
      <c r="J10" s="7">
        <f xml:space="preserve">  Sheet1!J10 / 1000</f>
        <v>0</v>
      </c>
      <c r="K10" s="7">
        <f xml:space="preserve">  Sheet1!K10 / 1000</f>
        <v>0</v>
      </c>
      <c r="L10" s="7">
        <f xml:space="preserve">  Sheet1!P10 / 1000</f>
        <v>0</v>
      </c>
      <c r="M10" s="7">
        <f xml:space="preserve">  Sheet1!Q10 / 1000</f>
        <v>0</v>
      </c>
      <c r="N10" s="7">
        <f xml:space="preserve">  Sheet1!R10 / 1000</f>
        <v>0</v>
      </c>
      <c r="O10" s="9">
        <f xml:space="preserve">  Sheet1!S10 / 1000</f>
        <v>0</v>
      </c>
      <c r="P10" s="10"/>
      <c r="Q10" s="10"/>
      <c r="R10" s="10"/>
      <c r="S10" s="10"/>
      <c r="T10" s="10"/>
      <c r="U10" s="10"/>
      <c r="V10" s="10"/>
      <c r="W10" s="10"/>
    </row>
    <row r="11" spans="1:23" x14ac:dyDescent="0.2">
      <c r="A11" s="26"/>
      <c r="B11" s="4">
        <v>5</v>
      </c>
      <c r="C11" s="4">
        <v>5</v>
      </c>
      <c r="D11" s="7">
        <f xml:space="preserve">  (Sheet1!$D11) / 1000</f>
        <v>5211.6480000000001</v>
      </c>
      <c r="E11" s="7">
        <f xml:space="preserve">  Sheet1!$E11 / 1000</f>
        <v>33412.608</v>
      </c>
      <c r="F11" s="7">
        <f xml:space="preserve">  Sheet1!F11 / 1000</f>
        <v>5403.6409999999996</v>
      </c>
      <c r="G11" s="9">
        <f xml:space="preserve">  Sheet1!G11 / 1000</f>
        <v>87.84</v>
      </c>
      <c r="H11" s="9">
        <f xml:space="preserve">  Sheet1!H11 / 1000</f>
        <v>10.505000000000001</v>
      </c>
      <c r="I11" s="9">
        <f xml:space="preserve">  Sheet1!I11 / 1000</f>
        <v>69.024000000000001</v>
      </c>
      <c r="J11" s="7">
        <f xml:space="preserve">  Sheet1!J11 / 1000</f>
        <v>144.23099999999999</v>
      </c>
      <c r="K11" s="9">
        <f xml:space="preserve">  Sheet1!K11 / 1000</f>
        <v>2.6</v>
      </c>
      <c r="L11" s="7">
        <f xml:space="preserve">  Sheet1!P11 / 1000</f>
        <v>325.72800000000001</v>
      </c>
      <c r="M11" s="9">
        <f xml:space="preserve">  Sheet1!Q11 / 1000</f>
        <v>785.37599999999998</v>
      </c>
      <c r="N11" s="7">
        <f xml:space="preserve">  Sheet1!R11 / 1000</f>
        <v>761.30200000000002</v>
      </c>
      <c r="O11" s="9">
        <f xml:space="preserve">  Sheet1!S11 / 1000</f>
        <v>27.262</v>
      </c>
      <c r="P11" s="10">
        <f xml:space="preserve">  Sheet1!T11 / 1000</f>
        <v>10.505000000000001</v>
      </c>
      <c r="Q11" s="10">
        <f xml:space="preserve">  Sheet1!U11 / 1000</f>
        <v>69.024000000000001</v>
      </c>
      <c r="R11" s="10">
        <f xml:space="preserve">  Sheet1!V11 / 1000</f>
        <v>143.078</v>
      </c>
      <c r="S11" s="10">
        <f xml:space="preserve">  Sheet1!W11 / 1000</f>
        <v>2.5760000000000001</v>
      </c>
      <c r="T11" s="11">
        <f xml:space="preserve">  Sheet1!X11 / 1000</f>
        <v>10.505000000000001</v>
      </c>
      <c r="U11" s="11">
        <f xml:space="preserve">  Sheet1!Y11 / 1000</f>
        <v>27.814</v>
      </c>
      <c r="V11" s="11">
        <f xml:space="preserve">  Sheet1!Z11 / 1000</f>
        <v>119.08799999999999</v>
      </c>
      <c r="W11" s="11">
        <f xml:space="preserve">  Sheet1!AA11 / 1000</f>
        <v>4.726</v>
      </c>
    </row>
    <row r="12" spans="1:23" x14ac:dyDescent="0.2">
      <c r="A12" s="26"/>
      <c r="B12" s="4">
        <v>5</v>
      </c>
      <c r="C12" s="4">
        <v>6</v>
      </c>
      <c r="D12" s="7">
        <f xml:space="preserve">  (Sheet1!$D12) / 1000</f>
        <v>11568.704</v>
      </c>
      <c r="E12" s="7">
        <f xml:space="preserve">  Sheet1!$E12 / 1000</f>
        <v>74219.712</v>
      </c>
      <c r="F12" s="7">
        <f xml:space="preserve">  Sheet1!F12 / 1000</f>
        <v>10441.691999999999</v>
      </c>
      <c r="G12" s="7">
        <f xml:space="preserve">  Sheet1!G12 / 1000</f>
        <v>406.66500000000002</v>
      </c>
      <c r="H12" s="9">
        <f xml:space="preserve">  Sheet1!H12 / 1000</f>
        <v>10.505000000000001</v>
      </c>
      <c r="I12" s="9">
        <f xml:space="preserve">  Sheet1!I12 / 1000</f>
        <v>69.024000000000001</v>
      </c>
      <c r="J12" s="7">
        <f xml:space="preserve">  Sheet1!J12 / 1000</f>
        <v>141.61699999999999</v>
      </c>
      <c r="K12" s="9">
        <f xml:space="preserve">  Sheet1!K12 / 1000</f>
        <v>2.59</v>
      </c>
      <c r="L12" s="7">
        <f xml:space="preserve">  Sheet1!P12 / 1000</f>
        <v>723.04399999999998</v>
      </c>
      <c r="M12" s="7">
        <f xml:space="preserve">  Sheet1!Q12 / 1000</f>
        <v>1746.556</v>
      </c>
      <c r="N12" s="7">
        <f xml:space="preserve">  Sheet1!R12 / 1000</f>
        <v>1442.932</v>
      </c>
      <c r="O12" s="9">
        <f xml:space="preserve">  Sheet1!S12 / 1000</f>
        <v>42.048000000000002</v>
      </c>
      <c r="P12" s="10">
        <f xml:space="preserve">  Sheet1!T12 / 1000</f>
        <v>10.505000000000001</v>
      </c>
      <c r="Q12" s="10">
        <f xml:space="preserve">  Sheet1!U12 / 1000</f>
        <v>69.024000000000001</v>
      </c>
      <c r="R12" s="10">
        <f xml:space="preserve">  Sheet1!V12 / 1000</f>
        <v>145.56100000000001</v>
      </c>
      <c r="S12" s="10">
        <f xml:space="preserve">  Sheet1!W12 / 1000</f>
        <v>2.5499999999999998</v>
      </c>
      <c r="T12" s="11">
        <f xml:space="preserve">  Sheet1!X12 / 1000</f>
        <v>10.505000000000001</v>
      </c>
      <c r="U12" s="11">
        <f xml:space="preserve">  Sheet1!Y12 / 1000</f>
        <v>27.814</v>
      </c>
      <c r="V12" s="11">
        <f xml:space="preserve">  Sheet1!Z12 / 1000</f>
        <v>107.624</v>
      </c>
      <c r="W12" s="11">
        <f xml:space="preserve">  Sheet1!AA12 / 1000</f>
        <v>4.8899999999999997</v>
      </c>
    </row>
    <row r="13" spans="1:23" x14ac:dyDescent="0.2">
      <c r="A13" s="26"/>
      <c r="B13" s="4">
        <v>5</v>
      </c>
      <c r="C13" s="4">
        <v>7</v>
      </c>
      <c r="D13" s="7">
        <f xml:space="preserve">  (Sheet1!$D13) / 1000</f>
        <v>23003.135999999999</v>
      </c>
      <c r="E13" s="7">
        <f xml:space="preserve">  Sheet1!$E13 / 1000</f>
        <v>147652.60800000001</v>
      </c>
      <c r="F13" s="7">
        <f xml:space="preserve">  Sheet1!F13 / 1000</f>
        <v>21047.578000000001</v>
      </c>
      <c r="G13" s="7">
        <f xml:space="preserve">  Sheet1!G13 / 1000</f>
        <v>1657.8430000000001</v>
      </c>
      <c r="H13" s="9">
        <f xml:space="preserve">  Sheet1!H13 / 1000</f>
        <v>10.505000000000001</v>
      </c>
      <c r="I13" s="9">
        <f xml:space="preserve">  Sheet1!I13 / 1000</f>
        <v>69.024000000000001</v>
      </c>
      <c r="J13" s="7">
        <f xml:space="preserve">  Sheet1!J13 / 1000</f>
        <v>144.64099999999999</v>
      </c>
      <c r="K13" s="9">
        <f xml:space="preserve">  Sheet1!K13 / 1000</f>
        <v>2.6059999999999999</v>
      </c>
      <c r="L13" s="7">
        <f xml:space="preserve">  Sheet1!P13 / 1000</f>
        <v>1437.6959999999999</v>
      </c>
      <c r="M13" s="7">
        <f xml:space="preserve">  Sheet1!Q13 / 1000</f>
        <v>3477.5039999999999</v>
      </c>
      <c r="N13" s="7">
        <f xml:space="preserve">  Sheet1!R13 / 1000</f>
        <v>2575.52</v>
      </c>
      <c r="O13" s="9">
        <f xml:space="preserve">  Sheet1!S13 / 1000</f>
        <v>86.998000000000005</v>
      </c>
      <c r="P13" s="10">
        <f xml:space="preserve">  Sheet1!T13 / 1000</f>
        <v>10.505000000000001</v>
      </c>
      <c r="Q13" s="10">
        <f xml:space="preserve">  Sheet1!U13 / 1000</f>
        <v>69.024000000000001</v>
      </c>
      <c r="R13" s="10">
        <f xml:space="preserve">  Sheet1!V13 / 1000</f>
        <v>143.19399999999999</v>
      </c>
      <c r="S13" s="10">
        <f xml:space="preserve">  Sheet1!W13 / 1000</f>
        <v>2.5990000000000002</v>
      </c>
      <c r="T13" s="10"/>
      <c r="U13" s="10"/>
      <c r="V13" s="10"/>
      <c r="W13" s="10"/>
    </row>
    <row r="14" spans="1:23" x14ac:dyDescent="0.2">
      <c r="A14" s="26"/>
      <c r="B14" s="4">
        <v>5</v>
      </c>
      <c r="C14" s="4">
        <v>8</v>
      </c>
      <c r="D14" s="7">
        <f xml:space="preserve">  (Sheet1!$D14) / 1000</f>
        <v>42083.712</v>
      </c>
      <c r="E14" s="7">
        <f xml:space="preserve">  Sheet1!$E14 / 1000</f>
        <v>270231.55200000003</v>
      </c>
      <c r="F14" s="7">
        <f xml:space="preserve">  Sheet1!F14 / 1000</f>
        <v>38613.285000000003</v>
      </c>
      <c r="G14" s="7">
        <f xml:space="preserve">  Sheet1!G14 / 1000</f>
        <v>5904.1080000000002</v>
      </c>
      <c r="H14" s="9">
        <f xml:space="preserve">  Sheet1!H14 / 1000</f>
        <v>10.505000000000001</v>
      </c>
      <c r="I14" s="9">
        <f xml:space="preserve">  Sheet1!I14 / 1000</f>
        <v>69.024000000000001</v>
      </c>
      <c r="J14" s="7">
        <f xml:space="preserve">  Sheet1!J14 / 1000</f>
        <v>143.161</v>
      </c>
      <c r="K14" s="9">
        <f xml:space="preserve">  Sheet1!K14 / 1000</f>
        <v>2.589</v>
      </c>
      <c r="L14" s="7">
        <f xml:space="preserve">  Sheet1!P14 / 1000</f>
        <v>2630.232</v>
      </c>
      <c r="M14" s="7">
        <f xml:space="preserve">  Sheet1!Q14 / 1000</f>
        <v>6368.5439999999999</v>
      </c>
      <c r="N14" s="7">
        <f xml:space="preserve">  Sheet1!R14 / 1000</f>
        <v>3932.5279999999998</v>
      </c>
      <c r="O14" s="7">
        <f xml:space="preserve">  Sheet1!S14 / 1000</f>
        <v>179.88300000000001</v>
      </c>
      <c r="P14" s="10">
        <f xml:space="preserve">  Sheet1!T14 / 1000</f>
        <v>10.505000000000001</v>
      </c>
      <c r="Q14" s="10">
        <f xml:space="preserve">  Sheet1!U14 / 1000</f>
        <v>69.024000000000001</v>
      </c>
      <c r="R14" s="10">
        <f xml:space="preserve">  Sheet1!V14 / 1000</f>
        <v>147.50899999999999</v>
      </c>
      <c r="S14" s="10">
        <f xml:space="preserve">  Sheet1!W14 / 1000</f>
        <v>2.597</v>
      </c>
      <c r="T14" s="10"/>
      <c r="U14" s="10"/>
      <c r="V14" s="10"/>
      <c r="W14" s="10"/>
    </row>
    <row r="15" spans="1:23" x14ac:dyDescent="0.2">
      <c r="A15" s="26"/>
      <c r="B15" s="4">
        <v>5</v>
      </c>
      <c r="C15" s="4">
        <v>9</v>
      </c>
      <c r="D15" s="7">
        <f xml:space="preserve">  (Sheet1!$D15) / 1000</f>
        <v>72128</v>
      </c>
      <c r="E15" s="7">
        <f xml:space="preserve">  Sheet1!$E15 / 1000</f>
        <v>463296</v>
      </c>
      <c r="F15" s="7">
        <f xml:space="preserve">  Sheet1!F15 / 1000</f>
        <v>60038.12</v>
      </c>
      <c r="G15" s="7">
        <f xml:space="preserve">  Sheet1!G15 / 1000</f>
        <v>19534.906999999999</v>
      </c>
      <c r="H15" s="9">
        <f xml:space="preserve">  Sheet1!H15 / 1000</f>
        <v>10.505000000000001</v>
      </c>
      <c r="I15" s="9">
        <f xml:space="preserve">  Sheet1!I15 / 1000</f>
        <v>69.024000000000001</v>
      </c>
      <c r="J15" s="7">
        <f xml:space="preserve">  Sheet1!J15 / 1000</f>
        <v>157.797</v>
      </c>
      <c r="K15" s="9">
        <f xml:space="preserve">  Sheet1!K15 / 1000</f>
        <v>2.4649999999999999</v>
      </c>
      <c r="L15" s="7">
        <f xml:space="preserve">  Sheet1!P15 / 1000</f>
        <v>4508</v>
      </c>
      <c r="M15" s="7">
        <f xml:space="preserve">  Sheet1!Q15 / 1000</f>
        <v>10924</v>
      </c>
      <c r="N15" s="7">
        <f xml:space="preserve">  Sheet1!R15 / 1000</f>
        <v>6370.1869999999999</v>
      </c>
      <c r="O15" s="7">
        <f xml:space="preserve">  Sheet1!S15 / 1000</f>
        <v>375.55700000000002</v>
      </c>
      <c r="P15" s="10">
        <f xml:space="preserve">  Sheet1!T15 / 1000</f>
        <v>10.505000000000001</v>
      </c>
      <c r="Q15" s="10">
        <f xml:space="preserve">  Sheet1!U15 / 1000</f>
        <v>69.024000000000001</v>
      </c>
      <c r="R15" s="10">
        <f xml:space="preserve">  Sheet1!V15 / 1000</f>
        <v>150.93600000000001</v>
      </c>
      <c r="S15" s="10">
        <f xml:space="preserve">  Sheet1!W15 / 1000</f>
        <v>2.5960000000000001</v>
      </c>
      <c r="T15" s="10"/>
      <c r="U15" s="10"/>
      <c r="V15" s="10"/>
      <c r="W15" s="10"/>
    </row>
    <row r="16" spans="1:23" x14ac:dyDescent="0.2">
      <c r="A16" s="26"/>
      <c r="B16" s="4">
        <v>5</v>
      </c>
      <c r="C16" s="4">
        <v>10</v>
      </c>
      <c r="D16" s="7">
        <f xml:space="preserve">  (Sheet1!$D16) / 1000</f>
        <v>117298.368</v>
      </c>
      <c r="E16" s="7">
        <f xml:space="preserve">  Sheet1!$E16 / 1000</f>
        <v>753622.848</v>
      </c>
      <c r="F16" s="7">
        <f xml:space="preserve">  Sheet1!F16 / 1000</f>
        <v>91636.073999999993</v>
      </c>
      <c r="G16" s="7">
        <f xml:space="preserve">  Sheet1!G16 / 1000</f>
        <v>58897.487999999998</v>
      </c>
      <c r="H16" s="9">
        <f xml:space="preserve">  Sheet1!H16 / 1000</f>
        <v>10.505000000000001</v>
      </c>
      <c r="I16" s="9">
        <f xml:space="preserve">  Sheet1!I16 / 1000</f>
        <v>69.024000000000001</v>
      </c>
      <c r="J16" s="7">
        <f xml:space="preserve">  Sheet1!J16 / 1000</f>
        <v>146.16999999999999</v>
      </c>
      <c r="K16" s="9">
        <f xml:space="preserve">  Sheet1!K16 / 1000</f>
        <v>2.6070000000000002</v>
      </c>
      <c r="L16" s="7">
        <f xml:space="preserve">  Sheet1!P16 / 1000</f>
        <v>7331.1480000000001</v>
      </c>
      <c r="M16" s="7">
        <f xml:space="preserve">  Sheet1!Q16 / 1000</f>
        <v>17776.835999999999</v>
      </c>
      <c r="N16" s="7">
        <f xml:space="preserve">  Sheet1!R16 / 1000</f>
        <v>9360.1309999999994</v>
      </c>
      <c r="O16" s="7">
        <f xml:space="preserve">  Sheet1!S16 / 1000</f>
        <v>768.18100000000004</v>
      </c>
      <c r="P16" s="10">
        <f xml:space="preserve">  Sheet1!T16 / 1000</f>
        <v>10.505000000000001</v>
      </c>
      <c r="Q16" s="10">
        <f xml:space="preserve">  Sheet1!U16 / 1000</f>
        <v>69.024000000000001</v>
      </c>
      <c r="R16" s="10">
        <f xml:space="preserve">  Sheet1!V16 / 1000</f>
        <v>145.86000000000001</v>
      </c>
      <c r="S16" s="10">
        <f xml:space="preserve">  Sheet1!W16 / 1000</f>
        <v>2.5590000000000002</v>
      </c>
      <c r="T16" s="10"/>
      <c r="U16" s="10"/>
      <c r="V16" s="10"/>
      <c r="W16" s="10"/>
    </row>
    <row r="17" spans="1:23" x14ac:dyDescent="0.2">
      <c r="A17" s="26" t="s">
        <v>11</v>
      </c>
      <c r="B17" s="4">
        <v>2</v>
      </c>
      <c r="C17" s="4">
        <v>2</v>
      </c>
      <c r="D17" s="9">
        <f xml:space="preserve">  (Sheet1!$D17) / 1000</f>
        <v>6.4</v>
      </c>
      <c r="E17" s="7">
        <f xml:space="preserve">  Sheet1!$E17 / 1000</f>
        <v>151.97399999999999</v>
      </c>
      <c r="F17" s="7">
        <f xml:space="preserve">  Sheet1!F17 / 1000</f>
        <v>255.166</v>
      </c>
      <c r="G17" s="9">
        <f xml:space="preserve">  Sheet1!G17 / 1000</f>
        <v>5.25</v>
      </c>
      <c r="H17" s="9">
        <f xml:space="preserve">  Sheet1!H17 / 1000</f>
        <v>6.4</v>
      </c>
      <c r="I17" s="7">
        <f xml:space="preserve">  Sheet1!I17 / 1000</f>
        <v>151.97399999999999</v>
      </c>
      <c r="J17" s="7">
        <f xml:space="preserve">  Sheet1!J17 / 1000</f>
        <v>249.35499999999999</v>
      </c>
      <c r="K17" s="9">
        <f xml:space="preserve">  Sheet1!K17 / 1000</f>
        <v>4.8899999999999997</v>
      </c>
      <c r="L17" s="9">
        <f xml:space="preserve">  Sheet1!P17 / 1000</f>
        <v>6.4</v>
      </c>
      <c r="M17" s="9">
        <f xml:space="preserve">  Sheet1!Q17 / 1000</f>
        <v>19.077000000000002</v>
      </c>
      <c r="N17" s="7">
        <f xml:space="preserve">  Sheet1!R17 / 1000</f>
        <v>82.771000000000001</v>
      </c>
      <c r="O17" s="9">
        <f xml:space="preserve">  Sheet1!S17 / 1000</f>
        <v>4.4029999999999996</v>
      </c>
      <c r="P17" s="10">
        <f xml:space="preserve">  Sheet1!T17 / 1000</f>
        <v>6.4</v>
      </c>
      <c r="Q17" s="10">
        <f xml:space="preserve">  Sheet1!U17 / 1000</f>
        <v>19.077000000000002</v>
      </c>
      <c r="R17" s="10">
        <f xml:space="preserve">  Sheet1!V17 / 1000</f>
        <v>85.626999999999995</v>
      </c>
      <c r="S17" s="10">
        <f xml:space="preserve">  Sheet1!W17 / 1000</f>
        <v>4.359</v>
      </c>
      <c r="T17" s="10">
        <f xml:space="preserve">  Sheet1!X17 / 1000</f>
        <v>6.4</v>
      </c>
      <c r="U17" s="11">
        <f xml:space="preserve">  Sheet1!Y17 / 1000</f>
        <v>19.077000000000002</v>
      </c>
      <c r="V17" s="11">
        <f xml:space="preserve">  Sheet1!Z17 / 1000</f>
        <v>90.873000000000005</v>
      </c>
      <c r="W17" s="10">
        <f xml:space="preserve">  Sheet1!AA17 / 1000</f>
        <v>5.665</v>
      </c>
    </row>
    <row r="18" spans="1:23" x14ac:dyDescent="0.2">
      <c r="A18" s="26"/>
      <c r="B18" s="4">
        <v>3</v>
      </c>
      <c r="C18" s="4">
        <v>2</v>
      </c>
      <c r="D18" s="7">
        <f xml:space="preserve">  (Sheet1!$D18) / 1000</f>
        <v>489.21199999999999</v>
      </c>
      <c r="E18" s="7">
        <f xml:space="preserve">  Sheet1!$E18 / 1000</f>
        <v>15928.204</v>
      </c>
      <c r="F18" s="7">
        <f xml:space="preserve">  Sheet1!F18 / 1000</f>
        <v>22480.366999999998</v>
      </c>
      <c r="G18" s="7">
        <f xml:space="preserve">  Sheet1!G18 / 1000</f>
        <v>141.28899999999999</v>
      </c>
      <c r="H18" s="7">
        <f xml:space="preserve">  Sheet1!H18 / 1000</f>
        <v>489.21199999999999</v>
      </c>
      <c r="I18" s="7">
        <f xml:space="preserve">  Sheet1!I18 / 1000</f>
        <v>15928.204</v>
      </c>
      <c r="J18" s="7">
        <f xml:space="preserve">  Sheet1!J18 / 1000</f>
        <v>22382.567999999999</v>
      </c>
      <c r="K18" s="7">
        <f xml:space="preserve">  Sheet1!K18 / 1000</f>
        <v>132.42500000000001</v>
      </c>
      <c r="L18" s="7">
        <f xml:space="preserve">  Sheet1!P18 / 1000</f>
        <v>489.21199999999999</v>
      </c>
      <c r="M18" s="7">
        <f xml:space="preserve">  Sheet1!Q18 / 1000</f>
        <v>2560.5079999999998</v>
      </c>
      <c r="N18" s="7">
        <f xml:space="preserve">  Sheet1!R18 / 1000</f>
        <v>4517.0619999999999</v>
      </c>
      <c r="O18" s="9">
        <f xml:space="preserve">  Sheet1!S18 / 1000</f>
        <v>68.706999999999994</v>
      </c>
      <c r="P18" s="10">
        <f xml:space="preserve">  Sheet1!T18 / 1000</f>
        <v>489.21199999999999</v>
      </c>
      <c r="Q18" s="10">
        <f xml:space="preserve">  Sheet1!U18 / 1000</f>
        <v>2560.5079999999998</v>
      </c>
      <c r="R18" s="10">
        <f xml:space="preserve">  Sheet1!V18 / 1000</f>
        <v>4404.4799999999996</v>
      </c>
      <c r="S18" s="10">
        <f xml:space="preserve">  Sheet1!W18 / 1000</f>
        <v>65.242999999999995</v>
      </c>
      <c r="T18" s="10"/>
      <c r="U18" s="10"/>
      <c r="V18" s="10"/>
      <c r="W18" s="10"/>
    </row>
    <row r="19" spans="1:23" x14ac:dyDescent="0.2">
      <c r="A19" s="26"/>
      <c r="B19" s="4">
        <v>4</v>
      </c>
      <c r="C19" s="4">
        <v>2</v>
      </c>
      <c r="D19" s="7">
        <f xml:space="preserve">  (Sheet1!$D19) / 1000</f>
        <v>670.32</v>
      </c>
      <c r="E19" s="7">
        <f xml:space="preserve">  Sheet1!$E19 / 1000</f>
        <v>25924.62</v>
      </c>
      <c r="F19" s="7">
        <f xml:space="preserve">  Sheet1!F19 / 1000</f>
        <v>36158.086000000003</v>
      </c>
      <c r="G19" s="7">
        <f xml:space="preserve">  Sheet1!G19 / 1000</f>
        <v>329.37099999999998</v>
      </c>
      <c r="H19" s="7">
        <f xml:space="preserve">  Sheet1!H19 / 1000</f>
        <v>670.32</v>
      </c>
      <c r="I19" s="7">
        <f xml:space="preserve">  Sheet1!I19 / 1000</f>
        <v>25924.62</v>
      </c>
      <c r="J19" s="7">
        <f xml:space="preserve">  Sheet1!J19 / 1000</f>
        <v>35975.752</v>
      </c>
      <c r="K19" s="7">
        <f xml:space="preserve">  Sheet1!K19 / 1000</f>
        <v>324.416</v>
      </c>
      <c r="L19" s="7">
        <f xml:space="preserve">  Sheet1!P19 / 1000</f>
        <v>670.32</v>
      </c>
      <c r="M19" s="7">
        <f xml:space="preserve">  Sheet1!Q19 / 1000</f>
        <v>3107.8319999999999</v>
      </c>
      <c r="N19" s="7">
        <f xml:space="preserve">  Sheet1!R19 / 1000</f>
        <v>6420.0429999999997</v>
      </c>
      <c r="O19" s="7">
        <f xml:space="preserve">  Sheet1!S19 / 1000</f>
        <v>210.863</v>
      </c>
      <c r="P19" s="10">
        <f xml:space="preserve">  Sheet1!T19 / 1000</f>
        <v>670.32</v>
      </c>
      <c r="Q19" s="10">
        <f xml:space="preserve">  Sheet1!U19 / 1000</f>
        <v>3107.8319999999999</v>
      </c>
      <c r="R19" s="10">
        <f xml:space="preserve">  Sheet1!V19 / 1000</f>
        <v>6251.1819999999998</v>
      </c>
      <c r="S19" s="10">
        <f xml:space="preserve">  Sheet1!W19 / 1000</f>
        <v>204.40299999999999</v>
      </c>
      <c r="T19" s="10"/>
      <c r="U19" s="10"/>
      <c r="V19" s="10"/>
      <c r="W19" s="10"/>
    </row>
    <row r="20" spans="1:23" x14ac:dyDescent="0.2">
      <c r="A20" s="26"/>
      <c r="B20" s="4">
        <v>2</v>
      </c>
      <c r="C20" s="4">
        <v>5</v>
      </c>
      <c r="D20" s="9">
        <f xml:space="preserve">  (Sheet1!$D20) / 1000</f>
        <v>19.806999999999999</v>
      </c>
      <c r="E20" s="7">
        <f xml:space="preserve">  Sheet1!$E20 / 1000</f>
        <v>594.16800000000001</v>
      </c>
      <c r="F20" s="7">
        <f xml:space="preserve">  Sheet1!F20 / 1000</f>
        <v>910.97799999999995</v>
      </c>
      <c r="G20" s="9">
        <f xml:space="preserve">  Sheet1!G20 / 1000</f>
        <v>13.318</v>
      </c>
      <c r="H20" s="9">
        <f xml:space="preserve">  Sheet1!H20 / 1000</f>
        <v>19.806999999999999</v>
      </c>
      <c r="I20" s="7">
        <f xml:space="preserve">  Sheet1!I20 / 1000</f>
        <v>594.16800000000001</v>
      </c>
      <c r="J20" s="7">
        <f xml:space="preserve">  Sheet1!J20 / 1000</f>
        <v>879.75</v>
      </c>
      <c r="K20" s="9">
        <f xml:space="preserve">  Sheet1!K20 / 1000</f>
        <v>8.5069999999999997</v>
      </c>
      <c r="L20" s="9">
        <f xml:space="preserve">  Sheet1!P20 / 1000</f>
        <v>19.806999999999999</v>
      </c>
      <c r="M20" s="9">
        <f xml:space="preserve">  Sheet1!Q20 / 1000</f>
        <v>62.228999999999999</v>
      </c>
      <c r="N20" s="7">
        <f xml:space="preserve">  Sheet1!R20 / 1000</f>
        <v>177.50200000000001</v>
      </c>
      <c r="O20" s="9">
        <f xml:space="preserve">  Sheet1!S20 / 1000</f>
        <v>6.0880000000000001</v>
      </c>
      <c r="P20" s="10">
        <f xml:space="preserve">  Sheet1!T20 / 1000</f>
        <v>19.806999999999999</v>
      </c>
      <c r="Q20" s="10">
        <f xml:space="preserve">  Sheet1!U20 / 1000</f>
        <v>62.228999999999999</v>
      </c>
      <c r="R20" s="10">
        <f xml:space="preserve">  Sheet1!V20 / 1000</f>
        <v>192.55500000000001</v>
      </c>
      <c r="S20" s="10">
        <f xml:space="preserve">  Sheet1!W20 / 1000</f>
        <v>6.048</v>
      </c>
      <c r="T20" s="11">
        <f xml:space="preserve">  Sheet1!X20 / 1000</f>
        <v>19.806999999999999</v>
      </c>
      <c r="U20" s="11">
        <f xml:space="preserve">  Sheet1!Y20 / 1000</f>
        <v>62.228999999999999</v>
      </c>
      <c r="V20" s="11">
        <f xml:space="preserve">  Sheet1!Z20 / 1000</f>
        <v>190.24700000000001</v>
      </c>
      <c r="W20" s="11">
        <f xml:space="preserve">  Sheet1!AA20 / 1000</f>
        <v>7.367</v>
      </c>
    </row>
    <row r="21" spans="1:23" x14ac:dyDescent="0.2">
      <c r="A21" s="26"/>
      <c r="B21" s="4">
        <v>2</v>
      </c>
      <c r="C21" s="4">
        <v>10</v>
      </c>
      <c r="D21" s="7">
        <f xml:space="preserve">  (Sheet1!$D21) / 1000</f>
        <v>112.896</v>
      </c>
      <c r="E21" s="7">
        <f xml:space="preserve">  Sheet1!$E21 / 1000</f>
        <v>4733.5680000000002</v>
      </c>
      <c r="F21" s="7">
        <f xml:space="preserve">  Sheet1!F21 / 1000</f>
        <v>3247.6350000000002</v>
      </c>
      <c r="G21" s="9">
        <f xml:space="preserve">  Sheet1!G21 / 1000</f>
        <v>32.335000000000001</v>
      </c>
      <c r="H21" s="9">
        <f xml:space="preserve">  Sheet1!H21 / 1000</f>
        <v>52.472000000000001</v>
      </c>
      <c r="I21" s="7">
        <f xml:space="preserve">  Sheet1!I21 / 1000</f>
        <v>2112.1179999999999</v>
      </c>
      <c r="J21" s="7">
        <f xml:space="preserve">  Sheet1!J21 / 1000</f>
        <v>3019.0149999999999</v>
      </c>
      <c r="K21" s="9">
        <f xml:space="preserve">  Sheet1!K21 / 1000</f>
        <v>19.338999999999999</v>
      </c>
      <c r="L21" s="9">
        <f xml:space="preserve">  Sheet1!P21 / 1000</f>
        <v>52.472000000000001</v>
      </c>
      <c r="M21" s="9">
        <f xml:space="preserve">  Sheet1!Q21 / 1000</f>
        <v>173.38900000000001</v>
      </c>
      <c r="N21" s="7">
        <f xml:space="preserve">  Sheet1!R21 / 1000</f>
        <v>477.87900000000002</v>
      </c>
      <c r="O21" s="9">
        <f xml:space="preserve">  Sheet1!S21 / 1000</f>
        <v>10.909000000000001</v>
      </c>
      <c r="P21" s="10">
        <f xml:space="preserve">  Sheet1!T21 / 1000</f>
        <v>52.472000000000001</v>
      </c>
      <c r="Q21" s="10">
        <f xml:space="preserve">  Sheet1!U21 / 1000</f>
        <v>173.38900000000001</v>
      </c>
      <c r="R21" s="10">
        <f xml:space="preserve">  Sheet1!V21 / 1000</f>
        <v>470.35500000000002</v>
      </c>
      <c r="S21" s="10">
        <f xml:space="preserve">  Sheet1!W21 / 1000</f>
        <v>10.17</v>
      </c>
      <c r="T21" s="10"/>
      <c r="U21" s="10"/>
      <c r="V21" s="10"/>
      <c r="W21" s="10"/>
    </row>
    <row r="22" spans="1:23" x14ac:dyDescent="0.2">
      <c r="A22" s="26"/>
      <c r="B22" s="4">
        <v>2</v>
      </c>
      <c r="C22" s="4">
        <v>20</v>
      </c>
      <c r="D22" s="7">
        <f xml:space="preserve">  (Sheet1!$D22) / 1000</f>
        <v>1115.136</v>
      </c>
      <c r="E22" s="7">
        <f xml:space="preserve">  Sheet1!$E22 / 1000</f>
        <v>69577.728000000003</v>
      </c>
      <c r="F22" s="7">
        <f xml:space="preserve">  Sheet1!F22 / 1000</f>
        <v>16754.269</v>
      </c>
      <c r="G22" s="7">
        <f xml:space="preserve">  Sheet1!G22 / 1000</f>
        <v>263.46600000000001</v>
      </c>
      <c r="H22" s="7">
        <f xml:space="preserve">  Sheet1!H22 / 1000</f>
        <v>156.50200000000001</v>
      </c>
      <c r="I22" s="7">
        <f xml:space="preserve">  Sheet1!I22 / 1000</f>
        <v>9469.8179999999993</v>
      </c>
      <c r="J22" s="7">
        <f xml:space="preserve">  Sheet1!J22 / 1000</f>
        <v>12723.925999999999</v>
      </c>
      <c r="K22" s="9">
        <f xml:space="preserve">  Sheet1!K22 / 1000</f>
        <v>73.012</v>
      </c>
      <c r="L22" s="9">
        <f xml:space="preserve">  Sheet1!P22 / 1000</f>
        <v>156.50200000000001</v>
      </c>
      <c r="M22" s="7">
        <f xml:space="preserve">  Sheet1!Q22 / 1000</f>
        <v>542.85900000000004</v>
      </c>
      <c r="N22" s="7">
        <f xml:space="preserve">  Sheet1!R22 / 1000</f>
        <v>1526.0450000000001</v>
      </c>
      <c r="O22" s="9">
        <f xml:space="preserve">  Sheet1!S22 / 1000</f>
        <v>27.824000000000002</v>
      </c>
      <c r="P22" s="10">
        <f xml:space="preserve">  Sheet1!T22 / 1000</f>
        <v>156.50200000000001</v>
      </c>
      <c r="Q22" s="10">
        <f xml:space="preserve">  Sheet1!U22 / 1000</f>
        <v>542.85900000000004</v>
      </c>
      <c r="R22" s="10">
        <f xml:space="preserve">  Sheet1!V22 / 1000</f>
        <v>1503.241</v>
      </c>
      <c r="S22" s="10">
        <f xml:space="preserve">  Sheet1!W22 / 1000</f>
        <v>23.044</v>
      </c>
      <c r="T22" s="10"/>
      <c r="U22" s="10"/>
      <c r="V22" s="10"/>
      <c r="W22" s="10"/>
    </row>
    <row r="23" spans="1:23" x14ac:dyDescent="0.2">
      <c r="A23" s="26"/>
      <c r="B23" s="4">
        <v>2</v>
      </c>
      <c r="C23" s="4">
        <v>30</v>
      </c>
      <c r="D23" s="7">
        <f xml:space="preserve">  (Sheet1!$D23) / 1000</f>
        <v>4734.9759999999997</v>
      </c>
      <c r="E23" s="7">
        <f xml:space="preserve">  Sheet1!$E23 / 1000</f>
        <v>391001.08799999999</v>
      </c>
      <c r="F23" s="7">
        <f xml:space="preserve">  Sheet1!F23 / 1000</f>
        <v>84560.285999999993</v>
      </c>
      <c r="G23" s="7">
        <f xml:space="preserve">  Sheet1!G23 / 1000</f>
        <v>2228.6860000000001</v>
      </c>
      <c r="H23" s="7">
        <f xml:space="preserve">  Sheet1!H23 / 1000</f>
        <v>312.13200000000001</v>
      </c>
      <c r="I23" s="7">
        <f xml:space="preserve">  Sheet1!I23 / 1000</f>
        <v>25169.918000000001</v>
      </c>
      <c r="J23" s="7">
        <f xml:space="preserve">  Sheet1!J23 / 1000</f>
        <v>33725.56</v>
      </c>
      <c r="K23" s="7">
        <f xml:space="preserve">  Sheet1!K23 / 1000</f>
        <v>204.947</v>
      </c>
      <c r="L23" s="7">
        <f xml:space="preserve">  Sheet1!P23 / 1000</f>
        <v>312.13200000000001</v>
      </c>
      <c r="M23" s="7">
        <f xml:space="preserve">  Sheet1!Q23 / 1000</f>
        <v>1451.6479999999999</v>
      </c>
      <c r="N23" s="7">
        <f xml:space="preserve">  Sheet1!R23 / 1000</f>
        <v>3338.8609999999999</v>
      </c>
      <c r="O23" s="9">
        <f xml:space="preserve">  Sheet1!S23 / 1000</f>
        <v>73.825999999999993</v>
      </c>
      <c r="P23" s="10">
        <f xml:space="preserve">  Sheet1!T23 / 1000</f>
        <v>312.13200000000001</v>
      </c>
      <c r="Q23" s="10">
        <f xml:space="preserve">  Sheet1!U23 / 1000</f>
        <v>1108.529</v>
      </c>
      <c r="R23" s="10">
        <f xml:space="preserve">  Sheet1!V23 / 1000</f>
        <v>3310.8620000000001</v>
      </c>
      <c r="S23" s="10">
        <f xml:space="preserve">  Sheet1!W23 / 1000</f>
        <v>61.508000000000003</v>
      </c>
      <c r="T23" s="10"/>
      <c r="U23" s="10"/>
      <c r="V23" s="10"/>
      <c r="W23" s="10"/>
    </row>
    <row r="24" spans="1:23" x14ac:dyDescent="0.2">
      <c r="A24" s="26" t="s">
        <v>14</v>
      </c>
      <c r="B24" s="4">
        <v>2</v>
      </c>
      <c r="C24" s="4">
        <v>5</v>
      </c>
      <c r="D24" s="8">
        <f xml:space="preserve">  (Sheet1!$D24) / 1000</f>
        <v>0</v>
      </c>
      <c r="E24" s="8">
        <f xml:space="preserve">  Sheet1!$E24 / 1000</f>
        <v>0</v>
      </c>
      <c r="F24" s="7">
        <f xml:space="preserve">  Sheet1!F24 / 1000</f>
        <v>0</v>
      </c>
      <c r="G24" s="9">
        <f xml:space="preserve">  Sheet1!G24 / 1000</f>
        <v>0</v>
      </c>
      <c r="H24" s="8">
        <f xml:space="preserve">  Sheet1!H24 / 1000</f>
        <v>0</v>
      </c>
      <c r="I24" s="8">
        <f xml:space="preserve">  Sheet1!I24 / 1000</f>
        <v>0</v>
      </c>
      <c r="J24" s="7">
        <f xml:space="preserve">  Sheet1!J24 / 1000</f>
        <v>0</v>
      </c>
      <c r="K24" s="9">
        <f xml:space="preserve">  Sheet1!K24 / 1000</f>
        <v>0</v>
      </c>
      <c r="L24" s="10">
        <f xml:space="preserve">  Sheet1!L24 / 1000</f>
        <v>0</v>
      </c>
      <c r="M24" s="10">
        <f xml:space="preserve">  Sheet1!M24 / 1000</f>
        <v>0</v>
      </c>
      <c r="N24" s="10">
        <f xml:space="preserve">  Sheet1!N24 / 1000</f>
        <v>0</v>
      </c>
      <c r="O24" s="10">
        <f xml:space="preserve">  Sheet1!O24 / 1000</f>
        <v>0</v>
      </c>
      <c r="P24" s="8">
        <f xml:space="preserve">  Sheet1!P24 / 1000</f>
        <v>0</v>
      </c>
      <c r="Q24" s="8">
        <f xml:space="preserve">  Sheet1!Q24 / 1000</f>
        <v>0</v>
      </c>
      <c r="R24" s="9">
        <f xml:space="preserve">  Sheet1!R24 / 1000</f>
        <v>0</v>
      </c>
      <c r="S24" s="9">
        <f xml:space="preserve">  Sheet1!S24 / 1000</f>
        <v>0</v>
      </c>
    </row>
    <row r="25" spans="1:23" x14ac:dyDescent="0.2">
      <c r="A25" s="26"/>
      <c r="B25" s="4">
        <v>3</v>
      </c>
      <c r="C25" s="4">
        <v>5</v>
      </c>
      <c r="D25" s="9">
        <f xml:space="preserve">  (Sheet1!$D25) / 1000</f>
        <v>0</v>
      </c>
      <c r="E25" s="9">
        <f xml:space="preserve">  Sheet1!$E25 / 1000</f>
        <v>0</v>
      </c>
      <c r="F25" s="7">
        <f xml:space="preserve">  Sheet1!F25 / 1000</f>
        <v>0</v>
      </c>
      <c r="G25" s="9">
        <f xml:space="preserve">  Sheet1!G25 / 1000</f>
        <v>0</v>
      </c>
      <c r="H25" s="9">
        <f xml:space="preserve">  Sheet1!H25 / 1000</f>
        <v>0</v>
      </c>
      <c r="I25" s="9">
        <f xml:space="preserve">  Sheet1!I25 / 1000</f>
        <v>0</v>
      </c>
      <c r="J25" s="7">
        <f xml:space="preserve">  Sheet1!J25 / 1000</f>
        <v>0</v>
      </c>
      <c r="K25" s="9">
        <f xml:space="preserve">  Sheet1!K25 / 1000</f>
        <v>0</v>
      </c>
      <c r="L25" s="10">
        <f xml:space="preserve">  Sheet1!L25 / 1000</f>
        <v>0</v>
      </c>
      <c r="M25" s="10">
        <f xml:space="preserve">  Sheet1!M25 / 1000</f>
        <v>0</v>
      </c>
      <c r="N25" s="10">
        <f xml:space="preserve">  Sheet1!N25 / 1000</f>
        <v>0</v>
      </c>
      <c r="O25" s="10">
        <f xml:space="preserve">  Sheet1!O25 / 1000</f>
        <v>0</v>
      </c>
      <c r="P25" s="9">
        <f xml:space="preserve">  Sheet1!P25 / 1000</f>
        <v>0</v>
      </c>
      <c r="Q25" s="9">
        <f xml:space="preserve">  Sheet1!Q25 / 1000</f>
        <v>0</v>
      </c>
      <c r="R25" s="9">
        <f xml:space="preserve">  Sheet1!R25 / 1000</f>
        <v>0</v>
      </c>
      <c r="S25" s="9">
        <f xml:space="preserve">  Sheet1!S25 / 1000</f>
        <v>0</v>
      </c>
    </row>
    <row r="26" spans="1:23" x14ac:dyDescent="0.2">
      <c r="A26" s="26"/>
      <c r="B26" s="4">
        <v>4</v>
      </c>
      <c r="C26" s="4">
        <v>5</v>
      </c>
      <c r="D26" s="9">
        <f xml:space="preserve">  (Sheet1!$D26) / 1000</f>
        <v>0</v>
      </c>
      <c r="E26" s="9">
        <f xml:space="preserve">  Sheet1!$E26 / 1000</f>
        <v>0</v>
      </c>
      <c r="F26" s="7">
        <f xml:space="preserve">  Sheet1!F26 / 1000</f>
        <v>0</v>
      </c>
      <c r="G26" s="9">
        <f xml:space="preserve">  Sheet1!G26 / 1000</f>
        <v>0</v>
      </c>
      <c r="H26" s="9">
        <f xml:space="preserve">  Sheet1!H26 / 1000</f>
        <v>0</v>
      </c>
      <c r="I26" s="9">
        <f xml:space="preserve">  Sheet1!I26 / 1000</f>
        <v>0</v>
      </c>
      <c r="J26" s="7">
        <f xml:space="preserve">  Sheet1!J26 / 1000</f>
        <v>0</v>
      </c>
      <c r="K26" s="9">
        <f xml:space="preserve">  Sheet1!K26 / 1000</f>
        <v>0</v>
      </c>
      <c r="L26" s="10">
        <f xml:space="preserve">  Sheet1!L26 / 1000</f>
        <v>0</v>
      </c>
      <c r="M26" s="10">
        <f xml:space="preserve">  Sheet1!M26 / 1000</f>
        <v>0</v>
      </c>
      <c r="N26" s="10">
        <f xml:space="preserve">  Sheet1!N26 / 1000</f>
        <v>0</v>
      </c>
      <c r="O26" s="10">
        <f xml:space="preserve">  Sheet1!O26 / 1000</f>
        <v>0</v>
      </c>
      <c r="P26" s="9">
        <f xml:space="preserve">  Sheet1!P26 / 1000</f>
        <v>0</v>
      </c>
      <c r="Q26" s="9">
        <f xml:space="preserve">  Sheet1!Q26 / 1000</f>
        <v>0</v>
      </c>
      <c r="R26" s="7">
        <f xml:space="preserve">  Sheet1!R26 / 1000</f>
        <v>0</v>
      </c>
      <c r="S26" s="9">
        <f xml:space="preserve">  Sheet1!S26 / 1000</f>
        <v>0</v>
      </c>
    </row>
    <row r="27" spans="1:23" x14ac:dyDescent="0.2">
      <c r="A27" s="26"/>
      <c r="B27" s="4">
        <v>5</v>
      </c>
      <c r="C27" s="4">
        <v>5</v>
      </c>
      <c r="D27" s="9">
        <f xml:space="preserve">  (Sheet1!$D27) / 1000</f>
        <v>0</v>
      </c>
      <c r="E27" s="7">
        <f xml:space="preserve">  Sheet1!$E27 / 1000</f>
        <v>0</v>
      </c>
      <c r="F27" s="7">
        <f xml:space="preserve">  Sheet1!F27 / 1000</f>
        <v>0</v>
      </c>
      <c r="G27" s="9">
        <f xml:space="preserve">  Sheet1!G27 / 1000</f>
        <v>0</v>
      </c>
      <c r="H27" s="9">
        <f xml:space="preserve">  Sheet1!H27 / 1000</f>
        <v>0</v>
      </c>
      <c r="I27" s="9">
        <f xml:space="preserve">  Sheet1!I27 / 1000</f>
        <v>0</v>
      </c>
      <c r="J27" s="7">
        <f xml:space="preserve">  Sheet1!J27 / 1000</f>
        <v>0</v>
      </c>
      <c r="K27" s="9">
        <f xml:space="preserve">  Sheet1!K27 / 1000</f>
        <v>0</v>
      </c>
      <c r="L27" s="10">
        <f xml:space="preserve">  Sheet1!L27 / 1000</f>
        <v>0</v>
      </c>
      <c r="M27" s="10">
        <f xml:space="preserve">  Sheet1!M27 / 1000</f>
        <v>0</v>
      </c>
      <c r="N27" s="10">
        <f xml:space="preserve">  Sheet1!N27 / 1000</f>
        <v>0</v>
      </c>
      <c r="O27" s="10">
        <f xml:space="preserve">  Sheet1!O27 / 1000</f>
        <v>0</v>
      </c>
      <c r="P27" s="9">
        <f xml:space="preserve">  Sheet1!P27 / 1000</f>
        <v>0</v>
      </c>
      <c r="Q27" s="9">
        <f xml:space="preserve">  Sheet1!Q27 / 1000</f>
        <v>0</v>
      </c>
      <c r="R27" s="7">
        <f xml:space="preserve">  Sheet1!R27 / 1000</f>
        <v>0</v>
      </c>
      <c r="S27" s="7">
        <f xml:space="preserve">  Sheet1!S27 / 1000</f>
        <v>0</v>
      </c>
    </row>
    <row r="28" spans="1:23" x14ac:dyDescent="0.2">
      <c r="A28" s="26"/>
      <c r="B28" s="4">
        <v>2</v>
      </c>
      <c r="C28" s="4">
        <v>2</v>
      </c>
      <c r="D28" s="8">
        <f xml:space="preserve">  (Sheet1!$D28) / 1000</f>
        <v>0</v>
      </c>
      <c r="E28" s="8">
        <f xml:space="preserve">  Sheet1!$E28 / 1000</f>
        <v>0</v>
      </c>
      <c r="F28" s="7">
        <f xml:space="preserve">  Sheet1!F28 / 1000</f>
        <v>0</v>
      </c>
      <c r="G28" s="9">
        <f xml:space="preserve">  Sheet1!G28 / 1000</f>
        <v>0</v>
      </c>
      <c r="H28" s="8">
        <f xml:space="preserve">  Sheet1!H28 / 1000</f>
        <v>0</v>
      </c>
      <c r="I28" s="8">
        <f xml:space="preserve">  Sheet1!I28 / 1000</f>
        <v>0</v>
      </c>
      <c r="J28" s="7">
        <f xml:space="preserve">  Sheet1!J28 / 1000</f>
        <v>0</v>
      </c>
      <c r="K28" s="9">
        <f xml:space="preserve">  Sheet1!K28 / 1000</f>
        <v>0</v>
      </c>
      <c r="L28" s="10">
        <f xml:space="preserve">  Sheet1!L28 / 1000</f>
        <v>0</v>
      </c>
      <c r="M28" s="10">
        <f xml:space="preserve">  Sheet1!M28 / 1000</f>
        <v>0</v>
      </c>
      <c r="N28" s="10">
        <f xml:space="preserve">  Sheet1!N28 / 1000</f>
        <v>0</v>
      </c>
      <c r="O28" s="10">
        <f xml:space="preserve">  Sheet1!O28 / 1000</f>
        <v>0</v>
      </c>
      <c r="P28" s="8">
        <f xml:space="preserve">  Sheet1!P28 / 1000</f>
        <v>0</v>
      </c>
      <c r="Q28" s="8">
        <f xml:space="preserve">  Sheet1!Q28 / 1000</f>
        <v>0</v>
      </c>
      <c r="R28" s="9">
        <f xml:space="preserve">  Sheet1!R28 / 1000</f>
        <v>0</v>
      </c>
      <c r="S28" s="9">
        <f xml:space="preserve">  Sheet1!S28 / 1000</f>
        <v>0</v>
      </c>
    </row>
    <row r="29" spans="1:23" x14ac:dyDescent="0.2">
      <c r="A29" s="26"/>
      <c r="B29" s="4">
        <v>2</v>
      </c>
      <c r="C29" s="4">
        <v>3</v>
      </c>
      <c r="D29" s="8">
        <f xml:space="preserve">  (Sheet1!$D29) / 1000</f>
        <v>0</v>
      </c>
      <c r="E29" s="8">
        <f xml:space="preserve">  Sheet1!$E29 / 1000</f>
        <v>0</v>
      </c>
      <c r="F29" s="7">
        <f xml:space="preserve">  Sheet1!F29 / 1000</f>
        <v>0</v>
      </c>
      <c r="G29" s="9">
        <f xml:space="preserve">  Sheet1!G29 / 1000</f>
        <v>0</v>
      </c>
      <c r="H29" s="8">
        <f xml:space="preserve">  Sheet1!H29 / 1000</f>
        <v>0</v>
      </c>
      <c r="I29" s="8">
        <f xml:space="preserve">  Sheet1!I29 / 1000</f>
        <v>0</v>
      </c>
      <c r="J29" s="7">
        <f xml:space="preserve">  Sheet1!J29 / 1000</f>
        <v>0</v>
      </c>
      <c r="K29" s="9">
        <f xml:space="preserve">  Sheet1!K29 / 1000</f>
        <v>0</v>
      </c>
      <c r="L29" s="10">
        <f xml:space="preserve">  Sheet1!L29 / 1000</f>
        <v>0</v>
      </c>
      <c r="M29" s="10">
        <f xml:space="preserve">  Sheet1!M29 / 1000</f>
        <v>0</v>
      </c>
      <c r="N29" s="10">
        <f xml:space="preserve">  Sheet1!N29 / 1000</f>
        <v>0</v>
      </c>
      <c r="O29" s="10">
        <f xml:space="preserve">  Sheet1!O29 / 1000</f>
        <v>0</v>
      </c>
      <c r="P29" s="8">
        <f xml:space="preserve">  Sheet1!P29 / 1000</f>
        <v>0</v>
      </c>
      <c r="Q29" s="8">
        <f xml:space="preserve">  Sheet1!Q29 / 1000</f>
        <v>0</v>
      </c>
      <c r="R29" s="9">
        <f xml:space="preserve">  Sheet1!R29 / 1000</f>
        <v>0</v>
      </c>
      <c r="S29" s="9">
        <f xml:space="preserve">  Sheet1!S29 / 1000</f>
        <v>0</v>
      </c>
    </row>
    <row r="30" spans="1:23" x14ac:dyDescent="0.2">
      <c r="A30" s="26"/>
      <c r="B30" s="4">
        <v>2</v>
      </c>
      <c r="C30" s="4">
        <v>4</v>
      </c>
      <c r="D30" s="8">
        <f xml:space="preserve">  (Sheet1!$D30) / 1000</f>
        <v>0</v>
      </c>
      <c r="E30" s="8">
        <f xml:space="preserve">  Sheet1!$E30 / 1000</f>
        <v>0</v>
      </c>
      <c r="F30" s="7">
        <f xml:space="preserve">  Sheet1!F30 / 1000</f>
        <v>0</v>
      </c>
      <c r="G30" s="9">
        <f xml:space="preserve">  Sheet1!G30 / 1000</f>
        <v>0</v>
      </c>
      <c r="H30" s="8">
        <f xml:space="preserve">  Sheet1!H30 / 1000</f>
        <v>0</v>
      </c>
      <c r="I30" s="8">
        <f xml:space="preserve">  Sheet1!I30 / 1000</f>
        <v>0</v>
      </c>
      <c r="J30" s="7">
        <f xml:space="preserve">  Sheet1!J30 / 1000</f>
        <v>0</v>
      </c>
      <c r="K30" s="9">
        <f xml:space="preserve">  Sheet1!K30 / 1000</f>
        <v>0</v>
      </c>
      <c r="L30" s="10">
        <f xml:space="preserve">  Sheet1!L30 / 1000</f>
        <v>0</v>
      </c>
      <c r="M30" s="10">
        <f xml:space="preserve">  Sheet1!M30 / 1000</f>
        <v>0</v>
      </c>
      <c r="N30" s="10">
        <f xml:space="preserve">  Sheet1!N30 / 1000</f>
        <v>0</v>
      </c>
      <c r="O30" s="10">
        <f xml:space="preserve">  Sheet1!O30 / 1000</f>
        <v>0</v>
      </c>
      <c r="P30" s="8">
        <f xml:space="preserve">  Sheet1!P30 / 1000</f>
        <v>0</v>
      </c>
      <c r="Q30" s="8">
        <f xml:space="preserve">  Sheet1!Q30 / 1000</f>
        <v>0</v>
      </c>
      <c r="R30" s="9">
        <f xml:space="preserve">  Sheet1!R30 / 1000</f>
        <v>0</v>
      </c>
      <c r="S30" s="9">
        <f xml:space="preserve">  Sheet1!S30 / 1000</f>
        <v>0</v>
      </c>
    </row>
    <row r="31" spans="1:23" x14ac:dyDescent="0.2">
      <c r="A31" s="26" t="s">
        <v>15</v>
      </c>
      <c r="B31" s="4">
        <v>2</v>
      </c>
      <c r="C31" s="4">
        <v>5</v>
      </c>
      <c r="D31" s="8">
        <f xml:space="preserve">  (Sheet1!$D31) / 1000</f>
        <v>0</v>
      </c>
      <c r="E31" s="9">
        <f xml:space="preserve">  Sheet1!$E31 / 1000</f>
        <v>0</v>
      </c>
      <c r="F31" s="7">
        <f xml:space="preserve">  Sheet1!F31 / 1000</f>
        <v>0</v>
      </c>
      <c r="G31" s="9">
        <f xml:space="preserve">  Sheet1!G31 / 1000</f>
        <v>0</v>
      </c>
      <c r="H31" s="8">
        <f xml:space="preserve">  Sheet1!H31 / 1000</f>
        <v>0</v>
      </c>
      <c r="I31" s="9">
        <f xml:space="preserve">  Sheet1!I31 / 1000</f>
        <v>0</v>
      </c>
      <c r="J31" s="7">
        <f xml:space="preserve">  Sheet1!J31 / 1000</f>
        <v>0</v>
      </c>
      <c r="K31" s="9">
        <f xml:space="preserve">  Sheet1!K31 / 1000</f>
        <v>0</v>
      </c>
      <c r="L31" s="10">
        <f xml:space="preserve">  Sheet1!L31 / 1000</f>
        <v>0</v>
      </c>
      <c r="M31" s="10">
        <f xml:space="preserve">  Sheet1!M31 / 1000</f>
        <v>0</v>
      </c>
      <c r="N31" s="10">
        <f xml:space="preserve">  Sheet1!N31 / 1000</f>
        <v>0</v>
      </c>
      <c r="O31" s="10">
        <f xml:space="preserve">  Sheet1!O31 / 1000</f>
        <v>0</v>
      </c>
      <c r="P31" s="8">
        <f xml:space="preserve">  Sheet1!P31 / 1000</f>
        <v>0</v>
      </c>
      <c r="Q31" s="8">
        <f xml:space="preserve">  Sheet1!Q31 / 1000</f>
        <v>0</v>
      </c>
      <c r="R31" s="9">
        <f xml:space="preserve">  Sheet1!R31 / 1000</f>
        <v>0</v>
      </c>
      <c r="S31" s="9">
        <f xml:space="preserve">  Sheet1!S31 / 1000</f>
        <v>0</v>
      </c>
    </row>
    <row r="32" spans="1:23" x14ac:dyDescent="0.2">
      <c r="A32" s="26"/>
      <c r="B32" s="4">
        <v>3</v>
      </c>
      <c r="C32" s="4">
        <v>5</v>
      </c>
      <c r="D32" s="9">
        <f xml:space="preserve">  (Sheet1!$D32) / 1000</f>
        <v>0</v>
      </c>
      <c r="E32" s="9">
        <f xml:space="preserve">  Sheet1!$E32 / 1000</f>
        <v>0</v>
      </c>
      <c r="F32" s="7">
        <f xml:space="preserve">  Sheet1!F32 / 1000</f>
        <v>0</v>
      </c>
      <c r="G32" s="9">
        <f xml:space="preserve">  Sheet1!G32 / 1000</f>
        <v>0</v>
      </c>
      <c r="H32" s="9">
        <f xml:space="preserve">  Sheet1!H32 / 1000</f>
        <v>0</v>
      </c>
      <c r="I32" s="9">
        <f xml:space="preserve">  Sheet1!I32 / 1000</f>
        <v>0</v>
      </c>
      <c r="J32" s="7">
        <f xml:space="preserve">  Sheet1!J32 / 1000</f>
        <v>0</v>
      </c>
      <c r="K32" s="9">
        <f xml:space="preserve">  Sheet1!K32 / 1000</f>
        <v>0</v>
      </c>
      <c r="L32" s="10">
        <f xml:space="preserve">  Sheet1!L32 / 1000</f>
        <v>0</v>
      </c>
      <c r="M32" s="10">
        <f xml:space="preserve">  Sheet1!M32 / 1000</f>
        <v>0</v>
      </c>
      <c r="N32" s="10">
        <f xml:space="preserve">  Sheet1!N32 / 1000</f>
        <v>0</v>
      </c>
      <c r="O32" s="10">
        <f xml:space="preserve">  Sheet1!O32 / 1000</f>
        <v>0</v>
      </c>
      <c r="P32" s="9">
        <f xml:space="preserve">  Sheet1!P32 / 1000</f>
        <v>0</v>
      </c>
      <c r="Q32" s="9">
        <f xml:space="preserve">  Sheet1!Q32 / 1000</f>
        <v>0</v>
      </c>
      <c r="R32" s="7">
        <f xml:space="preserve">  Sheet1!R32 / 1000</f>
        <v>0</v>
      </c>
      <c r="S32" s="9">
        <f xml:space="preserve">  Sheet1!S32 / 1000</f>
        <v>0</v>
      </c>
    </row>
    <row r="33" spans="1:19" x14ac:dyDescent="0.2">
      <c r="A33" s="26"/>
      <c r="B33" s="4">
        <v>4</v>
      </c>
      <c r="C33" s="4">
        <v>5</v>
      </c>
      <c r="D33" s="9">
        <f xml:space="preserve">  (Sheet1!$D33) / 1000</f>
        <v>0</v>
      </c>
      <c r="E33" s="9">
        <f xml:space="preserve">  Sheet1!$E33 / 1000</f>
        <v>0</v>
      </c>
      <c r="F33" s="7">
        <f xml:space="preserve">  Sheet1!F33 / 1000</f>
        <v>0</v>
      </c>
      <c r="G33" s="9">
        <f xml:space="preserve">  Sheet1!G33 / 1000</f>
        <v>0</v>
      </c>
      <c r="H33" s="9">
        <f xml:space="preserve">  Sheet1!H33 / 1000</f>
        <v>0</v>
      </c>
      <c r="I33" s="9">
        <f xml:space="preserve">  Sheet1!I33 / 1000</f>
        <v>0</v>
      </c>
      <c r="J33" s="7">
        <f xml:space="preserve">  Sheet1!J33 / 1000</f>
        <v>0</v>
      </c>
      <c r="K33" s="9">
        <f xml:space="preserve">  Sheet1!K33 / 1000</f>
        <v>0</v>
      </c>
      <c r="L33" s="10">
        <f xml:space="preserve">  Sheet1!L33 / 1000</f>
        <v>0</v>
      </c>
      <c r="M33" s="10">
        <f xml:space="preserve">  Sheet1!M33 / 1000</f>
        <v>0</v>
      </c>
      <c r="N33" s="10">
        <f xml:space="preserve">  Sheet1!N33 / 1000</f>
        <v>0</v>
      </c>
      <c r="O33" s="10">
        <f xml:space="preserve">  Sheet1!O33 / 1000</f>
        <v>0</v>
      </c>
      <c r="P33" s="9">
        <f xml:space="preserve">  Sheet1!P33 / 1000</f>
        <v>0</v>
      </c>
      <c r="Q33" s="9">
        <f xml:space="preserve">  Sheet1!Q33 / 1000</f>
        <v>0</v>
      </c>
      <c r="R33" s="7">
        <f xml:space="preserve">  Sheet1!R33 / 1000</f>
        <v>0</v>
      </c>
      <c r="S33" s="7">
        <f xml:space="preserve">  Sheet1!S33 / 1000</f>
        <v>0</v>
      </c>
    </row>
    <row r="34" spans="1:19" x14ac:dyDescent="0.2">
      <c r="A34" s="26"/>
      <c r="B34" s="4">
        <v>5</v>
      </c>
      <c r="C34" s="4">
        <v>2</v>
      </c>
      <c r="D34" s="9">
        <f xml:space="preserve">  (Sheet1!$D34) / 1000</f>
        <v>0</v>
      </c>
      <c r="E34" s="9">
        <f xml:space="preserve">  Sheet1!$E34 / 1000</f>
        <v>0</v>
      </c>
      <c r="F34" s="7">
        <f xml:space="preserve">  Sheet1!F34 / 1000</f>
        <v>0</v>
      </c>
      <c r="G34" s="9">
        <f xml:space="preserve">  Sheet1!G34 / 1000</f>
        <v>0</v>
      </c>
      <c r="H34" s="9">
        <f xml:space="preserve">  Sheet1!H34 / 1000</f>
        <v>0</v>
      </c>
      <c r="I34" s="9">
        <f xml:space="preserve">  Sheet1!I34 / 1000</f>
        <v>0</v>
      </c>
      <c r="J34" s="7">
        <f xml:space="preserve">  Sheet1!J34 / 1000</f>
        <v>0</v>
      </c>
      <c r="K34" s="9">
        <f xml:space="preserve">  Sheet1!K34 / 1000</f>
        <v>0</v>
      </c>
      <c r="L34" s="10">
        <f xml:space="preserve">  Sheet1!L34 / 1000</f>
        <v>0</v>
      </c>
      <c r="M34" s="10">
        <f xml:space="preserve">  Sheet1!M34 / 1000</f>
        <v>0</v>
      </c>
      <c r="N34" s="10">
        <f xml:space="preserve">  Sheet1!N34 / 1000</f>
        <v>0</v>
      </c>
      <c r="O34" s="10">
        <f xml:space="preserve">  Sheet1!O34 / 1000</f>
        <v>0</v>
      </c>
      <c r="P34" s="9">
        <f xml:space="preserve">  Sheet1!P34 / 1000</f>
        <v>0</v>
      </c>
      <c r="Q34" s="9">
        <f xml:space="preserve">  Sheet1!Q34 / 1000</f>
        <v>0</v>
      </c>
      <c r="R34" s="7">
        <f xml:space="preserve">  Sheet1!R34 / 1000</f>
        <v>0</v>
      </c>
      <c r="S34" s="7">
        <f xml:space="preserve">  Sheet1!S34 / 1000</f>
        <v>0</v>
      </c>
    </row>
    <row r="35" spans="1:19" x14ac:dyDescent="0.2">
      <c r="A35" s="26"/>
      <c r="B35" s="4">
        <v>5</v>
      </c>
      <c r="C35" s="4">
        <v>3</v>
      </c>
      <c r="D35" s="9">
        <f xml:space="preserve">  (Sheet1!$D35) / 1000</f>
        <v>0</v>
      </c>
      <c r="E35" s="7">
        <f xml:space="preserve">  Sheet1!$E35 / 1000</f>
        <v>0</v>
      </c>
      <c r="F35" s="7">
        <f xml:space="preserve">  Sheet1!F35 / 1000</f>
        <v>0</v>
      </c>
      <c r="G35" s="9">
        <f xml:space="preserve">  Sheet1!G35 / 1000</f>
        <v>0</v>
      </c>
      <c r="H35" s="9">
        <f xml:space="preserve">  Sheet1!H35 / 1000</f>
        <v>0</v>
      </c>
      <c r="I35" s="7">
        <f xml:space="preserve">  Sheet1!I35 / 1000</f>
        <v>0</v>
      </c>
      <c r="J35" s="7">
        <f xml:space="preserve">  Sheet1!J35 / 1000</f>
        <v>0</v>
      </c>
      <c r="K35" s="9">
        <f xml:space="preserve">  Sheet1!K35 / 1000</f>
        <v>0</v>
      </c>
      <c r="L35" s="10">
        <f xml:space="preserve">  Sheet1!L35 / 1000</f>
        <v>0</v>
      </c>
      <c r="M35" s="10">
        <f xml:space="preserve">  Sheet1!M35 / 1000</f>
        <v>0</v>
      </c>
      <c r="N35" s="10">
        <f xml:space="preserve">  Sheet1!N35 / 1000</f>
        <v>0</v>
      </c>
      <c r="O35" s="10">
        <f xml:space="preserve">  Sheet1!O35 / 1000</f>
        <v>0</v>
      </c>
      <c r="P35" s="9">
        <f xml:space="preserve">  Sheet1!P35 / 1000</f>
        <v>0</v>
      </c>
      <c r="Q35" s="9">
        <f xml:space="preserve">  Sheet1!Q35 / 1000</f>
        <v>0</v>
      </c>
      <c r="R35" s="7">
        <f xml:space="preserve">  Sheet1!R35 / 1000</f>
        <v>0</v>
      </c>
      <c r="S35" s="7">
        <f xml:space="preserve">  Sheet1!S35 / 1000</f>
        <v>0</v>
      </c>
    </row>
    <row r="36" spans="1:19" x14ac:dyDescent="0.2">
      <c r="A36" s="26"/>
      <c r="B36" s="4">
        <v>5</v>
      </c>
      <c r="C36" s="4">
        <v>4</v>
      </c>
      <c r="D36" s="9">
        <f xml:space="preserve">  (Sheet1!$D36) / 1000</f>
        <v>0</v>
      </c>
      <c r="E36" s="7">
        <f xml:space="preserve">  Sheet1!$E36 / 1000</f>
        <v>0</v>
      </c>
      <c r="F36" s="7">
        <f xml:space="preserve">  Sheet1!F36 / 1000</f>
        <v>0</v>
      </c>
      <c r="G36" s="9">
        <f xml:space="preserve">  Sheet1!G36 / 1000</f>
        <v>0</v>
      </c>
      <c r="H36" s="9">
        <f xml:space="preserve">  Sheet1!H36 / 1000</f>
        <v>0</v>
      </c>
      <c r="I36" s="7">
        <f xml:space="preserve">  Sheet1!I36 / 1000</f>
        <v>0</v>
      </c>
      <c r="J36" s="7">
        <f xml:space="preserve">  Sheet1!J36 / 1000</f>
        <v>0</v>
      </c>
      <c r="K36" s="9">
        <f xml:space="preserve">  Sheet1!K36 / 1000</f>
        <v>0</v>
      </c>
      <c r="L36" s="10">
        <f xml:space="preserve">  Sheet1!L36 / 1000</f>
        <v>0</v>
      </c>
      <c r="M36" s="10">
        <f xml:space="preserve">  Sheet1!M36 / 1000</f>
        <v>0</v>
      </c>
      <c r="N36" s="10">
        <f xml:space="preserve">  Sheet1!N36 / 1000</f>
        <v>0</v>
      </c>
      <c r="O36" s="10">
        <f xml:space="preserve">  Sheet1!O36 / 1000</f>
        <v>0</v>
      </c>
      <c r="P36" s="9">
        <f xml:space="preserve">  Sheet1!P36 / 1000</f>
        <v>0</v>
      </c>
      <c r="Q36" s="9">
        <f xml:space="preserve">  Sheet1!Q36 / 1000</f>
        <v>0</v>
      </c>
      <c r="R36" s="7">
        <f xml:space="preserve">  Sheet1!R36 / 1000</f>
        <v>0</v>
      </c>
      <c r="S36" s="7">
        <f xml:space="preserve">  Sheet1!S36 / 1000</f>
        <v>0</v>
      </c>
    </row>
    <row r="37" spans="1:19" x14ac:dyDescent="0.2">
      <c r="A37" s="26"/>
      <c r="B37" s="4">
        <v>5</v>
      </c>
      <c r="C37" s="4">
        <v>5</v>
      </c>
      <c r="D37" s="7">
        <f xml:space="preserve">  (Sheet1!$D37) / 1000</f>
        <v>0</v>
      </c>
      <c r="E37" s="7">
        <f xml:space="preserve">  Sheet1!$E37 / 1000</f>
        <v>0</v>
      </c>
      <c r="F37" s="7">
        <f xml:space="preserve">  Sheet1!F37 / 1000</f>
        <v>0</v>
      </c>
      <c r="G37" s="9">
        <f xml:space="preserve">  Sheet1!G37 / 1000</f>
        <v>0</v>
      </c>
      <c r="H37" s="7">
        <f xml:space="preserve">  Sheet1!H37 / 1000</f>
        <v>0</v>
      </c>
      <c r="I37" s="7">
        <f xml:space="preserve">  Sheet1!I37 / 1000</f>
        <v>0</v>
      </c>
      <c r="J37" s="7">
        <f xml:space="preserve">  Sheet1!J37 / 1000</f>
        <v>0</v>
      </c>
      <c r="K37" s="9">
        <f xml:space="preserve">  Sheet1!K37 / 1000</f>
        <v>0</v>
      </c>
      <c r="L37" s="10">
        <f xml:space="preserve">  Sheet1!L37 / 1000</f>
        <v>0</v>
      </c>
      <c r="M37" s="10">
        <f xml:space="preserve">  Sheet1!M37 / 1000</f>
        <v>0</v>
      </c>
      <c r="N37" s="10">
        <f xml:space="preserve">  Sheet1!N37 / 1000</f>
        <v>0</v>
      </c>
      <c r="O37" s="10">
        <f xml:space="preserve">  Sheet1!O37 / 1000</f>
        <v>0</v>
      </c>
      <c r="P37" s="9">
        <f xml:space="preserve">  Sheet1!P37 / 1000</f>
        <v>0</v>
      </c>
      <c r="Q37" s="9">
        <f xml:space="preserve">  Sheet1!Q37 / 1000</f>
        <v>0</v>
      </c>
      <c r="R37" s="7">
        <f xml:space="preserve">  Sheet1!R37 / 1000</f>
        <v>0</v>
      </c>
      <c r="S37" s="7">
        <f xml:space="preserve">  Sheet1!S37 / 1000</f>
        <v>0</v>
      </c>
    </row>
    <row r="38" spans="1:19" x14ac:dyDescent="0.2">
      <c r="A38" s="26" t="s">
        <v>16</v>
      </c>
      <c r="B38" s="4">
        <v>2</v>
      </c>
      <c r="C38" s="4">
        <v>2</v>
      </c>
      <c r="D38" s="9">
        <f xml:space="preserve">  (Sheet1!$D38) / 1000</f>
        <v>0</v>
      </c>
      <c r="E38" s="9">
        <f xml:space="preserve">  Sheet1!$E38 / 1000</f>
        <v>0</v>
      </c>
      <c r="F38" s="7">
        <f xml:space="preserve">  Sheet1!F38 / 1000</f>
        <v>0</v>
      </c>
      <c r="G38" s="9">
        <f xml:space="preserve">  Sheet1!G38 / 1000</f>
        <v>0</v>
      </c>
      <c r="H38" s="9">
        <f xml:space="preserve">  Sheet1!H38 / 1000</f>
        <v>0</v>
      </c>
      <c r="I38" s="9">
        <f xml:space="preserve">  Sheet1!I38 / 1000</f>
        <v>0</v>
      </c>
      <c r="J38" s="7">
        <f xml:space="preserve">  Sheet1!J38 / 1000</f>
        <v>0</v>
      </c>
      <c r="K38" s="9">
        <f xml:space="preserve">  Sheet1!K38 / 1000</f>
        <v>0</v>
      </c>
      <c r="L38" s="10">
        <f xml:space="preserve">  Sheet1!L38 / 1000</f>
        <v>0</v>
      </c>
      <c r="M38" s="10">
        <f xml:space="preserve">  Sheet1!M38 / 1000</f>
        <v>0</v>
      </c>
      <c r="N38" s="10">
        <f xml:space="preserve">  Sheet1!N38 / 1000</f>
        <v>0</v>
      </c>
      <c r="O38" s="10">
        <f xml:space="preserve">  Sheet1!O38 / 1000</f>
        <v>0</v>
      </c>
      <c r="P38" s="9">
        <f xml:space="preserve">  Sheet1!P38 / 1000</f>
        <v>0</v>
      </c>
      <c r="Q38" s="9">
        <f xml:space="preserve">  Sheet1!Q38 / 1000</f>
        <v>0</v>
      </c>
      <c r="R38" s="9">
        <f xml:space="preserve">  Sheet1!R38 / 1000</f>
        <v>0</v>
      </c>
      <c r="S38" s="9">
        <f xml:space="preserve">  Sheet1!S38 / 1000</f>
        <v>0</v>
      </c>
    </row>
    <row r="39" spans="1:19" x14ac:dyDescent="0.2">
      <c r="A39" s="26"/>
      <c r="B39" s="4">
        <v>3</v>
      </c>
      <c r="C39" s="4">
        <v>2</v>
      </c>
      <c r="D39" s="7">
        <f xml:space="preserve">  (Sheet1!$D39) / 1000</f>
        <v>0</v>
      </c>
      <c r="E39" s="7">
        <f xml:space="preserve">  Sheet1!$E39 / 1000</f>
        <v>0</v>
      </c>
      <c r="F39" s="7">
        <f xml:space="preserve">  Sheet1!F39 / 1000</f>
        <v>0</v>
      </c>
      <c r="G39" s="9">
        <f xml:space="preserve">  Sheet1!G39 / 1000</f>
        <v>0</v>
      </c>
      <c r="H39" s="9">
        <f xml:space="preserve">  Sheet1!H39 / 1000</f>
        <v>0</v>
      </c>
      <c r="I39" s="7">
        <f xml:space="preserve">  Sheet1!I39 / 1000</f>
        <v>0</v>
      </c>
      <c r="J39" s="7">
        <f xml:space="preserve">  Sheet1!J39 / 1000</f>
        <v>0</v>
      </c>
      <c r="K39" s="9">
        <f xml:space="preserve">  Sheet1!K39 / 1000</f>
        <v>0</v>
      </c>
      <c r="L39" s="10">
        <f xml:space="preserve">  Sheet1!L39 / 1000</f>
        <v>0</v>
      </c>
      <c r="M39" s="10">
        <f xml:space="preserve">  Sheet1!M39 / 1000</f>
        <v>0</v>
      </c>
      <c r="N39" s="10">
        <f xml:space="preserve">  Sheet1!N39 / 1000</f>
        <v>0</v>
      </c>
      <c r="O39" s="10">
        <f xml:space="preserve">  Sheet1!O39 / 1000</f>
        <v>0</v>
      </c>
      <c r="P39" s="9">
        <f xml:space="preserve">  Sheet1!P39 / 1000</f>
        <v>0</v>
      </c>
      <c r="Q39" s="9">
        <f xml:space="preserve">  Sheet1!Q39 / 1000</f>
        <v>0</v>
      </c>
      <c r="R39" s="7">
        <f xml:space="preserve">  Sheet1!R39 / 1000</f>
        <v>0</v>
      </c>
      <c r="S39" s="9">
        <f xml:space="preserve">  Sheet1!S39 / 1000</f>
        <v>0</v>
      </c>
    </row>
    <row r="40" spans="1:19" x14ac:dyDescent="0.2">
      <c r="A40" s="26"/>
      <c r="B40" s="4">
        <v>4</v>
      </c>
      <c r="C40" s="4">
        <v>2</v>
      </c>
      <c r="D40" s="7">
        <f xml:space="preserve">  (Sheet1!$D40) / 1000</f>
        <v>0</v>
      </c>
      <c r="E40" s="7">
        <f xml:space="preserve">  Sheet1!$E40 / 1000</f>
        <v>0</v>
      </c>
      <c r="F40" s="7">
        <f xml:space="preserve">  Sheet1!F40 / 1000</f>
        <v>0</v>
      </c>
      <c r="G40" s="7">
        <f xml:space="preserve">  Sheet1!G40 / 1000</f>
        <v>0</v>
      </c>
      <c r="H40" s="7">
        <f xml:space="preserve">  Sheet1!H40 / 1000</f>
        <v>0</v>
      </c>
      <c r="I40" s="7">
        <f xml:space="preserve">  Sheet1!I40 / 1000</f>
        <v>0</v>
      </c>
      <c r="J40" s="7">
        <f xml:space="preserve">  Sheet1!J40 / 1000</f>
        <v>0</v>
      </c>
      <c r="K40" s="7">
        <f xml:space="preserve">  Sheet1!K40 / 1000</f>
        <v>0</v>
      </c>
      <c r="L40" s="10">
        <f xml:space="preserve">  Sheet1!L40 / 1000</f>
        <v>0</v>
      </c>
      <c r="M40" s="10">
        <f xml:space="preserve">  Sheet1!M40 / 1000</f>
        <v>0</v>
      </c>
      <c r="N40" s="10">
        <f xml:space="preserve">  Sheet1!N40 / 1000</f>
        <v>0</v>
      </c>
      <c r="O40" s="10">
        <f xml:space="preserve">  Sheet1!O40 / 1000</f>
        <v>0</v>
      </c>
      <c r="P40" s="7">
        <f xml:space="preserve">  Sheet1!P40 / 1000</f>
        <v>0</v>
      </c>
      <c r="Q40" s="7">
        <f xml:space="preserve">  Sheet1!Q40 / 1000</f>
        <v>0</v>
      </c>
      <c r="R40" s="7">
        <f xml:space="preserve">  Sheet1!R40 / 1000</f>
        <v>0</v>
      </c>
      <c r="S40" s="7">
        <f xml:space="preserve">  Sheet1!S40 / 1000</f>
        <v>0</v>
      </c>
    </row>
    <row r="41" spans="1:19" x14ac:dyDescent="0.2">
      <c r="A41" s="26"/>
      <c r="B41" s="4">
        <v>5</v>
      </c>
      <c r="C41" s="4">
        <v>2</v>
      </c>
      <c r="D41" s="10">
        <f xml:space="preserve">  (Sheet1!$D41) / 1000</f>
        <v>0</v>
      </c>
      <c r="E41" s="10">
        <f xml:space="preserve">  Sheet1!$E41 / 1000</f>
        <v>0</v>
      </c>
      <c r="F41" s="10">
        <f xml:space="preserve">  Sheet1!F41 / 1000</f>
        <v>0</v>
      </c>
      <c r="G41" s="10">
        <f xml:space="preserve">  Sheet1!G41 / 1000</f>
        <v>0</v>
      </c>
      <c r="H41" s="10">
        <f xml:space="preserve">  Sheet1!H41 / 1000</f>
        <v>0</v>
      </c>
      <c r="I41" s="10">
        <f xml:space="preserve">  Sheet1!I41 / 1000</f>
        <v>0</v>
      </c>
      <c r="J41" s="11">
        <f xml:space="preserve">  Sheet1!J41 / 1000</f>
        <v>0</v>
      </c>
      <c r="K41" s="10">
        <f xml:space="preserve">  Sheet1!K41 / 1000</f>
        <v>0</v>
      </c>
      <c r="L41" s="10">
        <f xml:space="preserve">  Sheet1!L41 / 1000</f>
        <v>0</v>
      </c>
      <c r="M41" s="10">
        <f xml:space="preserve">  Sheet1!M41 / 1000</f>
        <v>0</v>
      </c>
      <c r="N41" s="10">
        <f xml:space="preserve">  Sheet1!N41 / 1000</f>
        <v>0</v>
      </c>
      <c r="O41" s="10">
        <f xml:space="preserve">  Sheet1!O41 / 1000</f>
        <v>0</v>
      </c>
      <c r="P41" s="10">
        <f xml:space="preserve">  Sheet1!P41 / 1000</f>
        <v>0</v>
      </c>
      <c r="Q41" s="10">
        <f xml:space="preserve">  Sheet1!Q41 / 1000</f>
        <v>0</v>
      </c>
      <c r="R41" s="10">
        <f xml:space="preserve">  Sheet1!R41 / 1000</f>
        <v>0</v>
      </c>
      <c r="S41" s="10">
        <f xml:space="preserve">  Sheet1!S41 / 1000</f>
        <v>0</v>
      </c>
    </row>
    <row r="42" spans="1:19" x14ac:dyDescent="0.2">
      <c r="A42" s="26"/>
      <c r="B42" s="4">
        <v>2</v>
      </c>
      <c r="C42" s="4">
        <v>3</v>
      </c>
      <c r="D42" s="9">
        <f xml:space="preserve">  (Sheet1!$D42) / 1000</f>
        <v>0</v>
      </c>
      <c r="E42" s="9">
        <f xml:space="preserve">  Sheet1!$E42 / 1000</f>
        <v>0</v>
      </c>
      <c r="F42" s="7">
        <f xml:space="preserve">  Sheet1!F42 / 1000</f>
        <v>0</v>
      </c>
      <c r="G42" s="9">
        <f xml:space="preserve">  Sheet1!G42 / 1000</f>
        <v>0</v>
      </c>
      <c r="H42" s="9">
        <f xml:space="preserve">  Sheet1!H42 / 1000</f>
        <v>0</v>
      </c>
      <c r="I42" s="9">
        <f xml:space="preserve">  Sheet1!I42 / 1000</f>
        <v>0</v>
      </c>
      <c r="J42" s="7">
        <f xml:space="preserve">  Sheet1!J42 / 1000</f>
        <v>0</v>
      </c>
      <c r="K42" s="9">
        <f xml:space="preserve">  Sheet1!K42 / 1000</f>
        <v>0</v>
      </c>
      <c r="L42" s="10">
        <f xml:space="preserve">  Sheet1!L42 / 1000</f>
        <v>0</v>
      </c>
      <c r="M42" s="10">
        <f xml:space="preserve">  Sheet1!M42 / 1000</f>
        <v>0</v>
      </c>
      <c r="N42" s="10">
        <f xml:space="preserve">  Sheet1!N42 / 1000</f>
        <v>0</v>
      </c>
      <c r="O42" s="10">
        <f xml:space="preserve">  Sheet1!O42 / 1000</f>
        <v>0</v>
      </c>
      <c r="P42" s="9">
        <f xml:space="preserve">  Sheet1!P42 / 1000</f>
        <v>0</v>
      </c>
      <c r="Q42" s="9">
        <f xml:space="preserve">  Sheet1!Q42 / 1000</f>
        <v>0</v>
      </c>
      <c r="R42" s="7">
        <f xml:space="preserve">  Sheet1!R42 / 1000</f>
        <v>0</v>
      </c>
      <c r="S42" s="9">
        <f xml:space="preserve">  Sheet1!S42 / 1000</f>
        <v>0</v>
      </c>
    </row>
    <row r="43" spans="1:19" x14ac:dyDescent="0.2">
      <c r="A43" s="26"/>
      <c r="B43" s="4">
        <v>2</v>
      </c>
      <c r="C43" s="4">
        <v>4</v>
      </c>
      <c r="D43" s="9">
        <f xml:space="preserve">  (Sheet1!$D43) / 1000</f>
        <v>0</v>
      </c>
      <c r="E43" s="7">
        <f xml:space="preserve">  Sheet1!$E43 / 1000</f>
        <v>0</v>
      </c>
      <c r="F43" s="7">
        <f xml:space="preserve">  Sheet1!F43 / 1000</f>
        <v>0</v>
      </c>
      <c r="G43" s="9">
        <f xml:space="preserve">  Sheet1!G43 / 1000</f>
        <v>0</v>
      </c>
      <c r="H43" s="9">
        <f xml:space="preserve">  Sheet1!H43 / 1000</f>
        <v>0</v>
      </c>
      <c r="I43" s="7">
        <f xml:space="preserve">  Sheet1!I43 / 1000</f>
        <v>0</v>
      </c>
      <c r="J43" s="7">
        <f xml:space="preserve">  Sheet1!J43 / 1000</f>
        <v>0</v>
      </c>
      <c r="K43" s="9">
        <f xml:space="preserve">  Sheet1!K43 / 1000</f>
        <v>0</v>
      </c>
      <c r="L43" s="10">
        <f xml:space="preserve">  Sheet1!L43 / 1000</f>
        <v>0</v>
      </c>
      <c r="M43" s="10">
        <f xml:space="preserve">  Sheet1!M43 / 1000</f>
        <v>0</v>
      </c>
      <c r="N43" s="10">
        <f xml:space="preserve">  Sheet1!N43 / 1000</f>
        <v>0</v>
      </c>
      <c r="O43" s="10">
        <f xml:space="preserve">  Sheet1!O43 / 1000</f>
        <v>0</v>
      </c>
      <c r="P43" s="9">
        <f xml:space="preserve">  Sheet1!P43 / 1000</f>
        <v>0</v>
      </c>
      <c r="Q43" s="9">
        <f xml:space="preserve">  Sheet1!Q43 / 1000</f>
        <v>0</v>
      </c>
      <c r="R43" s="7">
        <f xml:space="preserve">  Sheet1!R43 / 1000</f>
        <v>0</v>
      </c>
      <c r="S43" s="9">
        <f xml:space="preserve">  Sheet1!S43 / 1000</f>
        <v>0</v>
      </c>
    </row>
    <row r="44" spans="1:19" x14ac:dyDescent="0.2">
      <c r="A44" s="26"/>
      <c r="B44" s="4">
        <v>2</v>
      </c>
      <c r="C44" s="4">
        <v>5</v>
      </c>
      <c r="D44" s="7">
        <f xml:space="preserve">  (Sheet1!$D44) / 1000</f>
        <v>0</v>
      </c>
      <c r="E44" s="7">
        <f xml:space="preserve">  Sheet1!$E44 / 1000</f>
        <v>0</v>
      </c>
      <c r="F44" s="7">
        <f xml:space="preserve">  Sheet1!F44 / 1000</f>
        <v>0</v>
      </c>
      <c r="G44" s="9">
        <f xml:space="preserve">  Sheet1!G44 / 1000</f>
        <v>0</v>
      </c>
      <c r="H44" s="9">
        <f xml:space="preserve">  Sheet1!H44 / 1000</f>
        <v>0</v>
      </c>
      <c r="I44" s="7">
        <f xml:space="preserve">  Sheet1!I44 / 1000</f>
        <v>0</v>
      </c>
      <c r="J44" s="7">
        <f xml:space="preserve">  Sheet1!J44 / 1000</f>
        <v>0</v>
      </c>
      <c r="K44" s="9">
        <f xml:space="preserve">  Sheet1!K44 / 1000</f>
        <v>0</v>
      </c>
      <c r="L44" s="10">
        <f xml:space="preserve">  Sheet1!L44 / 1000</f>
        <v>0</v>
      </c>
      <c r="M44" s="10">
        <f xml:space="preserve">  Sheet1!M44 / 1000</f>
        <v>0</v>
      </c>
      <c r="N44" s="10">
        <f xml:space="preserve">  Sheet1!N44 / 1000</f>
        <v>0</v>
      </c>
      <c r="O44" s="10">
        <f xml:space="preserve">  Sheet1!O44 / 1000</f>
        <v>0</v>
      </c>
      <c r="P44" s="9">
        <f xml:space="preserve">  Sheet1!P44 / 1000</f>
        <v>0</v>
      </c>
      <c r="Q44" s="9">
        <f xml:space="preserve">  Sheet1!Q44 / 1000</f>
        <v>0</v>
      </c>
      <c r="R44" s="7">
        <f xml:space="preserve">  Sheet1!R44 / 1000</f>
        <v>0</v>
      </c>
      <c r="S44" s="7">
        <f xml:space="preserve">  Sheet1!S44 / 1000</f>
        <v>0</v>
      </c>
    </row>
    <row r="45" spans="1:19" x14ac:dyDescent="0.2">
      <c r="A45" s="24" t="s">
        <v>26</v>
      </c>
      <c r="B45" s="12">
        <v>3</v>
      </c>
      <c r="C45" s="12">
        <v>3</v>
      </c>
      <c r="D45" s="7">
        <f xml:space="preserve">  (Sheet1!$D45) / 1000</f>
        <v>0</v>
      </c>
      <c r="E45" s="7">
        <f xml:space="preserve">  Sheet1!$E45 / 1000</f>
        <v>0</v>
      </c>
      <c r="F45" s="7">
        <f xml:space="preserve">  Sheet1!F45 / 1000</f>
        <v>0</v>
      </c>
      <c r="G45" s="9">
        <f xml:space="preserve">  Sheet1!G45 / 1000</f>
        <v>0</v>
      </c>
      <c r="H45" s="9">
        <f xml:space="preserve">  Sheet1!H45 / 1000</f>
        <v>0</v>
      </c>
      <c r="I45" s="7">
        <f xml:space="preserve">  Sheet1!I45 / 1000</f>
        <v>0</v>
      </c>
      <c r="J45" s="7">
        <f xml:space="preserve">  Sheet1!J45 / 1000</f>
        <v>0</v>
      </c>
      <c r="K45" s="9">
        <f xml:space="preserve">  Sheet1!K45 / 1000</f>
        <v>0</v>
      </c>
      <c r="L45" s="9">
        <f xml:space="preserve">  Sheet1!L45 / 1000</f>
        <v>0</v>
      </c>
      <c r="M45" s="9">
        <f xml:space="preserve">  Sheet1!M45 / 1000</f>
        <v>0</v>
      </c>
      <c r="N45" s="9">
        <f xml:space="preserve">  Sheet1!N45 / 1000</f>
        <v>0</v>
      </c>
      <c r="O45" s="9">
        <f xml:space="preserve">  Sheet1!O45 / 1000</f>
        <v>0</v>
      </c>
    </row>
    <row r="46" spans="1:19" x14ac:dyDescent="0.2">
      <c r="A46" s="24"/>
      <c r="B46" s="12">
        <v>4</v>
      </c>
      <c r="C46" s="12">
        <v>4</v>
      </c>
      <c r="D46" s="7">
        <f xml:space="preserve">  (Sheet1!$D46) / 1000</f>
        <v>0</v>
      </c>
      <c r="E46" s="7">
        <f xml:space="preserve">  Sheet1!$E46 / 1000</f>
        <v>0</v>
      </c>
      <c r="F46" s="7">
        <f xml:space="preserve">  Sheet1!F46 / 1000</f>
        <v>0</v>
      </c>
      <c r="G46" s="9">
        <f xml:space="preserve">  Sheet1!G46 / 1000</f>
        <v>0</v>
      </c>
      <c r="H46" s="9">
        <f xml:space="preserve">  Sheet1!H46 / 1000</f>
        <v>0</v>
      </c>
      <c r="I46" s="7">
        <f xml:space="preserve">  Sheet1!I46 / 1000</f>
        <v>0</v>
      </c>
      <c r="J46" s="7">
        <f xml:space="preserve">  Sheet1!J46 / 1000</f>
        <v>0</v>
      </c>
      <c r="K46" s="9">
        <f xml:space="preserve">  Sheet1!K46 / 1000</f>
        <v>0</v>
      </c>
      <c r="L46" s="9">
        <f xml:space="preserve">  Sheet1!L46 / 1000</f>
        <v>0</v>
      </c>
      <c r="M46" s="9">
        <f xml:space="preserve">  Sheet1!M46 / 1000</f>
        <v>0</v>
      </c>
      <c r="N46" s="9">
        <f xml:space="preserve">  Sheet1!N46 / 1000</f>
        <v>0</v>
      </c>
      <c r="O46" s="9">
        <f xml:space="preserve">  Sheet1!O46 / 1000</f>
        <v>0</v>
      </c>
    </row>
    <row r="47" spans="1:19" x14ac:dyDescent="0.2">
      <c r="A47" s="24"/>
      <c r="B47" s="12">
        <v>5</v>
      </c>
      <c r="C47" s="12">
        <v>5</v>
      </c>
      <c r="D47" s="7">
        <f xml:space="preserve">  (Sheet1!$D47) / 1000</f>
        <v>0</v>
      </c>
      <c r="E47" s="7">
        <f xml:space="preserve">  Sheet1!$E47 / 1000</f>
        <v>0</v>
      </c>
      <c r="F47" s="7">
        <f xml:space="preserve">  Sheet1!F47 / 1000</f>
        <v>0</v>
      </c>
      <c r="G47" s="9">
        <f xml:space="preserve">  Sheet1!G47 / 1000</f>
        <v>0</v>
      </c>
      <c r="H47" s="9">
        <f xml:space="preserve">  Sheet1!H47 / 1000</f>
        <v>0</v>
      </c>
      <c r="I47" s="7">
        <f xml:space="preserve">  Sheet1!I47 / 1000</f>
        <v>0</v>
      </c>
      <c r="J47" s="7">
        <f xml:space="preserve">  Sheet1!J47 / 1000</f>
        <v>0</v>
      </c>
      <c r="K47" s="9">
        <f xml:space="preserve">  Sheet1!K47 / 1000</f>
        <v>0</v>
      </c>
      <c r="L47" s="9">
        <f xml:space="preserve">  Sheet1!L47 / 1000</f>
        <v>0</v>
      </c>
      <c r="M47" s="9">
        <f xml:space="preserve">  Sheet1!M47 / 1000</f>
        <v>0</v>
      </c>
      <c r="N47" s="9">
        <f xml:space="preserve">  Sheet1!N47 / 1000</f>
        <v>0</v>
      </c>
      <c r="O47" s="9">
        <f xml:space="preserve">  Sheet1!O47 / 1000</f>
        <v>0</v>
      </c>
    </row>
    <row r="48" spans="1:19" x14ac:dyDescent="0.2">
      <c r="A48" s="24"/>
      <c r="B48" s="12">
        <v>6</v>
      </c>
      <c r="C48" s="12">
        <v>6</v>
      </c>
      <c r="D48" s="13">
        <f xml:space="preserve">  (Sheet1!$D48) / 1000</f>
        <v>0</v>
      </c>
      <c r="E48" s="13">
        <f xml:space="preserve">  Sheet1!$E48 / 1000</f>
        <v>0</v>
      </c>
      <c r="F48" s="13">
        <f xml:space="preserve">  Sheet1!F48 / 1000</f>
        <v>0</v>
      </c>
      <c r="G48" s="14">
        <f xml:space="preserve">  Sheet1!G48 / 1000</f>
        <v>0</v>
      </c>
      <c r="H48" s="9">
        <f xml:space="preserve">  Sheet1!H48 / 1000</f>
        <v>0</v>
      </c>
      <c r="I48" s="7">
        <f xml:space="preserve">  Sheet1!I48 / 1000</f>
        <v>0</v>
      </c>
      <c r="J48" s="7">
        <f xml:space="preserve">  Sheet1!J48 / 1000</f>
        <v>0</v>
      </c>
      <c r="K48" s="9">
        <f xml:space="preserve">  Sheet1!K48 / 1000</f>
        <v>0</v>
      </c>
      <c r="L48" s="9">
        <f xml:space="preserve">  Sheet1!L48 / 1000</f>
        <v>0</v>
      </c>
      <c r="M48" s="9">
        <f xml:space="preserve">  Sheet1!M48 / 1000</f>
        <v>0</v>
      </c>
      <c r="N48" s="9">
        <f xml:space="preserve">  Sheet1!N48 / 1000</f>
        <v>0</v>
      </c>
      <c r="O48" s="9">
        <f xml:space="preserve">  Sheet1!O48 / 1000</f>
        <v>0</v>
      </c>
    </row>
    <row r="49" spans="1:15" x14ac:dyDescent="0.2">
      <c r="A49" s="24"/>
      <c r="B49" s="12">
        <v>7</v>
      </c>
      <c r="C49" s="12">
        <v>7</v>
      </c>
      <c r="D49" s="13">
        <f xml:space="preserve">  (Sheet1!$D49) / 1000</f>
        <v>0</v>
      </c>
      <c r="E49" s="13">
        <f xml:space="preserve">  Sheet1!$E49 / 1000</f>
        <v>0</v>
      </c>
      <c r="F49" s="13">
        <f xml:space="preserve">  Sheet1!F49 / 1000</f>
        <v>0</v>
      </c>
      <c r="G49" s="14">
        <f xml:space="preserve">  Sheet1!G49 / 1000</f>
        <v>0</v>
      </c>
      <c r="H49" s="9">
        <f xml:space="preserve">  Sheet1!H49 / 1000</f>
        <v>0</v>
      </c>
      <c r="I49" s="7">
        <f xml:space="preserve">  Sheet1!I49 / 1000</f>
        <v>0</v>
      </c>
      <c r="J49" s="7">
        <f xml:space="preserve">  Sheet1!J49 / 1000</f>
        <v>0</v>
      </c>
      <c r="K49" s="9">
        <f xml:space="preserve">  Sheet1!K49 / 1000</f>
        <v>0</v>
      </c>
      <c r="L49" s="9">
        <f xml:space="preserve">  Sheet1!L49 / 1000</f>
        <v>0</v>
      </c>
      <c r="M49" s="7">
        <f xml:space="preserve">  Sheet1!M49 / 1000</f>
        <v>0</v>
      </c>
      <c r="N49" s="9">
        <f xml:space="preserve">  Sheet1!N49 / 1000</f>
        <v>0</v>
      </c>
      <c r="O49" s="9">
        <f xml:space="preserve">  Sheet1!O49 / 1000</f>
        <v>0</v>
      </c>
    </row>
    <row r="50" spans="1:15" x14ac:dyDescent="0.2">
      <c r="A50" s="24"/>
      <c r="B50" s="12">
        <v>8</v>
      </c>
      <c r="C50" s="12">
        <v>8</v>
      </c>
      <c r="D50" s="13">
        <f xml:space="preserve">  (Sheet1!$D50) / 1000</f>
        <v>0</v>
      </c>
      <c r="E50" s="13">
        <f xml:space="preserve">  Sheet1!$E50 / 1000</f>
        <v>0</v>
      </c>
      <c r="F50" s="13">
        <f xml:space="preserve">  Sheet1!F50 / 1000</f>
        <v>0</v>
      </c>
      <c r="G50" s="14">
        <f xml:space="preserve">  Sheet1!G50 / 1000</f>
        <v>0</v>
      </c>
      <c r="H50" s="9">
        <f xml:space="preserve">  Sheet1!H50 / 1000</f>
        <v>0</v>
      </c>
      <c r="I50" s="7">
        <f xml:space="preserve">  Sheet1!I50 / 1000</f>
        <v>0</v>
      </c>
      <c r="J50" s="7">
        <f xml:space="preserve">  Sheet1!J50 / 1000</f>
        <v>0</v>
      </c>
      <c r="K50" s="9">
        <f xml:space="preserve">  Sheet1!K50 / 1000</f>
        <v>0</v>
      </c>
      <c r="L50" s="9">
        <f xml:space="preserve">  Sheet1!L50 / 1000</f>
        <v>0</v>
      </c>
      <c r="M50" s="7">
        <f xml:space="preserve">  Sheet1!M50 / 1000</f>
        <v>0</v>
      </c>
      <c r="N50" s="7">
        <f xml:space="preserve">  Sheet1!N50 / 1000</f>
        <v>0</v>
      </c>
      <c r="O50" s="9">
        <f xml:space="preserve">  Sheet1!O50 / 1000</f>
        <v>0</v>
      </c>
    </row>
    <row r="51" spans="1:15" x14ac:dyDescent="0.2">
      <c r="A51" s="24"/>
      <c r="B51" s="12">
        <v>9</v>
      </c>
      <c r="C51" s="12">
        <v>9</v>
      </c>
      <c r="D51" s="13">
        <f xml:space="preserve">  (Sheet1!$D51) / 1000</f>
        <v>0</v>
      </c>
      <c r="E51" s="13">
        <f xml:space="preserve">  Sheet1!$E51 / 1000</f>
        <v>0</v>
      </c>
      <c r="F51" s="13">
        <f xml:space="preserve">  Sheet1!F51 / 1000</f>
        <v>0</v>
      </c>
      <c r="G51" s="14">
        <f xml:space="preserve">  Sheet1!G51 / 1000</f>
        <v>0</v>
      </c>
      <c r="H51" s="9">
        <f xml:space="preserve">  Sheet1!H51 / 1000</f>
        <v>0</v>
      </c>
      <c r="I51" s="7">
        <f xml:space="preserve">  Sheet1!I51 / 1000</f>
        <v>0</v>
      </c>
      <c r="J51" s="7">
        <f xml:space="preserve">  Sheet1!J51 / 1000</f>
        <v>0</v>
      </c>
      <c r="K51" s="9">
        <f xml:space="preserve">  Sheet1!K51 / 1000</f>
        <v>0</v>
      </c>
      <c r="L51" s="7">
        <f xml:space="preserve">  Sheet1!L51 / 1000</f>
        <v>0</v>
      </c>
      <c r="M51" s="7">
        <f xml:space="preserve">  Sheet1!M51 / 1000</f>
        <v>0</v>
      </c>
      <c r="N51" s="7">
        <f xml:space="preserve">  Sheet1!N51 / 1000</f>
        <v>0</v>
      </c>
      <c r="O51" s="9">
        <f xml:space="preserve">  Sheet1!O51 / 1000</f>
        <v>0</v>
      </c>
    </row>
    <row r="52" spans="1:15" x14ac:dyDescent="0.2">
      <c r="A52" s="24"/>
      <c r="B52" s="12">
        <v>10</v>
      </c>
      <c r="C52" s="12">
        <v>10</v>
      </c>
      <c r="D52" s="13">
        <f xml:space="preserve">  (Sheet1!$D52) / 1000</f>
        <v>0</v>
      </c>
      <c r="E52" s="13">
        <f xml:space="preserve">  Sheet1!$E52 / 1000</f>
        <v>0</v>
      </c>
      <c r="F52" s="13">
        <f xml:space="preserve">  Sheet1!F52 / 1000</f>
        <v>0</v>
      </c>
      <c r="G52" s="14">
        <f xml:space="preserve">  Sheet1!G52 / 1000</f>
        <v>0</v>
      </c>
      <c r="H52" s="9">
        <f xml:space="preserve">  Sheet1!H52 / 1000</f>
        <v>0</v>
      </c>
      <c r="I52" s="7">
        <f xml:space="preserve">  Sheet1!I52 / 1000</f>
        <v>0</v>
      </c>
      <c r="J52" s="7">
        <f xml:space="preserve">  Sheet1!J52 / 1000</f>
        <v>0</v>
      </c>
      <c r="K52" s="9">
        <f xml:space="preserve">  Sheet1!K52 / 1000</f>
        <v>0</v>
      </c>
      <c r="L52" s="7">
        <f xml:space="preserve">  Sheet1!L52 / 1000</f>
        <v>0</v>
      </c>
      <c r="M52" s="7">
        <f xml:space="preserve">  Sheet1!M52 / 1000</f>
        <v>0</v>
      </c>
      <c r="N52" s="7">
        <f xml:space="preserve">  Sheet1!N52 / 1000</f>
        <v>0</v>
      </c>
      <c r="O52" s="9">
        <f xml:space="preserve">  Sheet1!O52 / 1000</f>
        <v>0</v>
      </c>
    </row>
    <row r="53" spans="1:15" x14ac:dyDescent="0.2">
      <c r="A53" s="24"/>
      <c r="B53" s="12">
        <v>11</v>
      </c>
      <c r="C53" s="12">
        <v>11</v>
      </c>
      <c r="D53" s="13">
        <f xml:space="preserve">  (Sheet1!$D53) / 1000</f>
        <v>0</v>
      </c>
      <c r="E53" s="13">
        <f xml:space="preserve">  Sheet1!$E53 / 1000</f>
        <v>0</v>
      </c>
      <c r="F53" s="13">
        <f xml:space="preserve">  Sheet1!F53 / 1000</f>
        <v>0</v>
      </c>
      <c r="G53" s="14">
        <f xml:space="preserve">  Sheet1!G53 / 1000</f>
        <v>0</v>
      </c>
      <c r="H53" s="14">
        <f xml:space="preserve">  Sheet1!H53 / 1000</f>
        <v>0</v>
      </c>
      <c r="I53" s="13">
        <f xml:space="preserve">  Sheet1!I53 / 1000</f>
        <v>0</v>
      </c>
      <c r="J53" s="13">
        <f xml:space="preserve">  Sheet1!J53 / 1000</f>
        <v>0</v>
      </c>
      <c r="K53" s="14">
        <f xml:space="preserve">  Sheet1!K53 / 1000</f>
        <v>0</v>
      </c>
      <c r="L53" s="7">
        <f xml:space="preserve">  Sheet1!L53 / 1000</f>
        <v>0</v>
      </c>
      <c r="M53" s="7">
        <f xml:space="preserve">  Sheet1!M53 / 1000</f>
        <v>0</v>
      </c>
      <c r="N53" s="7">
        <f xml:space="preserve">  Sheet1!N53 / 1000</f>
        <v>0</v>
      </c>
      <c r="O53" s="7">
        <f xml:space="preserve">  Sheet1!O53 / 1000</f>
        <v>0</v>
      </c>
    </row>
    <row r="54" spans="1:15" x14ac:dyDescent="0.2">
      <c r="A54" s="24"/>
      <c r="B54" s="12">
        <v>12</v>
      </c>
      <c r="C54" s="12">
        <v>12</v>
      </c>
      <c r="D54" s="13">
        <f xml:space="preserve">  (Sheet1!$D54) / 1000</f>
        <v>0</v>
      </c>
      <c r="E54" s="13">
        <f xml:space="preserve">  Sheet1!$E54 / 1000</f>
        <v>0</v>
      </c>
      <c r="F54" s="13">
        <f xml:space="preserve">  Sheet1!F54 / 1000</f>
        <v>0</v>
      </c>
      <c r="G54" s="14">
        <f xml:space="preserve">  Sheet1!G54 / 1000</f>
        <v>0</v>
      </c>
      <c r="H54" s="14">
        <f xml:space="preserve">  Sheet1!H54 / 1000</f>
        <v>0</v>
      </c>
      <c r="I54" s="13">
        <f xml:space="preserve">  Sheet1!I54 / 1000</f>
        <v>0</v>
      </c>
      <c r="J54" s="13">
        <f xml:space="preserve">  Sheet1!J54 / 1000</f>
        <v>0</v>
      </c>
      <c r="K54" s="14">
        <f xml:space="preserve">  Sheet1!K54 / 1000</f>
        <v>0</v>
      </c>
      <c r="L54" s="7">
        <f xml:space="preserve">  Sheet1!L54 / 1000</f>
        <v>0</v>
      </c>
      <c r="M54" s="7">
        <f xml:space="preserve">  Sheet1!M54 / 1000</f>
        <v>0</v>
      </c>
      <c r="N54" s="7">
        <f xml:space="preserve">  Sheet1!N54 / 1000</f>
        <v>0</v>
      </c>
      <c r="O54" s="7">
        <f xml:space="preserve">  Sheet1!O54 / 1000</f>
        <v>0</v>
      </c>
    </row>
    <row r="55" spans="1:15" x14ac:dyDescent="0.2">
      <c r="D55" s="7"/>
      <c r="E55" s="7"/>
      <c r="F55" s="7"/>
      <c r="G55" s="9"/>
      <c r="H55" s="9"/>
      <c r="I55" s="7"/>
      <c r="J55" s="7"/>
      <c r="K55" s="9"/>
      <c r="L55" s="7">
        <f xml:space="preserve">  Sheet1!L55 / 1000</f>
        <v>0</v>
      </c>
      <c r="M55" s="7">
        <f xml:space="preserve">  Sheet1!M55 / 1000</f>
        <v>0</v>
      </c>
      <c r="N55" s="7">
        <f xml:space="preserve">  Sheet1!N55 / 1000</f>
        <v>0</v>
      </c>
      <c r="O55" s="7">
        <f xml:space="preserve">  Sheet1!O55 / 1000</f>
        <v>0</v>
      </c>
    </row>
    <row r="56" spans="1:15" x14ac:dyDescent="0.2">
      <c r="D56" s="7"/>
      <c r="E56" s="7"/>
      <c r="F56" s="7"/>
      <c r="G56" s="9"/>
      <c r="H56" s="9"/>
      <c r="I56" s="7"/>
      <c r="J56" s="7"/>
      <c r="K56" s="9"/>
      <c r="L56" s="7">
        <f xml:space="preserve">  Sheet1!L56 / 1000</f>
        <v>0</v>
      </c>
      <c r="M56" s="7">
        <f xml:space="preserve">  Sheet1!M56 / 1000</f>
        <v>0</v>
      </c>
      <c r="N56" s="7">
        <f xml:space="preserve">  Sheet1!N56 / 1000</f>
        <v>0</v>
      </c>
      <c r="O56" s="7">
        <f xml:space="preserve">  Sheet1!O56 / 1000</f>
        <v>0</v>
      </c>
    </row>
    <row r="57" spans="1:15" x14ac:dyDescent="0.2">
      <c r="D57" s="7"/>
      <c r="E57" s="7"/>
      <c r="F57" s="7"/>
      <c r="G57" s="9"/>
      <c r="H57" s="9"/>
      <c r="I57" s="7"/>
      <c r="J57" s="7"/>
      <c r="K57" s="9"/>
      <c r="L57" s="7"/>
      <c r="M57" s="7"/>
      <c r="N57" s="7"/>
      <c r="O57" s="7"/>
    </row>
    <row r="58" spans="1:15" x14ac:dyDescent="0.2">
      <c r="L58" s="7"/>
      <c r="M58" s="7"/>
      <c r="N58" s="7"/>
      <c r="O58" s="7"/>
    </row>
  </sheetData>
  <mergeCells count="12">
    <mergeCell ref="T1:W1"/>
    <mergeCell ref="P1:S1"/>
    <mergeCell ref="A45:A54"/>
    <mergeCell ref="A17:A23"/>
    <mergeCell ref="A24:A30"/>
    <mergeCell ref="A31:A37"/>
    <mergeCell ref="A38:A44"/>
    <mergeCell ref="A3:A16"/>
    <mergeCell ref="A1:C1"/>
    <mergeCell ref="D1:G1"/>
    <mergeCell ref="H1:K1"/>
    <mergeCell ref="L1:O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091253-69CE-D34D-AFF0-D1F17FCFB8D3}">
  <dimension ref="A1:C9"/>
  <sheetViews>
    <sheetView zoomScale="108" workbookViewId="0">
      <selection activeCell="D4" sqref="D4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20</v>
      </c>
    </row>
    <row r="2" spans="1:3" x14ac:dyDescent="0.2">
      <c r="A2" s="4">
        <v>2</v>
      </c>
      <c r="B2">
        <v>1104</v>
      </c>
      <c r="C2">
        <v>153</v>
      </c>
    </row>
    <row r="3" spans="1:3" x14ac:dyDescent="0.2">
      <c r="A3" s="4">
        <v>3</v>
      </c>
      <c r="B3">
        <v>14080</v>
      </c>
      <c r="C3">
        <v>661</v>
      </c>
    </row>
    <row r="4" spans="1:3" x14ac:dyDescent="0.2">
      <c r="A4" s="4">
        <v>4</v>
      </c>
      <c r="B4">
        <v>277440</v>
      </c>
      <c r="C4">
        <v>4065</v>
      </c>
    </row>
    <row r="5" spans="1:3" x14ac:dyDescent="0.2">
      <c r="A5" s="4">
        <v>5</v>
      </c>
      <c r="B5">
        <v>2016000</v>
      </c>
      <c r="C5">
        <v>10505</v>
      </c>
    </row>
    <row r="6" spans="1:3" x14ac:dyDescent="0.2">
      <c r="A6" s="4">
        <v>6</v>
      </c>
      <c r="B6">
        <v>23200000</v>
      </c>
      <c r="C6">
        <v>39665</v>
      </c>
    </row>
    <row r="7" spans="1:3" x14ac:dyDescent="0.2">
      <c r="A7" s="4">
        <v>7</v>
      </c>
      <c r="C7">
        <v>146045</v>
      </c>
    </row>
    <row r="8" spans="1:3" x14ac:dyDescent="0.2">
      <c r="A8" s="4">
        <v>8</v>
      </c>
      <c r="C8">
        <v>527069</v>
      </c>
    </row>
    <row r="9" spans="1:3" x14ac:dyDescent="0.2">
      <c r="A9" s="4">
        <v>9</v>
      </c>
      <c r="C9">
        <v>1639523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80CA0-8127-2D46-A8E0-E868F8984D01}">
  <dimension ref="A1:C9"/>
  <sheetViews>
    <sheetView zoomScale="108" workbookViewId="0">
      <selection activeCell="B9" sqref="B9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1</v>
      </c>
    </row>
    <row r="2" spans="1:3" x14ac:dyDescent="0.2">
      <c r="A2" s="4">
        <v>5</v>
      </c>
      <c r="B2">
        <v>5211648</v>
      </c>
      <c r="C2">
        <v>10505</v>
      </c>
    </row>
    <row r="3" spans="1:3" x14ac:dyDescent="0.2">
      <c r="A3" s="4">
        <v>6</v>
      </c>
      <c r="B3">
        <v>11568704</v>
      </c>
      <c r="C3">
        <v>10505</v>
      </c>
    </row>
    <row r="4" spans="1:3" x14ac:dyDescent="0.2">
      <c r="A4" s="4">
        <v>7</v>
      </c>
      <c r="B4">
        <v>23003136</v>
      </c>
      <c r="C4">
        <v>10505</v>
      </c>
    </row>
    <row r="5" spans="1:3" x14ac:dyDescent="0.2">
      <c r="A5" s="4">
        <v>8</v>
      </c>
      <c r="B5">
        <v>42083712</v>
      </c>
      <c r="C5">
        <v>10505</v>
      </c>
    </row>
    <row r="6" spans="1:3" x14ac:dyDescent="0.2">
      <c r="A6" s="4">
        <v>9</v>
      </c>
      <c r="B6">
        <v>72128000</v>
      </c>
      <c r="C6">
        <v>10505</v>
      </c>
    </row>
    <row r="7" spans="1:3" x14ac:dyDescent="0.2">
      <c r="A7" s="4">
        <v>10</v>
      </c>
      <c r="B7">
        <v>117298368</v>
      </c>
      <c r="C7">
        <v>10505</v>
      </c>
    </row>
    <row r="8" spans="1:3" x14ac:dyDescent="0.2">
      <c r="A8" s="4"/>
    </row>
    <row r="9" spans="1:3" x14ac:dyDescent="0.2">
      <c r="A9" s="4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8FC06-06B5-EB4A-8C6F-D17C87D37575}">
  <dimension ref="A1:C9"/>
  <sheetViews>
    <sheetView zoomScale="108" workbookViewId="0">
      <selection activeCell="G27" sqref="G27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/>
    </row>
    <row r="2" spans="1:3" x14ac:dyDescent="0.2">
      <c r="A2" s="4">
        <v>2</v>
      </c>
      <c r="B2">
        <v>1104</v>
      </c>
    </row>
    <row r="3" spans="1:3" x14ac:dyDescent="0.2">
      <c r="A3" s="4">
        <v>3</v>
      </c>
      <c r="B3">
        <v>14080</v>
      </c>
    </row>
    <row r="4" spans="1:3" x14ac:dyDescent="0.2">
      <c r="A4" s="4">
        <v>4</v>
      </c>
      <c r="B4">
        <v>277440</v>
      </c>
    </row>
    <row r="5" spans="1:3" x14ac:dyDescent="0.2">
      <c r="A5" s="4">
        <v>5</v>
      </c>
      <c r="B5">
        <v>2016000</v>
      </c>
    </row>
    <row r="6" spans="1:3" x14ac:dyDescent="0.2">
      <c r="A6" s="4">
        <v>6</v>
      </c>
      <c r="B6">
        <v>23200000</v>
      </c>
    </row>
    <row r="7" spans="1:3" x14ac:dyDescent="0.2">
      <c r="A7" s="4">
        <v>7</v>
      </c>
    </row>
    <row r="8" spans="1:3" x14ac:dyDescent="0.2">
      <c r="A8" s="4">
        <v>8</v>
      </c>
    </row>
    <row r="9" spans="1:3" x14ac:dyDescent="0.2">
      <c r="A9" s="4">
        <v>9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21364C-89B2-0741-9246-87B7230CF361}">
  <dimension ref="A1:C9"/>
  <sheetViews>
    <sheetView zoomScale="108" workbookViewId="0">
      <selection activeCell="C2" sqref="C2"/>
    </sheetView>
  </sheetViews>
  <sheetFormatPr baseColWidth="10" defaultRowHeight="16" x14ac:dyDescent="0.2"/>
  <sheetData>
    <row r="1" spans="1:3" x14ac:dyDescent="0.2">
      <c r="A1" s="5"/>
      <c r="B1" s="4" t="s">
        <v>21</v>
      </c>
      <c r="C1" s="4" t="s">
        <v>22</v>
      </c>
    </row>
    <row r="2" spans="1:3" x14ac:dyDescent="0.2">
      <c r="A2" s="4">
        <v>2</v>
      </c>
      <c r="B2">
        <v>1104</v>
      </c>
      <c r="C2">
        <v>153</v>
      </c>
    </row>
    <row r="3" spans="1:3" x14ac:dyDescent="0.2">
      <c r="A3" s="4">
        <v>3</v>
      </c>
      <c r="B3">
        <v>14080</v>
      </c>
      <c r="C3">
        <v>661</v>
      </c>
    </row>
    <row r="4" spans="1:3" x14ac:dyDescent="0.2">
      <c r="A4" s="4">
        <v>4</v>
      </c>
      <c r="B4">
        <v>277440</v>
      </c>
      <c r="C4">
        <v>4065</v>
      </c>
    </row>
    <row r="5" spans="1:3" x14ac:dyDescent="0.2">
      <c r="A5" s="4">
        <v>5</v>
      </c>
      <c r="B5">
        <v>2016000</v>
      </c>
      <c r="C5">
        <v>10505</v>
      </c>
    </row>
    <row r="6" spans="1:3" x14ac:dyDescent="0.2">
      <c r="A6" s="4">
        <v>6</v>
      </c>
      <c r="B6">
        <v>23200000</v>
      </c>
      <c r="C6">
        <v>39665</v>
      </c>
    </row>
    <row r="7" spans="1:3" x14ac:dyDescent="0.2">
      <c r="A7" s="4">
        <v>7</v>
      </c>
      <c r="C7">
        <v>146045</v>
      </c>
    </row>
    <row r="8" spans="1:3" x14ac:dyDescent="0.2">
      <c r="A8" s="4">
        <v>8</v>
      </c>
      <c r="C8">
        <v>527069</v>
      </c>
    </row>
    <row r="9" spans="1:3" x14ac:dyDescent="0.2">
      <c r="A9" s="4">
        <v>9</v>
      </c>
      <c r="C9">
        <v>1639523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4CC4-1968-824D-B059-A21C0A7815A5}">
  <dimension ref="A1:C9"/>
  <sheetViews>
    <sheetView workbookViewId="0">
      <selection activeCell="B2" sqref="B2:C7"/>
    </sheetView>
  </sheetViews>
  <sheetFormatPr baseColWidth="10" defaultRowHeight="16" x14ac:dyDescent="0.2"/>
  <sheetData>
    <row r="1" spans="1:3" x14ac:dyDescent="0.2">
      <c r="A1" s="5"/>
      <c r="B1" s="4" t="s">
        <v>19</v>
      </c>
      <c r="C1" s="4" t="s">
        <v>1</v>
      </c>
    </row>
    <row r="2" spans="1:3" x14ac:dyDescent="0.2">
      <c r="A2" s="4">
        <v>5</v>
      </c>
      <c r="B2">
        <v>5211648</v>
      </c>
      <c r="C2">
        <v>10505</v>
      </c>
    </row>
    <row r="3" spans="1:3" x14ac:dyDescent="0.2">
      <c r="A3" s="4">
        <v>6</v>
      </c>
      <c r="B3">
        <v>11568704</v>
      </c>
      <c r="C3">
        <v>10505</v>
      </c>
    </row>
    <row r="4" spans="1:3" x14ac:dyDescent="0.2">
      <c r="A4" s="4">
        <v>7</v>
      </c>
      <c r="B4">
        <v>23003136</v>
      </c>
      <c r="C4">
        <v>10505</v>
      </c>
    </row>
    <row r="5" spans="1:3" x14ac:dyDescent="0.2">
      <c r="A5" s="4">
        <v>8</v>
      </c>
      <c r="B5">
        <v>42083712</v>
      </c>
      <c r="C5">
        <v>10505</v>
      </c>
    </row>
    <row r="6" spans="1:3" x14ac:dyDescent="0.2">
      <c r="A6" s="4">
        <v>9</v>
      </c>
      <c r="B6">
        <v>72128000</v>
      </c>
      <c r="C6">
        <v>10505</v>
      </c>
    </row>
    <row r="7" spans="1:3" x14ac:dyDescent="0.2">
      <c r="A7" s="4">
        <v>10</v>
      </c>
      <c r="B7">
        <v>117298368</v>
      </c>
      <c r="C7">
        <v>10505</v>
      </c>
    </row>
    <row r="8" spans="1:3" x14ac:dyDescent="0.2">
      <c r="A8" s="4"/>
    </row>
    <row r="9" spans="1:3" x14ac:dyDescent="0.2">
      <c r="A9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FFE41-7685-D248-BFFB-5EE2A6FB516C}">
  <dimension ref="A1:D9"/>
  <sheetViews>
    <sheetView workbookViewId="0">
      <selection activeCell="G12" sqref="G12"/>
    </sheetView>
  </sheetViews>
  <sheetFormatPr baseColWidth="10" defaultRowHeight="16" x14ac:dyDescent="0.2"/>
  <cols>
    <col min="2" max="2" width="15.1640625" bestFit="1" customWidth="1"/>
    <col min="3" max="3" width="13.1640625" bestFit="1" customWidth="1"/>
  </cols>
  <sheetData>
    <row r="1" spans="1:4" x14ac:dyDescent="0.2">
      <c r="A1" s="5"/>
      <c r="B1" s="4" t="s">
        <v>23</v>
      </c>
      <c r="C1" s="4" t="s">
        <v>24</v>
      </c>
      <c r="D1" t="s">
        <v>25</v>
      </c>
    </row>
    <row r="2" spans="1:4" x14ac:dyDescent="0.2">
      <c r="A2" s="4">
        <v>2</v>
      </c>
      <c r="B2">
        <f>D2-C2</f>
        <v>542</v>
      </c>
      <c r="C2">
        <v>109</v>
      </c>
      <c r="D2">
        <v>651</v>
      </c>
    </row>
    <row r="3" spans="1:4" x14ac:dyDescent="0.2">
      <c r="A3" s="4">
        <v>3</v>
      </c>
      <c r="B3">
        <f t="shared" ref="B3:B6" si="0">D3-C3</f>
        <v>1017</v>
      </c>
      <c r="C3">
        <v>211</v>
      </c>
      <c r="D3">
        <v>1228</v>
      </c>
    </row>
    <row r="4" spans="1:4" x14ac:dyDescent="0.2">
      <c r="A4" s="4">
        <v>4</v>
      </c>
      <c r="B4">
        <f t="shared" si="0"/>
        <v>4027</v>
      </c>
      <c r="C4">
        <v>511</v>
      </c>
      <c r="D4">
        <v>4538</v>
      </c>
    </row>
    <row r="5" spans="1:4" x14ac:dyDescent="0.2">
      <c r="A5" s="4">
        <v>5</v>
      </c>
      <c r="B5">
        <f t="shared" si="0"/>
        <v>20540</v>
      </c>
      <c r="C5">
        <v>1087</v>
      </c>
      <c r="D5">
        <v>21627</v>
      </c>
    </row>
    <row r="6" spans="1:4" x14ac:dyDescent="0.2">
      <c r="A6" s="4">
        <v>6</v>
      </c>
      <c r="B6">
        <f t="shared" si="0"/>
        <v>1877559</v>
      </c>
      <c r="C6">
        <v>4833</v>
      </c>
      <c r="D6">
        <v>1882392</v>
      </c>
    </row>
    <row r="7" spans="1:4" x14ac:dyDescent="0.2">
      <c r="A7" s="4">
        <v>7</v>
      </c>
    </row>
    <row r="8" spans="1:4" x14ac:dyDescent="0.2">
      <c r="A8" s="4">
        <v>8</v>
      </c>
    </row>
    <row r="9" spans="1:4" x14ac:dyDescent="0.2">
      <c r="A9" s="4">
        <v>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Sheet4 (2)</vt:lpstr>
      <vt:lpstr>Sheet4 (3)</vt:lpstr>
      <vt:lpstr>Sheet4 (4)</vt:lpstr>
      <vt:lpstr>Sheet5 (2)</vt:lpstr>
      <vt:lpstr>Sheet5 (3)</vt:lpstr>
      <vt:lpstr>Sheet5 (4)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S152655503</dc:creator>
  <cp:lastModifiedBy>YAMAUCHI Takuto</cp:lastModifiedBy>
  <dcterms:created xsi:type="dcterms:W3CDTF">2023-10-13T06:09:12Z</dcterms:created>
  <dcterms:modified xsi:type="dcterms:W3CDTF">2024-11-07T18:13:38Z</dcterms:modified>
</cp:coreProperties>
</file>