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<sst xmlns="http://schemas.openxmlformats.org/spreadsheetml/2006/main" count="23" uniqueCount="21">
  <si>
    <t xml:space="preserve">продажа</t>
  </si>
  <si>
    <t xml:space="preserve">закупочная цена</t>
  </si>
  <si>
    <t xml:space="preserve">НДС 1</t>
  </si>
  <si>
    <t xml:space="preserve">Транспорт 1</t>
  </si>
  <si>
    <t xml:space="preserve">Склад</t>
  </si>
  <si>
    <t xml:space="preserve">НДС 2</t>
  </si>
  <si>
    <t xml:space="preserve">Ретро</t>
  </si>
  <si>
    <t xml:space="preserve">Аренда</t>
  </si>
  <si>
    <t xml:space="preserve">Количество</t>
  </si>
  <si>
    <t xml:space="preserve">Актау</t>
  </si>
  <si>
    <t xml:space="preserve">Актобе</t>
  </si>
  <si>
    <t xml:space="preserve">Атырау</t>
  </si>
  <si>
    <t xml:space="preserve">Кызылорда</t>
  </si>
  <si>
    <t xml:space="preserve">Тараз</t>
  </si>
  <si>
    <t xml:space="preserve">Шимкент</t>
  </si>
  <si>
    <t xml:space="preserve">Нур-Султан</t>
  </si>
  <si>
    <t xml:space="preserve">Количество АЗС</t>
  </si>
  <si>
    <t xml:space="preserve">Транспорт 2</t>
  </si>
  <si>
    <t xml:space="preserve">Транспорт 3</t>
  </si>
  <si>
    <t xml:space="preserve">Себестоимость</t>
  </si>
  <si>
    <t xml:space="preserve">Прибыль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</si>
</sst>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ADD58A"/>
        <bgColor rgb="FFBCAED5"/>
      </patternFill>
    </fill>
    <fill>
      <patternFill patternType="solid">
        <fgColor rgb="FF8F93C7"/>
        <bgColor rgb="FF9999FF"/>
      </patternFill>
    </fill>
    <fill>
      <patternFill patternType="solid">
        <fgColor rgb="FFBCAED5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F93C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5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2" min="2" style="1" width="11.52"/>
    <col collapsed="false" customWidth="true" hidden="false" outlineLevel="0" max="3" min="3" style="1" width="1.85"/>
    <col collapsed="false" customWidth="false" hidden="false" outlineLevel="0" max="10" min="4" style="1" width="11.52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0" t="s">
        <v>0</v>
      </c>
      <c r="B2" s="1" t="n">
        <v>1600</v>
      </c>
    </row>
    <row r="4" customFormat="false" ht="12.8" hidden="false" customHeight="false" outlineLevel="0" collapsed="false">
      <c r="A4" s="0" t="s">
        <v>1</v>
      </c>
      <c r="B4" s="2" t="n">
        <v>933</v>
      </c>
    </row>
    <row r="5" customFormat="false" ht="12.8" hidden="false" customHeight="false" outlineLevel="0" collapsed="false">
      <c r="A5" s="0" t="s">
        <v>2</v>
      </c>
      <c r="B5" s="2" t="n">
        <f aca="false">B4*12%</f>
        <v>111.96</v>
      </c>
    </row>
    <row r="6" customFormat="false" ht="12.8" hidden="false" customHeight="false" outlineLevel="0" collapsed="false">
      <c r="A6" s="0" t="s">
        <v>3</v>
      </c>
      <c r="B6" s="2" t="n">
        <v>12</v>
      </c>
    </row>
    <row r="7" customFormat="false" ht="12.8" hidden="false" customHeight="false" outlineLevel="0" collapsed="false">
      <c r="A7" s="0" t="s">
        <v>4</v>
      </c>
      <c r="B7" s="2" t="n">
        <v>10</v>
      </c>
    </row>
    <row r="8" customFormat="false" ht="12.8" hidden="false" customHeight="false" outlineLevel="0" collapsed="false">
      <c r="A8" s="0" t="s">
        <v>5</v>
      </c>
      <c r="B8" s="2" t="n">
        <f aca="false">(B2-B4)*12%</f>
        <v>80.04</v>
      </c>
    </row>
    <row r="10" customFormat="false" ht="12.8" hidden="false" customHeight="false" outlineLevel="0" collapsed="false">
      <c r="A10" s="0" t="s">
        <v>6</v>
      </c>
      <c r="B10" s="3" t="n">
        <v>0.1</v>
      </c>
    </row>
    <row r="11" customFormat="false" ht="12.8" hidden="false" customHeight="false" outlineLevel="0" collapsed="false">
      <c r="A11" s="0" t="s">
        <v>6</v>
      </c>
      <c r="B11" s="2" t="n">
        <f aca="false">B2*B10</f>
        <v>160</v>
      </c>
    </row>
    <row r="13" customFormat="false" ht="12.8" hidden="false" customHeight="false" outlineLevel="0" collapsed="false">
      <c r="A13" s="0" t="s">
        <v>7</v>
      </c>
      <c r="B13" s="1" t="n">
        <v>5000</v>
      </c>
      <c r="D13" s="1" t="n">
        <v>3</v>
      </c>
      <c r="E13" s="1" t="n">
        <v>4</v>
      </c>
      <c r="F13" s="1" t="n">
        <v>7</v>
      </c>
      <c r="G13" s="1" t="n">
        <v>6</v>
      </c>
      <c r="H13" s="1" t="n">
        <v>5</v>
      </c>
      <c r="I13" s="1" t="n">
        <v>12</v>
      </c>
      <c r="J13" s="1" t="n">
        <v>10</v>
      </c>
    </row>
    <row r="14" customFormat="false" ht="12.8" hidden="false" customHeight="false" outlineLevel="0" collapsed="false">
      <c r="A14" s="0" t="s">
        <v>8</v>
      </c>
      <c r="B14" s="1" t="n">
        <v>20</v>
      </c>
    </row>
    <row r="15" customFormat="false" ht="12.8" hidden="false" customHeight="false" outlineLevel="0" collapsed="false">
      <c r="A15" s="0" t="s">
        <v>7</v>
      </c>
      <c r="B15" s="2" t="n">
        <f aca="false">B13/B14</f>
        <v>250</v>
      </c>
      <c r="D15" s="2" t="n">
        <f aca="false">($B13*D13)/($B14*D17)</f>
        <v>250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D16" s="1" t="s">
        <v>9</v>
      </c>
      <c r="E16" s="1" t="s">
        <v>10</v>
      </c>
      <c r="F16" s="1" t="s">
        <v>11</v>
      </c>
      <c r="G16" s="1" t="s">
        <v>12</v>
      </c>
      <c r="H16" s="1" t="s">
        <v>13</v>
      </c>
      <c r="I16" s="1" t="s">
        <v>14</v>
      </c>
      <c r="J16" s="1" t="s">
        <v>15</v>
      </c>
    </row>
    <row r="17" customFormat="false" ht="12.8" hidden="false" customHeight="false" outlineLevel="0" collapsed="false">
      <c r="A17" s="4" t="s">
        <v>16</v>
      </c>
      <c r="B17" s="1" t="n">
        <v>1</v>
      </c>
      <c r="D17" s="1" t="n">
        <v>3</v>
      </c>
      <c r="E17" s="1" t="n">
        <v>4</v>
      </c>
      <c r="F17" s="1" t="n">
        <v>7</v>
      </c>
      <c r="G17" s="1" t="n">
        <v>6</v>
      </c>
      <c r="H17" s="1" t="n">
        <v>5</v>
      </c>
      <c r="I17" s="1" t="n">
        <v>12</v>
      </c>
      <c r="J17" s="1" t="n">
        <v>10</v>
      </c>
    </row>
    <row r="18" customFormat="false" ht="12.8" hidden="false" customHeight="false" outlineLevel="0" collapsed="false">
      <c r="A18" s="0" t="s">
        <v>17</v>
      </c>
      <c r="B18" s="2" t="n">
        <f aca="false">12000/(B17*$B14)</f>
        <v>600</v>
      </c>
      <c r="C18" s="5"/>
      <c r="D18" s="2" t="n">
        <f aca="false">12000/(D17*$B14)</f>
        <v>200</v>
      </c>
      <c r="E18" s="2" t="n">
        <f aca="false">12000/(E17*$B14)</f>
        <v>150</v>
      </c>
      <c r="F18" s="2" t="n">
        <f aca="false">12000/(F17*$B14)</f>
        <v>85.7142857142857</v>
      </c>
      <c r="G18" s="2" t="n">
        <f aca="false">12000/(G17*$B14)</f>
        <v>100</v>
      </c>
      <c r="H18" s="2" t="n">
        <f aca="false">12000/(H17*$B14)</f>
        <v>120</v>
      </c>
      <c r="I18" s="2" t="n">
        <f aca="false">12000/(I17*$B14)</f>
        <v>50</v>
      </c>
      <c r="J18" s="2" t="n">
        <f aca="false">12000/(J17*$B14)</f>
        <v>60</v>
      </c>
    </row>
    <row r="19" customFormat="false" ht="12.8" hidden="false" customHeight="false" outlineLevel="0" collapsed="false">
      <c r="A19" s="0" t="s">
        <v>18</v>
      </c>
      <c r="B19" s="2" t="n">
        <v>10</v>
      </c>
      <c r="C19" s="5"/>
      <c r="D19" s="2" t="n">
        <v>10</v>
      </c>
      <c r="E19" s="2" t="n">
        <v>10</v>
      </c>
      <c r="F19" s="2" t="n">
        <v>10</v>
      </c>
      <c r="G19" s="2" t="n">
        <v>10</v>
      </c>
      <c r="H19" s="2" t="n">
        <v>10</v>
      </c>
      <c r="I19" s="2" t="n">
        <v>10</v>
      </c>
      <c r="J19" s="2" t="n">
        <v>10</v>
      </c>
    </row>
    <row r="20" customFormat="false" ht="12.8" hidden="false" customHeight="false" outlineLevel="0" collapsed="false">
      <c r="C20" s="5"/>
    </row>
    <row r="21" customFormat="false" ht="12.8" hidden="false" customHeight="false" outlineLevel="0" collapsed="false">
      <c r="C21" s="5"/>
    </row>
    <row r="22" customFormat="false" ht="12.8" hidden="false" customHeight="false" outlineLevel="0" collapsed="false">
      <c r="A22" s="0" t="s">
        <v>19</v>
      </c>
      <c r="B22" s="1" t="n">
        <f aca="false">$B4+$B5+$B6+$B7+$B8+$B11+$B15+B18</f>
        <v>2157</v>
      </c>
      <c r="D22" s="1" t="n">
        <f aca="false">$B4+$B5+$B6+$B7+$B8+$B11+$B15+D18</f>
        <v>1757</v>
      </c>
      <c r="E22" s="1" t="n">
        <f aca="false">$B4+$B5+$B6+$B7+$B8+$B11+$B15+E18</f>
        <v>1707</v>
      </c>
      <c r="F22" s="1" t="n">
        <f aca="false">$B4+$B5+$B6+$B7+$B8+$B11+$B15+F18</f>
        <v>1642.71428571429</v>
      </c>
      <c r="G22" s="1" t="n">
        <f aca="false">$B4+$B5+$B6+$B7+$B8+$B11+$B15+G18</f>
        <v>1657</v>
      </c>
      <c r="H22" s="1" t="n">
        <f aca="false">$B4+$B5+$B6+$B7+$B8+$B11+$B15+H18</f>
        <v>1677</v>
      </c>
      <c r="I22" s="1" t="n">
        <f aca="false">$B4+$B5+$B6+$B7+$B8+$B11+$B15+I18</f>
        <v>1607</v>
      </c>
      <c r="J22" s="1" t="n">
        <f aca="false">$B4+$B5+$B6+$B7+$B8+$B11+$B15+J18</f>
        <v>1617</v>
      </c>
    </row>
    <row r="23" customFormat="false" ht="12.8" hidden="false" customHeight="false" outlineLevel="0" collapsed="false">
      <c r="B23" s="1" t="n">
        <f aca="false">$B4+$B5+$B6+$B7+$B8+$B11+$B15+B19</f>
        <v>1567</v>
      </c>
      <c r="D23" s="1" t="n">
        <f aca="false">$B4+$B5+$B6+$B7+$B8+$B11+$B15+D19</f>
        <v>1567</v>
      </c>
      <c r="E23" s="1" t="n">
        <f aca="false">$B4+$B5+$B6+$B7+$B8+$B11+$B15+E19</f>
        <v>1567</v>
      </c>
      <c r="F23" s="1" t="n">
        <f aca="false">$B4+$B5+$B6+$B7+$B8+$B11+$B15+F19</f>
        <v>1567</v>
      </c>
      <c r="G23" s="1" t="n">
        <f aca="false">$B4+$B5+$B6+$B7+$B8+$B11+$B15+G19</f>
        <v>1567</v>
      </c>
      <c r="H23" s="1" t="n">
        <f aca="false">$B4+$B5+$B6+$B7+$B8+$B11+$B15+H19</f>
        <v>1567</v>
      </c>
      <c r="I23" s="1" t="n">
        <f aca="false">$B4+$B5+$B6+$B7+$B8+$B11+$B15+I19</f>
        <v>1567</v>
      </c>
      <c r="J23" s="1" t="n">
        <f aca="false">$B4+$B5+$B6+$B7+$B8+$B11+$B15+J19</f>
        <v>1567</v>
      </c>
    </row>
    <row r="24" customFormat="false" ht="12.8" hidden="false" customHeight="false" outlineLevel="0" collapsed="false">
      <c r="A24" s="0" t="s">
        <v>20</v>
      </c>
      <c r="B24" s="6" t="n">
        <f aca="false">$B2-B22</f>
        <v>-557</v>
      </c>
      <c r="C24" s="5"/>
      <c r="D24" s="6" t="n">
        <f aca="false">$B2-D22</f>
        <v>-157</v>
      </c>
      <c r="E24" s="6" t="n">
        <f aca="false">$B2-E22</f>
        <v>-107</v>
      </c>
      <c r="F24" s="6" t="n">
        <f aca="false">$B2-F22</f>
        <v>-42.7142857142858</v>
      </c>
      <c r="G24" s="6" t="n">
        <f aca="false">$B2-G22</f>
        <v>-57</v>
      </c>
      <c r="H24" s="6" t="n">
        <f aca="false">$B2-H22</f>
        <v>-77</v>
      </c>
      <c r="I24" s="6" t="n">
        <f aca="false">$B2-I22</f>
        <v>-7</v>
      </c>
      <c r="J24" s="6" t="n">
        <f aca="false">$B2-J22</f>
        <v>-17</v>
      </c>
    </row>
    <row r="25" customFormat="false" ht="12.8" hidden="false" customHeight="false" outlineLevel="0" collapsed="false">
      <c r="B25" s="7" t="n">
        <f aca="false">$B2-B23</f>
        <v>33</v>
      </c>
      <c r="D25" s="7" t="n">
        <f aca="false">$B2-D23</f>
        <v>33</v>
      </c>
      <c r="E25" s="7" t="n">
        <f aca="false">$B2-E23</f>
        <v>33</v>
      </c>
      <c r="F25" s="7" t="n">
        <f aca="false">$B2-F23</f>
        <v>33</v>
      </c>
      <c r="G25" s="7" t="n">
        <f aca="false">$B2-G23</f>
        <v>33</v>
      </c>
      <c r="H25" s="7" t="n">
        <f aca="false">$B2-H23</f>
        <v>33</v>
      </c>
      <c r="I25" s="7" t="n">
        <f aca="false">$B2-I23</f>
        <v>33</v>
      </c>
      <c r="J25" s="7" t="n">
        <f aca="false">$B2-J23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2019-05-04T15:11:27Z</dcterms:created>
  <dc:creator/>
  <dc:description/>
  <dc:language>en-US</dc:language>
  <cp:lastModifiedBy/>
  <dcterms:modified xsi:type="dcterms:W3CDTF">2019-05-04T19:34:39Z</dcterms:modified>
  <cp:revision>1</cp:revision>
  <dc:subject/>
  <dc:title/>
</cp:coreProperties>
</file>