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6\argomento10\laboratorio\"/>
    </mc:Choice>
  </mc:AlternateContent>
  <bookViews>
    <workbookView xWindow="120" yWindow="135" windowWidth="9420" windowHeight="4500"/>
  </bookViews>
  <sheets>
    <sheet name="Provvigioni" sheetId="3" r:id="rId1"/>
    <sheet name="vendite" sheetId="1" r:id="rId2"/>
  </sheets>
  <externalReferences>
    <externalReference r:id="rId3"/>
    <externalReference r:id="rId4"/>
    <externalReference r:id="rId5"/>
  </externalReferences>
  <definedNames>
    <definedName name="Area_di_stampa_Reset">OFFSET('[1]Scadenze progetti'!$A:$C,0,0,COUNTA('[1]Scadenze progetti'!$B:$B)+5)</definedName>
    <definedName name="_xlnm.Print_Area" localSheetId="0">Provvigioni!$A$4:$B$4</definedName>
    <definedName name="EvidenziaAttività">'[1]Scadenze progetti'!#REF!</definedName>
    <definedName name="EvidenziazioneVal" localSheetId="0">Provvigioni!#REF!</definedName>
    <definedName name="EvidenziazioneVal">'[2]Totale versamenti  x Reparto'!#REF!</definedName>
    <definedName name="FineValH">'[3]Impostazioni e calcoli'!$C$19</definedName>
    <definedName name="InizioValH">'[3]Impostazioni e calcoli'!$C$18</definedName>
    <definedName name="lstDaFareEvidenziato">'[3]Impostazioni e calcoli'!$E$5:$E$15</definedName>
  </definedNames>
  <calcPr calcId="162913"/>
</workbook>
</file>

<file path=xl/calcChain.xml><?xml version="1.0" encoding="utf-8"?>
<calcChain xmlns="http://schemas.openxmlformats.org/spreadsheetml/2006/main">
  <c r="B7" i="3" l="1"/>
  <c r="O123" i="1" l="1"/>
  <c r="O122" i="1"/>
  <c r="O121" i="1"/>
  <c r="O120" i="1"/>
  <c r="O117" i="1"/>
  <c r="O116" i="1"/>
  <c r="O115" i="1"/>
  <c r="O114" i="1"/>
  <c r="O111" i="1"/>
  <c r="O110" i="1"/>
  <c r="O109" i="1"/>
  <c r="O108" i="1"/>
  <c r="O105" i="1"/>
  <c r="O104" i="1"/>
  <c r="O103" i="1"/>
  <c r="O102" i="1"/>
  <c r="O99" i="1"/>
  <c r="O98" i="1"/>
  <c r="O97" i="1"/>
  <c r="O96" i="1"/>
  <c r="O93" i="1"/>
  <c r="O92" i="1"/>
  <c r="O91" i="1"/>
  <c r="O90" i="1"/>
  <c r="O87" i="1"/>
  <c r="O86" i="1"/>
  <c r="O85" i="1"/>
  <c r="O84" i="1"/>
  <c r="O81" i="1"/>
  <c r="O80" i="1"/>
  <c r="O79" i="1"/>
  <c r="O78" i="1"/>
  <c r="O75" i="1"/>
  <c r="O74" i="1"/>
  <c r="O73" i="1"/>
  <c r="O72" i="1"/>
  <c r="O69" i="1"/>
  <c r="O68" i="1"/>
  <c r="O67" i="1"/>
  <c r="O66" i="1"/>
  <c r="O63" i="1"/>
  <c r="O62" i="1"/>
  <c r="O61" i="1"/>
  <c r="O60" i="1"/>
  <c r="O57" i="1"/>
  <c r="O56" i="1"/>
  <c r="O55" i="1"/>
  <c r="O54" i="1"/>
  <c r="O51" i="1"/>
  <c r="O50" i="1"/>
  <c r="O49" i="1"/>
  <c r="O48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O9" i="1"/>
  <c r="O8" i="1"/>
  <c r="P8" i="1" s="1"/>
  <c r="O7" i="1"/>
  <c r="H12" i="1"/>
  <c r="H13" i="1"/>
  <c r="H14" i="1"/>
  <c r="H15" i="1"/>
  <c r="H18" i="1"/>
  <c r="H19" i="1"/>
  <c r="H20" i="1"/>
  <c r="H21" i="1"/>
  <c r="H24" i="1"/>
  <c r="H25" i="1"/>
  <c r="H26" i="1"/>
  <c r="H27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H54" i="1"/>
  <c r="H55" i="1"/>
  <c r="H56" i="1"/>
  <c r="H57" i="1"/>
  <c r="H60" i="1"/>
  <c r="H61" i="1"/>
  <c r="H62" i="1"/>
  <c r="H63" i="1"/>
  <c r="H66" i="1"/>
  <c r="H67" i="1"/>
  <c r="H68" i="1"/>
  <c r="H69" i="1"/>
  <c r="H72" i="1"/>
  <c r="H73" i="1"/>
  <c r="H74" i="1"/>
  <c r="H75" i="1"/>
  <c r="H78" i="1"/>
  <c r="H79" i="1"/>
  <c r="H80" i="1"/>
  <c r="H81" i="1"/>
  <c r="H84" i="1"/>
  <c r="H85" i="1"/>
  <c r="H86" i="1"/>
  <c r="H87" i="1"/>
  <c r="H90" i="1"/>
  <c r="H91" i="1"/>
  <c r="H92" i="1"/>
  <c r="H93" i="1"/>
  <c r="H96" i="1"/>
  <c r="H97" i="1"/>
  <c r="H98" i="1"/>
  <c r="H99" i="1"/>
  <c r="H102" i="1"/>
  <c r="H103" i="1"/>
  <c r="H104" i="1"/>
  <c r="H105" i="1"/>
  <c r="H108" i="1"/>
  <c r="H109" i="1"/>
  <c r="H110" i="1"/>
  <c r="H111" i="1"/>
  <c r="H114" i="1"/>
  <c r="H115" i="1"/>
  <c r="H116" i="1"/>
  <c r="H117" i="1"/>
  <c r="H120" i="1"/>
  <c r="H121" i="1"/>
  <c r="H122" i="1"/>
  <c r="H123" i="1"/>
  <c r="H7" i="1"/>
  <c r="H8" i="1"/>
  <c r="H9" i="1"/>
  <c r="P9" i="1" s="1"/>
  <c r="H6" i="1"/>
  <c r="P12" i="1" l="1"/>
  <c r="P14" i="1"/>
  <c r="P18" i="1"/>
  <c r="P20" i="1"/>
  <c r="P24" i="1"/>
  <c r="P26" i="1"/>
  <c r="P30" i="1"/>
  <c r="P32" i="1"/>
  <c r="P36" i="1"/>
  <c r="P38" i="1"/>
  <c r="P42" i="1"/>
  <c r="P44" i="1"/>
  <c r="P48" i="1"/>
  <c r="P50" i="1"/>
  <c r="P54" i="1"/>
  <c r="P56" i="1"/>
  <c r="P60" i="1"/>
  <c r="P62" i="1"/>
  <c r="P66" i="1"/>
  <c r="P68" i="1"/>
  <c r="P72" i="1"/>
  <c r="P74" i="1"/>
  <c r="P78" i="1"/>
  <c r="P80" i="1"/>
  <c r="P84" i="1"/>
  <c r="P86" i="1"/>
  <c r="P90" i="1"/>
  <c r="P92" i="1"/>
  <c r="P96" i="1"/>
  <c r="P98" i="1"/>
  <c r="P102" i="1"/>
  <c r="P104" i="1"/>
  <c r="P108" i="1"/>
  <c r="P110" i="1"/>
  <c r="P114" i="1"/>
  <c r="P116" i="1"/>
  <c r="P120" i="1"/>
  <c r="P122" i="1"/>
  <c r="P7" i="1"/>
  <c r="P13" i="1"/>
  <c r="P15" i="1"/>
  <c r="P19" i="1"/>
  <c r="P21" i="1"/>
  <c r="P25" i="1"/>
  <c r="P27" i="1"/>
  <c r="P31" i="1"/>
  <c r="P33" i="1"/>
  <c r="P37" i="1"/>
  <c r="P39" i="1"/>
  <c r="P43" i="1"/>
  <c r="P45" i="1"/>
  <c r="P49" i="1"/>
  <c r="P51" i="1"/>
  <c r="P55" i="1"/>
  <c r="P57" i="1"/>
  <c r="P61" i="1"/>
  <c r="P63" i="1"/>
  <c r="P67" i="1"/>
  <c r="P69" i="1"/>
  <c r="P73" i="1"/>
  <c r="P75" i="1"/>
  <c r="P79" i="1"/>
  <c r="P81" i="1"/>
  <c r="P85" i="1"/>
  <c r="P87" i="1"/>
  <c r="P91" i="1"/>
  <c r="P93" i="1"/>
  <c r="P97" i="1"/>
  <c r="P99" i="1"/>
  <c r="P103" i="1"/>
  <c r="P105" i="1"/>
  <c r="P109" i="1"/>
  <c r="P111" i="1"/>
  <c r="P115" i="1"/>
  <c r="P117" i="1"/>
  <c r="P121" i="1"/>
  <c r="P123" i="1"/>
  <c r="I6" i="1"/>
  <c r="O6" i="1" s="1"/>
  <c r="P6" i="1" s="1"/>
</calcChain>
</file>

<file path=xl/sharedStrings.xml><?xml version="1.0" encoding="utf-8"?>
<sst xmlns="http://schemas.openxmlformats.org/spreadsheetml/2006/main" count="125" uniqueCount="49">
  <si>
    <t>Golf</t>
  </si>
  <si>
    <t>Tennis</t>
  </si>
  <si>
    <t>Football</t>
  </si>
  <si>
    <t>Baseball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</si>
  <si>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</si>
  <si>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</si>
  <si>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</si>
  <si>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</si>
  <si>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</si>
  <si>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</si>
  <si>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</si>
  <si>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</si>
  <si>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</si>
  <si>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</si>
  <si>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</si>
  <si>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</si>
  <si>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</si>
  <si>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</si>
  <si>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</si>
  <si>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</si>
  <si>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</si>
  <si>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</si>
  <si>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</si>
  <si>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20</t>
  </si>
  <si>
    <t>Sport e Tempo libero</t>
  </si>
  <si>
    <t>Vendite per zona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</si>
  <si>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</si>
  <si>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</si>
  <si>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</si>
  <si>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</si>
  <si>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</si>
  <si>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</si>
  <si>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</si>
  <si>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</si>
  <si>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</si>
  <si>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</si>
  <si>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</si>
  <si>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</si>
  <si>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Semestre 1</t>
  </si>
  <si>
    <t>Semestre 2</t>
  </si>
  <si>
    <t>Totali anno</t>
  </si>
  <si>
    <t>Settore A</t>
  </si>
  <si>
    <t>Percentuale provvigioni commerciali</t>
  </si>
  <si>
    <t>Totali vendite</t>
  </si>
  <si>
    <t>Provvigioni</t>
  </si>
  <si>
    <t>Anno 2010</t>
  </si>
  <si>
    <t>Anno 2011</t>
  </si>
  <si>
    <t>Anno 2012</t>
  </si>
  <si>
    <t>Totale Triennio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</si>
</sst>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€&quot;\ * #,##0.00_-;\-&quot;€&quot;\ * #,##0.00_-;_-&quot;€&quot;\ * &quot;-&quot;??_-;_-@_-"/>
    <numFmt numFmtId="164" formatCode="&quot;$&quot;#,##0\ ;\(&quot;$&quot;#,##0\)"/>
    <numFmt numFmtId="165" formatCode="&quot;L.&quot;\ #,##0.00"/>
    <numFmt numFmtId="166" formatCode="0.0%"/>
    <numFmt numFmtId="167" formatCode="&quot;€&quot;\ #,##0.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3" tint="-0.499984740745262"/>
      <name val="Arial"/>
      <family val="2"/>
    </font>
    <font>
      <sz val="10"/>
      <color theme="7" tint="-0.249977111117893"/>
      <name val="Arial"/>
      <family val="2"/>
    </font>
    <font>
      <sz val="28"/>
      <color rgb="FFCC00FF"/>
      <name val="Arial"/>
      <family val="2"/>
    </font>
    <font>
      <sz val="14"/>
      <color rgb="FF3333CC"/>
      <name val="Arial"/>
      <family val="2"/>
    </font>
    <font>
      <sz val="12"/>
      <color rgb="FF6600FF"/>
      <name val="Arial"/>
      <family val="2"/>
    </font>
    <font>
      <sz val="18"/>
      <color rgb="FF6600FF"/>
      <name val="Arial"/>
      <family val="2"/>
    </font>
    <font>
      <sz val="14"/>
      <color rgb="FF9900CC"/>
      <name val="Arial"/>
      <family val="2"/>
    </font>
    <font>
      <sz val="12"/>
      <color rgb="FF9900CC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2060"/>
      <name val="Cambria"/>
      <family val="2"/>
      <scheme val="major"/>
    </font>
    <font>
      <i/>
      <sz val="11"/>
      <color theme="1"/>
      <name val="Calibri"/>
      <family val="2"/>
      <scheme val="minor"/>
    </font>
    <font>
      <sz val="12"/>
      <color rgb="FF002060"/>
      <name val="Cambria"/>
      <family val="2"/>
      <scheme val="major"/>
    </font>
    <font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44" fontId="5" fillId="0" borderId="0" xfId="0" applyNumberFormat="1" applyFont="1"/>
    <xf numFmtId="0" fontId="7" fillId="0" borderId="0" xfId="0" applyFont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" fillId="0" borderId="0" xfId="10"/>
    <xf numFmtId="0" fontId="15" fillId="3" borderId="0" xfId="10" applyFont="1" applyFill="1" applyBorder="1" applyAlignment="1">
      <alignment horizontal="center" vertical="center"/>
    </xf>
    <xf numFmtId="0" fontId="13" fillId="3" borderId="0" xfId="10" applyFont="1" applyFill="1" applyBorder="1"/>
    <xf numFmtId="0" fontId="13" fillId="0" borderId="0" xfId="10" applyFont="1" applyFill="1"/>
    <xf numFmtId="166" fontId="16" fillId="0" borderId="2" xfId="11" applyNumberFormat="1" applyFont="1" applyBorder="1"/>
    <xf numFmtId="0" fontId="1" fillId="0" borderId="3" xfId="10" applyBorder="1"/>
    <xf numFmtId="0" fontId="17" fillId="3" borderId="3" xfId="10" applyFont="1" applyFill="1" applyBorder="1"/>
    <xf numFmtId="0" fontId="19" fillId="0" borderId="0" xfId="12" applyFont="1"/>
    <xf numFmtId="0" fontId="20" fillId="0" borderId="3" xfId="10" applyFont="1" applyBorder="1" applyAlignment="1">
      <alignment horizontal="right"/>
    </xf>
    <xf numFmtId="167" fontId="0" fillId="0" borderId="3" xfId="13" applyNumberFormat="1" applyFont="1" applyBorder="1" applyAlignment="1">
      <alignment horizontal="right"/>
    </xf>
    <xf numFmtId="0" fontId="21" fillId="0" borderId="0" xfId="12" applyFont="1"/>
    <xf numFmtId="0" fontId="14" fillId="3" borderId="3" xfId="10" applyFont="1" applyFill="1" applyBorder="1" applyAlignment="1">
      <alignment horizontal="right"/>
    </xf>
    <xf numFmtId="167" fontId="14" fillId="3" borderId="3" xfId="13" applyNumberFormat="1" applyFont="1" applyFill="1" applyBorder="1" applyAlignment="1"/>
    <xf numFmtId="0" fontId="21" fillId="0" borderId="0" xfId="12" applyFont="1" applyAlignment="1">
      <alignment horizontal="left"/>
    </xf>
    <xf numFmtId="0" fontId="21" fillId="0" borderId="0" xfId="12" applyFont="1" applyAlignment="1"/>
    <xf numFmtId="167" fontId="21" fillId="0" borderId="0" xfId="12" applyNumberFormat="1" applyFont="1"/>
    <xf numFmtId="0" fontId="22" fillId="0" borderId="0" xfId="12" applyFont="1"/>
    <xf numFmtId="0" fontId="1" fillId="0" borderId="2" xfId="10" applyBorder="1" applyAlignment="1"/>
  </cellXfs>
  <cellStyles count="14">
    <cellStyle name="Comma0" xfId="3"/>
    <cellStyle name="Currency0" xfId="4"/>
    <cellStyle name="Date" xfId="5"/>
    <cellStyle name="Fixed" xfId="6"/>
    <cellStyle name="Heading 1" xfId="7"/>
    <cellStyle name="Heading 2" xfId="8"/>
    <cellStyle name="Normale" xfId="0" builtinId="0"/>
    <cellStyle name="Normale 2" xfId="1"/>
    <cellStyle name="Normale 2 2" xfId="12"/>
    <cellStyle name="Normale 3" xfId="10"/>
    <cellStyle name="Percentuale 2" xfId="11"/>
    <cellStyle name="Total" xfId="9"/>
    <cellStyle name="Valuta 2" xfId="2"/>
    <cellStyle name="Valuta 3" xfId="13"/>
  </cellStyles>
  <dxfs count="0"/>
  <tableStyles count="0" defaultTableStyle="TableStyleMedium2" defaultPivotStyle="PivotStyleLight16"/>
  <colors>
    <mruColors>
      <color rgb="FF6600FF"/>
      <color rgb="FF9966FF"/>
      <color rgb="FF66FFCC"/>
      <color rgb="FF00FFFF"/>
      <color rgb="FF9900CC"/>
      <color rgb="FF3333CC"/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2016/Excel2016/Esempi_xlsx/Formatta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2016/Excel2016/Esempi_xlsx/TrimestralePremi%20per%20repar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nco%20da%20far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vigioni settore A"/>
      <sheetName val="Scadenze progetti"/>
    </sheetNames>
    <sheetDataSet>
      <sheetData sheetId="0"/>
      <sheetData sheetId="1">
        <row r="1">
          <cell r="B1" t="str">
            <v>Progetto 1</v>
          </cell>
        </row>
        <row r="2">
          <cell r="B2" t="str">
            <v>Attività</v>
          </cell>
          <cell r="C2" t="str">
            <v>Data Inizio</v>
          </cell>
        </row>
        <row r="3">
          <cell r="B3" t="str">
            <v>Pianificazione</v>
          </cell>
          <cell r="C3">
            <v>42664</v>
          </cell>
        </row>
        <row r="4">
          <cell r="B4" t="str">
            <v>Preparativi</v>
          </cell>
          <cell r="C4">
            <v>42386</v>
          </cell>
        </row>
        <row r="5">
          <cell r="B5" t="str">
            <v>Attività A</v>
          </cell>
          <cell r="C5">
            <v>42381</v>
          </cell>
        </row>
        <row r="6">
          <cell r="B6" t="str">
            <v>Attività B</v>
          </cell>
          <cell r="C6">
            <v>42408</v>
          </cell>
        </row>
        <row r="7">
          <cell r="B7" t="str">
            <v>Attività C</v>
          </cell>
          <cell r="C7">
            <v>42428</v>
          </cell>
        </row>
        <row r="8">
          <cell r="B8" t="str">
            <v>Attività D</v>
          </cell>
          <cell r="C8">
            <v>42434</v>
          </cell>
        </row>
        <row r="9">
          <cell r="B9" t="str">
            <v>Burocrazia</v>
          </cell>
          <cell r="C9">
            <v>42444</v>
          </cell>
        </row>
        <row r="10">
          <cell r="B10" t="str">
            <v>Hand-off</v>
          </cell>
          <cell r="C10">
            <v>42459</v>
          </cell>
        </row>
        <row r="11">
          <cell r="B11" t="str">
            <v>Azioni a seguire</v>
          </cell>
          <cell r="C11">
            <v>42479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 versamenti  x Reparto"/>
      <sheetName val="Trim - Rep A "/>
      <sheetName val="Trim - Rep B"/>
      <sheetName val="Trim - Rep C"/>
      <sheetName val="Versamenti da 2012 al 2014"/>
    </sheetNames>
    <sheetDataSet>
      <sheetData sheetId="0"/>
      <sheetData sheetId="1">
        <row r="4">
          <cell r="C4">
            <v>228</v>
          </cell>
        </row>
      </sheetData>
      <sheetData sheetId="2">
        <row r="4">
          <cell r="C4">
            <v>857</v>
          </cell>
        </row>
      </sheetData>
      <sheetData sheetId="3">
        <row r="4">
          <cell r="C4">
            <v>1604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 da fare Progetto 1"/>
      <sheetName val="Impostazioni e calcoli"/>
    </sheetNames>
    <sheetDataSet>
      <sheetData sheetId="0"/>
      <sheetData sheetId="1">
        <row r="5">
          <cell r="E5" t="str">
            <v>Num. evidenziato</v>
          </cell>
        </row>
        <row r="6">
          <cell r="E6" t="str">
            <v>Scadenza:</v>
          </cell>
        </row>
        <row r="7">
          <cell r="E7" t="str">
            <v xml:space="preserve">     Questa settimana [19 gen - 25 gen]</v>
          </cell>
        </row>
        <row r="8">
          <cell r="E8" t="str">
            <v xml:space="preserve">     Questo mese [1 - 31 gen]</v>
          </cell>
        </row>
        <row r="9">
          <cell r="E9" t="str">
            <v xml:space="preserve">     Questo trimestre [1 gen - 30 apr]</v>
          </cell>
        </row>
        <row r="10">
          <cell r="E10" t="str">
            <v xml:space="preserve">     Quest'anno [2015]</v>
          </cell>
        </row>
        <row r="11">
          <cell r="E11" t="str">
            <v>Intervallo:</v>
          </cell>
        </row>
        <row r="12">
          <cell r="E12" t="str">
            <v xml:space="preserve">     Ultima settimana [12 gen - d gen]</v>
          </cell>
        </row>
        <row r="13">
          <cell r="E13" t="str">
            <v xml:space="preserve">     Ultimo mese [1 - 31 dic]</v>
          </cell>
        </row>
        <row r="14">
          <cell r="E14" t="str">
            <v xml:space="preserve">     Ultimo trimestre [1 ott - 31 dic]</v>
          </cell>
        </row>
        <row r="15">
          <cell r="E15" t="str">
            <v xml:space="preserve">     Ultimo anno</v>
          </cell>
        </row>
        <row r="18">
          <cell r="C18"/>
        </row>
        <row r="19">
          <cell r="C19"/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abSelected="1" zoomScaleNormal="100" workbookViewId="0"/>
  </sheetViews>
  <sheetFormatPr defaultRowHeight="17.25" customHeight="1" x14ac:dyDescent="0.25"/>
  <cols>
    <col min="1" max="1" width="9.140625" style="26" customWidth="1"/>
    <col min="2" max="2" width="9.140625" style="27" customWidth="1"/>
    <col min="3" max="3" width="9.140625" style="28" customWidth="1"/>
    <col min="4" max="7" width="9.140625" style="23" customWidth="1"/>
    <col min="8" max="16384" width="9.140625" style="23"/>
  </cols>
  <sheetData>
    <row r="1" spans="1:12" s="13" customFormat="1" ht="17.25" customHeight="1" x14ac:dyDescent="0.25">
      <c r="D1" s="14" t="s">
        <v>41</v>
      </c>
      <c r="E1" s="15"/>
      <c r="F1" s="16"/>
      <c r="L1" s="23"/>
    </row>
    <row r="2" spans="1:12" s="13" customFormat="1" ht="17.25" customHeight="1" thickBot="1" x14ac:dyDescent="0.35">
      <c r="D2" s="17">
        <v>5.5E-2</v>
      </c>
      <c r="E2" s="30" t="s">
        <v>42</v>
      </c>
      <c r="L2" s="23"/>
    </row>
    <row r="3" spans="1:12" s="20" customFormat="1" ht="17.25" customHeight="1" x14ac:dyDescent="0.25">
      <c r="A3" s="18"/>
      <c r="B3" s="19" t="s">
        <v>43</v>
      </c>
      <c r="C3" s="19" t="s">
        <v>44</v>
      </c>
      <c r="D3" s="13"/>
      <c r="E3" s="13"/>
      <c r="F3" s="13"/>
      <c r="G3" s="13"/>
      <c r="L3" s="23"/>
    </row>
    <row r="4" spans="1:12" ht="17.25" customHeight="1" x14ac:dyDescent="0.25">
      <c r="A4" s="21" t="s">
        <v>45</v>
      </c>
      <c r="B4" s="22">
        <v>51123</v>
      </c>
      <c r="C4" s="22">
        <v>2811.7649999999999</v>
      </c>
      <c r="D4" s="13"/>
      <c r="E4" s="13"/>
      <c r="F4" s="13"/>
      <c r="G4" s="13"/>
    </row>
    <row r="5" spans="1:12" ht="17.25" customHeight="1" x14ac:dyDescent="0.25">
      <c r="A5" s="21" t="s">
        <v>46</v>
      </c>
      <c r="B5" s="22">
        <v>45380</v>
      </c>
      <c r="C5" s="22">
        <v>2495.9</v>
      </c>
      <c r="D5" s="13"/>
      <c r="E5" s="13"/>
      <c r="F5" s="13"/>
      <c r="G5" s="13"/>
    </row>
    <row r="6" spans="1:12" ht="17.25" customHeight="1" x14ac:dyDescent="0.25">
      <c r="A6" s="21" t="s">
        <v>47</v>
      </c>
      <c r="B6" s="22">
        <v>4500580</v>
      </c>
      <c r="C6" s="22">
        <v>247531.9</v>
      </c>
      <c r="D6" s="13"/>
      <c r="E6" s="13"/>
      <c r="F6" s="13"/>
      <c r="G6" s="13"/>
    </row>
    <row r="7" spans="1:12" ht="17.25" customHeight="1" x14ac:dyDescent="0.25">
      <c r="A7" s="24" t="s">
        <v>48</v>
      </c>
      <c r="B7" s="25">
        <f>SUM(B4:B6)</f>
        <v>4597083</v>
      </c>
      <c r="C7" s="25">
        <v>252839.565</v>
      </c>
    </row>
    <row r="14" spans="1:12" ht="17.25" customHeight="1" x14ac:dyDescent="0.25">
      <c r="J14" s="29"/>
    </row>
  </sheetData>
  <printOptions horizontalCentered="1"/>
  <pageMargins left="0.25" right="0.25" top="0.75" bottom="0.75" header="0.05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zoomScaleNormal="100" workbookViewId="0">
      <selection activeCell="D5" sqref="D5"/>
    </sheetView>
  </sheetViews>
  <sheetFormatPr defaultRowHeight="12.75" x14ac:dyDescent="0.2"/>
  <cols>
    <col min="1" max="1" width="18" style="3" customWidth="1"/>
    <col min="2" max="7" width="15.7109375" style="3" customWidth="1"/>
    <col min="8" max="8" width="19.140625" style="3" bestFit="1" customWidth="1"/>
    <col min="9" max="14" width="15.7109375" style="3" customWidth="1"/>
    <col min="15" max="15" width="19.140625" style="3" bestFit="1" customWidth="1"/>
    <col min="16" max="16" width="19.7109375" style="3" bestFit="1" customWidth="1"/>
    <col min="17" max="16384" width="9.140625" style="3"/>
  </cols>
  <sheetData>
    <row r="1" spans="1:16" s="2" customFormat="1" ht="38.25" customHeight="1" x14ac:dyDescent="0.2">
      <c r="A1" s="7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2" customFormat="1" ht="18" x14ac:dyDescent="0.2">
      <c r="A2" s="8" t="s">
        <v>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4" customHeight="1" x14ac:dyDescent="0.2"/>
    <row r="4" spans="1:16" ht="23.25" x14ac:dyDescent="0.2">
      <c r="A4" s="4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11" t="s">
        <v>38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1" t="s">
        <v>39</v>
      </c>
      <c r="P4" s="10" t="s">
        <v>40</v>
      </c>
    </row>
    <row r="5" spans="1:16" ht="15" x14ac:dyDescent="0.2">
      <c r="A5" s="12" t="s">
        <v>4</v>
      </c>
      <c r="P5" s="5"/>
    </row>
    <row r="6" spans="1:16" x14ac:dyDescent="0.2">
      <c r="A6" s="4" t="s">
        <v>0</v>
      </c>
      <c r="B6" s="6">
        <v>5525</v>
      </c>
      <c r="C6" s="6">
        <v>6140</v>
      </c>
      <c r="D6" s="6">
        <v>6559</v>
      </c>
      <c r="E6" s="6">
        <v>7243</v>
      </c>
      <c r="F6" s="6">
        <v>7600</v>
      </c>
      <c r="G6" s="6">
        <v>8100</v>
      </c>
      <c r="H6" s="6">
        <f>SUM(B6:G6)</f>
        <v>41167</v>
      </c>
      <c r="I6" s="6">
        <f>G6+1095</f>
        <v>9195</v>
      </c>
      <c r="J6" s="6">
        <v>6140</v>
      </c>
      <c r="K6" s="6">
        <v>6559</v>
      </c>
      <c r="L6" s="6">
        <v>7243</v>
      </c>
      <c r="M6" s="6">
        <v>7600</v>
      </c>
      <c r="N6" s="6">
        <v>8100</v>
      </c>
      <c r="O6" s="6">
        <f>SUM(I6:N6)</f>
        <v>44837</v>
      </c>
      <c r="P6" s="6">
        <f>SUM(O6,H6)</f>
        <v>86004</v>
      </c>
    </row>
    <row r="7" spans="1:16" x14ac:dyDescent="0.2">
      <c r="A7" s="4" t="s">
        <v>1</v>
      </c>
      <c r="B7" s="6">
        <v>3245</v>
      </c>
      <c r="C7" s="6">
        <v>3687</v>
      </c>
      <c r="D7" s="6">
        <v>4200</v>
      </c>
      <c r="E7" s="6">
        <v>4401</v>
      </c>
      <c r="F7" s="6">
        <v>5301</v>
      </c>
      <c r="G7" s="6">
        <v>5664</v>
      </c>
      <c r="H7" s="6">
        <f t="shared" ref="H7:H69" si="0">SUM(B7:G7)</f>
        <v>26498</v>
      </c>
      <c r="I7" s="6">
        <v>3245</v>
      </c>
      <c r="J7" s="6">
        <v>3687</v>
      </c>
      <c r="K7" s="6">
        <v>4200</v>
      </c>
      <c r="L7" s="6">
        <v>4401</v>
      </c>
      <c r="M7" s="6">
        <v>5301</v>
      </c>
      <c r="N7" s="6">
        <v>5664</v>
      </c>
      <c r="O7" s="6">
        <f t="shared" ref="O7:O69" si="1">SUM(I7:N7)</f>
        <v>26498</v>
      </c>
      <c r="P7" s="6">
        <f t="shared" ref="P7:P9" si="2">SUM(O7,H7)</f>
        <v>52996</v>
      </c>
    </row>
    <row r="8" spans="1:16" x14ac:dyDescent="0.2">
      <c r="A8" s="4" t="s">
        <v>2</v>
      </c>
      <c r="B8" s="6">
        <v>8976</v>
      </c>
      <c r="C8" s="6">
        <v>9234</v>
      </c>
      <c r="D8" s="6">
        <v>7568</v>
      </c>
      <c r="E8" s="6">
        <v>6504</v>
      </c>
      <c r="F8" s="6">
        <v>5345</v>
      </c>
      <c r="G8" s="6">
        <v>3546</v>
      </c>
      <c r="H8" s="6">
        <f t="shared" si="0"/>
        <v>41173</v>
      </c>
      <c r="I8" s="6">
        <v>8976</v>
      </c>
      <c r="J8" s="6">
        <v>9234</v>
      </c>
      <c r="K8" s="6">
        <v>7568</v>
      </c>
      <c r="L8" s="6">
        <v>6504</v>
      </c>
      <c r="M8" s="6">
        <v>5345</v>
      </c>
      <c r="N8" s="6">
        <v>3546</v>
      </c>
      <c r="O8" s="6">
        <f t="shared" si="1"/>
        <v>41173</v>
      </c>
      <c r="P8" s="6">
        <f t="shared" si="2"/>
        <v>82346</v>
      </c>
    </row>
    <row r="9" spans="1:16" x14ac:dyDescent="0.2">
      <c r="A9" s="4" t="s">
        <v>3</v>
      </c>
      <c r="B9" s="6">
        <v>3762</v>
      </c>
      <c r="C9" s="6">
        <v>4571</v>
      </c>
      <c r="D9" s="6">
        <v>6823</v>
      </c>
      <c r="E9" s="6">
        <v>8354</v>
      </c>
      <c r="F9" s="6">
        <v>9856</v>
      </c>
      <c r="G9" s="6">
        <v>8650</v>
      </c>
      <c r="H9" s="6">
        <f t="shared" si="0"/>
        <v>42016</v>
      </c>
      <c r="I9" s="6">
        <v>3762</v>
      </c>
      <c r="J9" s="6">
        <v>4571</v>
      </c>
      <c r="K9" s="6">
        <v>6823</v>
      </c>
      <c r="L9" s="6">
        <v>8354</v>
      </c>
      <c r="M9" s="6">
        <v>9856</v>
      </c>
      <c r="N9" s="6">
        <v>8650</v>
      </c>
      <c r="O9" s="6">
        <f t="shared" si="1"/>
        <v>42016</v>
      </c>
      <c r="P9" s="6">
        <f t="shared" si="2"/>
        <v>84032</v>
      </c>
    </row>
    <row r="10" spans="1:16" x14ac:dyDescent="0.2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15" x14ac:dyDescent="0.2">
      <c r="A11" s="12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4" t="s">
        <v>0</v>
      </c>
      <c r="B12" s="6">
        <v>7182.5</v>
      </c>
      <c r="C12" s="6">
        <v>7982</v>
      </c>
      <c r="D12" s="6">
        <v>8526.7000000000007</v>
      </c>
      <c r="E12" s="6">
        <v>9415.9</v>
      </c>
      <c r="F12" s="6">
        <v>9880</v>
      </c>
      <c r="G12" s="6">
        <v>10530</v>
      </c>
      <c r="H12" s="6">
        <f t="shared" si="0"/>
        <v>53517.1</v>
      </c>
      <c r="I12" s="6">
        <v>7182.5</v>
      </c>
      <c r="J12" s="6">
        <v>7982</v>
      </c>
      <c r="K12" s="6">
        <v>8526.7000000000007</v>
      </c>
      <c r="L12" s="6">
        <v>9415.9</v>
      </c>
      <c r="M12" s="6">
        <v>9880</v>
      </c>
      <c r="N12" s="6">
        <v>10530</v>
      </c>
      <c r="O12" s="6">
        <f t="shared" si="1"/>
        <v>53517.1</v>
      </c>
      <c r="P12" s="6">
        <f>SUM(O12,H12)</f>
        <v>107034.2</v>
      </c>
    </row>
    <row r="13" spans="1:16" x14ac:dyDescent="0.2">
      <c r="A13" s="4" t="s">
        <v>1</v>
      </c>
      <c r="B13" s="6">
        <v>4218.5</v>
      </c>
      <c r="C13" s="6">
        <v>4793.1000000000004</v>
      </c>
      <c r="D13" s="6">
        <v>5460</v>
      </c>
      <c r="E13" s="6">
        <v>5721.3</v>
      </c>
      <c r="F13" s="6">
        <v>6891.3</v>
      </c>
      <c r="G13" s="6">
        <v>7363.2</v>
      </c>
      <c r="H13" s="6">
        <f t="shared" si="0"/>
        <v>34447.4</v>
      </c>
      <c r="I13" s="6">
        <v>4218.5</v>
      </c>
      <c r="J13" s="6">
        <v>4793.1000000000004</v>
      </c>
      <c r="K13" s="6">
        <v>5460</v>
      </c>
      <c r="L13" s="6">
        <v>5721.3</v>
      </c>
      <c r="M13" s="6">
        <v>6891.3</v>
      </c>
      <c r="N13" s="6">
        <v>7363.2</v>
      </c>
      <c r="O13" s="6">
        <f t="shared" si="1"/>
        <v>34447.4</v>
      </c>
      <c r="P13" s="6">
        <f t="shared" ref="P13:P15" si="3">SUM(O13,H13)</f>
        <v>68894.8</v>
      </c>
    </row>
    <row r="14" spans="1:16" x14ac:dyDescent="0.2">
      <c r="A14" s="4" t="s">
        <v>2</v>
      </c>
      <c r="B14" s="6">
        <v>11668.8</v>
      </c>
      <c r="C14" s="6">
        <v>12004.2</v>
      </c>
      <c r="D14" s="6">
        <v>9838.4</v>
      </c>
      <c r="E14" s="6">
        <v>8455.2000000000007</v>
      </c>
      <c r="F14" s="6">
        <v>6948.5</v>
      </c>
      <c r="G14" s="6">
        <v>4609.8</v>
      </c>
      <c r="H14" s="6">
        <f t="shared" si="0"/>
        <v>53524.900000000009</v>
      </c>
      <c r="I14" s="6">
        <v>11668.8</v>
      </c>
      <c r="J14" s="6">
        <v>12004.2</v>
      </c>
      <c r="K14" s="6">
        <v>9838.4</v>
      </c>
      <c r="L14" s="6">
        <v>8455.2000000000007</v>
      </c>
      <c r="M14" s="6">
        <v>6948.5</v>
      </c>
      <c r="N14" s="6">
        <v>4609.8</v>
      </c>
      <c r="O14" s="6">
        <f t="shared" si="1"/>
        <v>53524.900000000009</v>
      </c>
      <c r="P14" s="6">
        <f t="shared" si="3"/>
        <v>107049.80000000002</v>
      </c>
    </row>
    <row r="15" spans="1:16" x14ac:dyDescent="0.2">
      <c r="A15" s="4" t="s">
        <v>3</v>
      </c>
      <c r="B15" s="6">
        <v>4890.6000000000004</v>
      </c>
      <c r="C15" s="6">
        <v>5942.3</v>
      </c>
      <c r="D15" s="6">
        <v>8869.9</v>
      </c>
      <c r="E15" s="6">
        <v>10860.2</v>
      </c>
      <c r="F15" s="6">
        <v>12812.8</v>
      </c>
      <c r="G15" s="6">
        <v>11245</v>
      </c>
      <c r="H15" s="6">
        <f t="shared" si="0"/>
        <v>54620.800000000003</v>
      </c>
      <c r="I15" s="6">
        <v>4890.6000000000004</v>
      </c>
      <c r="J15" s="6">
        <v>5942.3</v>
      </c>
      <c r="K15" s="6">
        <v>8869.9</v>
      </c>
      <c r="L15" s="6">
        <v>10860.2</v>
      </c>
      <c r="M15" s="6">
        <v>12812.8</v>
      </c>
      <c r="N15" s="6">
        <v>11245</v>
      </c>
      <c r="O15" s="6">
        <f t="shared" si="1"/>
        <v>54620.800000000003</v>
      </c>
      <c r="P15" s="6">
        <f t="shared" si="3"/>
        <v>109241.60000000001</v>
      </c>
    </row>
    <row r="16" spans="1:16" x14ac:dyDescent="0.2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5" x14ac:dyDescent="0.2">
      <c r="A17" s="12" t="s">
        <v>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4" t="s">
        <v>0</v>
      </c>
      <c r="B18" s="6">
        <v>5386.875</v>
      </c>
      <c r="C18" s="6">
        <v>5986.5</v>
      </c>
      <c r="D18" s="6">
        <v>6395.0250000000005</v>
      </c>
      <c r="E18" s="6">
        <v>7061.9249999999993</v>
      </c>
      <c r="F18" s="6">
        <v>7410</v>
      </c>
      <c r="G18" s="6">
        <v>7897.5</v>
      </c>
      <c r="H18" s="6">
        <f t="shared" si="0"/>
        <v>40137.824999999997</v>
      </c>
      <c r="I18" s="6">
        <v>5386.875</v>
      </c>
      <c r="J18" s="6">
        <v>5986.5</v>
      </c>
      <c r="K18" s="6">
        <v>6395.0250000000005</v>
      </c>
      <c r="L18" s="6">
        <v>7061.9249999999993</v>
      </c>
      <c r="M18" s="6">
        <v>7410</v>
      </c>
      <c r="N18" s="6">
        <v>7897.5</v>
      </c>
      <c r="O18" s="6">
        <f t="shared" si="1"/>
        <v>40137.824999999997</v>
      </c>
      <c r="P18" s="6">
        <f>SUM(O18,H18)</f>
        <v>80275.649999999994</v>
      </c>
    </row>
    <row r="19" spans="1:16" x14ac:dyDescent="0.2">
      <c r="A19" s="4" t="s">
        <v>1</v>
      </c>
      <c r="B19" s="6">
        <v>3163.875</v>
      </c>
      <c r="C19" s="6">
        <v>3594.8250000000003</v>
      </c>
      <c r="D19" s="6">
        <v>4095</v>
      </c>
      <c r="E19" s="6">
        <v>4290.9750000000004</v>
      </c>
      <c r="F19" s="6">
        <v>5168.4750000000004</v>
      </c>
      <c r="G19" s="6">
        <v>5522.4</v>
      </c>
      <c r="H19" s="6">
        <f t="shared" si="0"/>
        <v>25835.550000000003</v>
      </c>
      <c r="I19" s="6">
        <v>3163.875</v>
      </c>
      <c r="J19" s="6">
        <v>3594.8250000000003</v>
      </c>
      <c r="K19" s="6">
        <v>4095</v>
      </c>
      <c r="L19" s="6">
        <v>4290.9750000000004</v>
      </c>
      <c r="M19" s="6">
        <v>5168.4750000000004</v>
      </c>
      <c r="N19" s="6">
        <v>5522.4</v>
      </c>
      <c r="O19" s="6">
        <f t="shared" si="1"/>
        <v>25835.550000000003</v>
      </c>
      <c r="P19" s="6">
        <f t="shared" ref="P19:P21" si="4">SUM(O19,H19)</f>
        <v>51671.100000000006</v>
      </c>
    </row>
    <row r="20" spans="1:16" x14ac:dyDescent="0.2">
      <c r="A20" s="4" t="s">
        <v>2</v>
      </c>
      <c r="B20" s="6">
        <v>8751.6</v>
      </c>
      <c r="C20" s="6">
        <v>9003.15</v>
      </c>
      <c r="D20" s="6">
        <v>7378.8</v>
      </c>
      <c r="E20" s="6">
        <v>6341.4</v>
      </c>
      <c r="F20" s="6">
        <v>5211.375</v>
      </c>
      <c r="G20" s="6">
        <v>3457.35</v>
      </c>
      <c r="H20" s="6">
        <f t="shared" si="0"/>
        <v>40143.674999999996</v>
      </c>
      <c r="I20" s="6">
        <v>8751.6</v>
      </c>
      <c r="J20" s="6">
        <v>9003.15</v>
      </c>
      <c r="K20" s="6">
        <v>7378.8</v>
      </c>
      <c r="L20" s="6">
        <v>6341.4</v>
      </c>
      <c r="M20" s="6">
        <v>5211.375</v>
      </c>
      <c r="N20" s="6">
        <v>3457.35</v>
      </c>
      <c r="O20" s="6">
        <f t="shared" si="1"/>
        <v>40143.674999999996</v>
      </c>
      <c r="P20" s="6">
        <f t="shared" si="4"/>
        <v>80287.349999999991</v>
      </c>
    </row>
    <row r="21" spans="1:16" x14ac:dyDescent="0.2">
      <c r="A21" s="4" t="s">
        <v>3</v>
      </c>
      <c r="B21" s="6">
        <v>3667.95</v>
      </c>
      <c r="C21" s="6">
        <v>4456.7250000000004</v>
      </c>
      <c r="D21" s="6">
        <v>6652.4249999999993</v>
      </c>
      <c r="E21" s="6">
        <v>8145.15</v>
      </c>
      <c r="F21" s="6">
        <v>9609.6</v>
      </c>
      <c r="G21" s="6">
        <v>8433.75</v>
      </c>
      <c r="H21" s="6">
        <f t="shared" si="0"/>
        <v>40965.599999999999</v>
      </c>
      <c r="I21" s="6">
        <v>3667.95</v>
      </c>
      <c r="J21" s="6">
        <v>4456.7250000000004</v>
      </c>
      <c r="K21" s="6">
        <v>6652.4249999999993</v>
      </c>
      <c r="L21" s="6">
        <v>8145.15</v>
      </c>
      <c r="M21" s="6">
        <v>9609.6</v>
      </c>
      <c r="N21" s="6">
        <v>8433.75</v>
      </c>
      <c r="O21" s="6">
        <f t="shared" si="1"/>
        <v>40965.599999999999</v>
      </c>
      <c r="P21" s="6">
        <f t="shared" si="4"/>
        <v>81931.199999999997</v>
      </c>
    </row>
    <row r="22" spans="1:16" x14ac:dyDescent="0.2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" x14ac:dyDescent="0.2">
      <c r="A23" s="12" t="s">
        <v>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4" t="s">
        <v>0</v>
      </c>
      <c r="B24" s="6">
        <v>6194.9062499999991</v>
      </c>
      <c r="C24" s="6">
        <v>6884.4749999999995</v>
      </c>
      <c r="D24" s="6">
        <v>7354.2787500000004</v>
      </c>
      <c r="E24" s="6">
        <v>8121.213749999999</v>
      </c>
      <c r="F24" s="6">
        <v>8521.5</v>
      </c>
      <c r="G24" s="6">
        <v>9082.125</v>
      </c>
      <c r="H24" s="6">
        <f t="shared" si="0"/>
        <v>46158.498749999999</v>
      </c>
      <c r="I24" s="6">
        <v>6194.9062499999991</v>
      </c>
      <c r="J24" s="6">
        <v>6884.4749999999995</v>
      </c>
      <c r="K24" s="6">
        <v>7354.2787500000004</v>
      </c>
      <c r="L24" s="6">
        <v>8121.213749999999</v>
      </c>
      <c r="M24" s="6">
        <v>8521.5</v>
      </c>
      <c r="N24" s="6">
        <v>9082.125</v>
      </c>
      <c r="O24" s="6">
        <f t="shared" si="1"/>
        <v>46158.498749999999</v>
      </c>
      <c r="P24" s="6">
        <f>SUM(O24,H24)</f>
        <v>92316.997499999998</v>
      </c>
    </row>
    <row r="25" spans="1:16" x14ac:dyDescent="0.2">
      <c r="A25" s="4" t="s">
        <v>1</v>
      </c>
      <c r="B25" s="6">
        <v>3638.4562499999997</v>
      </c>
      <c r="C25" s="6">
        <v>4134.0487499999999</v>
      </c>
      <c r="D25" s="6">
        <v>4709.25</v>
      </c>
      <c r="E25" s="6">
        <v>4934.6212500000001</v>
      </c>
      <c r="F25" s="6">
        <v>5943.7462500000001</v>
      </c>
      <c r="G25" s="6">
        <v>6350.76</v>
      </c>
      <c r="H25" s="6">
        <f t="shared" si="0"/>
        <v>29710.8825</v>
      </c>
      <c r="I25" s="6">
        <v>3638.4562499999997</v>
      </c>
      <c r="J25" s="6">
        <v>4134.0487499999999</v>
      </c>
      <c r="K25" s="6">
        <v>4709.25</v>
      </c>
      <c r="L25" s="6">
        <v>4934.6212500000001</v>
      </c>
      <c r="M25" s="6">
        <v>5943.7462500000001</v>
      </c>
      <c r="N25" s="6">
        <v>6350.76</v>
      </c>
      <c r="O25" s="6">
        <f t="shared" si="1"/>
        <v>29710.8825</v>
      </c>
      <c r="P25" s="6">
        <f t="shared" ref="P25:P27" si="5">SUM(O25,H25)</f>
        <v>59421.764999999999</v>
      </c>
    </row>
    <row r="26" spans="1:16" x14ac:dyDescent="0.2">
      <c r="A26" s="4" t="s">
        <v>2</v>
      </c>
      <c r="B26" s="6">
        <v>10064.34</v>
      </c>
      <c r="C26" s="6">
        <v>10353.622500000001</v>
      </c>
      <c r="D26" s="6">
        <v>8485.6200000000008</v>
      </c>
      <c r="E26" s="6">
        <v>7292.61</v>
      </c>
      <c r="F26" s="6">
        <v>5993.0812499999993</v>
      </c>
      <c r="G26" s="6">
        <v>3975.9525000000003</v>
      </c>
      <c r="H26" s="6">
        <f t="shared" si="0"/>
        <v>46165.226250000007</v>
      </c>
      <c r="I26" s="6">
        <v>10064.34</v>
      </c>
      <c r="J26" s="6">
        <v>10353.622500000001</v>
      </c>
      <c r="K26" s="6">
        <v>8485.6200000000008</v>
      </c>
      <c r="L26" s="6">
        <v>7292.61</v>
      </c>
      <c r="M26" s="6">
        <v>5993.0812499999993</v>
      </c>
      <c r="N26" s="6">
        <v>3975.9525000000003</v>
      </c>
      <c r="O26" s="6">
        <f t="shared" si="1"/>
        <v>46165.226250000007</v>
      </c>
      <c r="P26" s="6">
        <f t="shared" si="5"/>
        <v>92330.452500000014</v>
      </c>
    </row>
    <row r="27" spans="1:16" x14ac:dyDescent="0.2">
      <c r="A27" s="4" t="s">
        <v>3</v>
      </c>
      <c r="B27" s="6">
        <v>4218.1424999999999</v>
      </c>
      <c r="C27" s="6">
        <v>5125.2337500000003</v>
      </c>
      <c r="D27" s="6">
        <v>7650.2887499999988</v>
      </c>
      <c r="E27" s="6">
        <v>9366.9225000000006</v>
      </c>
      <c r="F27" s="6">
        <v>11051.04</v>
      </c>
      <c r="G27" s="6">
        <v>9698.8125</v>
      </c>
      <c r="H27" s="6">
        <f t="shared" si="0"/>
        <v>47110.44</v>
      </c>
      <c r="I27" s="6">
        <v>4218.1424999999999</v>
      </c>
      <c r="J27" s="6">
        <v>5125.2337500000003</v>
      </c>
      <c r="K27" s="6">
        <v>7650.2887499999988</v>
      </c>
      <c r="L27" s="6">
        <v>9366.9225000000006</v>
      </c>
      <c r="M27" s="6">
        <v>11051.04</v>
      </c>
      <c r="N27" s="6">
        <v>9698.8125</v>
      </c>
      <c r="O27" s="6">
        <f t="shared" si="1"/>
        <v>47110.44</v>
      </c>
      <c r="P27" s="6">
        <f t="shared" si="5"/>
        <v>94220.88</v>
      </c>
    </row>
    <row r="28" spans="1:16" x14ac:dyDescent="0.2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5" x14ac:dyDescent="0.2">
      <c r="A29" s="12" t="s">
        <v>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">
      <c r="A30" s="4" t="s">
        <v>0</v>
      </c>
      <c r="B30" s="6">
        <v>5451.517499999999</v>
      </c>
      <c r="C30" s="6">
        <v>6058.3379999999997</v>
      </c>
      <c r="D30" s="6">
        <v>6471.7653</v>
      </c>
      <c r="E30" s="6">
        <v>7146.668099999999</v>
      </c>
      <c r="F30" s="6">
        <v>7498.92</v>
      </c>
      <c r="G30" s="6">
        <v>7992.27</v>
      </c>
      <c r="H30" s="6">
        <f t="shared" si="0"/>
        <v>40619.478900000002</v>
      </c>
      <c r="I30" s="6">
        <v>5451.517499999999</v>
      </c>
      <c r="J30" s="6">
        <v>6058.3379999999997</v>
      </c>
      <c r="K30" s="6">
        <v>6471.7653</v>
      </c>
      <c r="L30" s="6">
        <v>7146.668099999999</v>
      </c>
      <c r="M30" s="6">
        <v>7498.92</v>
      </c>
      <c r="N30" s="6">
        <v>7992.27</v>
      </c>
      <c r="O30" s="6">
        <f t="shared" si="1"/>
        <v>40619.478900000002</v>
      </c>
      <c r="P30" s="6">
        <f>SUM(O30,H30)</f>
        <v>81238.957800000004</v>
      </c>
    </row>
    <row r="31" spans="1:16" x14ac:dyDescent="0.2">
      <c r="A31" s="4" t="s">
        <v>1</v>
      </c>
      <c r="B31" s="6">
        <v>3201.8415</v>
      </c>
      <c r="C31" s="6">
        <v>3637.9629</v>
      </c>
      <c r="D31" s="6">
        <v>4144.1400000000003</v>
      </c>
      <c r="E31" s="6">
        <v>4342.4666999999999</v>
      </c>
      <c r="F31" s="6">
        <v>5230.4967000000006</v>
      </c>
      <c r="G31" s="6">
        <v>5588.6687999999995</v>
      </c>
      <c r="H31" s="6">
        <f t="shared" si="0"/>
        <v>26145.5766</v>
      </c>
      <c r="I31" s="6">
        <v>3201.8415</v>
      </c>
      <c r="J31" s="6">
        <v>3637.9629</v>
      </c>
      <c r="K31" s="6">
        <v>4144.1400000000003</v>
      </c>
      <c r="L31" s="6">
        <v>4342.4666999999999</v>
      </c>
      <c r="M31" s="6">
        <v>5230.4967000000006</v>
      </c>
      <c r="N31" s="6">
        <v>5588.6687999999995</v>
      </c>
      <c r="O31" s="6">
        <f t="shared" si="1"/>
        <v>26145.5766</v>
      </c>
      <c r="P31" s="6">
        <f t="shared" ref="P31:P33" si="6">SUM(O31,H31)</f>
        <v>52291.153200000001</v>
      </c>
    </row>
    <row r="32" spans="1:16" x14ac:dyDescent="0.2">
      <c r="A32" s="4" t="s">
        <v>2</v>
      </c>
      <c r="B32" s="6">
        <v>8856.619200000001</v>
      </c>
      <c r="C32" s="6">
        <v>9111.1878000000015</v>
      </c>
      <c r="D32" s="6">
        <v>7467.3455999999987</v>
      </c>
      <c r="E32" s="6">
        <v>6417.4967999999999</v>
      </c>
      <c r="F32" s="6">
        <v>5273.9114999999993</v>
      </c>
      <c r="G32" s="6">
        <v>3498.8382000000001</v>
      </c>
      <c r="H32" s="6">
        <f t="shared" si="0"/>
        <v>40625.399100000002</v>
      </c>
      <c r="I32" s="6">
        <v>8856.619200000001</v>
      </c>
      <c r="J32" s="6">
        <v>9111.1878000000015</v>
      </c>
      <c r="K32" s="6">
        <v>7467.3455999999987</v>
      </c>
      <c r="L32" s="6">
        <v>6417.4967999999999</v>
      </c>
      <c r="M32" s="6">
        <v>5273.9114999999993</v>
      </c>
      <c r="N32" s="6">
        <v>3498.8382000000001</v>
      </c>
      <c r="O32" s="6">
        <f t="shared" si="1"/>
        <v>40625.399100000002</v>
      </c>
      <c r="P32" s="6">
        <f t="shared" si="6"/>
        <v>81250.798200000005</v>
      </c>
    </row>
    <row r="33" spans="1:16" x14ac:dyDescent="0.2">
      <c r="A33" s="4" t="s">
        <v>3</v>
      </c>
      <c r="B33" s="6">
        <v>3711.9654</v>
      </c>
      <c r="C33" s="6">
        <v>4510.2057000000004</v>
      </c>
      <c r="D33" s="6">
        <v>6732.2540999999992</v>
      </c>
      <c r="E33" s="6">
        <v>8242.8918000000012</v>
      </c>
      <c r="F33" s="6">
        <v>9724.9151999999995</v>
      </c>
      <c r="G33" s="6">
        <v>8534.9549999999999</v>
      </c>
      <c r="H33" s="6">
        <f t="shared" si="0"/>
        <v>41457.1872</v>
      </c>
      <c r="I33" s="6">
        <v>3711.9654</v>
      </c>
      <c r="J33" s="6">
        <v>4510.2057000000004</v>
      </c>
      <c r="K33" s="6">
        <v>6732.2540999999992</v>
      </c>
      <c r="L33" s="6">
        <v>8242.8918000000012</v>
      </c>
      <c r="M33" s="6">
        <v>9724.9151999999995</v>
      </c>
      <c r="N33" s="6">
        <v>8534.9549999999999</v>
      </c>
      <c r="O33" s="6">
        <f t="shared" si="1"/>
        <v>41457.1872</v>
      </c>
      <c r="P33" s="6">
        <f t="shared" si="6"/>
        <v>82914.374400000001</v>
      </c>
    </row>
    <row r="34" spans="1:16" x14ac:dyDescent="0.2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5" x14ac:dyDescent="0.2">
      <c r="A35" s="12" t="s">
        <v>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">
      <c r="A36" s="4" t="s">
        <v>0</v>
      </c>
      <c r="B36" s="6">
        <v>6541.820999999999</v>
      </c>
      <c r="C36" s="6">
        <v>7270.0055999999995</v>
      </c>
      <c r="D36" s="6">
        <v>7766.1183599999995</v>
      </c>
      <c r="E36" s="6">
        <v>8576.0017199999984</v>
      </c>
      <c r="F36" s="6">
        <v>8998.7039999999997</v>
      </c>
      <c r="G36" s="6">
        <v>9590.7240000000002</v>
      </c>
      <c r="H36" s="6">
        <f t="shared" si="0"/>
        <v>48743.374679999994</v>
      </c>
      <c r="I36" s="6">
        <v>6541.820999999999</v>
      </c>
      <c r="J36" s="6">
        <v>7270.0055999999995</v>
      </c>
      <c r="K36" s="6">
        <v>7766.1183599999995</v>
      </c>
      <c r="L36" s="6">
        <v>8576.0017199999984</v>
      </c>
      <c r="M36" s="6">
        <v>8998.7039999999997</v>
      </c>
      <c r="N36" s="6">
        <v>9590.7240000000002</v>
      </c>
      <c r="O36" s="6">
        <f t="shared" si="1"/>
        <v>48743.374679999994</v>
      </c>
      <c r="P36" s="6">
        <f>SUM(O36,H36)</f>
        <v>97486.749359999987</v>
      </c>
    </row>
    <row r="37" spans="1:16" x14ac:dyDescent="0.2">
      <c r="A37" s="4" t="s">
        <v>1</v>
      </c>
      <c r="B37" s="6">
        <v>3842.2097999999996</v>
      </c>
      <c r="C37" s="6">
        <v>4365.55548</v>
      </c>
      <c r="D37" s="6">
        <v>4972.9679999999998</v>
      </c>
      <c r="E37" s="6">
        <v>5210.9600399999999</v>
      </c>
      <c r="F37" s="6">
        <v>6276.5960400000004</v>
      </c>
      <c r="G37" s="6">
        <v>6706.4025599999995</v>
      </c>
      <c r="H37" s="6">
        <f t="shared" si="0"/>
        <v>31374.691919999997</v>
      </c>
      <c r="I37" s="6">
        <v>3842.2097999999996</v>
      </c>
      <c r="J37" s="6">
        <v>4365.55548</v>
      </c>
      <c r="K37" s="6">
        <v>4972.9679999999998</v>
      </c>
      <c r="L37" s="6">
        <v>5210.9600399999999</v>
      </c>
      <c r="M37" s="6">
        <v>6276.5960400000004</v>
      </c>
      <c r="N37" s="6">
        <v>6706.4025599999995</v>
      </c>
      <c r="O37" s="6">
        <f t="shared" si="1"/>
        <v>31374.691919999997</v>
      </c>
      <c r="P37" s="6">
        <f t="shared" ref="P37:P39" si="7">SUM(O37,H37)</f>
        <v>62749.383839999995</v>
      </c>
    </row>
    <row r="38" spans="1:16" x14ac:dyDescent="0.2">
      <c r="A38" s="4" t="s">
        <v>2</v>
      </c>
      <c r="B38" s="6">
        <v>10627.94304</v>
      </c>
      <c r="C38" s="6">
        <v>10933.425360000001</v>
      </c>
      <c r="D38" s="6">
        <v>8960.8147199999985</v>
      </c>
      <c r="E38" s="6">
        <v>7700.9961599999997</v>
      </c>
      <c r="F38" s="6">
        <v>6328.6937999999991</v>
      </c>
      <c r="G38" s="6">
        <v>4198.6058400000002</v>
      </c>
      <c r="H38" s="6">
        <f t="shared" si="0"/>
        <v>48750.478919999994</v>
      </c>
      <c r="I38" s="6">
        <v>10627.94304</v>
      </c>
      <c r="J38" s="6">
        <v>10933.425360000001</v>
      </c>
      <c r="K38" s="6">
        <v>8960.8147199999985</v>
      </c>
      <c r="L38" s="6">
        <v>7700.9961599999997</v>
      </c>
      <c r="M38" s="6">
        <v>6328.6937999999991</v>
      </c>
      <c r="N38" s="6">
        <v>4198.6058400000002</v>
      </c>
      <c r="O38" s="6">
        <f t="shared" si="1"/>
        <v>48750.478919999994</v>
      </c>
      <c r="P38" s="6">
        <f t="shared" si="7"/>
        <v>97500.957839999988</v>
      </c>
    </row>
    <row r="39" spans="1:16" x14ac:dyDescent="0.2">
      <c r="A39" s="4" t="s">
        <v>3</v>
      </c>
      <c r="B39" s="6">
        <v>4454.3584799999999</v>
      </c>
      <c r="C39" s="6">
        <v>5412.2468400000007</v>
      </c>
      <c r="D39" s="6">
        <v>8078.7049199999983</v>
      </c>
      <c r="E39" s="6">
        <v>9891.4701600000008</v>
      </c>
      <c r="F39" s="6">
        <v>11669.898239999999</v>
      </c>
      <c r="G39" s="6">
        <v>10241.946</v>
      </c>
      <c r="H39" s="6">
        <f t="shared" si="0"/>
        <v>49748.624639999995</v>
      </c>
      <c r="I39" s="6">
        <v>4454.3584799999999</v>
      </c>
      <c r="J39" s="6">
        <v>5412.2468400000007</v>
      </c>
      <c r="K39" s="6">
        <v>8078.7049199999983</v>
      </c>
      <c r="L39" s="6">
        <v>9891.4701600000008</v>
      </c>
      <c r="M39" s="6">
        <v>11669.898239999999</v>
      </c>
      <c r="N39" s="6">
        <v>10241.946</v>
      </c>
      <c r="O39" s="6">
        <f t="shared" si="1"/>
        <v>49748.624639999995</v>
      </c>
      <c r="P39" s="6">
        <f t="shared" si="7"/>
        <v>99497.249279999989</v>
      </c>
    </row>
    <row r="40" spans="1:16" x14ac:dyDescent="0.2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5" x14ac:dyDescent="0.2">
      <c r="A41" s="12" t="s">
        <v>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4" t="s">
        <v>0</v>
      </c>
      <c r="B42" s="6">
        <v>8504.3672999999999</v>
      </c>
      <c r="C42" s="6">
        <v>9451.0072799999998</v>
      </c>
      <c r="D42" s="6">
        <v>10095.953868000001</v>
      </c>
      <c r="E42" s="6">
        <v>11148.802235999998</v>
      </c>
      <c r="F42" s="6">
        <v>11698.315200000001</v>
      </c>
      <c r="G42" s="6">
        <v>12467.941200000001</v>
      </c>
      <c r="H42" s="6">
        <f t="shared" si="0"/>
        <v>63366.387084000002</v>
      </c>
      <c r="I42" s="6">
        <v>8504.3672999999999</v>
      </c>
      <c r="J42" s="6">
        <v>9451.0072799999998</v>
      </c>
      <c r="K42" s="6">
        <v>10095.953868000001</v>
      </c>
      <c r="L42" s="6">
        <v>11148.802235999998</v>
      </c>
      <c r="M42" s="6">
        <v>11698.315200000001</v>
      </c>
      <c r="N42" s="6">
        <v>12467.941200000001</v>
      </c>
      <c r="O42" s="6">
        <f t="shared" si="1"/>
        <v>63366.387084000002</v>
      </c>
      <c r="P42" s="6">
        <f>SUM(O42,H42)</f>
        <v>126732.774168</v>
      </c>
    </row>
    <row r="43" spans="1:16" x14ac:dyDescent="0.2">
      <c r="A43" s="4" t="s">
        <v>1</v>
      </c>
      <c r="B43" s="6">
        <v>4994.8727399999998</v>
      </c>
      <c r="C43" s="6">
        <v>5675.2221239999999</v>
      </c>
      <c r="D43" s="6">
        <v>6464.8584000000001</v>
      </c>
      <c r="E43" s="6">
        <v>6774.2480519999999</v>
      </c>
      <c r="F43" s="6">
        <v>8159.5748520000006</v>
      </c>
      <c r="G43" s="6">
        <v>8718.3233280000004</v>
      </c>
      <c r="H43" s="6">
        <f t="shared" si="0"/>
        <v>40787.099496000003</v>
      </c>
      <c r="I43" s="6">
        <v>4994.8727399999998</v>
      </c>
      <c r="J43" s="6">
        <v>5675.2221239999999</v>
      </c>
      <c r="K43" s="6">
        <v>6464.8584000000001</v>
      </c>
      <c r="L43" s="6">
        <v>6774.2480519999999</v>
      </c>
      <c r="M43" s="6">
        <v>8159.5748520000006</v>
      </c>
      <c r="N43" s="6">
        <v>8718.3233280000004</v>
      </c>
      <c r="O43" s="6">
        <f t="shared" si="1"/>
        <v>40787.099496000003</v>
      </c>
      <c r="P43" s="6">
        <f t="shared" ref="P43:P45" si="8">SUM(O43,H43)</f>
        <v>81574.198992000005</v>
      </c>
    </row>
    <row r="44" spans="1:16" x14ac:dyDescent="0.2">
      <c r="A44" s="4" t="s">
        <v>2</v>
      </c>
      <c r="B44" s="6">
        <v>13816.325952000001</v>
      </c>
      <c r="C44" s="6">
        <v>14213.452968000001</v>
      </c>
      <c r="D44" s="6">
        <v>11649.059135999998</v>
      </c>
      <c r="E44" s="6">
        <v>10011.295007999999</v>
      </c>
      <c r="F44" s="6">
        <v>8227.3019399999994</v>
      </c>
      <c r="G44" s="6">
        <v>5458.1875920000002</v>
      </c>
      <c r="H44" s="6">
        <f t="shared" si="0"/>
        <v>63375.622596000001</v>
      </c>
      <c r="I44" s="6">
        <v>13816.325952000001</v>
      </c>
      <c r="J44" s="6">
        <v>14213.452968000001</v>
      </c>
      <c r="K44" s="6">
        <v>11649.059135999998</v>
      </c>
      <c r="L44" s="6">
        <v>10011.295007999999</v>
      </c>
      <c r="M44" s="6">
        <v>8227.3019399999994</v>
      </c>
      <c r="N44" s="6">
        <v>5458.1875920000002</v>
      </c>
      <c r="O44" s="6">
        <f t="shared" si="1"/>
        <v>63375.622596000001</v>
      </c>
      <c r="P44" s="6">
        <f t="shared" si="8"/>
        <v>126751.245192</v>
      </c>
    </row>
    <row r="45" spans="1:16" x14ac:dyDescent="0.2">
      <c r="A45" s="4" t="s">
        <v>3</v>
      </c>
      <c r="B45" s="6">
        <v>5790.6660240000001</v>
      </c>
      <c r="C45" s="6">
        <v>7035.920892000001</v>
      </c>
      <c r="D45" s="6">
        <v>10502.316395999998</v>
      </c>
      <c r="E45" s="6">
        <v>12858.911208000001</v>
      </c>
      <c r="F45" s="6">
        <v>15170.867711999999</v>
      </c>
      <c r="G45" s="6">
        <v>13314.5298</v>
      </c>
      <c r="H45" s="6">
        <f t="shared" si="0"/>
        <v>64673.212031999996</v>
      </c>
      <c r="I45" s="6">
        <v>5790.6660240000001</v>
      </c>
      <c r="J45" s="6">
        <v>7035.920892000001</v>
      </c>
      <c r="K45" s="6">
        <v>10502.316395999998</v>
      </c>
      <c r="L45" s="6">
        <v>12858.911208000001</v>
      </c>
      <c r="M45" s="6">
        <v>15170.867711999999</v>
      </c>
      <c r="N45" s="6">
        <v>13314.5298</v>
      </c>
      <c r="O45" s="6">
        <f t="shared" si="1"/>
        <v>64673.212031999996</v>
      </c>
      <c r="P45" s="6">
        <f t="shared" si="8"/>
        <v>129346.42406399999</v>
      </c>
    </row>
    <row r="46" spans="1:16" x14ac:dyDescent="0.2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5" x14ac:dyDescent="0.2">
      <c r="A47" s="12" t="s"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A48" s="4" t="s">
        <v>0</v>
      </c>
      <c r="B48" s="6">
        <v>8419.3236269999998</v>
      </c>
      <c r="C48" s="6">
        <v>9356.4972072</v>
      </c>
      <c r="D48" s="6">
        <v>9994.9943293200013</v>
      </c>
      <c r="E48" s="6">
        <v>11037.314213639998</v>
      </c>
      <c r="F48" s="6">
        <v>11581.332048</v>
      </c>
      <c r="G48" s="6">
        <v>12343.261788000002</v>
      </c>
      <c r="H48" s="6">
        <f t="shared" si="0"/>
        <v>62732.723213160003</v>
      </c>
      <c r="I48" s="6">
        <v>8419.3236269999998</v>
      </c>
      <c r="J48" s="6">
        <v>9356.4972072</v>
      </c>
      <c r="K48" s="6">
        <v>9994.9943293200013</v>
      </c>
      <c r="L48" s="6">
        <v>11037.314213639998</v>
      </c>
      <c r="M48" s="6">
        <v>11581.332048</v>
      </c>
      <c r="N48" s="6">
        <v>12343.261788000002</v>
      </c>
      <c r="O48" s="6">
        <f t="shared" si="1"/>
        <v>62732.723213160003</v>
      </c>
      <c r="P48" s="6">
        <f>SUM(O48,H48)</f>
        <v>125465.44642632001</v>
      </c>
    </row>
    <row r="49" spans="1:16" x14ac:dyDescent="0.2">
      <c r="A49" s="4" t="s">
        <v>1</v>
      </c>
      <c r="B49" s="6">
        <v>4944.9240125999995</v>
      </c>
      <c r="C49" s="6">
        <v>5618.46990276</v>
      </c>
      <c r="D49" s="6">
        <v>6400.2098159999996</v>
      </c>
      <c r="E49" s="6">
        <v>6706.5055714800001</v>
      </c>
      <c r="F49" s="6">
        <v>8077.979103480001</v>
      </c>
      <c r="G49" s="6">
        <v>8631.14009472</v>
      </c>
      <c r="H49" s="6">
        <f t="shared" si="0"/>
        <v>40379.228501040001</v>
      </c>
      <c r="I49" s="6">
        <v>4944.9240125999995</v>
      </c>
      <c r="J49" s="6">
        <v>5618.46990276</v>
      </c>
      <c r="K49" s="6">
        <v>6400.2098159999996</v>
      </c>
      <c r="L49" s="6">
        <v>6706.5055714800001</v>
      </c>
      <c r="M49" s="6">
        <v>8077.979103480001</v>
      </c>
      <c r="N49" s="6">
        <v>8631.14009472</v>
      </c>
      <c r="O49" s="6">
        <f t="shared" si="1"/>
        <v>40379.228501040001</v>
      </c>
      <c r="P49" s="6">
        <f t="shared" ref="P49:P51" si="9">SUM(O49,H49)</f>
        <v>80758.457002080002</v>
      </c>
    </row>
    <row r="50" spans="1:16" x14ac:dyDescent="0.2">
      <c r="A50" s="4" t="s">
        <v>2</v>
      </c>
      <c r="B50" s="6">
        <v>13678.16269248</v>
      </c>
      <c r="C50" s="6">
        <v>14071.31843832</v>
      </c>
      <c r="D50" s="6">
        <v>11532.568544639998</v>
      </c>
      <c r="E50" s="6">
        <v>9911.1820579199994</v>
      </c>
      <c r="F50" s="6">
        <v>8145.0289205999989</v>
      </c>
      <c r="G50" s="6">
        <v>5403.6057160800001</v>
      </c>
      <c r="H50" s="6">
        <f t="shared" si="0"/>
        <v>62741.866370039992</v>
      </c>
      <c r="I50" s="6">
        <v>13678.16269248</v>
      </c>
      <c r="J50" s="6">
        <v>14071.31843832</v>
      </c>
      <c r="K50" s="6">
        <v>11532.568544639998</v>
      </c>
      <c r="L50" s="6">
        <v>9911.1820579199994</v>
      </c>
      <c r="M50" s="6">
        <v>8145.0289205999989</v>
      </c>
      <c r="N50" s="6">
        <v>5403.6057160800001</v>
      </c>
      <c r="O50" s="6">
        <f t="shared" si="1"/>
        <v>62741.866370039992</v>
      </c>
      <c r="P50" s="6">
        <f t="shared" si="9"/>
        <v>125483.73274007998</v>
      </c>
    </row>
    <row r="51" spans="1:16" x14ac:dyDescent="0.2">
      <c r="A51" s="4" t="s">
        <v>3</v>
      </c>
      <c r="B51" s="6">
        <v>5732.7593637600003</v>
      </c>
      <c r="C51" s="6">
        <v>6965.5616830800009</v>
      </c>
      <c r="D51" s="6">
        <v>10397.293232039998</v>
      </c>
      <c r="E51" s="6">
        <v>12730.322095920001</v>
      </c>
      <c r="F51" s="6">
        <v>15019.15903488</v>
      </c>
      <c r="G51" s="6">
        <v>13181.384502000001</v>
      </c>
      <c r="H51" s="6">
        <f t="shared" si="0"/>
        <v>64026.479911680006</v>
      </c>
      <c r="I51" s="6">
        <v>5732.7593637600003</v>
      </c>
      <c r="J51" s="6">
        <v>6965.5616830800009</v>
      </c>
      <c r="K51" s="6">
        <v>10397.293232039998</v>
      </c>
      <c r="L51" s="6">
        <v>12730.322095920001</v>
      </c>
      <c r="M51" s="6">
        <v>15019.15903488</v>
      </c>
      <c r="N51" s="6">
        <v>13181.384502000001</v>
      </c>
      <c r="O51" s="6">
        <f t="shared" si="1"/>
        <v>64026.479911680006</v>
      </c>
      <c r="P51" s="6">
        <f t="shared" si="9"/>
        <v>128052.95982336001</v>
      </c>
    </row>
    <row r="52" spans="1:16" x14ac:dyDescent="0.2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5" x14ac:dyDescent="0.2">
      <c r="A53" s="12" t="s">
        <v>12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4" t="s">
        <v>0</v>
      </c>
      <c r="B54" s="6">
        <v>7156.4250829499997</v>
      </c>
      <c r="C54" s="6">
        <v>7953.0226261199996</v>
      </c>
      <c r="D54" s="6">
        <v>8495.7451799220016</v>
      </c>
      <c r="E54" s="6">
        <v>9381.717081593999</v>
      </c>
      <c r="F54" s="6">
        <v>9844.1322407999996</v>
      </c>
      <c r="G54" s="6">
        <v>10491.772519800001</v>
      </c>
      <c r="H54" s="6">
        <f t="shared" si="0"/>
        <v>53322.814731185994</v>
      </c>
      <c r="I54" s="6">
        <v>7156.4250829499997</v>
      </c>
      <c r="J54" s="6">
        <v>7953.0226261199996</v>
      </c>
      <c r="K54" s="6">
        <v>8495.7451799220016</v>
      </c>
      <c r="L54" s="6">
        <v>9381.717081593999</v>
      </c>
      <c r="M54" s="6">
        <v>9844.1322407999996</v>
      </c>
      <c r="N54" s="6">
        <v>10491.772519800001</v>
      </c>
      <c r="O54" s="6">
        <f t="shared" si="1"/>
        <v>53322.814731185994</v>
      </c>
      <c r="P54" s="6">
        <f>SUM(O54,H54)</f>
        <v>106645.62946237199</v>
      </c>
    </row>
    <row r="55" spans="1:16" x14ac:dyDescent="0.2">
      <c r="A55" s="4" t="s">
        <v>1</v>
      </c>
      <c r="B55" s="6">
        <v>4203.1854107099998</v>
      </c>
      <c r="C55" s="6">
        <v>4775.6994173459998</v>
      </c>
      <c r="D55" s="6">
        <v>5440.1783435999996</v>
      </c>
      <c r="E55" s="6">
        <v>5700.5297357580002</v>
      </c>
      <c r="F55" s="6">
        <v>6866.2822379580002</v>
      </c>
      <c r="G55" s="6">
        <v>7336.4690805119999</v>
      </c>
      <c r="H55" s="6">
        <f t="shared" si="0"/>
        <v>34322.344225884</v>
      </c>
      <c r="I55" s="6">
        <v>4203.1854107099998</v>
      </c>
      <c r="J55" s="6">
        <v>4775.6994173459998</v>
      </c>
      <c r="K55" s="6">
        <v>5440.1783435999996</v>
      </c>
      <c r="L55" s="6">
        <v>5700.5297357580002</v>
      </c>
      <c r="M55" s="6">
        <v>6866.2822379580002</v>
      </c>
      <c r="N55" s="6">
        <v>7336.4690805119999</v>
      </c>
      <c r="O55" s="6">
        <f t="shared" si="1"/>
        <v>34322.344225884</v>
      </c>
      <c r="P55" s="6">
        <f t="shared" ref="P55:P57" si="10">SUM(O55,H55)</f>
        <v>68644.688451768001</v>
      </c>
    </row>
    <row r="56" spans="1:16" x14ac:dyDescent="0.2">
      <c r="A56" s="4" t="s">
        <v>2</v>
      </c>
      <c r="B56" s="6">
        <v>11626.438288608</v>
      </c>
      <c r="C56" s="6">
        <v>11960.620672572</v>
      </c>
      <c r="D56" s="6">
        <v>9802.6832629439978</v>
      </c>
      <c r="E56" s="6">
        <v>8424.5047492319991</v>
      </c>
      <c r="F56" s="6">
        <v>6923.2745825099992</v>
      </c>
      <c r="G56" s="6">
        <v>4593.0648586679999</v>
      </c>
      <c r="H56" s="6">
        <f t="shared" si="0"/>
        <v>53330.586414534002</v>
      </c>
      <c r="I56" s="6">
        <v>11626.438288608</v>
      </c>
      <c r="J56" s="6">
        <v>11960.620672572</v>
      </c>
      <c r="K56" s="6">
        <v>9802.6832629439978</v>
      </c>
      <c r="L56" s="6">
        <v>8424.5047492319991</v>
      </c>
      <c r="M56" s="6">
        <v>6923.2745825099992</v>
      </c>
      <c r="N56" s="6">
        <v>4593.0648586679999</v>
      </c>
      <c r="O56" s="6">
        <f t="shared" si="1"/>
        <v>53330.586414534002</v>
      </c>
      <c r="P56" s="6">
        <f t="shared" si="10"/>
        <v>106661.172829068</v>
      </c>
    </row>
    <row r="57" spans="1:16" x14ac:dyDescent="0.2">
      <c r="A57" s="4" t="s">
        <v>3</v>
      </c>
      <c r="B57" s="6">
        <v>4872.8454591959999</v>
      </c>
      <c r="C57" s="6">
        <v>5920.7274306180007</v>
      </c>
      <c r="D57" s="6">
        <v>8837.6992472339971</v>
      </c>
      <c r="E57" s="6">
        <v>10820.773781532</v>
      </c>
      <c r="F57" s="6">
        <v>12766.285179647999</v>
      </c>
      <c r="G57" s="6">
        <v>11204.176826700001</v>
      </c>
      <c r="H57" s="6">
        <f t="shared" si="0"/>
        <v>54422.507924927995</v>
      </c>
      <c r="I57" s="6">
        <v>4872.8454591959999</v>
      </c>
      <c r="J57" s="6">
        <v>5920.7274306180007</v>
      </c>
      <c r="K57" s="6">
        <v>8837.6992472339971</v>
      </c>
      <c r="L57" s="6">
        <v>10820.773781532</v>
      </c>
      <c r="M57" s="6">
        <v>12766.285179647999</v>
      </c>
      <c r="N57" s="6">
        <v>11204.176826700001</v>
      </c>
      <c r="O57" s="6">
        <f t="shared" si="1"/>
        <v>54422.507924927995</v>
      </c>
      <c r="P57" s="6">
        <f t="shared" si="10"/>
        <v>108845.01584985599</v>
      </c>
    </row>
    <row r="58" spans="1:16" x14ac:dyDescent="0.2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5" x14ac:dyDescent="0.2">
      <c r="A59" s="12" t="s">
        <v>13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4" t="s">
        <v>0</v>
      </c>
      <c r="B60" s="6">
        <v>8587.7100995399996</v>
      </c>
      <c r="C60" s="6">
        <v>9543.6271513439988</v>
      </c>
      <c r="D60" s="6">
        <v>10194.894215906401</v>
      </c>
      <c r="E60" s="6">
        <v>11258.060497912798</v>
      </c>
      <c r="F60" s="6">
        <v>11812.95868896</v>
      </c>
      <c r="G60" s="6">
        <v>12590.12702376</v>
      </c>
      <c r="H60" s="6">
        <f t="shared" si="0"/>
        <v>63987.377677423196</v>
      </c>
      <c r="I60" s="6">
        <v>8587.7100995399996</v>
      </c>
      <c r="J60" s="6">
        <v>9543.6271513439988</v>
      </c>
      <c r="K60" s="6">
        <v>10194.894215906401</v>
      </c>
      <c r="L60" s="6">
        <v>11258.060497912798</v>
      </c>
      <c r="M60" s="6">
        <v>11812.95868896</v>
      </c>
      <c r="N60" s="6">
        <v>12590.12702376</v>
      </c>
      <c r="O60" s="6">
        <f t="shared" si="1"/>
        <v>63987.377677423196</v>
      </c>
      <c r="P60" s="6">
        <f>SUM(O60,H60)</f>
        <v>127974.75535484639</v>
      </c>
    </row>
    <row r="61" spans="1:16" x14ac:dyDescent="0.2">
      <c r="A61" s="4" t="s">
        <v>1</v>
      </c>
      <c r="B61" s="6">
        <v>5043.8224928519994</v>
      </c>
      <c r="C61" s="6">
        <v>5730.8393008151997</v>
      </c>
      <c r="D61" s="6">
        <v>6528.2140123199997</v>
      </c>
      <c r="E61" s="6">
        <v>6840.6356829096003</v>
      </c>
      <c r="F61" s="6">
        <v>8239.5386855495999</v>
      </c>
      <c r="G61" s="6">
        <v>8803.7628966144002</v>
      </c>
      <c r="H61" s="6">
        <f t="shared" si="0"/>
        <v>41186.813071060795</v>
      </c>
      <c r="I61" s="6">
        <v>5043.8224928519994</v>
      </c>
      <c r="J61" s="6">
        <v>5730.8393008151997</v>
      </c>
      <c r="K61" s="6">
        <v>6528.2140123199997</v>
      </c>
      <c r="L61" s="6">
        <v>6840.6356829096003</v>
      </c>
      <c r="M61" s="6">
        <v>8239.5386855495999</v>
      </c>
      <c r="N61" s="6">
        <v>8803.7628966144002</v>
      </c>
      <c r="O61" s="6">
        <f t="shared" si="1"/>
        <v>41186.813071060795</v>
      </c>
      <c r="P61" s="6">
        <f t="shared" ref="P61:P63" si="11">SUM(O61,H61)</f>
        <v>82373.62614212159</v>
      </c>
    </row>
    <row r="62" spans="1:16" x14ac:dyDescent="0.2">
      <c r="A62" s="4" t="s">
        <v>2</v>
      </c>
      <c r="B62" s="6">
        <v>13951.7259463296</v>
      </c>
      <c r="C62" s="6">
        <v>14352.744807086399</v>
      </c>
      <c r="D62" s="6">
        <v>11763.219915532796</v>
      </c>
      <c r="E62" s="6">
        <v>10109.405699078399</v>
      </c>
      <c r="F62" s="6">
        <v>8307.9294990119979</v>
      </c>
      <c r="G62" s="6">
        <v>5511.6778304015997</v>
      </c>
      <c r="H62" s="6">
        <f t="shared" si="0"/>
        <v>63996.703697440789</v>
      </c>
      <c r="I62" s="6">
        <v>13951.7259463296</v>
      </c>
      <c r="J62" s="6">
        <v>14352.744807086399</v>
      </c>
      <c r="K62" s="6">
        <v>11763.219915532796</v>
      </c>
      <c r="L62" s="6">
        <v>10109.405699078399</v>
      </c>
      <c r="M62" s="6">
        <v>8307.9294990119979</v>
      </c>
      <c r="N62" s="6">
        <v>5511.6778304015997</v>
      </c>
      <c r="O62" s="6">
        <f t="shared" si="1"/>
        <v>63996.703697440789</v>
      </c>
      <c r="P62" s="6">
        <f t="shared" si="11"/>
        <v>127993.40739488158</v>
      </c>
    </row>
    <row r="63" spans="1:16" x14ac:dyDescent="0.2">
      <c r="A63" s="4" t="s">
        <v>3</v>
      </c>
      <c r="B63" s="6">
        <v>5847.4145510352</v>
      </c>
      <c r="C63" s="6">
        <v>7104.8729167416004</v>
      </c>
      <c r="D63" s="6">
        <v>10605.239096680796</v>
      </c>
      <c r="E63" s="6">
        <v>12984.928537838399</v>
      </c>
      <c r="F63" s="6">
        <v>15319.542215577598</v>
      </c>
      <c r="G63" s="6">
        <v>13445.01219204</v>
      </c>
      <c r="H63" s="6">
        <f t="shared" si="0"/>
        <v>65307.009509913594</v>
      </c>
      <c r="I63" s="6">
        <v>5847.4145510352</v>
      </c>
      <c r="J63" s="6">
        <v>7104.8729167416004</v>
      </c>
      <c r="K63" s="6">
        <v>10605.239096680796</v>
      </c>
      <c r="L63" s="6">
        <v>12984.928537838399</v>
      </c>
      <c r="M63" s="6">
        <v>15319.542215577598</v>
      </c>
      <c r="N63" s="6">
        <v>13445.01219204</v>
      </c>
      <c r="O63" s="6">
        <f t="shared" si="1"/>
        <v>65307.009509913594</v>
      </c>
      <c r="P63" s="6">
        <f t="shared" si="11"/>
        <v>130614.01901982719</v>
      </c>
    </row>
    <row r="64" spans="1:16" x14ac:dyDescent="0.2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" x14ac:dyDescent="0.2">
      <c r="A65" s="12" t="s">
        <v>14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">
      <c r="A66" s="4" t="s">
        <v>0</v>
      </c>
      <c r="B66" s="6">
        <v>7643.0619885905999</v>
      </c>
      <c r="C66" s="6">
        <v>8493.8281646961586</v>
      </c>
      <c r="D66" s="6">
        <v>9073.4558521566978</v>
      </c>
      <c r="E66" s="6">
        <v>10019.673843142391</v>
      </c>
      <c r="F66" s="6">
        <v>10513.533233174399</v>
      </c>
      <c r="G66" s="6">
        <v>11205.2130511464</v>
      </c>
      <c r="H66" s="6">
        <f t="shared" si="0"/>
        <v>56948.76613290664</v>
      </c>
      <c r="I66" s="6">
        <v>7643.0619885905999</v>
      </c>
      <c r="J66" s="6">
        <v>8493.8281646961586</v>
      </c>
      <c r="K66" s="6">
        <v>9073.4558521566978</v>
      </c>
      <c r="L66" s="6">
        <v>10019.673843142391</v>
      </c>
      <c r="M66" s="6">
        <v>10513.533233174399</v>
      </c>
      <c r="N66" s="6">
        <v>11205.2130511464</v>
      </c>
      <c r="O66" s="6">
        <f t="shared" si="1"/>
        <v>56948.76613290664</v>
      </c>
      <c r="P66" s="6">
        <f>SUM(O66,H66)</f>
        <v>113897.53226581328</v>
      </c>
    </row>
    <row r="67" spans="1:16" x14ac:dyDescent="0.2">
      <c r="A67" s="4" t="s">
        <v>1</v>
      </c>
      <c r="B67" s="6">
        <v>4489.0020186382799</v>
      </c>
      <c r="C67" s="6">
        <v>5100.4469777255281</v>
      </c>
      <c r="D67" s="6">
        <v>5810.1104709647998</v>
      </c>
      <c r="E67" s="6">
        <v>6088.1657577895439</v>
      </c>
      <c r="F67" s="6">
        <v>7333.189430139144</v>
      </c>
      <c r="G67" s="6">
        <v>7835.348977986816</v>
      </c>
      <c r="H67" s="6">
        <f t="shared" si="0"/>
        <v>36656.263633244111</v>
      </c>
      <c r="I67" s="6">
        <v>4489.0020186382799</v>
      </c>
      <c r="J67" s="6">
        <v>5100.4469777255281</v>
      </c>
      <c r="K67" s="6">
        <v>5810.1104709647998</v>
      </c>
      <c r="L67" s="6">
        <v>6088.1657577895439</v>
      </c>
      <c r="M67" s="6">
        <v>7333.189430139144</v>
      </c>
      <c r="N67" s="6">
        <v>7835.348977986816</v>
      </c>
      <c r="O67" s="6">
        <f t="shared" si="1"/>
        <v>36656.263633244111</v>
      </c>
      <c r="P67" s="6">
        <f t="shared" ref="P67:P69" si="12">SUM(O67,H67)</f>
        <v>73312.527266488221</v>
      </c>
    </row>
    <row r="68" spans="1:16" x14ac:dyDescent="0.2">
      <c r="A68" s="4" t="s">
        <v>2</v>
      </c>
      <c r="B68" s="6">
        <v>12417.036092233344</v>
      </c>
      <c r="C68" s="6">
        <v>12773.942878306896</v>
      </c>
      <c r="D68" s="6">
        <v>10469.265724824189</v>
      </c>
      <c r="E68" s="6">
        <v>8997.3710721797761</v>
      </c>
      <c r="F68" s="6">
        <v>7394.0572541206784</v>
      </c>
      <c r="G68" s="6">
        <v>4905.3932690574238</v>
      </c>
      <c r="H68" s="6">
        <f t="shared" si="0"/>
        <v>56957.066290722301</v>
      </c>
      <c r="I68" s="6">
        <v>12417.036092233344</v>
      </c>
      <c r="J68" s="6">
        <v>12773.942878306896</v>
      </c>
      <c r="K68" s="6">
        <v>10469.265724824189</v>
      </c>
      <c r="L68" s="6">
        <v>8997.3710721797761</v>
      </c>
      <c r="M68" s="6">
        <v>7394.0572541206784</v>
      </c>
      <c r="N68" s="6">
        <v>4905.3932690574238</v>
      </c>
      <c r="O68" s="6">
        <f t="shared" si="1"/>
        <v>56957.066290722301</v>
      </c>
      <c r="P68" s="6">
        <f t="shared" si="12"/>
        <v>113914.1325814446</v>
      </c>
    </row>
    <row r="69" spans="1:16" x14ac:dyDescent="0.2">
      <c r="A69" s="4" t="s">
        <v>3</v>
      </c>
      <c r="B69" s="6">
        <v>5204.1989504213279</v>
      </c>
      <c r="C69" s="6">
        <v>6323.3368959000245</v>
      </c>
      <c r="D69" s="6">
        <v>9438.6627960459082</v>
      </c>
      <c r="E69" s="6">
        <v>11556.586398676176</v>
      </c>
      <c r="F69" s="6">
        <v>13634.392571864062</v>
      </c>
      <c r="G69" s="6">
        <v>11966.060850915599</v>
      </c>
      <c r="H69" s="6">
        <f t="shared" si="0"/>
        <v>58123.238463823101</v>
      </c>
      <c r="I69" s="6">
        <v>5204.1989504213279</v>
      </c>
      <c r="J69" s="6">
        <v>6323.3368959000245</v>
      </c>
      <c r="K69" s="6">
        <v>9438.6627960459082</v>
      </c>
      <c r="L69" s="6">
        <v>11556.586398676176</v>
      </c>
      <c r="M69" s="6">
        <v>13634.392571864062</v>
      </c>
      <c r="N69" s="6">
        <v>11966.060850915599</v>
      </c>
      <c r="O69" s="6">
        <f t="shared" si="1"/>
        <v>58123.238463823101</v>
      </c>
      <c r="P69" s="6">
        <f t="shared" si="12"/>
        <v>116246.4769276462</v>
      </c>
    </row>
    <row r="70" spans="1:16" x14ac:dyDescent="0.2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" x14ac:dyDescent="0.2">
      <c r="A71" s="12" t="s">
        <v>15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">
      <c r="A72" s="4" t="s">
        <v>0</v>
      </c>
      <c r="B72" s="6">
        <v>9935.9805851677793</v>
      </c>
      <c r="C72" s="6">
        <v>11041.976614105006</v>
      </c>
      <c r="D72" s="6">
        <v>11795.492607803708</v>
      </c>
      <c r="E72" s="6">
        <v>13025.575996085108</v>
      </c>
      <c r="F72" s="6">
        <v>13667.59320312672</v>
      </c>
      <c r="G72" s="6">
        <v>14566.776966490321</v>
      </c>
      <c r="H72" s="6">
        <f t="shared" ref="H72:H123" si="13">SUM(B72:G72)</f>
        <v>74033.395972778642</v>
      </c>
      <c r="I72" s="6">
        <v>9935.9805851677793</v>
      </c>
      <c r="J72" s="6">
        <v>11041.976614105006</v>
      </c>
      <c r="K72" s="6">
        <v>11795.492607803708</v>
      </c>
      <c r="L72" s="6">
        <v>13025.575996085108</v>
      </c>
      <c r="M72" s="6">
        <v>13667.59320312672</v>
      </c>
      <c r="N72" s="6">
        <v>14566.776966490321</v>
      </c>
      <c r="O72" s="6">
        <f t="shared" ref="O72:O123" si="14">SUM(I72:N72)</f>
        <v>74033.395972778642</v>
      </c>
      <c r="P72" s="6">
        <f>SUM(O72,H72)</f>
        <v>148066.79194555728</v>
      </c>
    </row>
    <row r="73" spans="1:16" x14ac:dyDescent="0.2">
      <c r="A73" s="4" t="s">
        <v>1</v>
      </c>
      <c r="B73" s="6">
        <v>5835.7026242297643</v>
      </c>
      <c r="C73" s="6">
        <v>6630.581071043187</v>
      </c>
      <c r="D73" s="6">
        <v>7553.14361225424</v>
      </c>
      <c r="E73" s="6">
        <v>7914.6154851264073</v>
      </c>
      <c r="F73" s="6">
        <v>9533.1462591808868</v>
      </c>
      <c r="G73" s="6">
        <v>10185.95367138286</v>
      </c>
      <c r="H73" s="6">
        <f t="shared" si="13"/>
        <v>47653.142723217345</v>
      </c>
      <c r="I73" s="6">
        <v>5835.7026242297643</v>
      </c>
      <c r="J73" s="6">
        <v>6630.581071043187</v>
      </c>
      <c r="K73" s="6">
        <v>7553.14361225424</v>
      </c>
      <c r="L73" s="6">
        <v>7914.6154851264073</v>
      </c>
      <c r="M73" s="6">
        <v>9533.1462591808868</v>
      </c>
      <c r="N73" s="6">
        <v>10185.95367138286</v>
      </c>
      <c r="O73" s="6">
        <f t="shared" si="14"/>
        <v>47653.142723217345</v>
      </c>
      <c r="P73" s="6">
        <f t="shared" ref="P73:P75" si="15">SUM(O73,H73)</f>
        <v>95306.285446434689</v>
      </c>
    </row>
    <row r="74" spans="1:16" x14ac:dyDescent="0.2">
      <c r="A74" s="4" t="s">
        <v>2</v>
      </c>
      <c r="B74" s="6">
        <v>16142.146919903347</v>
      </c>
      <c r="C74" s="6">
        <v>16606.125741798965</v>
      </c>
      <c r="D74" s="6">
        <v>13610.045442271445</v>
      </c>
      <c r="E74" s="6">
        <v>11696.582393833709</v>
      </c>
      <c r="F74" s="6">
        <v>9612.2744303568816</v>
      </c>
      <c r="G74" s="6">
        <v>6377.0112497746513</v>
      </c>
      <c r="H74" s="6">
        <f t="shared" si="13"/>
        <v>74044.186177938987</v>
      </c>
      <c r="I74" s="6">
        <v>16142.146919903347</v>
      </c>
      <c r="J74" s="6">
        <v>16606.125741798965</v>
      </c>
      <c r="K74" s="6">
        <v>13610.045442271445</v>
      </c>
      <c r="L74" s="6">
        <v>11696.582393833709</v>
      </c>
      <c r="M74" s="6">
        <v>9612.2744303568816</v>
      </c>
      <c r="N74" s="6">
        <v>6377.0112497746513</v>
      </c>
      <c r="O74" s="6">
        <f t="shared" si="14"/>
        <v>74044.186177938987</v>
      </c>
      <c r="P74" s="6">
        <f t="shared" si="15"/>
        <v>148088.37235587797</v>
      </c>
    </row>
    <row r="75" spans="1:16" x14ac:dyDescent="0.2">
      <c r="A75" s="4" t="s">
        <v>3</v>
      </c>
      <c r="B75" s="6">
        <v>6765.4586355477268</v>
      </c>
      <c r="C75" s="6">
        <v>8220.3379646700323</v>
      </c>
      <c r="D75" s="6">
        <v>12270.26163485968</v>
      </c>
      <c r="E75" s="6">
        <v>15023.56231827903</v>
      </c>
      <c r="F75" s="6">
        <v>17724.710343423281</v>
      </c>
      <c r="G75" s="6">
        <v>15555.879106190279</v>
      </c>
      <c r="H75" s="6">
        <f t="shared" si="13"/>
        <v>75560.210002970023</v>
      </c>
      <c r="I75" s="6">
        <v>6765.4586355477268</v>
      </c>
      <c r="J75" s="6">
        <v>8220.3379646700323</v>
      </c>
      <c r="K75" s="6">
        <v>12270.26163485968</v>
      </c>
      <c r="L75" s="6">
        <v>15023.56231827903</v>
      </c>
      <c r="M75" s="6">
        <v>17724.710343423281</v>
      </c>
      <c r="N75" s="6">
        <v>15555.879106190279</v>
      </c>
      <c r="O75" s="6">
        <f t="shared" si="14"/>
        <v>75560.210002970023</v>
      </c>
      <c r="P75" s="6">
        <f t="shared" si="15"/>
        <v>151120.42000594005</v>
      </c>
    </row>
    <row r="76" spans="1:16" x14ac:dyDescent="0.2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" x14ac:dyDescent="0.2">
      <c r="A77" s="12" t="s">
        <v>16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">
      <c r="A78" s="4" t="s">
        <v>0</v>
      </c>
      <c r="B78" s="6">
        <v>6541.820999999999</v>
      </c>
      <c r="C78" s="6">
        <v>7270.0055999999995</v>
      </c>
      <c r="D78" s="6">
        <v>7766.1183599999995</v>
      </c>
      <c r="E78" s="6">
        <v>8576.0017199999984</v>
      </c>
      <c r="F78" s="6">
        <v>8998.7039999999997</v>
      </c>
      <c r="G78" s="6">
        <v>9590.7240000000002</v>
      </c>
      <c r="H78" s="6">
        <f t="shared" si="13"/>
        <v>48743.374679999994</v>
      </c>
      <c r="I78" s="6">
        <v>6541.820999999999</v>
      </c>
      <c r="J78" s="6">
        <v>7270.0055999999995</v>
      </c>
      <c r="K78" s="6">
        <v>7766.1183599999995</v>
      </c>
      <c r="L78" s="6">
        <v>8576.0017199999984</v>
      </c>
      <c r="M78" s="6">
        <v>8998.7039999999997</v>
      </c>
      <c r="N78" s="6">
        <v>9590.7240000000002</v>
      </c>
      <c r="O78" s="6">
        <f t="shared" si="14"/>
        <v>48743.374679999994</v>
      </c>
      <c r="P78" s="6">
        <f>SUM(O78,H78)</f>
        <v>97486.749359999987</v>
      </c>
    </row>
    <row r="79" spans="1:16" x14ac:dyDescent="0.2">
      <c r="A79" s="4" t="s">
        <v>1</v>
      </c>
      <c r="B79" s="6">
        <v>3842.2097999999996</v>
      </c>
      <c r="C79" s="6">
        <v>4365.55548</v>
      </c>
      <c r="D79" s="6">
        <v>4972.9679999999998</v>
      </c>
      <c r="E79" s="6">
        <v>5210.9600399999999</v>
      </c>
      <c r="F79" s="6">
        <v>6276.5960400000004</v>
      </c>
      <c r="G79" s="6">
        <v>6706.4025599999995</v>
      </c>
      <c r="H79" s="6">
        <f t="shared" si="13"/>
        <v>31374.691919999997</v>
      </c>
      <c r="I79" s="6">
        <v>3842.2097999999996</v>
      </c>
      <c r="J79" s="6">
        <v>4365.55548</v>
      </c>
      <c r="K79" s="6">
        <v>4972.9679999999998</v>
      </c>
      <c r="L79" s="6">
        <v>5210.9600399999999</v>
      </c>
      <c r="M79" s="6">
        <v>6276.5960400000004</v>
      </c>
      <c r="N79" s="6">
        <v>6706.4025599999995</v>
      </c>
      <c r="O79" s="6">
        <f t="shared" si="14"/>
        <v>31374.691919999997</v>
      </c>
      <c r="P79" s="6">
        <f t="shared" ref="P79:P81" si="16">SUM(O79,H79)</f>
        <v>62749.383839999995</v>
      </c>
    </row>
    <row r="80" spans="1:16" x14ac:dyDescent="0.2">
      <c r="A80" s="4" t="s">
        <v>2</v>
      </c>
      <c r="B80" s="6">
        <v>10627.94304</v>
      </c>
      <c r="C80" s="6">
        <v>10933.425360000001</v>
      </c>
      <c r="D80" s="6">
        <v>8960.8147199999985</v>
      </c>
      <c r="E80" s="6">
        <v>7700.9961599999997</v>
      </c>
      <c r="F80" s="6">
        <v>6328.6937999999991</v>
      </c>
      <c r="G80" s="6">
        <v>4198.6058400000002</v>
      </c>
      <c r="H80" s="6">
        <f t="shared" si="13"/>
        <v>48750.478919999994</v>
      </c>
      <c r="I80" s="6">
        <v>10627.94304</v>
      </c>
      <c r="J80" s="6">
        <v>10933.425360000001</v>
      </c>
      <c r="K80" s="6">
        <v>8960.8147199999985</v>
      </c>
      <c r="L80" s="6">
        <v>7700.9961599999997</v>
      </c>
      <c r="M80" s="6">
        <v>6328.6937999999991</v>
      </c>
      <c r="N80" s="6">
        <v>4198.6058400000002</v>
      </c>
      <c r="O80" s="6">
        <f t="shared" si="14"/>
        <v>48750.478919999994</v>
      </c>
      <c r="P80" s="6">
        <f t="shared" si="16"/>
        <v>97500.957839999988</v>
      </c>
    </row>
    <row r="81" spans="1:16" x14ac:dyDescent="0.2">
      <c r="A81" s="4" t="s">
        <v>3</v>
      </c>
      <c r="B81" s="6">
        <v>4454.3584799999999</v>
      </c>
      <c r="C81" s="6">
        <v>5412.2468400000007</v>
      </c>
      <c r="D81" s="6">
        <v>8078.7049199999983</v>
      </c>
      <c r="E81" s="6">
        <v>9891.4701600000008</v>
      </c>
      <c r="F81" s="6">
        <v>11669.898239999999</v>
      </c>
      <c r="G81" s="6">
        <v>10241.946</v>
      </c>
      <c r="H81" s="6">
        <f t="shared" si="13"/>
        <v>49748.624639999995</v>
      </c>
      <c r="I81" s="6">
        <v>4454.3584799999999</v>
      </c>
      <c r="J81" s="6">
        <v>5412.2468400000007</v>
      </c>
      <c r="K81" s="6">
        <v>8078.7049199999983</v>
      </c>
      <c r="L81" s="6">
        <v>9891.4701600000008</v>
      </c>
      <c r="M81" s="6">
        <v>11669.898239999999</v>
      </c>
      <c r="N81" s="6">
        <v>10241.946</v>
      </c>
      <c r="O81" s="6">
        <f t="shared" si="14"/>
        <v>49748.624639999995</v>
      </c>
      <c r="P81" s="6">
        <f t="shared" si="16"/>
        <v>99497.249279999989</v>
      </c>
    </row>
    <row r="82" spans="1:16" x14ac:dyDescent="0.2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" x14ac:dyDescent="0.2">
      <c r="A83" s="12" t="s">
        <v>17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">
      <c r="A84" s="4" t="s">
        <v>0</v>
      </c>
      <c r="B84" s="6">
        <v>8504.3672999999999</v>
      </c>
      <c r="C84" s="6">
        <v>9451.0072799999998</v>
      </c>
      <c r="D84" s="6">
        <v>10095.953868000001</v>
      </c>
      <c r="E84" s="6">
        <v>11148.802235999998</v>
      </c>
      <c r="F84" s="6">
        <v>11698.315200000001</v>
      </c>
      <c r="G84" s="6">
        <v>12467.941200000001</v>
      </c>
      <c r="H84" s="6">
        <f t="shared" si="13"/>
        <v>63366.387084000002</v>
      </c>
      <c r="I84" s="6">
        <v>8504.3672999999999</v>
      </c>
      <c r="J84" s="6">
        <v>9451.0072799999998</v>
      </c>
      <c r="K84" s="6">
        <v>10095.953868000001</v>
      </c>
      <c r="L84" s="6">
        <v>11148.802235999998</v>
      </c>
      <c r="M84" s="6">
        <v>11698.315200000001</v>
      </c>
      <c r="N84" s="6">
        <v>12467.941200000001</v>
      </c>
      <c r="O84" s="6">
        <f t="shared" si="14"/>
        <v>63366.387084000002</v>
      </c>
      <c r="P84" s="6">
        <f>SUM(O84,H84)</f>
        <v>126732.774168</v>
      </c>
    </row>
    <row r="85" spans="1:16" x14ac:dyDescent="0.2">
      <c r="A85" s="4" t="s">
        <v>1</v>
      </c>
      <c r="B85" s="6">
        <v>4994.8727399999998</v>
      </c>
      <c r="C85" s="6">
        <v>5675.2221239999999</v>
      </c>
      <c r="D85" s="6">
        <v>6464.8584000000001</v>
      </c>
      <c r="E85" s="6">
        <v>6774.2480519999999</v>
      </c>
      <c r="F85" s="6">
        <v>8159.5748520000006</v>
      </c>
      <c r="G85" s="6">
        <v>8718.3233280000004</v>
      </c>
      <c r="H85" s="6">
        <f t="shared" si="13"/>
        <v>40787.099496000003</v>
      </c>
      <c r="I85" s="6">
        <v>4994.8727399999998</v>
      </c>
      <c r="J85" s="6">
        <v>5675.2221239999999</v>
      </c>
      <c r="K85" s="6">
        <v>6464.8584000000001</v>
      </c>
      <c r="L85" s="6">
        <v>6774.2480519999999</v>
      </c>
      <c r="M85" s="6">
        <v>8159.5748520000006</v>
      </c>
      <c r="N85" s="6">
        <v>8718.3233280000004</v>
      </c>
      <c r="O85" s="6">
        <f t="shared" si="14"/>
        <v>40787.099496000003</v>
      </c>
      <c r="P85" s="6">
        <f t="shared" ref="P85:P87" si="17">SUM(O85,H85)</f>
        <v>81574.198992000005</v>
      </c>
    </row>
    <row r="86" spans="1:16" x14ac:dyDescent="0.2">
      <c r="A86" s="4" t="s">
        <v>2</v>
      </c>
      <c r="B86" s="6">
        <v>13816.325952000001</v>
      </c>
      <c r="C86" s="6">
        <v>14213.452968000001</v>
      </c>
      <c r="D86" s="6">
        <v>11649.059135999998</v>
      </c>
      <c r="E86" s="6">
        <v>10011.295007999999</v>
      </c>
      <c r="F86" s="6">
        <v>8227.3019399999994</v>
      </c>
      <c r="G86" s="6">
        <v>5458.1875920000002</v>
      </c>
      <c r="H86" s="6">
        <f t="shared" si="13"/>
        <v>63375.622596000001</v>
      </c>
      <c r="I86" s="6">
        <v>13816.325952000001</v>
      </c>
      <c r="J86" s="6">
        <v>14213.452968000001</v>
      </c>
      <c r="K86" s="6">
        <v>11649.059135999998</v>
      </c>
      <c r="L86" s="6">
        <v>10011.295007999999</v>
      </c>
      <c r="M86" s="6">
        <v>8227.3019399999994</v>
      </c>
      <c r="N86" s="6">
        <v>5458.1875920000002</v>
      </c>
      <c r="O86" s="6">
        <f t="shared" si="14"/>
        <v>63375.622596000001</v>
      </c>
      <c r="P86" s="6">
        <f t="shared" si="17"/>
        <v>126751.245192</v>
      </c>
    </row>
    <row r="87" spans="1:16" x14ac:dyDescent="0.2">
      <c r="A87" s="4" t="s">
        <v>3</v>
      </c>
      <c r="B87" s="6">
        <v>5790.6660240000001</v>
      </c>
      <c r="C87" s="6">
        <v>7035.920892000001</v>
      </c>
      <c r="D87" s="6">
        <v>10502.316395999998</v>
      </c>
      <c r="E87" s="6">
        <v>12858.911208000001</v>
      </c>
      <c r="F87" s="6">
        <v>15170.867711999999</v>
      </c>
      <c r="G87" s="6">
        <v>13314.5298</v>
      </c>
      <c r="H87" s="6">
        <f t="shared" si="13"/>
        <v>64673.212031999996</v>
      </c>
      <c r="I87" s="6">
        <v>5790.6660240000001</v>
      </c>
      <c r="J87" s="6">
        <v>7035.920892000001</v>
      </c>
      <c r="K87" s="6">
        <v>10502.316395999998</v>
      </c>
      <c r="L87" s="6">
        <v>12858.911208000001</v>
      </c>
      <c r="M87" s="6">
        <v>15170.867711999999</v>
      </c>
      <c r="N87" s="6">
        <v>13314.5298</v>
      </c>
      <c r="O87" s="6">
        <f t="shared" si="14"/>
        <v>64673.212031999996</v>
      </c>
      <c r="P87" s="6">
        <f t="shared" si="17"/>
        <v>129346.42406399999</v>
      </c>
    </row>
    <row r="88" spans="1:16" x14ac:dyDescent="0.2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" x14ac:dyDescent="0.2">
      <c r="A89" s="12" t="s">
        <v>18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">
      <c r="A90" s="4" t="s">
        <v>0</v>
      </c>
      <c r="B90" s="6">
        <v>8419.3236269999998</v>
      </c>
      <c r="C90" s="6">
        <v>9356.4972072</v>
      </c>
      <c r="D90" s="6">
        <v>9994.9943293200013</v>
      </c>
      <c r="E90" s="6">
        <v>11037.314213639998</v>
      </c>
      <c r="F90" s="6">
        <v>11581.332048</v>
      </c>
      <c r="G90" s="6">
        <v>12343.261788000002</v>
      </c>
      <c r="H90" s="6">
        <f t="shared" si="13"/>
        <v>62732.723213160003</v>
      </c>
      <c r="I90" s="6">
        <v>8419.3236269999998</v>
      </c>
      <c r="J90" s="6">
        <v>9356.4972072</v>
      </c>
      <c r="K90" s="6">
        <v>9994.9943293200013</v>
      </c>
      <c r="L90" s="6">
        <v>11037.314213639998</v>
      </c>
      <c r="M90" s="6">
        <v>11581.332048</v>
      </c>
      <c r="N90" s="6">
        <v>12343.261788000002</v>
      </c>
      <c r="O90" s="6">
        <f t="shared" si="14"/>
        <v>62732.723213160003</v>
      </c>
      <c r="P90" s="6">
        <f>SUM(O90,H90)</f>
        <v>125465.44642632001</v>
      </c>
    </row>
    <row r="91" spans="1:16" x14ac:dyDescent="0.2">
      <c r="A91" s="4" t="s">
        <v>1</v>
      </c>
      <c r="B91" s="6">
        <v>4944.9240125999995</v>
      </c>
      <c r="C91" s="6">
        <v>5618.46990276</v>
      </c>
      <c r="D91" s="6">
        <v>6400.2098159999996</v>
      </c>
      <c r="E91" s="6">
        <v>6706.5055714800001</v>
      </c>
      <c r="F91" s="6">
        <v>8077.979103480001</v>
      </c>
      <c r="G91" s="6">
        <v>8631.14009472</v>
      </c>
      <c r="H91" s="6">
        <f t="shared" si="13"/>
        <v>40379.228501040001</v>
      </c>
      <c r="I91" s="6">
        <v>4944.9240125999995</v>
      </c>
      <c r="J91" s="6">
        <v>5618.46990276</v>
      </c>
      <c r="K91" s="6">
        <v>6400.2098159999996</v>
      </c>
      <c r="L91" s="6">
        <v>6706.5055714800001</v>
      </c>
      <c r="M91" s="6">
        <v>8077.979103480001</v>
      </c>
      <c r="N91" s="6">
        <v>8631.14009472</v>
      </c>
      <c r="O91" s="6">
        <f t="shared" si="14"/>
        <v>40379.228501040001</v>
      </c>
      <c r="P91" s="6">
        <f t="shared" ref="P91:P93" si="18">SUM(O91,H91)</f>
        <v>80758.457002080002</v>
      </c>
    </row>
    <row r="92" spans="1:16" x14ac:dyDescent="0.2">
      <c r="A92" s="4" t="s">
        <v>2</v>
      </c>
      <c r="B92" s="6">
        <v>13678.16269248</v>
      </c>
      <c r="C92" s="6">
        <v>14071.31843832</v>
      </c>
      <c r="D92" s="6">
        <v>11532.568544639998</v>
      </c>
      <c r="E92" s="6">
        <v>9911.1820579199994</v>
      </c>
      <c r="F92" s="6">
        <v>8145.0289205999989</v>
      </c>
      <c r="G92" s="6">
        <v>5403.6057160800001</v>
      </c>
      <c r="H92" s="6">
        <f t="shared" si="13"/>
        <v>62741.866370039992</v>
      </c>
      <c r="I92" s="6">
        <v>13678.16269248</v>
      </c>
      <c r="J92" s="6">
        <v>14071.31843832</v>
      </c>
      <c r="K92" s="6">
        <v>11532.568544639998</v>
      </c>
      <c r="L92" s="6">
        <v>9911.1820579199994</v>
      </c>
      <c r="M92" s="6">
        <v>8145.0289205999989</v>
      </c>
      <c r="N92" s="6">
        <v>5403.6057160800001</v>
      </c>
      <c r="O92" s="6">
        <f t="shared" si="14"/>
        <v>62741.866370039992</v>
      </c>
      <c r="P92" s="6">
        <f t="shared" si="18"/>
        <v>125483.73274007998</v>
      </c>
    </row>
    <row r="93" spans="1:16" x14ac:dyDescent="0.2">
      <c r="A93" s="4" t="s">
        <v>3</v>
      </c>
      <c r="B93" s="6">
        <v>5732.7593637600003</v>
      </c>
      <c r="C93" s="6">
        <v>6965.5616830800009</v>
      </c>
      <c r="D93" s="6">
        <v>10397.293232039998</v>
      </c>
      <c r="E93" s="6">
        <v>12730.322095920001</v>
      </c>
      <c r="F93" s="6">
        <v>15019.15903488</v>
      </c>
      <c r="G93" s="6">
        <v>13181.384502000001</v>
      </c>
      <c r="H93" s="6">
        <f t="shared" si="13"/>
        <v>64026.479911680006</v>
      </c>
      <c r="I93" s="6">
        <v>5732.7593637600003</v>
      </c>
      <c r="J93" s="6">
        <v>6965.5616830800009</v>
      </c>
      <c r="K93" s="6">
        <v>10397.293232039998</v>
      </c>
      <c r="L93" s="6">
        <v>12730.322095920001</v>
      </c>
      <c r="M93" s="6">
        <v>15019.15903488</v>
      </c>
      <c r="N93" s="6">
        <v>13181.384502000001</v>
      </c>
      <c r="O93" s="6">
        <f t="shared" si="14"/>
        <v>64026.479911680006</v>
      </c>
      <c r="P93" s="6">
        <f t="shared" si="18"/>
        <v>128052.95982336001</v>
      </c>
    </row>
    <row r="94" spans="1:16" x14ac:dyDescent="0.2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" x14ac:dyDescent="0.2">
      <c r="A95" s="12" t="s">
        <v>19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">
      <c r="A96" s="4" t="s">
        <v>0</v>
      </c>
      <c r="B96" s="6">
        <v>7156.4250829499997</v>
      </c>
      <c r="C96" s="6">
        <v>7953.0226261199996</v>
      </c>
      <c r="D96" s="6">
        <v>8495.7451799220016</v>
      </c>
      <c r="E96" s="6">
        <v>9381.717081593999</v>
      </c>
      <c r="F96" s="6">
        <v>9844.1322407999996</v>
      </c>
      <c r="G96" s="6">
        <v>10491.772519800001</v>
      </c>
      <c r="H96" s="6">
        <f t="shared" si="13"/>
        <v>53322.814731185994</v>
      </c>
      <c r="I96" s="6">
        <v>7156.4250829499997</v>
      </c>
      <c r="J96" s="6">
        <v>7953.0226261199996</v>
      </c>
      <c r="K96" s="6">
        <v>8495.7451799220016</v>
      </c>
      <c r="L96" s="6">
        <v>9381.717081593999</v>
      </c>
      <c r="M96" s="6">
        <v>9844.1322407999996</v>
      </c>
      <c r="N96" s="6">
        <v>10491.772519800001</v>
      </c>
      <c r="O96" s="6">
        <f t="shared" si="14"/>
        <v>53322.814731185994</v>
      </c>
      <c r="P96" s="6">
        <f>SUM(O96,H96)</f>
        <v>106645.62946237199</v>
      </c>
    </row>
    <row r="97" spans="1:16" x14ac:dyDescent="0.2">
      <c r="A97" s="4" t="s">
        <v>1</v>
      </c>
      <c r="B97" s="6">
        <v>4203.1854107099998</v>
      </c>
      <c r="C97" s="6">
        <v>4775.6994173459998</v>
      </c>
      <c r="D97" s="6">
        <v>5440.1783435999996</v>
      </c>
      <c r="E97" s="6">
        <v>5700.5297357580002</v>
      </c>
      <c r="F97" s="6">
        <v>6866.2822379580002</v>
      </c>
      <c r="G97" s="6">
        <v>7336.4690805119999</v>
      </c>
      <c r="H97" s="6">
        <f t="shared" si="13"/>
        <v>34322.344225884</v>
      </c>
      <c r="I97" s="6">
        <v>4203.1854107099998</v>
      </c>
      <c r="J97" s="6">
        <v>4775.6994173459998</v>
      </c>
      <c r="K97" s="6">
        <v>5440.1783435999996</v>
      </c>
      <c r="L97" s="6">
        <v>5700.5297357580002</v>
      </c>
      <c r="M97" s="6">
        <v>6866.2822379580002</v>
      </c>
      <c r="N97" s="6">
        <v>7336.4690805119999</v>
      </c>
      <c r="O97" s="6">
        <f t="shared" si="14"/>
        <v>34322.344225884</v>
      </c>
      <c r="P97" s="6">
        <f t="shared" ref="P97:P99" si="19">SUM(O97,H97)</f>
        <v>68644.688451768001</v>
      </c>
    </row>
    <row r="98" spans="1:16" x14ac:dyDescent="0.2">
      <c r="A98" s="4" t="s">
        <v>2</v>
      </c>
      <c r="B98" s="6">
        <v>11626.438288608</v>
      </c>
      <c r="C98" s="6">
        <v>11960.620672572</v>
      </c>
      <c r="D98" s="6">
        <v>9802.6832629439978</v>
      </c>
      <c r="E98" s="6">
        <v>8424.5047492319991</v>
      </c>
      <c r="F98" s="6">
        <v>6923.2745825099992</v>
      </c>
      <c r="G98" s="6">
        <v>4593.0648586679999</v>
      </c>
      <c r="H98" s="6">
        <f t="shared" si="13"/>
        <v>53330.586414534002</v>
      </c>
      <c r="I98" s="6">
        <v>11626.438288608</v>
      </c>
      <c r="J98" s="6">
        <v>11960.620672572</v>
      </c>
      <c r="K98" s="6">
        <v>9802.6832629439978</v>
      </c>
      <c r="L98" s="6">
        <v>8424.5047492319991</v>
      </c>
      <c r="M98" s="6">
        <v>6923.2745825099992</v>
      </c>
      <c r="N98" s="6">
        <v>4593.0648586679999</v>
      </c>
      <c r="O98" s="6">
        <f t="shared" si="14"/>
        <v>53330.586414534002</v>
      </c>
      <c r="P98" s="6">
        <f t="shared" si="19"/>
        <v>106661.172829068</v>
      </c>
    </row>
    <row r="99" spans="1:16" x14ac:dyDescent="0.2">
      <c r="A99" s="4" t="s">
        <v>3</v>
      </c>
      <c r="B99" s="6">
        <v>4872.8454591959999</v>
      </c>
      <c r="C99" s="6">
        <v>5920.7274306180007</v>
      </c>
      <c r="D99" s="6">
        <v>8837.6992472339971</v>
      </c>
      <c r="E99" s="6">
        <v>10820.773781532</v>
      </c>
      <c r="F99" s="6">
        <v>12766.285179647999</v>
      </c>
      <c r="G99" s="6">
        <v>11204.176826700001</v>
      </c>
      <c r="H99" s="6">
        <f t="shared" si="13"/>
        <v>54422.507924927995</v>
      </c>
      <c r="I99" s="6">
        <v>4872.8454591959999</v>
      </c>
      <c r="J99" s="6">
        <v>5920.7274306180007</v>
      </c>
      <c r="K99" s="6">
        <v>8837.6992472339971</v>
      </c>
      <c r="L99" s="6">
        <v>10820.773781532</v>
      </c>
      <c r="M99" s="6">
        <v>12766.285179647999</v>
      </c>
      <c r="N99" s="6">
        <v>11204.176826700001</v>
      </c>
      <c r="O99" s="6">
        <f t="shared" si="14"/>
        <v>54422.507924927995</v>
      </c>
      <c r="P99" s="6">
        <f t="shared" si="19"/>
        <v>108845.01584985599</v>
      </c>
    </row>
    <row r="100" spans="1:16" x14ac:dyDescent="0.2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" x14ac:dyDescent="0.2">
      <c r="A101" s="12" t="s">
        <v>20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">
      <c r="A102" s="4" t="s">
        <v>0</v>
      </c>
      <c r="B102" s="6">
        <v>8587.7100995399996</v>
      </c>
      <c r="C102" s="6">
        <v>9543.6271513439988</v>
      </c>
      <c r="D102" s="6">
        <v>10194.894215906401</v>
      </c>
      <c r="E102" s="6">
        <v>11258.060497912798</v>
      </c>
      <c r="F102" s="6">
        <v>11812.95868896</v>
      </c>
      <c r="G102" s="6">
        <v>12590.12702376</v>
      </c>
      <c r="H102" s="6">
        <f t="shared" si="13"/>
        <v>63987.377677423196</v>
      </c>
      <c r="I102" s="6">
        <v>8587.7100995399996</v>
      </c>
      <c r="J102" s="6">
        <v>9543.6271513439988</v>
      </c>
      <c r="K102" s="6">
        <v>10194.894215906401</v>
      </c>
      <c r="L102" s="6">
        <v>11258.060497912798</v>
      </c>
      <c r="M102" s="6">
        <v>11812.95868896</v>
      </c>
      <c r="N102" s="6">
        <v>12590.12702376</v>
      </c>
      <c r="O102" s="6">
        <f t="shared" si="14"/>
        <v>63987.377677423196</v>
      </c>
      <c r="P102" s="6">
        <f>SUM(O102,H102)</f>
        <v>127974.75535484639</v>
      </c>
    </row>
    <row r="103" spans="1:16" x14ac:dyDescent="0.2">
      <c r="A103" s="4" t="s">
        <v>1</v>
      </c>
      <c r="B103" s="6">
        <v>5043.8224928519994</v>
      </c>
      <c r="C103" s="6">
        <v>5730.8393008151997</v>
      </c>
      <c r="D103" s="6">
        <v>6528.2140123199997</v>
      </c>
      <c r="E103" s="6">
        <v>6840.6356829096003</v>
      </c>
      <c r="F103" s="6">
        <v>8239.5386855495999</v>
      </c>
      <c r="G103" s="6">
        <v>8803.7628966144002</v>
      </c>
      <c r="H103" s="6">
        <f t="shared" si="13"/>
        <v>41186.813071060795</v>
      </c>
      <c r="I103" s="6">
        <v>5043.8224928519994</v>
      </c>
      <c r="J103" s="6">
        <v>5730.8393008151997</v>
      </c>
      <c r="K103" s="6">
        <v>6528.2140123199997</v>
      </c>
      <c r="L103" s="6">
        <v>6840.6356829096003</v>
      </c>
      <c r="M103" s="6">
        <v>8239.5386855495999</v>
      </c>
      <c r="N103" s="6">
        <v>8803.7628966144002</v>
      </c>
      <c r="O103" s="6">
        <f t="shared" si="14"/>
        <v>41186.813071060795</v>
      </c>
      <c r="P103" s="6">
        <f t="shared" ref="P103:P105" si="20">SUM(O103,H103)</f>
        <v>82373.62614212159</v>
      </c>
    </row>
    <row r="104" spans="1:16" x14ac:dyDescent="0.2">
      <c r="A104" s="4" t="s">
        <v>2</v>
      </c>
      <c r="B104" s="6">
        <v>13951.7259463296</v>
      </c>
      <c r="C104" s="6">
        <v>14352.744807086399</v>
      </c>
      <c r="D104" s="6">
        <v>11763.219915532796</v>
      </c>
      <c r="E104" s="6">
        <v>10109.405699078399</v>
      </c>
      <c r="F104" s="6">
        <v>8307.9294990119979</v>
      </c>
      <c r="G104" s="6">
        <v>5511.6778304015997</v>
      </c>
      <c r="H104" s="6">
        <f t="shared" si="13"/>
        <v>63996.703697440789</v>
      </c>
      <c r="I104" s="6">
        <v>13951.7259463296</v>
      </c>
      <c r="J104" s="6">
        <v>14352.744807086399</v>
      </c>
      <c r="K104" s="6">
        <v>11763.219915532796</v>
      </c>
      <c r="L104" s="6">
        <v>10109.405699078399</v>
      </c>
      <c r="M104" s="6">
        <v>8307.9294990119979</v>
      </c>
      <c r="N104" s="6">
        <v>5511.6778304015997</v>
      </c>
      <c r="O104" s="6">
        <f t="shared" si="14"/>
        <v>63996.703697440789</v>
      </c>
      <c r="P104" s="6">
        <f t="shared" si="20"/>
        <v>127993.40739488158</v>
      </c>
    </row>
    <row r="105" spans="1:16" x14ac:dyDescent="0.2">
      <c r="A105" s="4" t="s">
        <v>3</v>
      </c>
      <c r="B105" s="6">
        <v>5847.4145510352</v>
      </c>
      <c r="C105" s="6">
        <v>7104.8729167416004</v>
      </c>
      <c r="D105" s="6">
        <v>10605.239096680796</v>
      </c>
      <c r="E105" s="6">
        <v>12984.928537838399</v>
      </c>
      <c r="F105" s="6">
        <v>15319.542215577598</v>
      </c>
      <c r="G105" s="6">
        <v>13445.01219204</v>
      </c>
      <c r="H105" s="6">
        <f t="shared" si="13"/>
        <v>65307.009509913594</v>
      </c>
      <c r="I105" s="6">
        <v>5847.4145510352</v>
      </c>
      <c r="J105" s="6">
        <v>7104.8729167416004</v>
      </c>
      <c r="K105" s="6">
        <v>10605.239096680796</v>
      </c>
      <c r="L105" s="6">
        <v>12984.928537838399</v>
      </c>
      <c r="M105" s="6">
        <v>15319.542215577598</v>
      </c>
      <c r="N105" s="6">
        <v>13445.01219204</v>
      </c>
      <c r="O105" s="6">
        <f t="shared" si="14"/>
        <v>65307.009509913594</v>
      </c>
      <c r="P105" s="6">
        <f t="shared" si="20"/>
        <v>130614.01901982719</v>
      </c>
    </row>
    <row r="106" spans="1:16" x14ac:dyDescent="0.2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" x14ac:dyDescent="0.2">
      <c r="A107" s="12" t="s">
        <v>21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">
      <c r="A108" s="4" t="s">
        <v>0</v>
      </c>
      <c r="B108" s="6">
        <v>7643.0619885905999</v>
      </c>
      <c r="C108" s="6">
        <v>8493.8281646961586</v>
      </c>
      <c r="D108" s="6">
        <v>9073.4558521566978</v>
      </c>
      <c r="E108" s="6">
        <v>10019.673843142391</v>
      </c>
      <c r="F108" s="6">
        <v>10513.533233174399</v>
      </c>
      <c r="G108" s="6">
        <v>11205.2130511464</v>
      </c>
      <c r="H108" s="6">
        <f t="shared" si="13"/>
        <v>56948.76613290664</v>
      </c>
      <c r="I108" s="6">
        <v>7643.0619885905999</v>
      </c>
      <c r="J108" s="6">
        <v>8493.8281646961586</v>
      </c>
      <c r="K108" s="6">
        <v>9073.4558521566978</v>
      </c>
      <c r="L108" s="6">
        <v>10019.673843142391</v>
      </c>
      <c r="M108" s="6">
        <v>10513.533233174399</v>
      </c>
      <c r="N108" s="6">
        <v>11205.2130511464</v>
      </c>
      <c r="O108" s="6">
        <f t="shared" si="14"/>
        <v>56948.76613290664</v>
      </c>
      <c r="P108" s="6">
        <f>SUM(O108,H108)</f>
        <v>113897.53226581328</v>
      </c>
    </row>
    <row r="109" spans="1:16" x14ac:dyDescent="0.2">
      <c r="A109" s="4" t="s">
        <v>1</v>
      </c>
      <c r="B109" s="6">
        <v>4489.0020186382799</v>
      </c>
      <c r="C109" s="6">
        <v>5100.4469777255281</v>
      </c>
      <c r="D109" s="6">
        <v>5810.1104709647998</v>
      </c>
      <c r="E109" s="6">
        <v>6088.1657577895439</v>
      </c>
      <c r="F109" s="6">
        <v>7333.189430139144</v>
      </c>
      <c r="G109" s="6">
        <v>7835.348977986816</v>
      </c>
      <c r="H109" s="6">
        <f t="shared" si="13"/>
        <v>36656.263633244111</v>
      </c>
      <c r="I109" s="6">
        <v>4489.0020186382799</v>
      </c>
      <c r="J109" s="6">
        <v>5100.4469777255281</v>
      </c>
      <c r="K109" s="6">
        <v>5810.1104709647998</v>
      </c>
      <c r="L109" s="6">
        <v>6088.1657577895439</v>
      </c>
      <c r="M109" s="6">
        <v>7333.189430139144</v>
      </c>
      <c r="N109" s="6">
        <v>7835.348977986816</v>
      </c>
      <c r="O109" s="6">
        <f t="shared" si="14"/>
        <v>36656.263633244111</v>
      </c>
      <c r="P109" s="6">
        <f t="shared" ref="P109:P111" si="21">SUM(O109,H109)</f>
        <v>73312.527266488221</v>
      </c>
    </row>
    <row r="110" spans="1:16" x14ac:dyDescent="0.2">
      <c r="A110" s="4" t="s">
        <v>2</v>
      </c>
      <c r="B110" s="6">
        <v>12417.036092233344</v>
      </c>
      <c r="C110" s="6">
        <v>12773.942878306896</v>
      </c>
      <c r="D110" s="6">
        <v>10469.265724824189</v>
      </c>
      <c r="E110" s="6">
        <v>8997.3710721797761</v>
      </c>
      <c r="F110" s="6">
        <v>7394.0572541206784</v>
      </c>
      <c r="G110" s="6">
        <v>4905.3932690574238</v>
      </c>
      <c r="H110" s="6">
        <f t="shared" si="13"/>
        <v>56957.066290722301</v>
      </c>
      <c r="I110" s="6">
        <v>12417.036092233344</v>
      </c>
      <c r="J110" s="6">
        <v>12773.942878306896</v>
      </c>
      <c r="K110" s="6">
        <v>10469.265724824189</v>
      </c>
      <c r="L110" s="6">
        <v>8997.3710721797761</v>
      </c>
      <c r="M110" s="6">
        <v>7394.0572541206784</v>
      </c>
      <c r="N110" s="6">
        <v>4905.3932690574238</v>
      </c>
      <c r="O110" s="6">
        <f t="shared" si="14"/>
        <v>56957.066290722301</v>
      </c>
      <c r="P110" s="6">
        <f t="shared" si="21"/>
        <v>113914.1325814446</v>
      </c>
    </row>
    <row r="111" spans="1:16" x14ac:dyDescent="0.2">
      <c r="A111" s="4" t="s">
        <v>3</v>
      </c>
      <c r="B111" s="6">
        <v>5204.1989504213279</v>
      </c>
      <c r="C111" s="6">
        <v>6323.3368959000245</v>
      </c>
      <c r="D111" s="6">
        <v>9438.6627960459082</v>
      </c>
      <c r="E111" s="6">
        <v>11556.586398676176</v>
      </c>
      <c r="F111" s="6">
        <v>13634.392571864062</v>
      </c>
      <c r="G111" s="6">
        <v>11966.060850915599</v>
      </c>
      <c r="H111" s="6">
        <f t="shared" si="13"/>
        <v>58123.238463823101</v>
      </c>
      <c r="I111" s="6">
        <v>5204.1989504213279</v>
      </c>
      <c r="J111" s="6">
        <v>6323.3368959000245</v>
      </c>
      <c r="K111" s="6">
        <v>9438.6627960459082</v>
      </c>
      <c r="L111" s="6">
        <v>11556.586398676176</v>
      </c>
      <c r="M111" s="6">
        <v>13634.392571864062</v>
      </c>
      <c r="N111" s="6">
        <v>11966.060850915599</v>
      </c>
      <c r="O111" s="6">
        <f t="shared" si="14"/>
        <v>58123.238463823101</v>
      </c>
      <c r="P111" s="6">
        <f t="shared" si="21"/>
        <v>116246.4769276462</v>
      </c>
    </row>
    <row r="112" spans="1:16" x14ac:dyDescent="0.2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" x14ac:dyDescent="0.2">
      <c r="A113" s="12" t="s">
        <v>22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">
      <c r="A114" s="4" t="s">
        <v>0</v>
      </c>
      <c r="B114" s="6">
        <v>9935.9805851677793</v>
      </c>
      <c r="C114" s="6">
        <v>11041.976614105006</v>
      </c>
      <c r="D114" s="6">
        <v>11795.492607803708</v>
      </c>
      <c r="E114" s="6">
        <v>13025.575996085108</v>
      </c>
      <c r="F114" s="6">
        <v>13667.59320312672</v>
      </c>
      <c r="G114" s="6">
        <v>14566.776966490321</v>
      </c>
      <c r="H114" s="6">
        <f t="shared" si="13"/>
        <v>74033.395972778642</v>
      </c>
      <c r="I114" s="6">
        <v>9935.9805851677793</v>
      </c>
      <c r="J114" s="6">
        <v>11041.976614105006</v>
      </c>
      <c r="K114" s="6">
        <v>11795.492607803708</v>
      </c>
      <c r="L114" s="6">
        <v>13025.575996085108</v>
      </c>
      <c r="M114" s="6">
        <v>13667.59320312672</v>
      </c>
      <c r="N114" s="6">
        <v>14566.776966490321</v>
      </c>
      <c r="O114" s="6">
        <f t="shared" si="14"/>
        <v>74033.395972778642</v>
      </c>
      <c r="P114" s="6">
        <f>SUM(O114,H114)</f>
        <v>148066.79194555728</v>
      </c>
    </row>
    <row r="115" spans="1:16" x14ac:dyDescent="0.2">
      <c r="A115" s="4" t="s">
        <v>1</v>
      </c>
      <c r="B115" s="6">
        <v>5835.7026242297643</v>
      </c>
      <c r="C115" s="6">
        <v>6630.581071043187</v>
      </c>
      <c r="D115" s="6">
        <v>7553.14361225424</v>
      </c>
      <c r="E115" s="6">
        <v>7914.6154851264073</v>
      </c>
      <c r="F115" s="6">
        <v>9533.1462591808868</v>
      </c>
      <c r="G115" s="6">
        <v>10185.95367138286</v>
      </c>
      <c r="H115" s="6">
        <f t="shared" si="13"/>
        <v>47653.142723217345</v>
      </c>
      <c r="I115" s="6">
        <v>5835.7026242297643</v>
      </c>
      <c r="J115" s="6">
        <v>6630.581071043187</v>
      </c>
      <c r="K115" s="6">
        <v>7553.14361225424</v>
      </c>
      <c r="L115" s="6">
        <v>7914.6154851264073</v>
      </c>
      <c r="M115" s="6">
        <v>9533.1462591808868</v>
      </c>
      <c r="N115" s="6">
        <v>10185.95367138286</v>
      </c>
      <c r="O115" s="6">
        <f t="shared" si="14"/>
        <v>47653.142723217345</v>
      </c>
      <c r="P115" s="6">
        <f t="shared" ref="P115:P117" si="22">SUM(O115,H115)</f>
        <v>95306.285446434689</v>
      </c>
    </row>
    <row r="116" spans="1:16" x14ac:dyDescent="0.2">
      <c r="A116" s="4" t="s">
        <v>2</v>
      </c>
      <c r="B116" s="6">
        <v>16142.146919903347</v>
      </c>
      <c r="C116" s="6">
        <v>16606.125741798965</v>
      </c>
      <c r="D116" s="6">
        <v>13610.045442271445</v>
      </c>
      <c r="E116" s="6">
        <v>11696.582393833709</v>
      </c>
      <c r="F116" s="6">
        <v>9612.2744303568816</v>
      </c>
      <c r="G116" s="6">
        <v>6377.0112497746513</v>
      </c>
      <c r="H116" s="6">
        <f t="shared" si="13"/>
        <v>74044.186177938987</v>
      </c>
      <c r="I116" s="6">
        <v>16142.146919903347</v>
      </c>
      <c r="J116" s="6">
        <v>16606.125741798965</v>
      </c>
      <c r="K116" s="6">
        <v>13610.045442271445</v>
      </c>
      <c r="L116" s="6">
        <v>11696.582393833709</v>
      </c>
      <c r="M116" s="6">
        <v>9612.2744303568816</v>
      </c>
      <c r="N116" s="6">
        <v>6377.0112497746513</v>
      </c>
      <c r="O116" s="6">
        <f t="shared" si="14"/>
        <v>74044.186177938987</v>
      </c>
      <c r="P116" s="6">
        <f t="shared" si="22"/>
        <v>148088.37235587797</v>
      </c>
    </row>
    <row r="117" spans="1:16" x14ac:dyDescent="0.2">
      <c r="A117" s="4" t="s">
        <v>3</v>
      </c>
      <c r="B117" s="6">
        <v>6765.4586355477268</v>
      </c>
      <c r="C117" s="6">
        <v>8220.3379646700323</v>
      </c>
      <c r="D117" s="6">
        <v>12270.26163485968</v>
      </c>
      <c r="E117" s="6">
        <v>15023.56231827903</v>
      </c>
      <c r="F117" s="6">
        <v>17724.710343423281</v>
      </c>
      <c r="G117" s="6">
        <v>15555.879106190279</v>
      </c>
      <c r="H117" s="6">
        <f t="shared" si="13"/>
        <v>75560.210002970023</v>
      </c>
      <c r="I117" s="6">
        <v>6765.4586355477268</v>
      </c>
      <c r="J117" s="6">
        <v>8220.3379646700323</v>
      </c>
      <c r="K117" s="6">
        <v>12270.26163485968</v>
      </c>
      <c r="L117" s="6">
        <v>15023.56231827903</v>
      </c>
      <c r="M117" s="6">
        <v>17724.710343423281</v>
      </c>
      <c r="N117" s="6">
        <v>15555.879106190279</v>
      </c>
      <c r="O117" s="6">
        <f t="shared" si="14"/>
        <v>75560.210002970023</v>
      </c>
      <c r="P117" s="6">
        <f t="shared" si="22"/>
        <v>151120.42000594005</v>
      </c>
    </row>
    <row r="118" spans="1:16" x14ac:dyDescent="0.2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" x14ac:dyDescent="0.2">
      <c r="A119" s="12" t="s">
        <v>23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">
      <c r="A120" s="4" t="s">
        <v>0</v>
      </c>
      <c r="B120" s="6">
        <v>7643.0619885905999</v>
      </c>
      <c r="C120" s="6">
        <v>8493.8281646961586</v>
      </c>
      <c r="D120" s="6">
        <v>9073.4558521566978</v>
      </c>
      <c r="E120" s="6">
        <v>10019.673843142391</v>
      </c>
      <c r="F120" s="6">
        <v>10513.533233174399</v>
      </c>
      <c r="G120" s="6">
        <v>11205.2130511464</v>
      </c>
      <c r="H120" s="6">
        <f t="shared" si="13"/>
        <v>56948.76613290664</v>
      </c>
      <c r="I120" s="6">
        <v>7643.0619885905999</v>
      </c>
      <c r="J120" s="6">
        <v>8493.8281646961586</v>
      </c>
      <c r="K120" s="6">
        <v>9073.4558521566978</v>
      </c>
      <c r="L120" s="6">
        <v>10019.673843142391</v>
      </c>
      <c r="M120" s="6">
        <v>10513.533233174399</v>
      </c>
      <c r="N120" s="6">
        <v>11205.2130511464</v>
      </c>
      <c r="O120" s="6">
        <f t="shared" si="14"/>
        <v>56948.76613290664</v>
      </c>
      <c r="P120" s="6">
        <f>SUM(O120,H120)</f>
        <v>113897.53226581328</v>
      </c>
    </row>
    <row r="121" spans="1:16" x14ac:dyDescent="0.2">
      <c r="A121" s="4" t="s">
        <v>1</v>
      </c>
      <c r="B121" s="6">
        <v>4489.0020186382799</v>
      </c>
      <c r="C121" s="6">
        <v>5100.4469777255281</v>
      </c>
      <c r="D121" s="6">
        <v>5810.1104709647998</v>
      </c>
      <c r="E121" s="6">
        <v>6088.1657577895439</v>
      </c>
      <c r="F121" s="6">
        <v>7333.189430139144</v>
      </c>
      <c r="G121" s="6">
        <v>7835.348977986816</v>
      </c>
      <c r="H121" s="6">
        <f t="shared" si="13"/>
        <v>36656.263633244111</v>
      </c>
      <c r="I121" s="6">
        <v>4489.0020186382799</v>
      </c>
      <c r="J121" s="6">
        <v>5100.4469777255281</v>
      </c>
      <c r="K121" s="6">
        <v>5810.1104709647998</v>
      </c>
      <c r="L121" s="6">
        <v>6088.1657577895439</v>
      </c>
      <c r="M121" s="6">
        <v>7333.189430139144</v>
      </c>
      <c r="N121" s="6">
        <v>7835.348977986816</v>
      </c>
      <c r="O121" s="6">
        <f t="shared" si="14"/>
        <v>36656.263633244111</v>
      </c>
      <c r="P121" s="6">
        <f t="shared" ref="P121:P123" si="23">SUM(O121,H121)</f>
        <v>73312.527266488221</v>
      </c>
    </row>
    <row r="122" spans="1:16" x14ac:dyDescent="0.2">
      <c r="A122" s="4" t="s">
        <v>2</v>
      </c>
      <c r="B122" s="6">
        <v>12417.036092233344</v>
      </c>
      <c r="C122" s="6">
        <v>12773.942878306896</v>
      </c>
      <c r="D122" s="6">
        <v>10469.265724824189</v>
      </c>
      <c r="E122" s="6">
        <v>8997.3710721797761</v>
      </c>
      <c r="F122" s="6">
        <v>7394.0572541206784</v>
      </c>
      <c r="G122" s="6">
        <v>4905.3932690574238</v>
      </c>
      <c r="H122" s="6">
        <f t="shared" si="13"/>
        <v>56957.066290722301</v>
      </c>
      <c r="I122" s="6">
        <v>12417.036092233344</v>
      </c>
      <c r="J122" s="6">
        <v>12773.942878306896</v>
      </c>
      <c r="K122" s="6">
        <v>10469.265724824189</v>
      </c>
      <c r="L122" s="6">
        <v>8997.3710721797761</v>
      </c>
      <c r="M122" s="6">
        <v>7394.0572541206784</v>
      </c>
      <c r="N122" s="6">
        <v>4905.3932690574238</v>
      </c>
      <c r="O122" s="6">
        <f t="shared" si="14"/>
        <v>56957.066290722301</v>
      </c>
      <c r="P122" s="6">
        <f t="shared" si="23"/>
        <v>113914.1325814446</v>
      </c>
    </row>
    <row r="123" spans="1:16" x14ac:dyDescent="0.2">
      <c r="A123" s="4" t="s">
        <v>3</v>
      </c>
      <c r="B123" s="6">
        <v>5204.1989504213279</v>
      </c>
      <c r="C123" s="6">
        <v>6323.3368959000245</v>
      </c>
      <c r="D123" s="6">
        <v>9438.6627960459082</v>
      </c>
      <c r="E123" s="6">
        <v>11556.586398676176</v>
      </c>
      <c r="F123" s="6">
        <v>13634.392571864062</v>
      </c>
      <c r="G123" s="6">
        <v>11966.060850915599</v>
      </c>
      <c r="H123" s="6">
        <f t="shared" si="13"/>
        <v>58123.238463823101</v>
      </c>
      <c r="I123" s="6">
        <v>5204.1989504213279</v>
      </c>
      <c r="J123" s="6">
        <v>6323.3368959000245</v>
      </c>
      <c r="K123" s="6">
        <v>9438.6627960459082</v>
      </c>
      <c r="L123" s="6">
        <v>11556.586398676176</v>
      </c>
      <c r="M123" s="6">
        <v>13634.392571864062</v>
      </c>
      <c r="N123" s="6">
        <v>11966.060850915599</v>
      </c>
      <c r="O123" s="6">
        <f t="shared" si="14"/>
        <v>58123.238463823101</v>
      </c>
      <c r="P123" s="6">
        <f t="shared" si="23"/>
        <v>116246.4769276462</v>
      </c>
    </row>
    <row r="124" spans="1:16" x14ac:dyDescent="0.2">
      <c r="A124" s="4"/>
      <c r="P124" s="5"/>
    </row>
    <row r="125" spans="1:16" x14ac:dyDescent="0.2">
      <c r="A125" s="4"/>
      <c r="P125" s="5"/>
    </row>
    <row r="126" spans="1:16" x14ac:dyDescent="0.2">
      <c r="A126" s="4"/>
      <c r="P126" s="5"/>
    </row>
    <row r="127" spans="1:16" x14ac:dyDescent="0.2">
      <c r="A127" s="4"/>
      <c r="P127" s="5"/>
    </row>
    <row r="128" spans="1:16" x14ac:dyDescent="0.2">
      <c r="A128" s="4"/>
      <c r="P128" s="5"/>
    </row>
    <row r="129" spans="1:16" x14ac:dyDescent="0.2">
      <c r="A129" s="4"/>
      <c r="P129" s="5"/>
    </row>
    <row r="130" spans="1:16" x14ac:dyDescent="0.2">
      <c r="A130" s="4"/>
      <c r="P130" s="5"/>
    </row>
    <row r="131" spans="1:16" x14ac:dyDescent="0.2">
      <c r="A131" s="4"/>
      <c r="P131" s="5"/>
    </row>
    <row r="132" spans="1:16" x14ac:dyDescent="0.2">
      <c r="A132" s="4"/>
      <c r="P132" s="5"/>
    </row>
    <row r="133" spans="1:16" x14ac:dyDescent="0.2">
      <c r="A133" s="4"/>
      <c r="P133" s="5"/>
    </row>
    <row r="134" spans="1:16" x14ac:dyDescent="0.2">
      <c r="A134" s="4"/>
      <c r="P134" s="5"/>
    </row>
    <row r="135" spans="1:16" x14ac:dyDescent="0.2">
      <c r="A135" s="4"/>
      <c r="P135" s="5"/>
    </row>
    <row r="136" spans="1:16" x14ac:dyDescent="0.2">
      <c r="A136" s="4"/>
      <c r="P136" s="5"/>
    </row>
    <row r="137" spans="1:16" x14ac:dyDescent="0.2">
      <c r="A137" s="4"/>
      <c r="P137" s="5"/>
    </row>
    <row r="138" spans="1:16" x14ac:dyDescent="0.2">
      <c r="A138" s="4"/>
      <c r="P138" s="5"/>
    </row>
    <row r="139" spans="1:16" x14ac:dyDescent="0.2">
      <c r="A139" s="4"/>
      <c r="P139" s="5"/>
    </row>
    <row r="140" spans="1:16" x14ac:dyDescent="0.2">
      <c r="A140" s="4"/>
      <c r="P140" s="5"/>
    </row>
    <row r="141" spans="1:16" x14ac:dyDescent="0.2">
      <c r="A141" s="4"/>
      <c r="P141" s="5"/>
    </row>
    <row r="142" spans="1:16" x14ac:dyDescent="0.2">
      <c r="A142" s="4"/>
      <c r="P142" s="5"/>
    </row>
    <row r="143" spans="1:16" x14ac:dyDescent="0.2">
      <c r="A143" s="4"/>
      <c r="P143" s="5"/>
    </row>
    <row r="144" spans="1:16" x14ac:dyDescent="0.2">
      <c r="A144" s="4"/>
      <c r="P144" s="5"/>
    </row>
    <row r="145" spans="1:16" x14ac:dyDescent="0.2">
      <c r="A145" s="4"/>
      <c r="P145" s="5"/>
    </row>
    <row r="146" spans="1:16" x14ac:dyDescent="0.2">
      <c r="A146" s="4"/>
      <c r="P146" s="5"/>
    </row>
    <row r="147" spans="1:16" x14ac:dyDescent="0.2">
      <c r="A147" s="4"/>
      <c r="P147" s="5"/>
    </row>
    <row r="148" spans="1:16" x14ac:dyDescent="0.2">
      <c r="A148" s="4"/>
      <c r="P148" s="5"/>
    </row>
    <row r="149" spans="1:16" x14ac:dyDescent="0.2">
      <c r="A149" s="4"/>
      <c r="P149" s="5"/>
    </row>
    <row r="150" spans="1:16" x14ac:dyDescent="0.2">
      <c r="A150" s="4"/>
      <c r="P150" s="5"/>
    </row>
    <row r="151" spans="1:16" x14ac:dyDescent="0.2">
      <c r="A151" s="4"/>
      <c r="P151" s="5"/>
    </row>
    <row r="152" spans="1:16" x14ac:dyDescent="0.2">
      <c r="A152" s="4"/>
    </row>
    <row r="153" spans="1:16" x14ac:dyDescent="0.2">
      <c r="A153" s="4"/>
    </row>
    <row r="154" spans="1:16" x14ac:dyDescent="0.2">
      <c r="A154" s="4"/>
    </row>
    <row r="155" spans="1:16" x14ac:dyDescent="0.2">
      <c r="A155" s="4"/>
    </row>
    <row r="156" spans="1:16" x14ac:dyDescent="0.2">
      <c r="A156" s="4"/>
    </row>
    <row r="157" spans="1:16" x14ac:dyDescent="0.2">
      <c r="A157" s="4"/>
    </row>
    <row r="158" spans="1:16" x14ac:dyDescent="0.2">
      <c r="A158" s="4"/>
    </row>
    <row r="159" spans="1:16" x14ac:dyDescent="0.2">
      <c r="A159" s="4"/>
    </row>
    <row r="160" spans="1:16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Provvigioni</vt:lpstr>
      <vt:lpstr>vendite</vt:lpstr>
      <vt:lpstr>Provvigioni!Area_stampa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dcterms:created xsi:type="dcterms:W3CDTF">1998-11-21T23:21:59Z</dcterms:created>
  <dcterms:modified xsi:type="dcterms:W3CDTF">2017-02-06T13:24:38Z</dcterms:modified>
</cp:coreProperties>
</file>