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hivam\Desktop\"/>
    </mc:Choice>
  </mc:AlternateContent>
  <xr:revisionPtr revIDLastSave="0" documentId="10_ncr:100000_{9EAB12F5-6E47-4519-AAB4-57B40D3EA9B9}" xr6:coauthVersionLast="31" xr6:coauthVersionMax="31" xr10:uidLastSave="{00000000-0000-0000-0000-000000000000}"/>
  <bookViews>
    <workbookView xWindow="0" yWindow="0" windowWidth="14376" windowHeight="12780" firstSheet="7" activeTab="10" xr2:uid="{00000000-000D-0000-FFFF-FFFF00000000}"/>
  </bookViews>
  <sheets>
    <sheet name="Main" sheetId="1" r:id="rId1"/>
    <sheet name="Sheet1" sheetId="11" r:id="rId2"/>
    <sheet name="Category" sheetId="2" r:id="rId3"/>
    <sheet name="Sub-Category" sheetId="3" r:id="rId4"/>
    <sheet name="Date Formula" sheetId="4" r:id="rId5"/>
    <sheet name="Country" sheetId="6" r:id="rId6"/>
    <sheet name="Country_category" sheetId="7" r:id="rId7"/>
    <sheet name="Country_pledge" sheetId="8" r:id="rId8"/>
    <sheet name="category_pledge_backercnt" sheetId="13" r:id="rId9"/>
    <sheet name="year_backers_cnt" sheetId="9" r:id="rId10"/>
    <sheet name="Country_goal_pledge" sheetId="10" r:id="rId11"/>
  </sheets>
  <definedNames>
    <definedName name="_xlnm._FilterDatabase" localSheetId="0" hidden="1">Main!$A$1:$N$4115</definedName>
  </definedNames>
  <calcPr calcId="179017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<sst xmlns="http://schemas.openxmlformats.org/spreadsheetml/2006/main" count="33343" uniqueCount="8414">
  <si>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</si>
  <si>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</si>
  <si>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</si>
  <si>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</si>
  <si>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</si>
  <si>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</si>
  <si>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</si>
  <si>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</si>
  <si>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</si>
  <si>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</si>
  <si>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</si>
  <si>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</si>
  <si>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</si>
  <si>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</si>
  <si>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</si>
  <si>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</si>
  <si>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</si>
  <si>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</si>
  <si>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</si>
  <si>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</si>
  <si>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</si>
  <si>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</si>
  <si>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</si>
  <si>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</si>
  <si>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</si>
  <si>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</si>
  <si>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</si>
  <si>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</si>
  <si>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</si>
  <si>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</si>
  <si>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</si>
  <si>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</si>
  <si>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</si>
  <si>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</si>
  <si>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</si>
  <si>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</si>
  <si>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</si>
  <si>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</si>
  <si>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</si>
  <si>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</si>
  <si>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</si>
  <si>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</si>
  <si>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</si>
  <si>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</si>
  <si>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</si>
  <si>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</si>
  <si>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</si>
  <si>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</si>
  <si>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</si>
  <si>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</si>
  <si>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</si>
  <si>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</si>
  <si>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</si>
  <si>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</si>
  <si>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</si>
  <si>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</si>
  <si>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</si>
  <si>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</si>
  <si>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</si>
  <si>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</si>
  <si>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</si>
  <si>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</si>
  <si>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</si>
  <si>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</si>
  <si>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</si>
  <si>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</si>
  <si>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</si>
  <si>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</si>
  <si>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</si>
  <si>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</si>
  <si>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</si>
  <si>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</si>
  <si>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</si>
  <si>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</si>
  <si>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</si>
  <si>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</si>
  <si>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</si>
  <si>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</si>
  <si>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</si>
  <si>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</si>
  <si>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</si>
  <si>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</si>
  <si>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</si>
  <si>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</si>
  <si>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</si>
  <si>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</si>
  <si>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</si>
  <si>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</si>
  <si>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</si>
  <si>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</si>
  <si>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</si>
  <si>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</si>
  <si>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</si>
  <si>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</si>
  <si>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</si>
  <si>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</si>
  <si>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</si>
  <si>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</si>
  <si>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</si>
  <si>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</si>
  <si>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</si>
  <si>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</si>
  <si>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</si>
  <si>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</si>
  <si>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</si>
  <si>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</si>
  <si>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</si>
  <si>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</si>
  <si>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</si>
  <si>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</si>
  <si>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</si>
  <si>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</si>
  <si>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</si>
  <si>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</si>
  <si>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</si>
  <si>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</si>
  <si>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</si>
  <si>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</si>
  <si>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</si>
  <si>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</si>
  <si>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</si>
  <si>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</si>
  <si>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</si>
  <si>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</si>
  <si>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</si>
  <si>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</si>
  <si>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</si>
  <si>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</si>
  <si>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</si>
  <si>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</si>
  <si>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</si>
  <si>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</si>
  <si>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</si>
  <si>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</si>
  <si>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</si>
  <si>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</si>
  <si>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</si>
  <si>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</si>
  <si>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</si>
  <si>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</si>
  <si>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</si>
  <si>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</si>
  <si>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</si>
  <si>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</si>
  <si>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</si>
  <si>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</si>
  <si>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</si>
  <si>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</si>
  <si>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</si>
  <si>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</si>
  <si>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</si>
  <si>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</si>
  <si>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</si>
  <si>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</si>
  <si>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</si>
  <si>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</si>
  <si>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</si>
  <si>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</si>
  <si>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</si>
  <si>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</si>
  <si>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</si>
  <si>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</si>
  <si>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</si>
  <si>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</si>
  <si>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</si>
  <si>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</si>
  <si>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</si>
  <si>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</si>
  <si>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</si>
  <si>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</si>
  <si>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</si>
  <si>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</si>
  <si>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</si>
  <si>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</si>
  <si>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</si>
  <si>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</si>
  <si>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</si>
  <si>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</si>
  <si>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</si>
  <si>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</si>
  <si>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</si>
  <si>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</si>
  <si>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</si>
  <si>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</si>
  <si>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</si>
  <si>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</si>
  <si>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</si>
  <si>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</si>
  <si>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</si>
  <si>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</si>
  <si>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</si>
  <si>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</si>
  <si>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</si>
  <si>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</si>
  <si>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</si>
  <si>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</si>
  <si>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</si>
  <si>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</si>
  <si>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</si>
  <si>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</si>
  <si>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</si>
  <si>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</si>
  <si>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</si>
  <si>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</si>
  <si>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</si>
  <si>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</si>
  <si>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</si>
  <si>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</si>
  <si>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</si>
  <si>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</si>
  <si>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</si>
  <si>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</si>
  <si>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</si>
  <si>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</si>
  <si>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</si>
  <si>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</si>
  <si>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</si>
  <si>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</si>
  <si>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</si>
  <si>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</si>
  <si>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</si>
  <si>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</si>
  <si>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</si>
  <si>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</si>
  <si>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</si>
  <si>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</si>
  <si>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</si>
  <si>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</si>
  <si>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</si>
  <si>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</si>
  <si>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</si>
  <si>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</si>
  <si>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</si>
  <si>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</si>
  <si>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</si>
  <si>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</si>
  <si>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</si>
  <si>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</si>
  <si>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</si>
  <si>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</si>
  <si>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</si>
  <si>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</si>
  <si>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</si>
  <si>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</si>
  <si>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</si>
  <si>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</si>
  <si>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</si>
  <si>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</si>
  <si>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</si>
  <si>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</si>
  <si>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</si>
  <si>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</si>
  <si>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</si>
  <si>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</si>
  <si>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</si>
  <si>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</si>
  <si>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</si>
  <si>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</si>
  <si>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</si>
  <si>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</si>
  <si>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</si>
  <si>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</si>
  <si>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</si>
  <si>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</si>
  <si>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</si>
  <si>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</si>
  <si>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</si>
  <si>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</si>
  <si>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</si>
  <si>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</si>
  <si>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</si>
  <si>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</si>
  <si>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</si>
  <si>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</si>
  <si>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</si>
  <si>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</si>
  <si>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</si>
  <si>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</si>
  <si>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</si>
  <si>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</si>
  <si>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</si>
  <si>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</si>
  <si>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</si>
  <si>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</si>
  <si>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</si>
  <si>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</si>
  <si>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</si>
  <si>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</si>
  <si>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</si>
  <si>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</si>
  <si>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</si>
  <si>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</si>
  <si>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</si>
  <si>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</si>
  <si>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</si>
  <si>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</si>
  <si>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</si>
  <si>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</si>
  <si>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</si>
  <si>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</si>
  <si>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</si>
  <si>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</si>
  <si>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</si>
  <si>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</si>
  <si>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</si>
  <si>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</si>
  <si>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</si>
  <si>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</si>
  <si>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</si>
  <si>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</si>
  <si>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</si>
  <si>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</si>
  <si>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</si>
  <si>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</si>
  <si>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</si>
  <si>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</si>
  <si>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</si>
  <si>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</si>
  <si>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</si>
  <si>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</si>
  <si>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</si>
  <si>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</si>
  <si>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</si>
  <si>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</si>
  <si>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</si>
  <si>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</si>
  <si>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</si>
  <si>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</si>
  <si>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</si>
  <si>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</si>
  <si>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</si>
  <si>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</si>
  <si>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</si>
  <si>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</si>
  <si>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</si>
  <si>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</si>
  <si>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</si>
  <si>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</si>
  <si>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</si>
  <si>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</si>
  <si>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</si>
  <si>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</si>
  <si>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</si>
  <si>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</si>
  <si>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</si>
  <si>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</si>
  <si>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</si>
  <si>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</si>
  <si>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</si>
  <si>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</si>
  <si>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</si>
  <si>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</si>
  <si>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</si>
  <si>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</si>
  <si>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</si>
  <si>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</si>
  <si>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</si>
  <si>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</si>
  <si>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</si>
  <si>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</si>
  <si>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</si>
  <si>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</si>
  <si>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</si>
  <si>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</si>
  <si>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</si>
  <si>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</si>
  <si>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</si>
  <si>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</si>
  <si>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</si>
  <si>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</si>
  <si>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</si>
  <si>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</si>
  <si>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</si>
  <si>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</si>
  <si>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</si>
  <si>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</si>
  <si>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</si>
  <si>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</si>
  <si>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</si>
  <si>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</si>
  <si>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</si>
  <si>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</si>
  <si>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</si>
  <si>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</si>
  <si>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</si>
  <si>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</si>
  <si>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</si>
  <si>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</si>
  <si>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</si>
  <si>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</si>
  <si>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</si>
  <si>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</si>
  <si>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</si>
  <si>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</si>
  <si>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</si>
  <si>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</si>
  <si>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</si>
  <si>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</si>
  <si>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</si>
  <si>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</si>
  <si>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</si>
  <si>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</si>
  <si>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</si>
  <si>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</si>
  <si>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</si>
  <si>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</si>
  <si>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</si>
  <si>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</si>
  <si>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</si>
  <si>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</si>
  <si>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</si>
  <si>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</si>
  <si>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</si>
  <si>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</si>
  <si>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</si>
  <si>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</si>
  <si>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</si>
  <si>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</si>
  <si>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</si>
  <si>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</si>
  <si>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</si>
  <si>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</si>
  <si>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</si>
  <si>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</si>
  <si>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</si>
  <si>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</si>
  <si>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</si>
  <si>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</si>
  <si>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</si>
  <si>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</si>
  <si>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</si>
  <si>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</si>
  <si>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</si>
  <si>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</si>
  <si>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</si>
  <si>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</si>
  <si>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</si>
  <si>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</si>
  <si>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</si>
  <si>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</si>
  <si>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</si>
  <si>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</si>
  <si>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</si>
  <si>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</si>
  <si>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</si>
  <si>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</si>
  <si>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</si>
  <si>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</si>
  <si>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</si>
  <si>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</si>
  <si>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</si>
  <si>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</si>
  <si>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</si>
  <si>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</si>
  <si>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</si>
  <si>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</si>
  <si>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</si>
  <si>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</si>
  <si>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</si>
  <si>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</si>
  <si>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</si>
  <si>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</si>
  <si>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</si>
  <si>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</si>
  <si>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</si>
  <si>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</si>
  <si>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</si>
  <si>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</si>
  <si>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</si>
  <si>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</si>
  <si>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</si>
  <si>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</si>
  <si>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</si>
  <si>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</si>
  <si>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</si>
  <si>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</si>
  <si>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</si>
  <si>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</si>
  <si>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</si>
  <si>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</si>
  <si>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</si>
  <si>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</si>
  <si>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</si>
  <si>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</si>
  <si>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</si>
  <si>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</si>
  <si>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</si>
  <si>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</si>
  <si>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</si>
  <si>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</si>
  <si>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</si>
  <si>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</si>
  <si>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</si>
  <si>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</si>
  <si>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</si>
  <si>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</si>
  <si>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</si>
  <si>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</si>
  <si>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</si>
  <si>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</si>
  <si>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</si>
  <si>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</si>
  <si>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</si>
  <si>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</si>
  <si>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</si>
  <si>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</si>
  <si>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</si>
  <si>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</si>
  <si>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</si>
  <si>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</si>
  <si>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</si>
  <si>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</si>
  <si>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</si>
  <si>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</si>
  <si>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</si>
  <si>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</si>
  <si>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</si>
  <si>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</si>
  <si>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</si>
  <si>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</si>
  <si>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</si>
  <si>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</si>
  <si>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</si>
  <si>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</si>
  <si>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</si>
  <si>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</si>
  <si>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</si>
  <si>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</si>
  <si>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</si>
  <si>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</si>
  <si>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</si>
  <si>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</si>
  <si>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</si>
  <si>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</si>
  <si>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</si>
  <si>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</si>
  <si>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</si>
  <si>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</si>
  <si>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</si>
  <si>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</si>
  <si>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</si>
  <si>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</si>
  <si>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</si>
  <si>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</si>
  <si>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</si>
  <si>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</si>
  <si>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</si>
  <si>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</si>
  <si>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</si>
  <si>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</si>
  <si>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</si>
  <si>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</si>
  <si>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</si>
  <si>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</si>
  <si>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</si>
  <si>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</si>
  <si>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</si>
  <si>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</si>
  <si>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</si>
  <si>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</si>
  <si>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</si>
  <si>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</si>
  <si>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</si>
  <si>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</si>
  <si>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</si>
  <si>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</si>
  <si>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</si>
  <si>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</si>
  <si>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</si>
  <si>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</si>
  <si>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</si>
  <si>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</si>
  <si>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</si>
  <si>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</si>
  <si>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</si>
  <si>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</si>
  <si>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</si>
  <si>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</si>
  <si>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</si>
  <si>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</si>
  <si>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</si>
  <si>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</si>
  <si>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</si>
  <si>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</si>
  <si>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</si>
  <si>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</si>
  <si>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</si>
  <si>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</si>
  <si>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</si>
  <si>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</si>
  <si>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</si>
  <si>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</si>
  <si>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</si>
  <si>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</si>
  <si>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</si>
  <si>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</si>
  <si>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</si>
  <si>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</si>
  <si>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</si>
  <si>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</si>
  <si>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</si>
  <si>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</si>
  <si>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</si>
  <si>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</si>
  <si>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</si>
  <si>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</si>
  <si>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</si>
  <si>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</si>
  <si>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</si>
  <si>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</si>
  <si>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</si>
  <si>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</si>
  <si>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</si>
  <si>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</si>
  <si>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</si>
  <si>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</si>
  <si>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</si>
  <si>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</si>
  <si>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</si>
  <si>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</si>
  <si>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</si>
  <si>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</si>
  <si>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</si>
  <si>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</si>
  <si>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</si>
  <si>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</si>
  <si>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</si>
  <si>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</si>
  <si>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</si>
  <si>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</si>
  <si>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</si>
  <si>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</si>
  <si>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</si>
  <si>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</si>
  <si>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</si>
  <si>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</si>
  <si>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</si>
  <si>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</si>
  <si>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</si>
  <si>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</si>
  <si>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</si>
  <si>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</si>
  <si>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</si>
  <si>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</si>
  <si>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</si>
  <si>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</si>
  <si>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</si>
  <si>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</si>
  <si>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</si>
  <si>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</si>
  <si>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</si>
  <si>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</si>
  <si>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</si>
  <si>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</si>
  <si>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</si>
  <si>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</si>
  <si>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</si>
  <si>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</si>
  <si>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</si>
  <si>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</si>
  <si>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</si>
  <si>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</si>
  <si>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</si>
  <si>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</si>
  <si>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</si>
  <si>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</si>
  <si>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</si>
  <si>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</si>
  <si>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</si>
  <si>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</si>
  <si>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</si>
  <si>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</si>
  <si>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</si>
  <si>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</si>
  <si>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</si>
  <si>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</si>
  <si>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</si>
  <si>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</si>
  <si>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</si>
  <si>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</si>
  <si>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</si>
  <si>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</si>
  <si>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</si>
  <si>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</si>
  <si>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</si>
  <si>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</si>
  <si>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</si>
  <si>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</si>
  <si>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</si>
  <si>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</si>
  <si>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</si>
  <si>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</si>
  <si>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</si>
  <si>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</si>
  <si>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</si>
  <si>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</si>
  <si>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</si>
  <si>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</si>
  <si>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</si>
  <si>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</si>
  <si>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</si>
  <si>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</si>
  <si>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</si>
  <si>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</si>
  <si>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</si>
  <si>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</si>
  <si>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</si>
  <si>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</si>
  <si>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</si>
  <si>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</si>
  <si>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</si>
  <si>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</si>
  <si>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</si>
  <si>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</si>
  <si>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</si>
  <si>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</si>
  <si>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</si>
  <si>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</si>
  <si>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</si>
  <si>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</si>
  <si>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</si>
  <si>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</si>
  <si>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</si>
  <si>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</si>
  <si>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</si>
  <si>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</si>
  <si>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</si>
  <si>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</si>
  <si>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</si>
  <si>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</si>
  <si>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</si>
  <si>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</si>
  <si>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</si>
  <si>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</si>
  <si>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</si>
  <si>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</si>
  <si>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</si>
  <si>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</si>
  <si>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</si>
  <si>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</si>
  <si>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</si>
  <si>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</si>
  <si>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</si>
  <si>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</si>
  <si>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</si>
  <si>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</si>
  <si>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</si>
  <si>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</si>
  <si>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</si>
  <si>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</si>
  <si>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</si>
  <si>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</si>
  <si>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</si>
  <si>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</si>
  <si>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</si>
  <si>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</si>
  <si>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</si>
  <si>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</si>
  <si>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</si>
  <si>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</si>
  <si>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</si>
  <si>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</si>
  <si>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</si>
  <si>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</si>
  <si>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</si>
  <si>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</si>
  <si>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</si>
  <si>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</si>
  <si>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</si>
  <si>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</si>
  <si>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</si>
  <si>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</si>
  <si>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</si>
  <si>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</si>
  <si>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</si>
  <si>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</si>
  <si>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</si>
  <si>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</si>
  <si>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</si>
  <si>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</si>
  <si>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</si>
  <si>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</si>
  <si>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</si>
  <si>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</si>
  <si>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</si>
  <si>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</si>
  <si>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</si>
  <si>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</si>
  <si>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</si>
  <si>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</si>
  <si>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</si>
  <si>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</si>
  <si>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</si>
  <si>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</si>
  <si>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</si>
  <si>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</si>
  <si>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</si>
  <si>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</si>
  <si>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</si>
  <si>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</si>
  <si>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</si>
  <si>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</si>
  <si>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</si>
  <si>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</si>
  <si>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</si>
  <si>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</si>
  <si>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</si>
  <si>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</si>
  <si>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</si>
  <si>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</si>
  <si>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</si>
  <si>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</si>
  <si>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</si>
  <si>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</si>
  <si>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</si>
  <si>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</si>
  <si>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</si>
  <si>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</si>
  <si>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</si>
  <si>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</si>
  <si>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</si>
  <si>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</si>
  <si>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</si>
  <si>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</si>
  <si>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</si>
  <si>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</si>
  <si>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</si>
  <si>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</si>
  <si>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</si>
  <si>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</si>
  <si>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</si>
  <si>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</si>
  <si>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</si>
  <si>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</si>
  <si>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</si>
  <si>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</si>
  <si>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</si>
  <si>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</si>
  <si>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</si>
  <si>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</si>
  <si>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</si>
  <si>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</si>
  <si>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</si>
  <si>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</si>
  <si>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</si>
  <si>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</si>
  <si>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</si>
  <si>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</si>
  <si>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</si>
  <si>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</si>
  <si>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</si>
  <si>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</si>
  <si>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</si>
  <si>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</si>
  <si>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</si>
  <si>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</si>
  <si>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</si>
  <si>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</si>
  <si>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</si>
  <si>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</si>
  <si>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</si>
  <si>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</si>
  <si>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</si>
  <si>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</si>
  <si>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</si>
  <si>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</si>
  <si>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</si>
  <si>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</si>
  <si>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</si>
  <si>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</si>
  <si>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</si>
  <si>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</si>
  <si>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</si>
  <si>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</si>
  <si>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</si>
  <si>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</si>
  <si>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</si>
  <si>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</si>
  <si>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</si>
  <si>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</si>
  <si>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</si>
  <si>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</si>
  <si>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</si>
  <si>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</si>
  <si>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</si>
  <si>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</si>
  <si>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</si>
  <si>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</si>
  <si>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</si>
  <si>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</si>
  <si>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</si>
  <si>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</si>
  <si>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</si>
  <si>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</si>
  <si>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</si>
  <si>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</si>
  <si>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</si>
  <si>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</si>
  <si>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</si>
  <si>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</si>
  <si>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</si>
  <si>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</si>
  <si>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</si>
  <si>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</si>
  <si>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</si>
  <si>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</si>
  <si>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</si>
  <si>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</si>
  <si>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</si>
  <si>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</si>
  <si>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</si>
  <si>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</si>
  <si>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</si>
  <si>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</si>
  <si>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</si>
  <si>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</si>
  <si>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</si>
  <si>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</si>
  <si>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</si>
  <si>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</si>
  <si>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</si>
  <si>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</si>
  <si>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</si>
  <si>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</si>
  <si>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</si>
  <si>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</si>
  <si>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</si>
  <si>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</si>
  <si>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</si>
  <si>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</si>
  <si>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</si>
  <si>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</si>
  <si>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</si>
  <si>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</si>
  <si>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</si>
  <si>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</si>
  <si>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</si>
  <si>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</si>
  <si>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</si>
  <si>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</si>
  <si>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</si>
  <si>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</si>
  <si>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</si>
  <si>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</si>
  <si>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</si>
  <si>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</si>
  <si>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</si>
  <si>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</si>
  <si>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</si>
  <si>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</si>
  <si>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</si>
  <si>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</si>
  <si>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</si>
  <si>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</si>
  <si>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</si>
  <si>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</si>
  <si>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</si>
  <si>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</si>
  <si>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</si>
  <si>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</si>
  <si>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</si>
  <si>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</si>
  <si>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</si>
  <si>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</si>
  <si>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</si>
  <si>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</si>
  <si>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</si>
  <si>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</si>
  <si>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</si>
  <si>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</si>
  <si>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</si>
  <si>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</si>
  <si>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</si>
  <si>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</si>
  <si>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</si>
  <si>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</si>
  <si>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</si>
  <si>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</si>
  <si>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</si>
  <si>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</si>
  <si>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</si>
  <si>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</si>
  <si>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</si>
  <si>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</si>
  <si>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</si>
  <si>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</si>
  <si>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</si>
  <si>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</si>
  <si>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</si>
  <si>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</si>
  <si>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</si>
  <si>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</si>
  <si>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</si>
  <si>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</si>
  <si>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</si>
  <si>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</si>
  <si>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</si>
  <si>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</si>
  <si>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</si>
  <si>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</si>
  <si>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</si>
  <si>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</si>
  <si>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</si>
  <si>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</si>
  <si>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</si>
  <si>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</si>
  <si>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</si>
  <si>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</si>
  <si>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</si>
  <si>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</si>
  <si>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</si>
  <si>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</si>
  <si>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</si>
  <si>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</si>
  <si>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</si>
  <si>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</si>
  <si>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</si>
  <si>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</si>
  <si>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</si>
  <si>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</si>
  <si>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</si>
  <si>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</si>
  <si>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</si>
  <si>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</si>
  <si>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</si>
  <si>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</si>
  <si>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</si>
  <si>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</si>
  <si>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</si>
  <si>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</si>
  <si>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</si>
  <si>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</si>
  <si>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</si>
  <si>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</si>
  <si>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</si>
  <si>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</si>
  <si>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</si>
  <si>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</si>
  <si>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</si>
  <si>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</si>
  <si>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</si>
  <si>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</si>
  <si>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</si>
  <si>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</si>
  <si>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</si>
  <si>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</si>
  <si>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</si>
  <si>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</si>
  <si>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</si>
  <si>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</si>
  <si>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</si>
  <si>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</si>
  <si>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</si>
  <si>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</si>
  <si>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</si>
  <si>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</si>
  <si>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</si>
  <si>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</si>
  <si>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</si>
  <si>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</si>
  <si>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</si>
  <si>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</si>
  <si>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</si>
  <si>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</si>
  <si>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</si>
  <si>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</si>
  <si>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</si>
  <si>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</si>
  <si>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</si>
  <si>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</si>
  <si>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</si>
  <si>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</si>
  <si>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</si>
  <si>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</si>
  <si>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</si>
  <si>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</si>
  <si>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</si>
  <si>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</si>
  <si>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</si>
  <si>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</si>
  <si>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</si>
  <si>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</si>
  <si>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</si>
  <si>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</si>
  <si>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</si>
  <si>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</si>
  <si>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</si>
  <si>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</si>
  <si>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</si>
  <si>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</si>
  <si>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</si>
  <si>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</si>
  <si>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</si>
  <si>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</si>
  <si>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</si>
  <si>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</si>
  <si>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</si>
  <si>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</si>
  <si>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</si>
  <si>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</si>
  <si>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</si>
  <si>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</si>
  <si>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</si>
  <si>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</si>
  <si>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</si>
  <si>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</si>
  <si>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</si>
  <si>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</si>
  <si>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</si>
  <si>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</si>
  <si>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</si>
  <si>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</si>
  <si>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</si>
  <si>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</si>
  <si>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</si>
  <si>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</si>
  <si>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</si>
  <si>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</si>
  <si>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</si>
  <si>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</si>
  <si>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</si>
  <si>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</si>
  <si>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</si>
  <si>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</si>
  <si>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</si>
  <si>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</si>
  <si>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</si>
  <si>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</si>
  <si>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</si>
  <si>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</si>
  <si>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</si>
  <si>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</si>
  <si>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</si>
  <si>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</si>
  <si>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</si>
  <si>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</si>
  <si>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</si>
  <si>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</si>
  <si>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</si>
  <si>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</si>
  <si>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</si>
  <si>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</si>
  <si>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</si>
  <si>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</si>
  <si>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</si>
  <si>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</si>
  <si>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</si>
  <si>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</si>
  <si>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</si>
  <si>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</si>
  <si>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</si>
  <si>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</si>
  <si>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</si>
  <si>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</si>
  <si>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</si>
  <si>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</si>
  <si>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</si>
  <si>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</si>
  <si>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</si>
  <si>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</si>
  <si>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</si>
  <si>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</si>
  <si>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</si>
  <si>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</si>
  <si>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</si>
  <si>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</si>
  <si>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</si>
  <si>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</si>
  <si>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</si>
  <si>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</si>
  <si>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</si>
  <si>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</si>
  <si>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</si>
  <si>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</si>
  <si>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</si>
  <si>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</si>
  <si>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</si>
  <si>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</si>
  <si>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</si>
  <si>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</si>
  <si>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</si>
  <si>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</si>
  <si>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</si>
  <si>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</si>
  <si>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</si>
  <si>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</si>
  <si>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</si>
  <si>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</si>
  <si>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</si>
  <si>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</si>
  <si>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</si>
  <si>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</si>
  <si>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</si>
  <si>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</si>
  <si>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</si>
  <si>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</si>
  <si>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</si>
  <si>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</si>
  <si>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</si>
  <si>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</si>
  <si>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</si>
  <si>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</si>
  <si>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</si>
  <si>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</si>
  <si>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</si>
  <si>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</si>
  <si>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</si>
  <si>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</si>
  <si>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</si>
  <si>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</si>
  <si>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</si>
  <si>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</si>
  <si>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</si>
  <si>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</si>
  <si>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</si>
  <si>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</si>
  <si>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</si>
  <si>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</si>
  <si>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</si>
  <si>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</si>
  <si>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</si>
  <si>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</si>
  <si>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</si>
  <si>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</si>
  <si>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</si>
  <si>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</si>
  <si>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</si>
  <si>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</si>
  <si>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</si>
  <si>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</si>
  <si>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</si>
  <si>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</si>
  <si>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</si>
  <si>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</si>
  <si>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</si>
  <si>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</si>
  <si>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</si>
  <si>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</si>
  <si>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</si>
  <si>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</si>
  <si>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</si>
  <si>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</si>
  <si>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</si>
  <si>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</si>
  <si>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</si>
  <si>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</si>
  <si>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</si>
  <si>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</si>
  <si>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</si>
  <si>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</si>
  <si>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</si>
  <si>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</si>
  <si>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</si>
  <si>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</si>
  <si>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</si>
  <si>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</si>
  <si>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</si>
  <si>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</si>
  <si>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</si>
  <si>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</si>
  <si>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</si>
  <si>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</si>
  <si>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</si>
  <si>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</si>
  <si>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</si>
  <si>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</si>
  <si>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</si>
  <si>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</si>
  <si>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</si>
  <si>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</si>
  <si>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</si>
  <si>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</si>
  <si>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</si>
  <si>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</si>
  <si>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</si>
  <si>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</si>
  <si>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</si>
  <si>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</si>
  <si>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</si>
  <si>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</si>
  <si>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</si>
  <si>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</si>
  <si>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</si>
  <si>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</si>
  <si>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</si>
  <si>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</si>
  <si>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</si>
  <si>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</si>
  <si>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</si>
  <si>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</si>
  <si>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</si>
  <si>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</si>
  <si>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</si>
  <si>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</si>
  <si>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</si>
  <si>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</si>
  <si>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</si>
  <si>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</si>
  <si>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</si>
  <si>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</si>
  <si>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</si>
  <si>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</si>
  <si>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</si>
  <si>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</si>
  <si>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</si>
  <si>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</si>
  <si>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</si>
  <si>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</si>
  <si>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</si>
  <si>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</si>
  <si>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</si>
  <si>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</si>
  <si>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</si>
  <si>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</si>
  <si>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</si>
  <si>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</si>
  <si>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</si>
  <si>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</si>
  <si>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</si>
  <si>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</si>
  <si>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</si>
  <si>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</si>
  <si>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</si>
  <si>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</si>
  <si>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</si>
  <si>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</si>
  <si>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</si>
  <si>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</si>
  <si>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</si>
  <si>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</si>
  <si>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</si>
  <si>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</si>
  <si>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</si>
  <si>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</si>
  <si>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</si>
  <si>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</si>
  <si>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</si>
  <si>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</si>
  <si>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</si>
  <si>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</si>
  <si>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</si>
  <si>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</si>
  <si>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</si>
  <si>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</si>
  <si>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</si>
  <si>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</si>
  <si>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</si>
  <si>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</si>
  <si>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</si>
  <si>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</si>
  <si>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</si>
  <si>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</si>
  <si>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</si>
  <si>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</si>
  <si>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</si>
  <si>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</si>
  <si>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</si>
  <si>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</si>
  <si>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</si>
  <si>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</si>
  <si>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</si>
  <si>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</si>
  <si>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</si>
  <si>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</si>
  <si>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</si>
  <si>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</si>
  <si>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</si>
  <si>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</si>
  <si>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</si>
  <si>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</si>
  <si>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</si>
  <si>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</si>
  <si>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</si>
  <si>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</si>
  <si>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</si>
  <si>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</si>
  <si>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</si>
  <si>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</si>
  <si>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</si>
  <si>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</si>
  <si>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</si>
  <si>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</si>
  <si>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</si>
  <si>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</si>
  <si>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</si>
  <si>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</si>
  <si>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</si>
  <si>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</si>
  <si>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</si>
  <si>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</si>
  <si>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</si>
  <si>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</si>
  <si>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</si>
  <si>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</si>
  <si>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</si>
  <si>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</si>
  <si>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</si>
  <si>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</si>
  <si>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</si>
  <si>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</si>
  <si>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</si>
  <si>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</si>
  <si>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</si>
  <si>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</si>
  <si>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</si>
  <si>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</si>
  <si>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</si>
  <si>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</si>
  <si>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</si>
  <si>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</si>
  <si>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</si>
  <si>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</si>
  <si>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</si>
  <si>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</si>
  <si>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</si>
  <si>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</si>
  <si>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</si>
  <si>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</si>
  <si>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</si>
  <si>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</si>
  <si>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</si>
  <si>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</si>
  <si>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</si>
  <si>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</si>
  <si>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</si>
  <si>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</si>
  <si>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</si>
  <si>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</si>
  <si>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</si>
  <si>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</si>
  <si>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</si>
  <si>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</si>
  <si>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</si>
  <si>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</si>
  <si>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</si>
  <si>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</si>
  <si>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</si>
  <si>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</si>
  <si>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</si>
  <si>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</si>
  <si>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</si>
  <si>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</si>
  <si>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</si>
  <si>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</si>
  <si>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</si>
  <si>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</si>
  <si>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</si>
  <si>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</si>
  <si>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</si>
  <si>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</si>
  <si>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</si>
  <si>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</si>
  <si>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</si>
  <si>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</si>
  <si>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</si>
  <si>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</si>
  <si>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</si>
  <si>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</si>
  <si>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</si>
  <si>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</si>
  <si>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</si>
  <si>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</si>
  <si>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</si>
  <si>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</si>
  <si>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</si>
  <si>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</si>
  <si>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</si>
  <si>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</si>
  <si>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</si>
  <si>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</si>
  <si>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</si>
  <si>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</si>
  <si>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</si>
  <si>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</si>
  <si>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</si>
  <si>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</si>
  <si>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</si>
  <si>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</si>
  <si>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</si>
  <si>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</si>
  <si>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</si>
  <si>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</si>
  <si>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</si>
  <si>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</si>
  <si>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</si>
  <si>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</si>
  <si>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</si>
  <si>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</si>
  <si>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</si>
  <si>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</si>
  <si>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</si>
  <si>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</si>
  <si>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</si>
  <si>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</si>
  <si>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</si>
  <si>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</si>
  <si>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</si>
  <si>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</si>
  <si>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</si>
  <si>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</si>
  <si>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</si>
  <si>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</si>
  <si>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</si>
  <si>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</si>
  <si>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</si>
  <si>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</si>
  <si>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</si>
  <si>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</si>
  <si>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</si>
  <si>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</si>
  <si>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</si>
  <si>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</si>
  <si>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</si>
  <si>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</si>
  <si>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</si>
  <si>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</si>
  <si>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</si>
  <si>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</si>
  <si>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</si>
  <si>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</si>
  <si>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</si>
  <si>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</si>
  <si>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</si>
  <si>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</si>
  <si>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</si>
  <si>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</si>
  <si>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</si>
  <si>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</si>
  <si>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</si>
  <si>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</si>
  <si>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</si>
  <si>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</si>
  <si>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</si>
  <si>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</si>
  <si>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</si>
  <si>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</si>
  <si>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</si>
  <si>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</si>
  <si>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</si>
  <si>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</si>
  <si>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</si>
  <si>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</si>
  <si>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</si>
  <si>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</si>
  <si>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</si>
  <si>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</si>
  <si>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</si>
  <si>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</si>
  <si>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</si>
  <si>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</si>
  <si>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</si>
  <si>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</si>
  <si>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</si>
  <si>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</si>
  <si>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</si>
  <si>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</si>
  <si>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</si>
  <si>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</si>
  <si>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</si>
  <si>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</si>
  <si>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</si>
  <si>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</si>
  <si>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</si>
  <si>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</si>
  <si>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</si>
  <si>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</si>
  <si>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</si>
  <si>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</si>
  <si>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</si>
  <si>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</si>
  <si>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</si>
  <si>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</si>
  <si>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</si>
  <si>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</si>
  <si>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</si>
  <si>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</si>
  <si>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</si>
  <si>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</si>
  <si>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</si>
  <si>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</si>
  <si>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</si>
  <si>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</si>
  <si>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</si>
  <si>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</si>
  <si>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</si>
  <si>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</si>
  <si>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</si>
  <si>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</si>
  <si>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</si>
  <si>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</si>
  <si>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</si>
  <si>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</si>
  <si>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</si>
  <si>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</si>
  <si>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</si>
  <si>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</si>
  <si>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</si>
  <si>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</si>
  <si>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</si>
  <si>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</si>
  <si>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</si>
  <si>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</si>
  <si>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</si>
  <si>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</si>
  <si>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</si>
  <si>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</si>
  <si>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</si>
  <si>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</si>
  <si>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</si>
  <si>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</si>
  <si>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</si>
  <si>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</si>
  <si>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</si>
  <si>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</si>
  <si>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</si>
  <si>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</si>
  <si>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</si>
  <si>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</si>
  <si>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</si>
  <si>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</si>
  <si>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</si>
  <si>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</si>
  <si>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</si>
  <si>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</si>
  <si>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</si>
  <si>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</si>
  <si>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</si>
  <si>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</si>
  <si>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</si>
  <si>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</si>
  <si>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</si>
  <si>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</si>
  <si>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</si>
  <si>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</si>
  <si>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</si>
  <si>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</si>
  <si>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</si>
  <si>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</si>
  <si>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</si>
  <si>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</si>
  <si>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</si>
  <si>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</si>
  <si>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</si>
  <si>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</si>
  <si>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</si>
  <si>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</si>
  <si>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</si>
  <si>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</si>
  <si>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</si>
  <si>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</si>
  <si>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</si>
  <si>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</si>
  <si>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</si>
  <si>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</si>
  <si>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</si>
  <si>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</si>
  <si>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</si>
  <si>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</si>
  <si>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</si>
  <si>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</si>
  <si>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</si>
  <si>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</si>
  <si>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</si>
  <si>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</si>
  <si>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</si>
  <si>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</si>
  <si>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</si>
  <si>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</si>
  <si>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</si>
  <si>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</si>
  <si>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</si>
  <si>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</si>
  <si>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</si>
  <si>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</si>
  <si>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</si>
  <si>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</si>
  <si>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</si>
  <si>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</si>
  <si>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</si>
  <si>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</si>
  <si>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</si>
  <si>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</si>
  <si>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</si>
  <si>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</si>
  <si>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</si>
  <si>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</si>
  <si>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</si>
  <si>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</si>
  <si>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</si>
  <si>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</si>
  <si>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</si>
  <si>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</si>
  <si>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</si>
  <si>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</si>
  <si>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</si>
  <si>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</si>
  <si>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</si>
  <si>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</si>
  <si>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</si>
  <si>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</si>
  <si>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</si>
  <si>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</si>
  <si>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</si>
  <si>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</si>
  <si>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</si>
  <si>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</si>
  <si>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</si>
  <si>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</si>
  <si>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</si>
  <si>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</si>
  <si>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</si>
  <si>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</si>
  <si>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</si>
  <si>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</si>
  <si>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</si>
  <si>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</si>
  <si>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</si>
  <si>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</si>
  <si>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</si>
  <si>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</si>
  <si>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</si>
  <si>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</si>
  <si>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</si>
  <si>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</si>
  <si>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</si>
  <si>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</si>
  <si>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</si>
  <si>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</si>
  <si>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</si>
  <si>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</si>
  <si>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</si>
  <si>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</si>
  <si>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</si>
  <si>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</si>
  <si>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</si>
  <si>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</si>
  <si>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</si>
  <si>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</si>
  <si>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</si>
  <si>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</si>
  <si>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</si>
  <si>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</si>
  <si>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</si>
  <si>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</si>
  <si>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</si>
  <si>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</si>
  <si>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</si>
  <si>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</si>
  <si>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</si>
  <si>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</si>
  <si>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</si>
  <si>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</si>
  <si>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</si>
  <si>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</si>
  <si>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</si>
  <si>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</si>
  <si>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</si>
  <si>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</si>
  <si>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</si>
  <si>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</si>
  <si>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</si>
  <si>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</si>
  <si>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</si>
  <si>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</si>
  <si>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</si>
  <si>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</si>
  <si>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</si>
  <si>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</si>
  <si>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</si>
  <si>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</si>
  <si>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</si>
  <si>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</si>
  <si>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</si>
  <si>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</si>
  <si>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</si>
  <si>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</si>
  <si>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</si>
  <si>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</si>
  <si>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</si>
  <si>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</si>
  <si>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</si>
  <si>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</si>
  <si>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</si>
  <si>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</si>
  <si>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</si>
  <si>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</si>
  <si>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</si>
  <si>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</si>
  <si>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</si>
  <si>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</si>
  <si>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</si>
  <si>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</si>
  <si>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</si>
  <si>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</si>
  <si>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</si>
  <si>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</si>
  <si>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</si>
  <si>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</si>
  <si>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</si>
  <si>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</si>
  <si>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</si>
  <si>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</si>
  <si>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</si>
  <si>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</si>
  <si>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</si>
  <si>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</si>
  <si>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</si>
  <si>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</si>
  <si>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</si>
  <si>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</si>
  <si>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</si>
  <si>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</si>
  <si>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</si>
  <si>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</si>
  <si>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</si>
  <si>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</si>
  <si>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</si>
  <si>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</si>
  <si>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</si>
  <si>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</si>
  <si>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</si>
  <si>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</si>
  <si>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</si>
  <si>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</si>
  <si>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</si>
  <si>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</si>
  <si>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</si>
  <si>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</si>
  <si>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</si>
  <si>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</si>
  <si>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</si>
  <si>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</si>
  <si>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</si>
  <si>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</si>
  <si>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</si>
  <si>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</si>
  <si>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</si>
  <si>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</si>
  <si>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</si>
  <si>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</si>
  <si>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</si>
  <si>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</si>
  <si>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</si>
  <si>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</si>
  <si>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</si>
  <si>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</si>
  <si>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</si>
  <si>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</si>
  <si>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</si>
  <si>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</si>
  <si>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</si>
  <si>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</si>
  <si>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</si>
  <si>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</si>
  <si>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</si>
  <si>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</si>
  <si>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</si>
  <si>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</si>
  <si>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</si>
  <si>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</si>
  <si>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</si>
  <si>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</si>
  <si>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</si>
  <si>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</si>
  <si>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</si>
  <si>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</si>
  <si>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</si>
  <si>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</si>
  <si>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</si>
  <si>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</si>
  <si>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</si>
  <si>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</si>
  <si>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</si>
  <si>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</si>
  <si>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</si>
  <si>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</si>
  <si>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</si>
  <si>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</si>
  <si>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</si>
  <si>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</si>
  <si>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</si>
  <si>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</si>
  <si>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</si>
  <si>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</si>
  <si>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</si>
  <si>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</si>
  <si>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</si>
  <si>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</si>
  <si>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</si>
  <si>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</si>
  <si>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</si>
  <si>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</si>
  <si>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</si>
  <si>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</si>
  <si>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</si>
  <si>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</si>
  <si>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</si>
  <si>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</si>
  <si>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</si>
  <si>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</si>
  <si>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</si>
  <si>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</si>
  <si>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</si>
  <si>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</si>
  <si>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</si>
  <si>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</si>
  <si>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</si>
  <si>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</si>
  <si>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</si>
  <si>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</si>
  <si>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</si>
  <si>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</si>
  <si>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</si>
  <si>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</si>
  <si>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</si>
  <si>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</si>
  <si>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</si>
  <si>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</si>
  <si>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</si>
  <si>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</si>
  <si>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</si>
  <si>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</si>
  <si>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</si>
  <si>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</si>
  <si>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</si>
  <si>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</si>
  <si>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</si>
  <si>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</si>
  <si>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</si>
  <si>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</si>
  <si>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</si>
  <si>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</si>
  <si>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</si>
  <si>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</si>
  <si>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</si>
  <si>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</si>
  <si>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</si>
  <si>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</si>
  <si>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</si>
  <si>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</si>
  <si>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</si>
  <si>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</si>
  <si>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</si>
  <si>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</si>
  <si>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</si>
  <si>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</si>
  <si>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</si>
  <si>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</si>
  <si>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</si>
  <si>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</si>
  <si>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</si>
  <si>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</si>
  <si>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</si>
  <si>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</si>
  <si>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</si>
  <si>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</si>
  <si>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</si>
  <si>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</si>
  <si>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</si>
  <si>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</si>
  <si>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</si>
  <si>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</si>
  <si>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</si>
  <si>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</si>
  <si>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</si>
  <si>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</si>
  <si>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</si>
  <si>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</si>
  <si>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</si>
  <si>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</si>
  <si>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</si>
  <si>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</si>
  <si>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</si>
  <si>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</si>
  <si>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</si>
  <si>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</si>
  <si>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</si>
  <si>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</si>
  <si>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</si>
  <si>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</si>
  <si>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</si>
  <si>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</si>
  <si>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</si>
  <si>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</si>
  <si>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</si>
  <si>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</si>
  <si>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</si>
  <si>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</si>
  <si>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</si>
  <si>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</si>
  <si>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</si>
  <si>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</si>
  <si>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</si>
  <si>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</si>
  <si>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</si>
  <si>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</si>
  <si>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</si>
  <si>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</si>
  <si>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</si>
  <si>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</si>
  <si>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</si>
  <si>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</si>
  <si>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</si>
  <si>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</si>
  <si>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</si>
  <si>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</si>
  <si>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</si>
  <si>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</si>
  <si>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</si>
  <si>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</si>
  <si>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</si>
  <si>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</si>
  <si>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</si>
  <si>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</si>
  <si>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</si>
  <si>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</si>
  <si>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</si>
  <si>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</si>
  <si>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</si>
  <si>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</si>
  <si>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</si>
  <si>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</si>
  <si>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</si>
  <si>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</si>
  <si>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</si>
  <si>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</si>
  <si>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</si>
  <si>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</si>
  <si>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</si>
  <si>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</si>
  <si>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</si>
  <si>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</si>
  <si>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</si>
  <si>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</si>
  <si>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</si>
  <si>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</si>
  <si>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</si>
  <si>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</si>
  <si>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</si>
  <si>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</si>
  <si>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</si>
  <si>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</si>
  <si>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</si>
  <si>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</si>
  <si>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</si>
  <si>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</si>
  <si>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</si>
  <si>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</si>
  <si>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</si>
  <si>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</si>
  <si>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</si>
  <si>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</si>
  <si>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</si>
  <si>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</si>
  <si>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</si>
  <si>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</si>
  <si>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</si>
  <si>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</si>
  <si>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</si>
  <si>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</si>
  <si>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</si>
  <si>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</si>
  <si>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</si>
  <si>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</si>
  <si>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</si>
  <si>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</si>
  <si>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</si>
  <si>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</si>
  <si>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</si>
  <si>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</si>
  <si>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</si>
  <si>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</si>
  <si>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</si>
  <si>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</si>
  <si>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</si>
  <si>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</si>
  <si>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</si>
  <si>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</si>
  <si>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</si>
  <si>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</si>
  <si>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</si>
  <si>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</si>
  <si>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</si>
  <si>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</si>
  <si>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</si>
  <si>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</si>
  <si>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</si>
  <si>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</si>
  <si>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</si>
  <si>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</si>
  <si>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</si>
  <si>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</si>
  <si>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</si>
  <si>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</si>
  <si>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</si>
  <si>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</si>
  <si>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</si>
  <si>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</si>
  <si>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</si>
  <si>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</si>
  <si>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</si>
  <si>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</si>
  <si>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</si>
  <si>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</si>
  <si>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</si>
  <si>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</si>
  <si>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</si>
  <si>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</si>
  <si>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</si>
  <si>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</si>
  <si>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</si>
  <si>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</si>
  <si>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</si>
  <si>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</si>
  <si>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</si>
  <si>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</si>
  <si>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</si>
  <si>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</si>
  <si>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</si>
  <si>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</si>
  <si>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</si>
  <si>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</si>
  <si>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</si>
  <si>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</si>
  <si>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</si>
  <si>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</si>
  <si>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</si>
  <si>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</si>
  <si>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</si>
  <si>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</si>
  <si>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</si>
  <si>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</si>
  <si>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</si>
  <si>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</si>
  <si>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</si>
  <si>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</si>
  <si>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</si>
  <si>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</si>
  <si>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</si>
  <si>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</si>
  <si>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</si>
  <si>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</si>
  <si>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</si>
  <si>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</si>
  <si>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</si>
  <si>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</si>
  <si>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</si>
  <si>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</si>
  <si>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</si>
  <si>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</si>
  <si>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</si>
  <si>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</si>
  <si>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</si>
  <si>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</si>
  <si>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</si>
  <si>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</si>
  <si>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</si>
  <si>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</si>
  <si>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</si>
  <si>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</si>
  <si>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</si>
  <si>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</si>
  <si>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</si>
  <si>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</si>
  <si>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</si>
  <si>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</si>
  <si>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</si>
  <si>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</si>
  <si>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</si>
  <si>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</si>
  <si>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</si>
  <si>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</si>
  <si>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</si>
  <si>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</si>
  <si>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</si>
  <si>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</si>
  <si>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</si>
  <si>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</si>
  <si>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</si>
  <si>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</si>
  <si>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</si>
  <si>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</si>
  <si>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</si>
  <si>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</si>
  <si>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</si>
  <si>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</si>
  <si>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</si>
  <si>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</si>
  <si>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</si>
  <si>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</si>
  <si>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</si>
  <si>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</si>
  <si>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</si>
  <si>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</si>
  <si>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</si>
  <si>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</si>
  <si>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</si>
  <si>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</si>
  <si>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</si>
  <si>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</si>
  <si>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</si>
  <si>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</si>
  <si>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</si>
  <si>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</si>
  <si>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</si>
  <si>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</si>
  <si>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</si>
  <si>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</si>
  <si>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</si>
  <si>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</si>
  <si>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</si>
  <si>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</si>
  <si>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</si>
  <si>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</si>
  <si>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</si>
  <si>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</si>
  <si>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</si>
  <si>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</si>
  <si>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</si>
  <si>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</si>
  <si>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</si>
  <si>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</si>
  <si>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</si>
  <si>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</si>
  <si>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</si>
  <si>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</si>
  <si>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</si>
  <si>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</si>
  <si>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</si>
  <si>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</si>
  <si>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</si>
  <si>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</si>
  <si>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</si>
  <si>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</si>
  <si>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</si>
  <si>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</si>
  <si>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</si>
  <si>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</si>
  <si>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</si>
  <si>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</si>
  <si>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</si>
  <si>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</si>
  <si>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</si>
  <si>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</si>
  <si>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</si>
  <si>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</si>
  <si>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</si>
  <si>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</si>
  <si>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</si>
  <si>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</si>
  <si>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</si>
  <si>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</si>
  <si>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</si>
  <si>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</si>
  <si>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</si>
  <si>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</si>
  <si>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</si>
  <si>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</si>
  <si>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</si>
  <si>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</si>
  <si>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</si>
  <si>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</si>
  <si>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</si>
  <si>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</si>
  <si>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</si>
  <si>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</si>
  <si>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</si>
  <si>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</si>
  <si>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</si>
  <si>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</si>
  <si>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</si>
  <si>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</si>
  <si>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</si>
  <si>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</si>
  <si>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</si>
  <si>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</si>
  <si>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</si>
  <si>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</si>
  <si>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</si>
  <si>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</si>
  <si>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</si>
  <si>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</si>
  <si>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</si>
  <si>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</si>
  <si>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</si>
  <si>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</si>
  <si>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</si>
  <si>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</si>
  <si>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</si>
  <si>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</si>
  <si>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</si>
  <si>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</si>
  <si>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</si>
  <si>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</si>
  <si>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</si>
  <si>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</si>
  <si>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</si>
  <si>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</si>
  <si>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</si>
  <si>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</si>
  <si>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</si>
  <si>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</si>
  <si>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</si>
  <si>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</si>
  <si>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</si>
  <si>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</si>
  <si>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</si>
  <si>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</si>
  <si>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</si>
  <si>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</si>
  <si>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</si>
  <si>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</si>
  <si>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</si>
  <si>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</si>
  <si>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</si>
  <si>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</si>
  <si>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</si>
  <si>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</si>
  <si>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</si>
  <si>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</si>
  <si>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</si>
  <si>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</si>
  <si>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</si>
  <si>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</si>
  <si>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</si>
  <si>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</si>
  <si>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</si>
  <si>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</si>
  <si>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</si>
  <si>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</si>
  <si>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</si>
  <si>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</si>
  <si>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</si>
  <si>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</si>
  <si>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</si>
  <si>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</si>
  <si>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</si>
  <si>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</si>
  <si>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</si>
  <si>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</si>
  <si>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</si>
  <si>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</si>
  <si>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</si>
  <si>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</si>
  <si>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</si>
  <si>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</si>
  <si>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</si>
  <si>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</si>
  <si>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</si>
  <si>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</si>
  <si>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</si>
  <si>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</si>
  <si>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</si>
  <si>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</si>
  <si>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</si>
  <si>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</si>
  <si>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</si>
  <si>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</si>
  <si>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</si>
  <si>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</si>
  <si>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</si>
  <si>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</si>
  <si>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</si>
  <si>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</si>
  <si>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</si>
  <si>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</si>
  <si>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</si>
  <si>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</si>
  <si>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</si>
  <si>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</si>
  <si>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</si>
  <si>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</si>
  <si>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</si>
  <si>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</si>
  <si>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</si>
  <si>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</si>
  <si>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</si>
  <si>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</si>
  <si>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</si>
  <si>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</si>
  <si>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</si>
  <si>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</si>
  <si>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</si>
  <si>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</si>
  <si>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</si>
  <si>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</si>
  <si>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</si>
  <si>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</si>
  <si>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</si>
  <si>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</si>
  <si>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</si>
  <si>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</si>
  <si>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</si>
  <si>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</si>
  <si>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</si>
  <si>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</si>
  <si>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</si>
  <si>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</si>
  <si>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</si>
  <si>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</si>
  <si>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</si>
  <si>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</si>
  <si>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</si>
  <si>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</si>
  <si>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</si>
  <si>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</si>
  <si>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</si>
  <si>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</si>
  <si>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</si>
  <si>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</si>
  <si>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</si>
  <si>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</si>
  <si>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</si>
  <si>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</si>
  <si>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</si>
  <si>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</si>
  <si>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</si>
  <si>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</si>
  <si>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</si>
  <si>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</si>
  <si>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</si>
  <si>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</si>
  <si>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</si>
  <si>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</si>
  <si>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</si>
  <si>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</si>
  <si>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</si>
  <si>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</si>
  <si>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</si>
  <si>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</si>
  <si>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</si>
  <si>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</si>
  <si>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</si>
  <si>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</si>
  <si>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</si>
  <si>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</si>
  <si>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</si>
  <si>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</si>
  <si>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</si>
  <si>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</si>
  <si>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</si>
  <si>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</si>
  <si>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</si>
  <si>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</si>
  <si>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</si>
  <si>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</si>
  <si>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</si>
  <si>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</si>
  <si>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</si>
  <si>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</si>
  <si>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</si>
  <si>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</si>
  <si>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</si>
  <si>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</si>
  <si>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</si>
  <si>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</si>
  <si>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</si>
  <si>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</si>
  <si>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</si>
  <si>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</si>
  <si>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</si>
  <si>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</si>
  <si>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</si>
  <si>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</si>
  <si>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</si>
  <si>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</si>
  <si>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</si>
  <si>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</si>
  <si>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</si>
  <si>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</si>
  <si>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</si>
  <si>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</si>
  <si>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</si>
  <si>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</si>
  <si>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</si>
  <si>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</si>
  <si>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</si>
  <si>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</si>
  <si>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</si>
  <si>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</si>
  <si>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</si>
  <si>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</si>
  <si>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</si>
  <si>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</si>
  <si>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</si>
  <si>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</si>
  <si>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</si>
  <si>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</si>
  <si>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</si>
  <si>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</si>
  <si>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</si>
  <si>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</si>
  <si>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</si>
  <si>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</si>
  <si>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</si>
  <si>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</si>
  <si>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</si>
  <si>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</si>
  <si>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</si>
  <si>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</si>
  <si>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</si>
  <si>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</si>
  <si>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</si>
  <si>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</si>
  <si>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</si>
  <si>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</si>
  <si>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</si>
  <si>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</si>
  <si>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</si>
  <si>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</si>
  <si>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</si>
  <si>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</si>
  <si>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</si>
  <si>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</si>
  <si>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</si>
  <si>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</si>
  <si>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</si>
  <si>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</si>
  <si>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</si>
  <si>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</si>
  <si>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</si>
  <si>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</si>
  <si>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</si>
  <si>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</si>
  <si>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</si>
  <si>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</si>
  <si>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</si>
  <si>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</si>
  <si>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</si>
  <si>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</si>
  <si>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</si>
  <si>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</si>
  <si>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</si>
  <si>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</si>
  <si>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</si>
  <si>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</si>
  <si>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</si>
  <si>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</si>
  <si>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</si>
  <si>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</si>
  <si>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</si>
  <si>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</si>
  <si>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</si>
  <si>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</si>
  <si>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</si>
  <si>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</si>
  <si>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</si>
  <si>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</si>
  <si>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</si>
  <si>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</si>
  <si>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</si>
  <si>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</si>
  <si>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</si>
  <si>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</si>
  <si>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</si>
  <si>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</si>
  <si>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</si>
  <si>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</si>
  <si>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</si>
  <si>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</si>
  <si>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</si>
  <si>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</si>
  <si>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</si>
  <si>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</si>
  <si>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</si>
  <si>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</si>
  <si>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</si>
  <si>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</si>
  <si>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</si>
  <si>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</si>
  <si>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</si>
  <si>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</si>
  <si>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</si>
  <si>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</si>
  <si>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</si>
  <si>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</si>
  <si>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</si>
  <si>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</si>
  <si>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</si>
  <si>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</si>
  <si>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</si>
  <si>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</si>
  <si>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</si>
  <si>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</si>
  <si>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</si>
  <si>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</si>
  <si>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</si>
  <si>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</si>
  <si>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</si>
  <si>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</si>
  <si>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</si>
  <si>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</si>
  <si>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</si>
  <si>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</si>
  <si>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</si>
  <si>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</si>
  <si>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</si>
  <si>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</si>
  <si>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</si>
  <si>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</si>
  <si>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</si>
  <si>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</si>
  <si>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</si>
  <si>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</si>
  <si>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</si>
  <si>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</si>
  <si>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</si>
  <si>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</si>
  <si>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</si>
  <si>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</si>
  <si>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</si>
  <si>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</si>
  <si>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</si>
  <si>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</si>
  <si>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</si>
  <si>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</si>
  <si>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</si>
  <si>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</si>
  <si>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</si>
  <si>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</si>
  <si>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</si>
  <si>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</si>
  <si>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</si>
  <si>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</si>
  <si>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</si>
  <si>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</si>
  <si>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</si>
  <si>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</si>
  <si>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</si>
  <si>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</si>
  <si>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</si>
  <si>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</si>
  <si>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</si>
  <si>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</si>
  <si>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</si>
  <si>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</si>
  <si>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</si>
  <si>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</si>
  <si>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</si>
  <si>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</si>
  <si>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</si>
  <si>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</si>
  <si>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</si>
  <si>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</si>
  <si>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</si>
  <si>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</si>
  <si>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</si>
  <si>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</si>
  <si>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</si>
  <si>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</si>
  <si>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</si>
  <si>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</si>
  <si>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</si>
  <si>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</si>
  <si>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</si>
  <si>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</si>
  <si>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</si>
  <si>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</si>
  <si>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</si>
  <si>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</si>
  <si>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</si>
  <si>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</si>
  <si>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</si>
  <si>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</si>
  <si>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</si>
  <si>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</si>
  <si>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</si>
  <si>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</si>
  <si>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</si>
  <si>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</si>
  <si>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</si>
  <si>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</si>
  <si>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</si>
  <si>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</si>
  <si>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</si>
  <si>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</si>
  <si>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</si>
  <si>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</si>
  <si>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</si>
  <si>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</si>
  <si>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</si>
  <si>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</si>
  <si>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</si>
  <si>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</si>
  <si>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</si>
  <si>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</si>
  <si>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</si>
  <si>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</si>
  <si>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</si>
  <si>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</si>
  <si>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</si>
  <si>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</si>
  <si>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</si>
  <si>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</si>
  <si>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</si>
  <si>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</si>
  <si>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</si>
  <si>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</si>
  <si>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</si>
  <si>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</si>
  <si>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</si>
  <si>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</si>
  <si>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</si>
  <si>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</si>
  <si>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</si>
  <si>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</si>
  <si>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</si>
  <si>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</si>
  <si>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</si>
  <si>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</si>
  <si>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</si>
  <si>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</si>
  <si>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</si>
  <si>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</si>
  <si>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</si>
  <si>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</si>
  <si>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</si>
  <si>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</si>
  <si>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</si>
  <si>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</si>
  <si>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</si>
  <si>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</si>
  <si>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</si>
  <si>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</si>
  <si>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</si>
  <si>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</si>
  <si>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</si>
  <si>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</si>
  <si>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</si>
  <si>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</si>
  <si>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</si>
  <si>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</si>
  <si>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</si>
  <si>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</si>
  <si>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</si>
  <si>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</si>
  <si>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</si>
  <si>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</si>
  <si>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</si>
  <si>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</si>
  <si>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</si>
  <si>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</si>
  <si>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</si>
  <si>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</si>
  <si>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</si>
  <si>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</si>
  <si>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</si>
  <si>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</si>
  <si>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</si>
  <si>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</si>
  <si>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</si>
  <si>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</si>
  <si>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</si>
  <si>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</si>
  <si>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</si>
  <si>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</si>
  <si>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</si>
  <si>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</si>
  <si>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</si>
  <si>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</si>
  <si>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</si>
  <si>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</si>
  <si>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</si>
  <si>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</si>
  <si>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</si>
  <si>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</si>
  <si>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</si>
  <si>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</si>
  <si>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</si>
  <si>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</si>
  <si>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</si>
  <si>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</si>
  <si>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</si>
  <si>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</si>
  <si>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</si>
  <si>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</si>
  <si>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</si>
  <si>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</si>
  <si>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</si>
  <si>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</si>
  <si>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</si>
  <si>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</si>
  <si>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</si>
  <si>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</si>
  <si>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</si>
  <si>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</si>
  <si>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</si>
  <si>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</si>
  <si>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</si>
  <si>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</si>
  <si>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</si>
  <si>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</si>
  <si>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</si>
  <si>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</si>
  <si>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</si>
  <si>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</si>
  <si>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</si>
  <si>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</si>
  <si>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</si>
  <si>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</si>
  <si>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</si>
  <si>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</si>
  <si>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</si>
  <si>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</si>
  <si>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</si>
  <si>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</si>
  <si>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</si>
  <si>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</si>
  <si>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</si>
  <si>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</si>
  <si>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</si>
  <si>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</si>
  <si>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</si>
  <si>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</si>
  <si>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</si>
  <si>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</si>
  <si>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</si>
  <si>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</si>
  <si>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</si>
  <si>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</si>
  <si>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</si>
  <si>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</si>
  <si>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</si>
  <si>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</si>
  <si>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</si>
  <si>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</si>
  <si>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</si>
  <si>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</si>
  <si>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</si>
  <si>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</si>
  <si>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</si>
  <si>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</si>
  <si>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</si>
  <si>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</si>
  <si>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</si>
  <si>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</si>
  <si>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</si>
  <si>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</si>
  <si>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</si>
  <si>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</si>
  <si>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</si>
  <si>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</si>
  <si>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</si>
  <si>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</si>
  <si>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</si>
  <si>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</si>
  <si>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</si>
  <si>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</si>
  <si>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</si>
  <si>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</si>
  <si>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</si>
  <si>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</si>
  <si>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</si>
  <si>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</si>
  <si>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</si>
  <si>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</si>
  <si>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</si>
  <si>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</si>
  <si>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</si>
  <si>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</si>
  <si>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</si>
  <si>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</si>
  <si>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</si>
  <si>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</si>
  <si>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</si>
  <si>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</si>
  <si>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</si>
  <si>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</si>
  <si>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</si>
  <si>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</si>
  <si>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</si>
  <si>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</si>
  <si>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</si>
  <si>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</si>
  <si>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</si>
  <si>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</si>
  <si>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</si>
  <si>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</si>
  <si>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</si>
  <si>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</si>
  <si>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</si>
  <si>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</si>
  <si>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</si>
  <si>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</si>
  <si>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</si>
  <si>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</si>
  <si>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</si>
  <si>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</si>
  <si>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</si>
  <si>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</si>
  <si>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</si>
  <si>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</si>
  <si>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</si>
  <si>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</si>
  <si>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</si>
  <si>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</si>
  <si>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</si>
  <si>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</si>
  <si>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</si>
  <si>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</si>
  <si>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</si>
  <si>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</si>
  <si>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</si>
  <si>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</si>
  <si>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</si>
  <si>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</si>
  <si>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</si>
  <si>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</si>
  <si>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</si>
  <si>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</si>
  <si>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</si>
  <si>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</si>
  <si>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</si>
  <si>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</si>
  <si>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</si>
  <si>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</si>
  <si>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</si>
  <si>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</si>
  <si>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</si>
  <si>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</si>
  <si>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</si>
  <si>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</si>
  <si>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</si>
  <si>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</si>
  <si>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</si>
  <si>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</si>
  <si>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</si>
  <si>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</si>
  <si>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</si>
  <si>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</si>
  <si>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</si>
  <si>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</si>
  <si>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</si>
  <si>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</si>
  <si>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</si>
  <si>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</si>
  <si>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</si>
  <si>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</si>
  <si>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</si>
  <si>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</si>
  <si>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</si>
  <si>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</si>
  <si>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</si>
  <si>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</si>
  <si>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</si>
  <si>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</si>
  <si>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</si>
  <si>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</si>
  <si>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</si>
  <si>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</si>
  <si>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</si>
  <si>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</si>
  <si>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</si>
  <si>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</si>
  <si>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</si>
  <si>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</si>
  <si>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</si>
  <si>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</si>
  <si>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</si>
  <si>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</si>
  <si>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</si>
  <si>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</si>
  <si>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</si>
  <si>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</si>
  <si>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</si>
  <si>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</si>
  <si>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</si>
  <si>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</si>
  <si>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</si>
  <si>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</si>
  <si>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</si>
  <si>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</si>
  <si>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</si>
  <si>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</si>
  <si>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</si>
  <si>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</si>
  <si>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</si>
  <si>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</si>
  <si>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</si>
  <si>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</si>
  <si>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</si>
  <si>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</si>
  <si>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</si>
  <si>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</si>
  <si>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</si>
  <si>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</si>
  <si>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</si>
  <si>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</si>
  <si>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</si>
  <si>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</si>
  <si>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</si>
  <si>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</si>
  <si>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</si>
  <si>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</si>
  <si>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</si>
  <si>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</si>
  <si>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</si>
  <si>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</si>
  <si>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</si>
  <si>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</si>
  <si>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</si>
  <si>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</si>
  <si>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</si>
  <si>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</si>
  <si>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</si>
  <si>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</si>
  <si>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</si>
  <si>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</si>
  <si>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</si>
  <si>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</si>
  <si>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</si>
  <si>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</si>
  <si>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</si>
  <si>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</si>
  <si>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</si>
  <si>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</si>
  <si>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</si>
  <si>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</si>
  <si>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</si>
  <si>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</si>
  <si>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</si>
  <si>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</si>
  <si>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</si>
  <si>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</si>
  <si>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</si>
  <si>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</si>
  <si>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</si>
  <si>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</si>
  <si>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</si>
  <si>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</si>
  <si>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</si>
  <si>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</si>
  <si>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</si>
  <si>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</si>
  <si>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</si>
  <si>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</si>
  <si>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</si>
  <si>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</si>
  <si>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</si>
  <si>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</si>
  <si>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</si>
  <si>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</si>
  <si>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</si>
  <si>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</si>
  <si>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</si>
  <si>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</si>
  <si>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</si>
  <si>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</si>
  <si>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</si>
  <si>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</si>
  <si>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</si>
  <si>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</si>
  <si>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</si>
  <si>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</si>
  <si>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</si>
  <si>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</si>
  <si>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</si>
  <si>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</si>
  <si>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</si>
  <si>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</si>
  <si>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</si>
  <si>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</si>
  <si>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</si>
  <si>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</si>
  <si>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</si>
  <si>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</si>
  <si>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</si>
  <si>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</si>
  <si>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</si>
  <si>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</si>
  <si>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</si>
  <si>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</si>
  <si>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</si>
  <si>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</si>
  <si>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</si>
  <si>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</si>
  <si>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</si>
  <si>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</si>
  <si>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</si>
  <si>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</si>
  <si>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</si>
  <si>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</si>
  <si>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</si>
  <si>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</si>
  <si>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</si>
  <si>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</si>
  <si>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</si>
  <si>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</si>
  <si>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</si>
  <si>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</si>
  <si>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</si>
  <si>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</si>
  <si>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</si>
  <si>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</si>
  <si>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</si>
  <si>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</si>
  <si>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</si>
  <si>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</si>
  <si>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</si>
  <si>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</si>
  <si>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</si>
  <si>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</si>
  <si>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</si>
  <si>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</si>
  <si>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</si>
  <si>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</si>
  <si>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</si>
  <si>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</si>
  <si>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</si>
  <si>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</si>
  <si>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</si>
  <si>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</si>
  <si>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</si>
  <si>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</si>
  <si>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</si>
  <si>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</si>
  <si>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</si>
  <si>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</si>
  <si>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</si>
  <si>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</si>
  <si>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</si>
  <si>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</si>
  <si>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</si>
  <si>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</si>
  <si>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</si>
  <si>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</si>
  <si>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</si>
  <si>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</si>
  <si>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</si>
  <si>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</si>
  <si>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</si>
  <si>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</si>
  <si>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</si>
  <si>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</si>
  <si>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</si>
  <si>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</si>
  <si>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</si>
  <si>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</si>
  <si>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</si>
  <si>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</si>
  <si>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</si>
  <si>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</si>
  <si>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</si>
  <si>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</si>
  <si>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</si>
  <si>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</si>
  <si>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</si>
  <si>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</si>
  <si>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</si>
  <si>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</si>
  <si>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</si>
  <si>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</si>
  <si>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</si>
  <si>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</si>
  <si>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</si>
  <si>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</si>
  <si>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</si>
  <si>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</si>
  <si>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</si>
  <si>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</si>
  <si>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</si>
  <si>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</si>
  <si>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</si>
  <si>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</si>
  <si>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</si>
  <si>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</si>
  <si>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</si>
  <si>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</si>
  <si>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</si>
  <si>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</si>
  <si>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</si>
  <si>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</si>
  <si>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</si>
  <si>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</si>
  <si>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</si>
  <si>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</si>
  <si>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</si>
  <si>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</si>
  <si>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</si>
  <si>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</si>
  <si>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</si>
  <si>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</si>
  <si>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</si>
  <si>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</si>
  <si>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</si>
  <si>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</si>
  <si>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</si>
  <si>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</si>
  <si>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</si>
  <si>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</si>
  <si>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</si>
  <si>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</si>
  <si>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</si>
  <si>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</si>
  <si>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</si>
  <si>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</si>
  <si>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</si>
  <si>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</si>
  <si>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</si>
  <si>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</si>
  <si>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</si>
  <si>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</si>
  <si>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</si>
  <si>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</si>
  <si>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</si>
  <si>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</si>
  <si>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</si>
  <si>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</si>
  <si>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</si>
  <si>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</si>
  <si>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</si>
  <si>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</si>
  <si>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</si>
  <si>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</si>
  <si>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</si>
  <si>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</si>
  <si>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</si>
  <si>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</si>
  <si>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</si>
  <si>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</si>
  <si>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</si>
  <si>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</si>
  <si>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</si>
  <si>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</si>
  <si>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</si>
  <si>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</si>
  <si>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</si>
  <si>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</si>
  <si>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</si>
  <si>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</si>
  <si>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</si>
  <si>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</si>
  <si>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</si>
  <si>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</si>
  <si>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</si>
  <si>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</si>
  <si>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</si>
  <si>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</si>
  <si>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</si>
  <si>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</si>
  <si>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</si>
  <si>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</si>
  <si>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</si>
  <si>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</si>
  <si>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</si>
  <si>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</si>
  <si>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</si>
  <si>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</si>
  <si>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</si>
  <si>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</si>
  <si>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</si>
  <si>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</si>
  <si>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</si>
  <si>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</si>
  <si>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</si>
  <si>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</si>
  <si>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</si>
  <si>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</si>
  <si>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</si>
  <si>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</si>
  <si>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</si>
  <si>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</si>
  <si>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</si>
  <si>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</si>
  <si>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</si>
  <si>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</si>
  <si>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</si>
  <si>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</si>
  <si>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</si>
  <si>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</si>
  <si>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</si>
  <si>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</si>
  <si>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</si>
  <si>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</si>
  <si>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</si>
  <si>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</si>
  <si>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</si>
  <si>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</si>
  <si>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</si>
  <si>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</si>
  <si>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</si>
  <si>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</si>
  <si>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</si>
  <si>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</si>
  <si>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</si>
  <si>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</si>
  <si>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</si>
  <si>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</si>
  <si>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</si>
  <si>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</si>
  <si>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</si>
  <si>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</si>
  <si>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</si>
  <si>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</si>
  <si>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</si>
  <si>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</si>
  <si>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</si>
  <si>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</si>
  <si>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</si>
  <si>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</si>
  <si>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</si>
  <si>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</si>
  <si>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</si>
  <si>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</si>
  <si>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</si>
  <si>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</si>
  <si>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</si>
  <si>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</si>
  <si>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</si>
  <si>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</si>
  <si>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</si>
  <si>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</si>
  <si>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</si>
  <si>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</si>
  <si>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</si>
  <si>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</si>
  <si>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</si>
  <si>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</si>
  <si>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</si>
  <si>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</si>
  <si>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</si>
  <si>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</si>
  <si>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</si>
  <si>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</si>
  <si>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</si>
  <si>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</si>
  <si>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</si>
  <si>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</si>
  <si>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</si>
  <si>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</si>
  <si>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</si>
  <si>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</si>
  <si>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</si>
  <si>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</si>
  <si>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</si>
  <si>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</si>
  <si>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</si>
  <si>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</si>
  <si>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</si>
  <si>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</si>
  <si>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</si>
  <si>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</si>
  <si>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</si>
  <si>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</si>
  <si>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</si>
  <si>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</si>
  <si>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</si>
  <si>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</si>
  <si>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</si>
  <si>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</si>
  <si>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</si>
  <si>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</si>
  <si>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</si>
  <si>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</si>
  <si>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</si>
  <si>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</si>
  <si>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</si>
  <si>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</si>
  <si>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</si>
  <si>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</si>
  <si>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</si>
  <si>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</si>
  <si>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</si>
  <si>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</si>
  <si>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</si>
  <si>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</si>
  <si>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</si>
  <si>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</si>
  <si>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</si>
  <si>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</si>
  <si>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</si>
  <si>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</si>
  <si>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</si>
  <si>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</si>
  <si>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</si>
  <si>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</si>
  <si>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</si>
  <si>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</si>
  <si>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</si>
  <si>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</si>
  <si>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</si>
  <si>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</si>
  <si>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</si>
  <si>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</si>
  <si>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</si>
  <si>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</si>
  <si>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</si>
  <si>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</si>
  <si>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</si>
  <si>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</si>
  <si>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</si>
  <si>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</si>
  <si>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</si>
  <si>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</si>
  <si>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</si>
  <si>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</si>
  <si>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</si>
  <si>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</si>
  <si>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</si>
  <si>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</si>
  <si>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</si>
  <si>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</si>
  <si>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</si>
  <si>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</si>
  <si>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</si>
  <si>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</si>
  <si>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</si>
  <si>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</si>
  <si>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</si>
  <si>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</si>
  <si>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</si>
  <si>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</si>
  <si>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</si>
  <si>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</si>
  <si>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</si>
  <si>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</si>
  <si>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</si>
  <si>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</si>
  <si>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</si>
  <si>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</si>
  <si>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</si>
  <si>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</si>
  <si>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</si>
  <si>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</si>
  <si>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</si>
  <si>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</si>
  <si>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</si>
  <si>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</si>
  <si>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</si>
  <si>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</si>
  <si>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</si>
  <si>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</si>
  <si>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</si>
  <si>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</si>
  <si>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</si>
  <si>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</si>
  <si>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</si>
  <si>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</si>
  <si>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</si>
  <si>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</si>
  <si>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</si>
  <si>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</si>
  <si>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</si>
  <si>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</si>
  <si>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</si>
  <si>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</si>
  <si>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</si>
  <si>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</si>
  <si>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</si>
  <si>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</si>
  <si>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</si>
  <si>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</si>
  <si>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</si>
  <si>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</si>
  <si>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</si>
  <si>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</si>
  <si>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</si>
  <si>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</si>
  <si>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</si>
  <si>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</si>
  <si>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</si>
  <si>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</si>
  <si>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</si>
  <si>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</si>
  <si>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</si>
  <si>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</si>
  <si>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</si>
  <si>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</si>
  <si>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</si>
  <si>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</si>
  <si>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</si>
  <si>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</si>
  <si>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</si>
  <si>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</si>
  <si>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</si>
  <si>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</si>
  <si>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</si>
  <si>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</si>
  <si>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</si>
  <si>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</si>
  <si>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</si>
  <si>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</si>
  <si>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</si>
  <si>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</si>
  <si>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</si>
  <si>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</si>
  <si>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</si>
  <si>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</si>
  <si>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</si>
  <si>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</si>
  <si>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</si>
  <si>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</si>
  <si>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</si>
  <si>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</si>
  <si>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</si>
  <si>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</si>
  <si>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</si>
  <si>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</si>
  <si>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</si>
  <si>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</si>
  <si>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</si>
  <si>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</si>
  <si>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</si>
  <si>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</si>
  <si>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</si>
  <si>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</si>
  <si>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</si>
  <si>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</si>
  <si>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</si>
  <si>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</si>
  <si>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</si>
  <si>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</si>
  <si>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</si>
  <si>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</si>
  <si>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</si>
  <si>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</si>
  <si>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</si>
  <si>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</si>
  <si>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</si>
  <si>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</si>
  <si>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</si>
  <si>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</si>
  <si>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</si>
  <si>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</si>
  <si>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</si>
  <si>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</si>
  <si>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</si>
  <si>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</si>
  <si>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</si>
  <si>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</si>
  <si>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</si>
  <si>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</si>
  <si>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</si>
  <si>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</si>
  <si>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</si>
  <si>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</si>
  <si>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</si>
  <si>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</si>
  <si>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</si>
  <si>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</si>
  <si>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</si>
  <si>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</si>
  <si>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</si>
  <si>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</si>
  <si>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</si>
  <si>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</si>
  <si>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</si>
  <si>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</si>
  <si>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</si>
  <si>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</si>
  <si>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</si>
  <si>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</si>
  <si>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</si>
  <si>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</si>
  <si>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</si>
  <si>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</si>
  <si>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</si>
  <si>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</si>
  <si>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</si>
  <si>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</si>
  <si>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</si>
  <si>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</si>
  <si>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</si>
  <si>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</si>
  <si>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</si>
  <si>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</si>
  <si>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</si>
  <si>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</si>
  <si>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</si>
  <si>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</si>
  <si>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</si>
  <si>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</si>
  <si>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</si>
  <si>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</si>
  <si>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</si>
  <si>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</si>
  <si>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</si>
  <si>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</si>
  <si>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</si>
  <si>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</si>
  <si>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</si>
  <si>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</si>
  <si>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</si>
  <si>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</si>
  <si>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</si>
  <si>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</si>
  <si>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</si>
  <si>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</si>
  <si>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</si>
  <si>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</si>
  <si>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</si>
  <si>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</si>
  <si>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</si>
  <si>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</si>
  <si>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</si>
  <si>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</si>
  <si>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</si>
  <si>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</si>
  <si>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</si>
  <si>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</si>
  <si>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</si>
  <si>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</si>
  <si>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</si>
  <si>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</si>
  <si>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</si>
  <si>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</si>
  <si>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</si>
  <si>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</si>
  <si>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</si>
  <si>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</si>
  <si>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</si>
  <si>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</si>
  <si>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</si>
  <si>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</si>
  <si>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</si>
  <si>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</si>
  <si>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</si>
  <si>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</si>
  <si>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</si>
  <si>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</si>
  <si>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</si>
  <si>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</si>
  <si>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</si>
  <si>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</si>
  <si>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</si>
  <si>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</si>
  <si>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</si>
  <si>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</si>
  <si>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</si>
  <si>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</si>
  <si>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</si>
  <si>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</si>
  <si>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</si>
  <si>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</si>
  <si>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</si>
  <si>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</si>
  <si>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</si>
  <si>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</si>
  <si>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</si>
  <si>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</si>
  <si>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</si>
  <si>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</si>
  <si>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</si>
  <si>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</si>
  <si>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</si>
  <si>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</si>
  <si>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</si>
  <si>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</si>
  <si>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</si>
  <si>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</si>
  <si>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</si>
  <si>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</si>
  <si>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</si>
  <si>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</si>
  <si>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</si>
  <si>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</si>
  <si>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</si>
  <si>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</si>
  <si>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</si>
  <si>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</si>
  <si>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</si>
  <si>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</si>
  <si>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</si>
  <si>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</si>
  <si>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</si>
  <si>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</si>
  <si>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</si>
  <si>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</si>
  <si>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</si>
  <si>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</si>
  <si>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</si>
  <si>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</si>
  <si>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</si>
  <si>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</si>
  <si>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</si>
  <si>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</si>
  <si>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</si>
  <si>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</si>
  <si>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</si>
  <si>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</si>
  <si>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</si>
  <si>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</si>
  <si>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</si>
  <si>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</si>
  <si>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</si>
  <si>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</si>
  <si>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</si>
  <si>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</si>
  <si>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</si>
  <si>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</si>
  <si>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</si>
  <si>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</si>
  <si>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</si>
  <si>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</si>
  <si>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</si>
  <si>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</si>
  <si>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</si>
  <si>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</si>
  <si>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</si>
  <si>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</si>
  <si>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</si>
  <si>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</si>
  <si>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</si>
  <si>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</si>
  <si>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</si>
  <si>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</si>
  <si>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</si>
  <si>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</si>
  <si>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</si>
  <si>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</si>
  <si>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</si>
  <si>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</si>
  <si>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</si>
  <si>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</si>
  <si>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</si>
  <si>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</si>
  <si>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</si>
  <si>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</si>
  <si>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</si>
  <si>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</si>
  <si>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</si>
  <si>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</si>
  <si>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</si>
  <si>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</si>
  <si>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</si>
  <si>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</si>
  <si>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</si>
  <si>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</si>
  <si>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</si>
  <si>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</si>
  <si>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</si>
  <si>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</si>
  <si>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</si>
  <si>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</si>
  <si>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</si>
  <si>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</si>
  <si>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</si>
  <si>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</si>
  <si>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</si>
  <si>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</si>
  <si>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</si>
  <si>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</si>
  <si>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</si>
  <si>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</si>
  <si>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</si>
  <si>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</si>
  <si>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</si>
  <si>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</si>
  <si>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</si>
  <si>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</si>
  <si>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</si>
  <si>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</si>
  <si>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</si>
  <si>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</si>
  <si>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</si>
  <si>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</si>
  <si>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</si>
  <si>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</si>
  <si>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</si>
  <si>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</si>
  <si>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</si>
  <si>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</si>
  <si>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</si>
  <si>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</si>
  <si>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</si>
  <si>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</si>
  <si>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</si>
  <si>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</si>
  <si>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</si>
  <si>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</si>
  <si>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</si>
  <si>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</si>
  <si>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</si>
  <si>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</si>
  <si>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</si>
  <si>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</si>
  <si>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</si>
  <si>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</si>
  <si>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</si>
  <si>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</si>
  <si>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</si>
  <si>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</si>
  <si>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</si>
  <si>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</si>
  <si>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</si>
  <si>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</si>
  <si>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</si>
  <si>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</si>
  <si>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</si>
  <si>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</si>
  <si>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</si>
  <si>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</si>
  <si>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</si>
  <si>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</si>
  <si>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</si>
  <si>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</si>
  <si>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</si>
  <si>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</si>
  <si>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</si>
  <si>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</si>
  <si>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</si>
  <si>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</si>
  <si>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</si>
  <si>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</si>
  <si>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</si>
  <si>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</si>
  <si>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</si>
  <si>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</si>
  <si>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</si>
  <si>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</si>
  <si>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</si>
  <si>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</si>
  <si>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</si>
  <si>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</si>
  <si>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</si>
  <si>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</si>
  <si>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</si>
  <si>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</si>
  <si>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</si>
  <si>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</si>
  <si>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</si>
  <si>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</si>
  <si>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</si>
  <si>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</si>
  <si>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</si>
  <si>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</si>
  <si>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</si>
  <si>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</si>
  <si>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</si>
  <si>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</si>
  <si>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</si>
  <si>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</si>
  <si>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</si>
  <si>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</si>
  <si>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</si>
  <si>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</si>
  <si>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</si>
  <si>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</si>
  <si>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</si>
  <si>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</si>
  <si>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</si>
  <si>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</si>
  <si>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</si>
  <si>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</si>
  <si>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</si>
  <si>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</si>
  <si>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</si>
  <si>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</si>
  <si>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</si>
  <si>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</si>
  <si>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</si>
  <si>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</si>
  <si>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</si>
  <si>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</si>
  <si>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</si>
  <si>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</si>
  <si>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</si>
  <si>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</si>
  <si>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</si>
  <si>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</si>
  <si>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</si>
  <si>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</si>
  <si>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</si>
  <si>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</si>
  <si>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</si>
  <si>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</si>
  <si>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</si>
  <si>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</si>
  <si>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</si>
  <si>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</si>
  <si>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</si>
  <si>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</si>
  <si>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</si>
  <si>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</si>
  <si>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</si>
  <si>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</si>
  <si>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</si>
  <si>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</si>
  <si>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</si>
  <si>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</si>
  <si>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</si>
  <si>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</si>
  <si>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</si>
  <si>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</si>
  <si>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</si>
  <si>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</si>
  <si>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</si>
  <si>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</si>
  <si>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</si>
  <si>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</si>
  <si>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</si>
  <si>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</si>
  <si>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</si>
  <si>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</si>
  <si>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</si>
  <si>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</si>
  <si>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</si>
  <si>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</si>
  <si>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</si>
  <si>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</si>
  <si>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</si>
  <si>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</si>
  <si>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</si>
  <si>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</si>
  <si>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</si>
  <si>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</si>
  <si>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</si>
  <si>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</si>
  <si>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</si>
  <si>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</si>
  <si>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</si>
  <si>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</si>
  <si>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</si>
  <si>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</si>
  <si>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</si>
  <si>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</si>
  <si>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</si>
  <si>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</si>
  <si>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</si>
  <si>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</si>
  <si>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</si>
  <si>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</si>
  <si>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</si>
  <si>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</si>
  <si>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</si>
  <si>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</si>
  <si>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</si>
  <si>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</si>
  <si>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</si>
  <si>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</si>
  <si>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</si>
  <si>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</si>
  <si>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</si>
  <si>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</si>
  <si>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</si>
  <si>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</si>
  <si>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</si>
  <si>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</si>
  <si>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</si>
  <si>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</si>
  <si>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</si>
  <si>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</si>
  <si>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</si>
  <si>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</si>
  <si>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</si>
  <si>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</si>
  <si>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</si>
  <si>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</si>
  <si>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</si>
  <si>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</si>
  <si>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</si>
  <si>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</si>
  <si>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</si>
  <si>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</si>
  <si>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</si>
  <si>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</si>
  <si>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</si>
  <si>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</si>
  <si>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</si>
  <si>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</si>
  <si>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</si>
  <si>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</si>
  <si>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</si>
  <si>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</si>
  <si>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</si>
  <si>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</si>
  <si>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</si>
  <si>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</si>
  <si>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</si>
  <si>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</si>
  <si>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</si>
  <si>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</si>
  <si>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</si>
  <si>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</si>
  <si>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</si>
  <si>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</si>
  <si>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</si>
  <si>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</si>
  <si>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</si>
  <si>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</si>
  <si>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</si>
  <si>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</si>
  <si>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</si>
  <si>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</si>
  <si>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</si>
  <si>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</si>
  <si>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</si>
  <si>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</si>
  <si>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</si>
  <si>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</si>
  <si>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</si>
  <si>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</si>
  <si>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</si>
  <si>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</si>
  <si>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</si>
  <si>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</si>
  <si>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</si>
  <si>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</si>
  <si>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</si>
  <si>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</si>
  <si>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</si>
  <si>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</si>
  <si>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</si>
  <si>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</si>
  <si>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</si>
  <si>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</si>
  <si>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</si>
  <si>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</si>
  <si>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</si>
  <si>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</si>
  <si>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</si>
  <si>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</si>
  <si>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</si>
  <si>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</si>
  <si>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</si>
  <si>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</si>
  <si>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</si>
  <si>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</si>
  <si>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</si>
  <si>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</si>
  <si>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</si>
  <si>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</si>
  <si>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</si>
  <si>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</si>
  <si>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</si>
  <si>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</si>
  <si>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</si>
  <si>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</si>
  <si>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</si>
  <si>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</si>
  <si>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</si>
  <si>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</si>
  <si>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</si>
  <si>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</si>
  <si>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</si>
  <si>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</si>
  <si>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</si>
  <si>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</si>
  <si>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</si>
  <si>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</si>
  <si>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</si>
  <si>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</si>
  <si>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</si>
  <si>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</si>
  <si>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</si>
  <si>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</si>
  <si>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</si>
  <si>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</si>
  <si>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</si>
  <si>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</si>
  <si>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</si>
  <si>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</si>
  <si>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</si>
  <si>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</si>
  <si>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</si>
  <si>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</si>
  <si>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</si>
  <si>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</si>
  <si>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</si>
  <si>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</si>
  <si>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</si>
  <si>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</si>
  <si>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</si>
  <si>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</si>
  <si>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</si>
  <si>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</si>
  <si>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</si>
  <si>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</si>
  <si>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</si>
  <si>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</si>
  <si>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</si>
  <si>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</si>
  <si>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</si>
  <si>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</si>
  <si>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</si>
  <si>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</si>
  <si>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</si>
  <si>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</si>
  <si>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</si>
  <si>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</si>
  <si>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</si>
  <si>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</si>
  <si>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</si>
  <si>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</si>
  <si>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</si>
  <si>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</si>
  <si>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</si>
  <si>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</si>
  <si>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</si>
  <si>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</si>
  <si>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</si>
  <si>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</si>
  <si>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</si>
  <si>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</si>
  <si>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</si>
  <si>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</si>
  <si>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</si>
  <si>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</si>
  <si>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</si>
  <si>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</si>
  <si>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</si>
  <si>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</si>
  <si>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</si>
  <si>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</si>
  <si>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</si>
  <si>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</si>
  <si>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</si>
  <si>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</si>
  <si>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</si>
  <si>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</si>
  <si>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</si>
  <si>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</si>
  <si>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</si>
  <si>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</si>
  <si>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</si>
  <si>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</si>
  <si>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</si>
  <si>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</si>
  <si>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</si>
  <si>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</si>
  <si>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</si>
  <si>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</si>
  <si>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</si>
  <si>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</si>
  <si>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</si>
  <si>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</si>
  <si>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</si>
  <si>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</si>
  <si>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</si>
  <si>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</si>
  <si>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</si>
  <si>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</si>
  <si>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</si>
  <si>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</si>
  <si>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</si>
  <si>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</si>
  <si>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</si>
  <si>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</si>
  <si>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</si>
  <si>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</si>
  <si>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</si>
  <si>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</si>
  <si>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</si>
  <si>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</si>
  <si>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</si>
  <si>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</si>
  <si>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</si>
  <si>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</si>
  <si>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</si>
  <si>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</si>
  <si>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</si>
  <si>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</si>
  <si>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</si>
  <si>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</si>
  <si>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</si>
  <si>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</si>
  <si>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</si>
  <si>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</si>
  <si>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</si>
  <si>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</si>
  <si>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</si>
  <si>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</si>
  <si>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</si>
  <si>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</si>
  <si>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</si>
  <si>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</si>
  <si>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</si>
  <si>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</si>
  <si>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</si>
  <si>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</si>
  <si>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</si>
  <si>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</si>
  <si>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</si>
  <si>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</si>
  <si>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</si>
  <si>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</si>
  <si>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</si>
  <si>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</si>
  <si>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</si>
  <si>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</si>
  <si>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</si>
  <si>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</si>
  <si>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</si>
  <si>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</si>
  <si>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</si>
  <si>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</si>
  <si>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</si>
  <si>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</si>
  <si>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</si>
  <si>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</si>
  <si>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</si>
  <si>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</si>
  <si>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</si>
  <si>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</si>
  <si>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</si>
  <si>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</si>
  <si>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</si>
  <si>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</si>
  <si>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</si>
  <si>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</si>
  <si>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</si>
  <si>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</si>
  <si>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</si>
  <si>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</si>
  <si>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</si>
  <si>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</si>
  <si>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</si>
  <si>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</si>
  <si>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</si>
  <si>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</si>
  <si>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</si>
  <si>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</si>
  <si>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</si>
  <si>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</si>
  <si>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</si>
  <si>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</si>
  <si>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</si>
  <si>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</si>
  <si>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</si>
  <si>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</si>
  <si>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</si>
  <si>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</si>
  <si>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</si>
  <si>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</si>
  <si>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</si>
  <si>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</si>
  <si>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</si>
  <si>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</si>
  <si>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</si>
  <si>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</si>
  <si>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</si>
  <si>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</si>
  <si>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</si>
  <si>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</si>
  <si>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</si>
  <si>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</si>
  <si>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</si>
  <si>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</si>
  <si>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</si>
  <si>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</si>
  <si>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</si>
  <si>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</si>
  <si>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</si>
  <si>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</si>
  <si>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</si>
  <si>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</si>
  <si>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</si>
  <si>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</si>
  <si>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</si>
  <si>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</si>
  <si>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</si>
  <si>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</si>
  <si>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</si>
  <si>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</si>
  <si>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</si>
  <si>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</si>
  <si>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</si>
  <si>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</si>
  <si>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</si>
  <si>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</si>
  <si>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</si>
  <si>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</si>
  <si>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</si>
  <si>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</si>
  <si>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</si>
  <si>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</si>
  <si>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</si>
  <si>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</si>
  <si>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</si>
  <si>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</si>
  <si>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</si>
  <si>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</si>
  <si>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</si>
  <si>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</si>
  <si>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</si>
  <si>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</si>
  <si>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</si>
  <si>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</si>
  <si>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</si>
  <si>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</si>
  <si>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</si>
  <si>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</si>
  <si>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</si>
  <si>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</si>
  <si>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</si>
  <si>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</si>
  <si>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</si>
  <si>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</si>
  <si>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</si>
  <si>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</si>
  <si>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</si>
  <si>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</si>
  <si>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</si>
  <si>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</si>
  <si>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</si>
  <si>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</si>
  <si>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</si>
  <si>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</si>
  <si>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</si>
  <si>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</si>
  <si>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</si>
  <si>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</si>
  <si>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</si>
  <si>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</si>
  <si>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</si>
  <si>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</si>
  <si>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</si>
  <si>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</si>
  <si>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</si>
  <si>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</si>
  <si>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</si>
  <si>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</si>
  <si>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</si>
  <si>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</si>
  <si>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</si>
  <si>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</si>
  <si>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</si>
  <si>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</si>
  <si>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</si>
  <si>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</si>
  <si>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</si>
  <si>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</si>
  <si>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</si>
  <si>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</si>
  <si>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</si>
  <si>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</si>
  <si>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</si>
  <si>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</si>
  <si>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</si>
  <si>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</si>
  <si>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</si>
  <si>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</si>
  <si>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</si>
  <si>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</si>
  <si>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</si>
  <si>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</si>
  <si>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</si>
  <si>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</si>
  <si>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</si>
  <si>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</si>
  <si>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</si>
  <si>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</si>
  <si>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</si>
  <si>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</si>
  <si>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</si>
  <si>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</si>
  <si>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</si>
  <si>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</si>
  <si>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</si>
  <si>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</si>
  <si>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</si>
  <si>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</si>
  <si>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</si>
  <si>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</si>
  <si>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</si>
  <si>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</si>
  <si>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</si>
  <si>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</si>
  <si>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</si>
  <si>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</si>
  <si>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</si>
  <si>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</si>
  <si>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</si>
  <si>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</si>
  <si>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</si>
  <si>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</si>
  <si>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</si>
  <si>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</si>
  <si>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</si>
  <si>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</si>
  <si>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</si>
  <si>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</si>
  <si>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</si>
  <si>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</si>
  <si>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</si>
  <si>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</si>
  <si>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</si>
  <si>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</si>
  <si>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</si>
  <si>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</si>
  <si>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</si>
  <si>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</si>
  <si>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</si>
  <si>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</si>
  <si>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</si>
  <si>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</si>
  <si>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</si>
  <si>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</si>
  <si>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</si>
  <si>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</si>
  <si>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</si>
  <si>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</si>
  <si>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</si>
  <si>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</si>
  <si>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</si>
  <si>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</si>
  <si>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</si>
  <si>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</si>
  <si>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</si>
  <si>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</si>
  <si>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</si>
  <si>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</si>
  <si>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</si>
  <si>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</si>
  <si>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</si>
  <si>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</si>
  <si>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</si>
  <si>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</si>
  <si>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</si>
  <si>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</si>
  <si>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</si>
  <si>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</si>
  <si>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</si>
  <si>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</si>
  <si>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</si>
  <si>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</si>
  <si>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</si>
  <si>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</si>
  <si>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</si>
  <si>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</si>
  <si>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</si>
  <si>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</si>
  <si>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</si>
  <si>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</si>
  <si>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</si>
  <si>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</si>
  <si>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</si>
  <si>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</si>
  <si>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</si>
  <si>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</si>
  <si>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</si>
  <si>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</si>
  <si>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</si>
  <si>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</si>
  <si>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</si>
  <si>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</si>
  <si>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</si>
  <si>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</si>
  <si>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</si>
  <si>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</si>
  <si>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</si>
  <si>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</si>
  <si>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</si>
  <si>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</si>
  <si>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</si>
  <si>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</si>
  <si>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</si>
  <si>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</si>
  <si>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</si>
  <si>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</si>
  <si>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</si>
  <si>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</si>
  <si>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</si>
  <si>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</si>
  <si>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</si>
  <si>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</si>
  <si>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</si>
  <si>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</si>
  <si>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</si>
  <si>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</si>
  <si>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</si>
  <si>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</si>
  <si>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</si>
  <si>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</si>
  <si>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</si>
  <si>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</si>
  <si>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</si>
  <si>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</si>
  <si>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</si>
  <si>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</si>
  <si>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</si>
  <si>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</si>
  <si>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</si>
  <si>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</si>
  <si>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</si>
  <si>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</si>
  <si>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</si>
  <si>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</si>
  <si>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</si>
  <si>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</si>
  <si>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</si>
  <si>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</si>
  <si>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</si>
  <si>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</si>
  <si>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</si>
  <si>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</si>
  <si>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</si>
  <si>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</si>
  <si>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</si>
  <si>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</si>
  <si>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</si>
  <si>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</si>
  <si>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</si>
  <si>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</si>
  <si>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</si>
  <si>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</si>
  <si>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</si>
  <si>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</si>
  <si>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</si>
  <si>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</si>
  <si>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</si>
  <si>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</si>
  <si>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</si>
  <si>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</si>
  <si>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</si>
  <si>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</si>
  <si>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</si>
  <si>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</si>
  <si>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</si>
  <si>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</si>
  <si>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</si>
  <si>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</si>
  <si>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</si>
  <si>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</si>
  <si>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</si>
  <si>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</si>
  <si>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</si>
  <si>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</si>
  <si>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</si>
  <si>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</si>
  <si>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</si>
  <si>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</si>
  <si>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</si>
  <si>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</si>
  <si>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</si>
  <si>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</si>
  <si>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</si>
  <si>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</si>
  <si>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</si>
  <si>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</si>
  <si>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</si>
  <si>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</si>
  <si>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</si>
  <si>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</si>
  <si>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</si>
  <si>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</si>
  <si>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</si>
  <si>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</si>
  <si>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</si>
  <si>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</si>
  <si>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</si>
  <si>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</si>
  <si>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</si>
  <si>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</si>
  <si>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</si>
  <si>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</si>
  <si>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</si>
  <si>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</si>
  <si>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</si>
  <si>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</si>
  <si>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</si>
  <si>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</si>
  <si>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</si>
  <si>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</si>
  <si>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</si>
  <si>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</si>
  <si>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</si>
  <si>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</si>
  <si>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</si>
  <si>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</si>
  <si>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</si>
  <si>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</si>
  <si>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</si>
  <si>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</si>
  <si>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</si>
  <si>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</si>
  <si>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</si>
  <si>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</si>
  <si>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</si>
  <si>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</si>
  <si>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</si>
  <si>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</si>
  <si>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</si>
  <si>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</si>
  <si>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</si>
  <si>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</si>
  <si>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</si>
  <si>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</si>
  <si>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</si>
  <si>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</si>
  <si>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</si>
  <si>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</si>
  <si>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</si>
  <si>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</si>
  <si>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</si>
  <si>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</si>
  <si>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</si>
  <si>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</si>
  <si>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</si>
  <si>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</si>
  <si>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</si>
  <si>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</si>
  <si>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</si>
  <si>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</si>
  <si>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</si>
  <si>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</si>
  <si>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</si>
  <si>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</si>
  <si>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</si>
  <si>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</si>
  <si>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</si>
  <si>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</si>
  <si>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</si>
  <si>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</si>
  <si>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</si>
  <si>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</si>
  <si>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</si>
  <si>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</si>
  <si>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</si>
  <si>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</si>
  <si>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</si>
  <si>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</si>
  <si>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</si>
  <si>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</si>
  <si>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</si>
  <si>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</si>
  <si>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</si>
  <si>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</si>
  <si>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</si>
  <si>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</si>
  <si>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</si>
  <si>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</si>
  <si>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</si>
  <si>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</si>
  <si>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</si>
  <si>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</si>
  <si>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</si>
  <si>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</si>
  <si>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</si>
  <si>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</si>
  <si>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</si>
  <si>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</si>
  <si>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</si>
  <si>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</si>
  <si>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</si>
  <si>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</si>
  <si>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</si>
  <si>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</si>
  <si>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</si>
  <si>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</si>
  <si>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</si>
  <si>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</si>
  <si>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</si>
  <si>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</si>
  <si>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</si>
  <si>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</si>
  <si>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</si>
  <si>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</si>
  <si>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</si>
  <si>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</si>
  <si>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</si>
  <si>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</si>
  <si>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</si>
  <si>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</si>
  <si>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</si>
  <si>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</si>
  <si>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</si>
  <si>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</si>
  <si>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</si>
  <si>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</si>
  <si>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</si>
  <si>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</si>
  <si>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</si>
  <si>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</si>
  <si>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</si>
  <si>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</si>
  <si>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</si>
  <si>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</si>
  <si>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</si>
  <si>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</si>
  <si>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</si>
  <si>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</si>
  <si>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</si>
  <si>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</si>
  <si>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</si>
  <si>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</si>
  <si>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</si>
  <si>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</si>
  <si>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</si>
  <si>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</si>
  <si>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</si>
  <si>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</si>
  <si>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</si>
  <si>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</si>
  <si>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</si>
  <si>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</si>
  <si>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</si>
  <si>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</si>
  <si>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</si>
  <si>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</si>
  <si>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</si>
  <si>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</si>
  <si>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</si>
  <si>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</si>
  <si>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</si>
  <si>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</si>
  <si>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</si>
  <si>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</si>
  <si>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</si>
  <si>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</si>
  <si>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</si>
  <si>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</si>
  <si>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</si>
  <si>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</si>
  <si>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</si>
  <si>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</si>
  <si>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</si>
  <si>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</si>
  <si>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</si>
  <si>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</si>
  <si>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</si>
  <si>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</si>
  <si>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</si>
  <si>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</si>
  <si>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</si>
  <si>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</si>
  <si>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</si>
  <si>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</si>
  <si>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</si>
  <si>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</si>
  <si>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</si>
  <si>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</si>
  <si>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</si>
  <si>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</si>
  <si>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</si>
  <si>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</si>
  <si>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</si>
  <si>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</si>
  <si>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</si>
  <si>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</si>
  <si>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</si>
  <si>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</si>
  <si>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</si>
  <si>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</si>
  <si>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</si>
  <si>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</si>
  <si>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</si>
  <si>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</si>
  <si>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</si>
  <si>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</si>
  <si>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</si>
  <si>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</si>
  <si>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</si>
  <si>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</si>
  <si>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</si>
  <si>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</si>
  <si>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</si>
  <si>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</si>
  <si>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</si>
  <si>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</si>
  <si>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</si>
  <si>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</si>
  <si>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</si>
  <si>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</si>
  <si>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</si>
  <si>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</si>
  <si>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</si>
  <si>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</si>
  <si>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</si>
  <si>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</si>
  <si>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</si>
  <si>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</si>
  <si>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</si>
  <si>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</si>
  <si>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</si>
  <si>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</si>
  <si>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</si>
  <si>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</si>
  <si>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</si>
  <si>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</si>
  <si>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</si>
  <si>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</si>
  <si>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</si>
  <si>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</si>
  <si>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</si>
  <si>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</si>
  <si>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</si>
  <si>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</si>
  <si>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</si>
  <si>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</si>
  <si>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</si>
  <si>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</si>
  <si>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</si>
  <si>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</si>
  <si>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</si>
  <si>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</si>
  <si>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</si>
  <si>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</si>
  <si>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</si>
  <si>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</si>
  <si>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</si>
  <si>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</si>
  <si>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</si>
  <si>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</si>
  <si>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</si>
  <si>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</si>
  <si>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</si>
  <si>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</si>
  <si>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</si>
  <si>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</si>
  <si>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</si>
  <si>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</si>
  <si>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</si>
  <si>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</si>
  <si>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</si>
  <si>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</si>
  <si>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</si>
  <si>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</si>
  <si>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</si>
  <si>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</si>
  <si>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</si>
  <si>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</si>
  <si>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</si>
  <si>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</si>
  <si>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</si>
  <si>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</si>
  <si>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</si>
  <si>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</si>
  <si>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</si>
  <si>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</si>
  <si>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</si>
  <si>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</si>
  <si>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</si>
  <si>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</si>
  <si>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</si>
  <si>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</si>
  <si>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</si>
  <si>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</si>
  <si>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</si>
  <si>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</si>
  <si>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</si>
  <si>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</si>
  <si>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</si>
  <si>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</si>
  <si>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</si>
  <si>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</si>
  <si>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</si>
  <si>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</si>
  <si>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</si>
  <si>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</si>
  <si>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</si>
  <si>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</si>
  <si>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</si>
  <si>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</si>
  <si>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</si>
  <si>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</si>
  <si>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</si>
  <si>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</si>
  <si>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</si>
  <si>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</si>
  <si>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</si>
  <si>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</si>
  <si>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</si>
  <si>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</si>
  <si>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</si>
  <si>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</si>
  <si>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</si>
  <si>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</si>
  <si>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</si>
  <si>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</si>
  <si>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</si>
  <si>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</si>
  <si>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</si>
  <si>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</si>
  <si>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</si>
  <si>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</si>
  <si>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</si>
  <si>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</si>
  <si>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</si>
  <si>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</si>
  <si>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</si>
  <si>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</si>
  <si>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</si>
  <si>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</si>
  <si>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</si>
  <si>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</si>
  <si>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</si>
  <si>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</si>
  <si>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</si>
  <si>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</si>
  <si>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</si>
  <si>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</si>
  <si>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</si>
  <si>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</si>
  <si>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</si>
  <si>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</si>
  <si>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</si>
  <si>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</si>
  <si>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</si>
  <si>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</si>
  <si>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</si>
  <si>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</si>
  <si>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</si>
  <si>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</si>
  <si>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</si>
  <si>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</si>
  <si>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</si>
  <si>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</si>
  <si>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</si>
  <si>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</si>
  <si>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</si>
  <si>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</si>
  <si>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</si>
  <si>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</si>
  <si>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</si>
  <si>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</si>
  <si>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</si>
  <si>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</si>
  <si>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</si>
  <si>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</si>
  <si>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</si>
  <si>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</si>
  <si>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</si>
  <si>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</si>
  <si>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</si>
  <si>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</si>
  <si>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</si>
  <si>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</si>
  <si>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</si>
  <si>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</si>
  <si>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</si>
  <si>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</si>
  <si>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</si>
  <si>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</si>
  <si>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</si>
  <si>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</si>
  <si>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</si>
  <si>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</si>
  <si>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</si>
  <si>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</si>
  <si>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</si>
  <si>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</si>
  <si>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</si>
  <si>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</si>
  <si>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</si>
  <si>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</si>
  <si>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</si>
  <si>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</si>
  <si>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</si>
  <si>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</si>
  <si>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</si>
  <si>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</si>
  <si>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</si>
  <si>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</si>
  <si>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</si>
  <si>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</si>
  <si>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</si>
  <si>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</si>
  <si>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</si>
  <si>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</si>
  <si>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</si>
  <si>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</si>
  <si>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</si>
  <si>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</si>
  <si>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</si>
  <si>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</si>
  <si>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</si>
  <si>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</si>
  <si>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</si>
  <si>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</si>
  <si>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</si>
  <si>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</si>
  <si>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</si>
  <si>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</si>
  <si>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</si>
  <si>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</si>
  <si>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</si>
  <si>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</si>
  <si>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</si>
  <si>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</si>
  <si>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</si>
  <si>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</si>
  <si>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</si>
  <si>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</si>
  <si>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</si>
  <si>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</si>
  <si>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</si>
  <si>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</si>
  <si>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</si>
  <si>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</si>
  <si>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</si>
  <si>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</si>
  <si>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</si>
  <si>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</si>
  <si>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</si>
  <si>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</si>
  <si>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</si>
  <si>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</si>
  <si>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</si>
  <si>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</si>
  <si>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</si>
  <si>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</si>
  <si>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</si>
  <si>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</si>
  <si>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</si>
  <si>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</si>
  <si>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</si>
  <si>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</si>
  <si>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</si>
  <si>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</si>
  <si>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</si>
  <si>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</si>
  <si>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</si>
  <si>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</si>
  <si>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</si>
  <si>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</si>
  <si>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</si>
  <si>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</si>
  <si>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</si>
  <si>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</si>
  <si>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</si>
  <si>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</si>
  <si>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</si>
  <si>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</si>
  <si>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</si>
  <si>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</si>
  <si>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</si>
  <si>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</si>
  <si>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</si>
  <si>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</si>
  <si>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</si>
  <si>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</si>
  <si>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</si>
  <si>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</si>
  <si>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</si>
  <si>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</si>
  <si>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</si>
  <si>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</si>
  <si>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</si>
  <si>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</si>
  <si>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</si>
  <si>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</si>
  <si>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</si>
  <si>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</si>
  <si>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</si>
  <si>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</si>
  <si>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</si>
  <si>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</si>
  <si>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</si>
  <si>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</si>
  <si>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</si>
  <si>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</si>
  <si>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</si>
  <si>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</si>
  <si>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</si>
  <si>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</si>
  <si>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</si>
  <si>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</si>
  <si>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</si>
  <si>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</si>
  <si>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</si>
  <si>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</si>
  <si>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</si>
  <si>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</si>
  <si>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</si>
  <si>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</si>
  <si>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</si>
  <si>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</si>
  <si>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</si>
  <si>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</si>
  <si>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</si>
  <si>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</si>
  <si>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</si>
  <si>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</si>
  <si>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</si>
  <si>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</si>
  <si>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</si>
  <si>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</si>
  <si>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</si>
  <si>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</si>
  <si>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</si>
  <si>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</si>
  <si>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</si>
  <si>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</si>
  <si>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</si>
  <si>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</si>
  <si>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</si>
  <si>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</si>
  <si>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</si>
  <si>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</si>
  <si>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</si>
  <si>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</si>
  <si>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</si>
  <si>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</si>
  <si>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</si>
  <si>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</si>
  <si>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</si>
  <si>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</si>
  <si>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</si>
  <si>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</si>
  <si>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</si>
  <si>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</si>
  <si>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</si>
  <si>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</si>
  <si>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</si>
  <si>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</si>
  <si>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</si>
  <si>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</si>
  <si>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</si>
  <si>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</si>
  <si>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</si>
  <si>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</si>
  <si>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</si>
  <si>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</si>
  <si>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</si>
  <si>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</si>
  <si>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</si>
  <si>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</si>
  <si>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</si>
  <si>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</si>
  <si>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</si>
  <si>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</si>
  <si>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</si>
  <si>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</si>
  <si>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</si>
  <si>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</si>
  <si>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</si>
  <si>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</si>
  <si>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</si>
  <si>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</si>
  <si>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</si>
  <si>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</si>
  <si>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</si>
  <si>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</si>
  <si>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</si>
  <si>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</si>
  <si>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</si>
  <si>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</si>
  <si>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</si>
  <si>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</si>
  <si>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</si>
  <si>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</si>
  <si>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</si>
  <si>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</si>
  <si>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</si>
  <si>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</si>
  <si>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</si>
  <si>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</si>
  <si>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</si>
  <si>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</si>
  <si>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</si>
  <si>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</si>
  <si>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</si>
  <si>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</si>
  <si>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</si>
  <si>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</si>
  <si>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</si>
  <si>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</si>
  <si>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</si>
  <si>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</si>
  <si>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</si>
  <si>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</si>
  <si>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</si>
  <si>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</si>
  <si>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</si>
  <si>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</si>
  <si>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</si>
  <si>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</si>
  <si>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</si>
  <si>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</si>
  <si>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</si>
  <si>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</si>
  <si>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</si>
  <si>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</si>
  <si>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</si>
  <si>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</si>
  <si>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</si>
  <si>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</si>
  <si>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</si>
  <si>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</si>
  <si>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</si>
  <si>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</si>
  <si>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</si>
  <si>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</si>
  <si>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</si>
  <si>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</si>
  <si>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</si>
  <si>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</si>
  <si>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</si>
  <si>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</si>
  <si>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</si>
  <si>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</si>
  <si>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</si>
  <si>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</si>
  <si>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</si>
  <si>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</si>
  <si>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</si>
  <si>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</si>
  <si>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</si>
  <si>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</si>
  <si>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</si>
  <si>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</si>
  <si>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</si>
  <si>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</si>
  <si>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</si>
  <si>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</si>
  <si>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</si>
  <si>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</si>
  <si>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</si>
  <si>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</si>
  <si>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</si>
  <si>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</si>
  <si>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</si>
  <si>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</si>
  <si>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</si>
  <si>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</si>
  <si>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</si>
  <si>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</si>
  <si>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</si>
  <si>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</si>
  <si>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</si>
  <si>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</si>
  <si>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</si>
  <si>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</si>
  <si>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</si>
  <si>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</si>
  <si>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</si>
  <si>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</si>
  <si>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</si>
  <si>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</si>
  <si>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</si>
  <si>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</si>
  <si>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</si>
  <si>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</si>
  <si>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</si>
  <si>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</si>
  <si>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</si>
  <si>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</si>
  <si>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</si>
  <si>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</si>
  <si>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</si>
  <si>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</si>
  <si>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</si>
  <si>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</si>
  <si>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</si>
  <si>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</si>
  <si>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</si>
  <si>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</si>
  <si>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</si>
  <si>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</si>
  <si>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</si>
  <si>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</si>
  <si>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</si>
  <si>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</si>
  <si>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</si>
  <si>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</si>
  <si>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</si>
  <si>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</si>
  <si>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</si>
  <si>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</si>
  <si>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</si>
  <si>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</si>
  <si>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</si>
  <si>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</si>
  <si>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</si>
  <si>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</si>
  <si>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</si>
  <si>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</si>
  <si>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</si>
  <si>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</si>
  <si>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</si>
  <si>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</si>
  <si>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</si>
  <si>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</si>
  <si>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</si>
  <si>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</si>
  <si>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</si>
  <si>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</si>
  <si>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</si>
  <si>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</si>
  <si>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</si>
  <si>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</si>
  <si>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</si>
  <si>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</si>
  <si>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</si>
  <si>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</si>
  <si>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</si>
  <si>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</si>
  <si>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</si>
  <si>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</si>
  <si>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</si>
  <si>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</si>
  <si>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</si>
  <si>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</si>
  <si>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</si>
  <si>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</si>
  <si>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</si>
  <si>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</si>
  <si>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</si>
  <si>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</si>
  <si>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</si>
  <si>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</si>
  <si>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</si>
  <si>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</si>
  <si>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</si>
  <si>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</si>
  <si>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</si>
  <si>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</si>
  <si>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</si>
  <si>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</si>
  <si>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</si>
  <si>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</si>
  <si>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</si>
  <si>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</si>
  <si>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</si>
  <si>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</si>
  <si>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</si>
  <si>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</si>
  <si>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</si>
  <si>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</si>
  <si>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</si>
  <si>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</si>
  <si>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</si>
  <si>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</si>
  <si>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</si>
  <si>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</si>
  <si>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</si>
  <si>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</si>
  <si>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</si>
  <si>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</si>
  <si>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</si>
  <si>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</si>
  <si>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</si>
  <si>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</si>
  <si>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</si>
  <si>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</si>
  <si>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</si>
  <si>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</si>
  <si>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</si>
  <si>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</si>
  <si>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</si>
  <si>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</si>
  <si>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</si>
  <si>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</si>
  <si>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</si>
  <si>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</si>
  <si>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</si>
  <si>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</si>
  <si>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</si>
  <si>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</si>
  <si>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</si>
  <si>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</si>
  <si>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</si>
  <si>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</si>
  <si>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</si>
  <si>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</si>
  <si>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</si>
  <si>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</si>
  <si>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</si>
  <si>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</si>
  <si>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</si>
  <si>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</si>
  <si>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</si>
  <si>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</si>
  <si>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</si>
  <si>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</si>
  <si>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</si>
  <si>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</si>
  <si>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</si>
  <si>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</si>
  <si>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</si>
  <si>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</si>
  <si>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</si>
  <si>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</si>
  <si>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</si>
  <si>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</si>
  <si>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</si>
  <si>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</si>
  <si>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</si>
  <si>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</si>
  <si>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</si>
  <si>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</si>
  <si>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</si>
  <si>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</si>
  <si>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</si>
  <si>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</si>
  <si>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</si>
  <si>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</si>
  <si>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</si>
  <si>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</si>
  <si>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</si>
  <si>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</si>
  <si>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</si>
  <si>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</si>
  <si>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</si>
  <si>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</si>
  <si>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</si>
  <si>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</si>
  <si>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</si>
  <si>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</si>
  <si>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</si>
  <si>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</si>
  <si>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</si>
  <si>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</si>
  <si>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</si>
  <si>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</si>
  <si>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</si>
  <si>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</si>
  <si>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</si>
  <si>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</si>
  <si>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</si>
  <si>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</si>
  <si>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</si>
  <si>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</si>
  <si>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</si>
  <si>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</si>
  <si>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</si>
  <si>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</si>
  <si>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</si>
  <si>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</si>
  <si>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</si>
  <si>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</si>
  <si>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</si>
  <si>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</si>
  <si>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</si>
  <si>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</si>
  <si>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</si>
  <si>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</si>
  <si>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</si>
  <si>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</si>
  <si>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</si>
  <si>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</si>
  <si>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</si>
  <si>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</si>
  <si>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</si>
  <si>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</si>
  <si>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</si>
  <si>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</si>
  <si>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</si>
  <si>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</si>
  <si>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</si>
  <si>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</si>
  <si>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</si>
  <si>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</si>
  <si>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</si>
  <si>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</si>
  <si>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</si>
  <si>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</si>
  <si>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</si>
  <si>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</si>
  <si>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</si>
  <si>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</si>
  <si>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</si>
  <si>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</si>
  <si>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</si>
  <si>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</si>
  <si>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</si>
  <si>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</si>
  <si>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</si>
  <si>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</si>
  <si>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</si>
  <si>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</si>
  <si>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</si>
  <si>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</si>
  <si>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</si>
  <si>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</si>
  <si>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</si>
  <si>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</si>
  <si>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</si>
  <si>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</si>
  <si>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</si>
  <si>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</si>
  <si>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</si>
  <si>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</si>
  <si>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</si>
  <si>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</si>
  <si>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</si>
  <si>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</si>
  <si>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</si>
  <si>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</si>
  <si>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</si>
  <si>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</si>
  <si>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</si>
  <si>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</si>
  <si>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</si>
  <si>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</si>
  <si>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</si>
  <si>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</si>
  <si>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</si>
  <si>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</si>
  <si>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</si>
  <si>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</si>
  <si>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</si>
  <si>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</si>
  <si>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</si>
  <si>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</si>
  <si>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</si>
  <si>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</si>
  <si>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</si>
  <si>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</si>
  <si>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</si>
  <si>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</si>
  <si>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</si>
  <si>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</si>
  <si>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</si>
  <si>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</si>
  <si>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</si>
  <si>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</si>
  <si>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</si>
  <si>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</si>
  <si>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</si>
  <si>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</si>
  <si>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</si>
  <si>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</si>
  <si>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</si>
  <si>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</si>
  <si>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</si>
  <si>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</si>
  <si>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</si>
  <si>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</si>
  <si>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</si>
  <si>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</si>
  <si>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</si>
  <si>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</si>
  <si>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</si>
  <si>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</si>
  <si>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</si>
  <si>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</si>
  <si>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</si>
  <si>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</si>
  <si>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</si>
  <si>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</si>
  <si>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</si>
  <si>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</si>
  <si>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</si>
  <si>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</si>
  <si>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</si>
  <si>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</si>
  <si>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</si>
  <si>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</si>
  <si>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</si>
  <si>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</si>
  <si>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</si>
  <si>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</si>
  <si>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</si>
  <si>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</si>
  <si>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</si>
  <si>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</si>
  <si>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</si>
  <si>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</si>
  <si>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</si>
  <si>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</si>
  <si>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</si>
  <si>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</si>
  <si>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</si>
  <si>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</si>
  <si>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</si>
  <si>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</si>
  <si>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</si>
  <si>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</si>
  <si>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</si>
  <si>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</si>
  <si>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</si>
  <si>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</si>
  <si>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</si>
  <si>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</si>
  <si>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</si>
  <si>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</si>
  <si>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</si>
  <si>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</si>
  <si>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</si>
  <si>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</si>
  <si>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</si>
  <si>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</si>
  <si>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</si>
  <si>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</si>
  <si>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</si>
  <si>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</si>
  <si>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</si>
  <si>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</si>
  <si>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</si>
  <si>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</si>
  <si>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</si>
  <si>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</si>
  <si>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</si>
  <si>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</si>
  <si>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</si>
  <si>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</si>
  <si>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</si>
  <si>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</si>
  <si>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</si>
  <si>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</si>
  <si>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</si>
  <si>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</si>
  <si>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</si>
  <si>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</si>
  <si>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</si>
  <si>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</si>
  <si>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</si>
  <si>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</si>
  <si>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</si>
  <si>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</si>
  <si>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</si>
  <si>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</si>
  <si>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</si>
  <si>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</si>
  <si>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</si>
  <si>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</si>
  <si>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</si>
  <si>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</si>
  <si>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</si>
  <si>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</si>
  <si>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</si>
  <si>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</si>
  <si>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</si>
  <si>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</si>
  <si>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</si>
  <si>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</si>
  <si>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</si>
  <si>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</si>
  <si>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</si>
  <si>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</si>
  <si>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</si>
  <si>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</si>
  <si>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</si>
  <si>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</si>
  <si>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</si>
  <si>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</si>
  <si>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</si>
  <si>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</si>
  <si>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</si>
  <si>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</si>
  <si>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</si>
  <si>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</si>
  <si>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</si>
  <si>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</si>
  <si>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</si>
  <si>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</si>
  <si>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</si>
  <si>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</si>
  <si>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</si>
  <si>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</si>
  <si>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</si>
  <si>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</si>
  <si>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</si>
  <si>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</si>
  <si>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</si>
  <si>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</si>
  <si>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</si>
  <si>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</si>
  <si>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</si>
  <si>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</si>
  <si>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</si>
  <si>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</si>
  <si>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</si>
  <si>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</si>
  <si>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</si>
  <si>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</si>
  <si>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</si>
  <si>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</si>
  <si>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</si>
  <si>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</si>
  <si>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</si>
  <si>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</si>
  <si>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</si>
  <si>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</si>
  <si>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</si>
  <si>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</si>
  <si>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</si>
  <si>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</si>
  <si>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</si>
  <si>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</si>
  <si>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</si>
  <si>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</si>
  <si>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</si>
  <si>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</si>
  <si>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</si>
  <si>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</si>
  <si>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</si>
  <si>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</si>
  <si>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</si>
  <si>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</si>
  <si>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</si>
  <si>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</si>
  <si>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</si>
  <si>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</si>
  <si>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</si>
  <si>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</si>
  <si>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</si>
  <si>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</si>
  <si>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</si>
  <si>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</si>
  <si>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</si>
  <si>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</si>
  <si>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</si>
  <si>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</si>
  <si>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</si>
  <si>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</si>
  <si>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</si>
  <si>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</si>
  <si>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</si>
  <si>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</si>
  <si>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</si>
  <si>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</si>
  <si>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</si>
  <si>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</si>
  <si>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</si>
  <si>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</si>
  <si>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</si>
  <si>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</si>
  <si>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</si>
  <si>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</si>
  <si>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</si>
  <si>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</si>
  <si>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</si>
  <si>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</si>
  <si>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</si>
  <si>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</si>
  <si>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</si>
  <si>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</si>
  <si>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</si>
  <si>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</si>
  <si>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</si>
  <si>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</si>
  <si>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</si>
  <si>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</si>
  <si>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</si>
  <si>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</si>
  <si>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</si>
  <si>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</si>
  <si>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</si>
  <si>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</si>
  <si>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</si>
  <si>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</si>
  <si>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</si>
  <si>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</si>
  <si>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</si>
  <si>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</si>
  <si>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</si>
  <si>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</si>
  <si>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</si>
  <si>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</si>
  <si>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</si>
  <si>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</si>
  <si>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</si>
  <si>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</si>
  <si>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</si>
  <si>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</si>
  <si>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</si>
  <si>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</si>
  <si>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</si>
  <si>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</si>
  <si>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</si>
  <si>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</si>
  <si>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</si>
  <si>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</si>
  <si>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</si>
  <si>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</si>
  <si>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</si>
  <si>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</si>
  <si>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</si>
  <si>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</si>
  <si>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</si>
  <si>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</si>
  <si>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</si>
  <si>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</si>
  <si>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</si>
  <si>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</si>
  <si>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</si>
  <si>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</si>
  <si>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</si>
  <si>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</si>
  <si>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</si>
  <si>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</si>
  <si>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</si>
  <si>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</si>
  <si>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</si>
  <si>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</si>
  <si>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</si>
  <si>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</si>
  <si>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</si>
  <si>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</si>
  <si>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</si>
  <si>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</si>
  <si>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</si>
  <si>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</si>
  <si>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</si>
  <si>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</si>
  <si>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</si>
  <si>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</si>
  <si>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</si>
  <si>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</si>
  <si>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</si>
  <si>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</si>
  <si>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</si>
  <si>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</si>
  <si>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</si>
  <si>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</si>
  <si>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</si>
  <si>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</si>
  <si>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</si>
  <si>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</si>
  <si>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</si>
  <si>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</si>
  <si>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</si>
  <si>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</si>
  <si>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</si>
  <si>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</si>
  <si>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</si>
  <si>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</si>
  <si>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</si>
  <si>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</si>
  <si>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</si>
  <si>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</si>
  <si>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</si>
  <si>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</si>
  <si>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</si>
  <si>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</si>
  <si>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</si>
  <si>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</si>
  <si>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</si>
  <si>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</si>
  <si>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</si>
  <si>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</si>
  <si>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</si>
  <si>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</si>
  <si>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</si>
  <si>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</si>
  <si>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</si>
  <si>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</si>
  <si>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</si>
  <si>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</si>
  <si>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</si>
  <si>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</si>
  <si>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</si>
  <si>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</si>
  <si>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</si>
  <si>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</si>
  <si>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</si>
  <si>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</si>
  <si>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</si>
  <si>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</si>
  <si>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</si>
  <si>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</si>
  <si>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</si>
  <si>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</si>
  <si>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</si>
  <si>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</si>
  <si>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</si>
  <si>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</si>
  <si>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</si>
  <si>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</si>
  <si>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</si>
  <si>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</si>
  <si>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</si>
  <si>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</si>
  <si>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</si>
  <si>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</si>
  <si>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</si>
  <si>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</si>
  <si>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</si>
  <si>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</si>
  <si>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</si>
  <si>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</si>
  <si>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</si>
  <si>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</si>
  <si>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</si>
  <si>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</si>
  <si>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</si>
  <si>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</si>
  <si>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</si>
  <si>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</si>
  <si>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</si>
  <si>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</si>
  <si>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</si>
  <si>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</si>
  <si>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</si>
  <si>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</si>
  <si>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</si>
  <si>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</si>
  <si>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</si>
  <si>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</si>
  <si>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</si>
  <si>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</si>
  <si>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</si>
  <si>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</si>
  <si>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</si>
  <si>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</si>
  <si>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</si>
  <si>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</si>
  <si>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</si>
  <si>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</si>
  <si>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</si>
  <si>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</si>
  <si>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</si>
  <si>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</si>
  <si>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</si>
  <si>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</si>
  <si>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</si>
  <si>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</si>
  <si>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</si>
  <si>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</si>
  <si>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</si>
  <si>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</si>
  <si>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</si>
  <si>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</si>
  <si>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</si>
  <si>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</si>
  <si>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</si>
  <si>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</si>
  <si>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</si>
  <si>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</si>
  <si>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</si>
  <si>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</si>
  <si>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</si>
  <si>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</si>
  <si>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</si>
  <si>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</si>
  <si>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</si>
  <si>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</si>
  <si>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</si>
  <si>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</si>
  <si>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</si>
  <si>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</si>
  <si>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</si>
  <si>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</si>
  <si>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</si>
  <si>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</si>
  <si>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</si>
  <si>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</si>
  <si>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</si>
  <si>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</si>
  <si>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</si>
  <si>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</si>
  <si>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</si>
  <si>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</si>
  <si>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</si>
  <si>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</si>
  <si>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</si>
  <si>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</si>
  <si>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</si>
  <si>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</si>
  <si>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</si>
  <si>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</si>
  <si>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</si>
  <si>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</si>
  <si>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</si>
  <si>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</si>
  <si>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</si>
  <si>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</si>
  <si>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</si>
  <si>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</si>
  <si>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</si>
  <si>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</si>
  <si>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</si>
  <si>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</si>
  <si>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</si>
  <si>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</si>
  <si>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</si>
  <si>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</si>
  <si>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</si>
  <si>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</si>
  <si>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</si>
  <si>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</si>
  <si>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</si>
  <si>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</si>
  <si>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</si>
  <si>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</si>
  <si>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</si>
  <si>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</si>
  <si>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</si>
  <si>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</si>
  <si>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</si>
  <si>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</si>
  <si>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</si>
  <si>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</si>
  <si>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</si>
  <si>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</si>
  <si>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</si>
  <si>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</si>
  <si>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</si>
  <si>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</si>
  <si>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</si>
  <si>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</si>
  <si>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</si>
  <si>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</si>
  <si>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</si>
  <si>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</si>
  <si>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</si>
  <si>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</si>
  <si>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</si>
  <si>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</si>
  <si>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</si>
  <si>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</si>
  <si>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</si>
  <si>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</si>
  <si>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</si>
  <si>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</si>
  <si>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</si>
  <si>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</si>
  <si>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</si>
  <si>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</si>
  <si>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</si>
  <si>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</si>
  <si>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</si>
  <si>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</si>
  <si>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</si>
  <si>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</si>
  <si>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</si>
  <si>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</si>
  <si>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</si>
  <si>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</si>
  <si>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</si>
  <si>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</si>
  <si>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</si>
  <si>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</si>
  <si>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</si>
  <si>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</si>
  <si>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</si>
  <si>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</si>
  <si>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</si>
  <si>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</si>
  <si>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</si>
  <si>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</si>
  <si>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</si>
  <si>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</si>
  <si>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</si>
  <si>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</si>
  <si>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</si>
  <si>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</si>
  <si>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</si>
  <si>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</si>
  <si>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</si>
  <si>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</si>
  <si>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</si>
  <si>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</si>
  <si>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</si>
  <si>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</si>
  <si>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</si>
  <si>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</si>
  <si>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</si>
  <si>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</si>
  <si>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</si>
  <si>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</si>
  <si>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</si>
  <si>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</si>
  <si>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</si>
  <si>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</si>
  <si>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</si>
  <si>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</si>
  <si>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</si>
  <si>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</si>
  <si>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</si>
  <si>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</si>
  <si>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</si>
  <si>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</si>
  <si>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</si>
  <si>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</si>
  <si>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</si>
  <si>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</si>
  <si>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</si>
  <si>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</si>
  <si>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</si>
  <si>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</si>
  <si>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</si>
  <si>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</si>
  <si>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</si>
  <si>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</si>
  <si>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</si>
  <si>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</si>
  <si>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</si>
  <si>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</si>
  <si>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</si>
  <si>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</si>
  <si>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</si>
  <si>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</si>
  <si>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</si>
  <si>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</si>
  <si>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</si>
  <si>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</si>
  <si>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</si>
  <si>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</si>
  <si>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</si>
  <si>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</si>
  <si>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</si>
  <si>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</si>
  <si>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</si>
  <si>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</si>
  <si>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</si>
  <si>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</si>
  <si>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</si>
  <si>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</si>
  <si>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</si>
  <si>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</si>
  <si>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</si>
  <si>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</si>
  <si>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</si>
  <si>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</si>
  <si>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</si>
  <si>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</si>
  <si>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</si>
  <si>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</si>
  <si>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</si>
  <si>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</si>
  <si>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</si>
  <si>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</si>
  <si>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</si>
  <si>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</si>
  <si>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</si>
  <si>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</si>
  <si>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</si>
  <si>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</si>
  <si>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</si>
  <si>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</si>
  <si>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</si>
  <si>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</si>
  <si>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</si>
  <si>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</si>
  <si>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</si>
  <si>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</si>
  <si>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</si>
  <si>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</si>
  <si>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</si>
  <si>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</si>
  <si>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</si>
  <si>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</si>
  <si>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</si>
  <si>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</si>
  <si>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</si>
  <si>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</si>
  <si>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</si>
  <si>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</si>
  <si>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</si>
  <si>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</si>
  <si>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</si>
  <si>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</si>
  <si>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</si>
  <si>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</si>
  <si>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</si>
  <si>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</si>
  <si>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</si>
  <si>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</si>
  <si>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</si>
  <si>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</si>
  <si>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</si>
  <si>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</si>
  <si>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</si>
  <si>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</si>
  <si>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</si>
  <si>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</si>
  <si>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</si>
  <si>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</si>
  <si>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</si>
  <si>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</si>
  <si>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</si>
  <si>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</si>
  <si>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</si>
  <si>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</si>
  <si>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</si>
  <si>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</si>
  <si>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</si>
  <si>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</si>
  <si>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</si>
  <si>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</si>
  <si>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</si>
  <si>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</si>
  <si>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</si>
  <si>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</si>
  <si>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</si>
  <si>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</si>
  <si>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</si>
  <si>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</si>
  <si>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</si>
  <si>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</si>
  <si>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</si>
  <si>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</si>
  <si>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</si>
  <si>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</si>
  <si>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</si>
  <si>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</si>
  <si>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</si>
  <si>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</si>
  <si>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</si>
  <si>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</si>
  <si>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</si>
  <si>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</si>
  <si>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</si>
  <si>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</si>
  <si>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</si>
  <si>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</si>
  <si>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</si>
  <si>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</si>
  <si>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</si>
  <si>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</si>
  <si>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</si>
  <si>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</si>
  <si>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</si>
  <si>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</si>
  <si>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</si>
  <si>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</si>
  <si>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</si>
  <si>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</si>
  <si>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</si>
  <si>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</si>
  <si>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</si>
  <si>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</si>
  <si>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</si>
  <si>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</si>
  <si>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</si>
  <si>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</si>
  <si>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</si>
  <si>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</si>
  <si>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</si>
  <si>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</si>
  <si>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</si>
  <si>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</si>
  <si>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</si>
  <si>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</si>
  <si>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</si>
  <si>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</si>
  <si>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</si>
  <si>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</si>
  <si>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</si>
  <si>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</si>
  <si>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</si>
  <si>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</si>
  <si>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</si>
  <si>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</si>
  <si>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</si>
  <si>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</si>
  <si>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</si>
  <si>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</si>
  <si>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</si>
  <si>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</si>
  <si>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</si>
  <si>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</si>
  <si>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</si>
  <si>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</si>
  <si>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</si>
  <si>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</si>
  <si>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</si>
  <si>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</si>
  <si>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</si>
  <si>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</si>
  <si>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</si>
  <si>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</si>
  <si>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</si>
  <si>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</si>
  <si>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</si>
  <si>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</si>
  <si>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</si>
  <si>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</si>
  <si>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</si>
  <si>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</si>
  <si>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</si>
  <si>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</si>
  <si>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</si>
  <si>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</si>
  <si>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</si>
  <si>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</si>
  <si>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</si>
  <si>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</si>
  <si>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</si>
  <si>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</si>
  <si>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</si>
  <si>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</si>
  <si>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</si>
  <si>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</si>
  <si>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</si>
  <si>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</si>
  <si>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</si>
  <si>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</si>
  <si>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</si>
  <si>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</si>
  <si>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</si>
  <si>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</si>
  <si>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</si>
  <si>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</si>
  <si>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</si>
  <si>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</si>
  <si>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</si>
  <si>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</si>
  <si>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</si>
  <si>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</si>
  <si>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</si>
  <si>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</si>
  <si>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</si>
  <si>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</si>
  <si>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</si>
  <si>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</si>
  <si>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</si>
  <si>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</si>
  <si>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</si>
  <si>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</si>
  <si>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</si>
  <si>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</si>
  <si>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</si>
  <si>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</si>
  <si>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</si>
  <si>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</si>
  <si>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</si>
  <si>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</si>
  <si>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</si>
  <si>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</si>
  <si>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</si>
  <si>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</si>
  <si>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</si>
  <si>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</si>
  <si>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</si>
  <si>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</si>
  <si>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</si>
  <si>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</si>
  <si>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</si>
  <si>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</si>
  <si>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</si>
  <si>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</si>
  <si>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</si>
  <si>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</si>
  <si>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</si>
  <si>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</si>
  <si>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</si>
  <si>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</si>
  <si>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</si>
  <si>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</si>
  <si>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</si>
  <si>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</si>
  <si>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</si>
  <si>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</si>
  <si>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</si>
  <si>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</si>
  <si>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</si>
  <si>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</si>
  <si>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</si>
  <si>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</si>
  <si>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</si>
  <si>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</si>
  <si>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</si>
  <si>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</si>
  <si>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</si>
  <si>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</si>
  <si>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</si>
  <si>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</si>
  <si>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</si>
  <si>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</si>
  <si>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</si>
  <si>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</si>
  <si>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</si>
  <si>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</si>
  <si>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</si>
  <si>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</si>
  <si>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</si>
  <si>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</si>
  <si>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</si>
  <si>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</si>
  <si>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</si>
  <si>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</si>
  <si>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</si>
  <si>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</si>
  <si>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</si>
  <si>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</si>
  <si>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</si>
  <si>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</si>
  <si>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</si>
  <si>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</si>
  <si>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</si>
  <si>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</si>
  <si>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</si>
  <si>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</si>
  <si>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</si>
  <si>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</si>
  <si>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</si>
  <si>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</si>
  <si>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</si>
  <si>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</si>
  <si>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</si>
  <si>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</si>
  <si>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</si>
  <si>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</si>
  <si>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</si>
  <si>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</si>
  <si>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</si>
  <si>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</si>
  <si>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</si>
  <si>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</si>
  <si>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</si>
  <si>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</si>
  <si>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</si>
  <si>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</si>
  <si>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</si>
  <si>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</si>
  <si>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</si>
  <si>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</si>
  <si>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</si>
  <si>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</si>
  <si>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</si>
  <si>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</si>
  <si>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</si>
  <si>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</si>
  <si>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</si>
  <si>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</si>
  <si>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</si>
  <si>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</si>
  <si>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</si>
  <si>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</si>
  <si>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</si>
  <si>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</si>
  <si>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</si>
  <si>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</si>
  <si>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</si>
  <si>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</si>
  <si>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</si>
  <si>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</si>
  <si>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</si>
  <si>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</si>
  <si>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</si>
  <si>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</si>
  <si>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</si>
  <si>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</si>
  <si>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</si>
  <si>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</si>
  <si>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</si>
  <si>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</si>
  <si>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</si>
  <si>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</si>
  <si>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</si>
  <si>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</si>
  <si>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</si>
  <si>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</si>
  <si>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</si>
  <si>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</si>
  <si>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</si>
  <si>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</si>
  <si>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</si>
  <si>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</si>
  <si>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</si>
  <si>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</si>
  <si>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</si>
  <si>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</si>
  <si>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</si>
  <si>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</si>
  <si>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</si>
  <si>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</si>
  <si>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</si>
  <si>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</si>
  <si>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</si>
  <si>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</si>
  <si>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</si>
  <si>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</si>
  <si>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</si>
  <si>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</si>
  <si>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</si>
  <si>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</si>
  <si>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</si>
  <si>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</si>
  <si>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</si>
  <si>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</si>
  <si>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</si>
  <si>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</si>
  <si>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</si>
  <si>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</si>
  <si>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</si>
  <si>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</si>
  <si>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</si>
  <si>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</si>
  <si>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</si>
  <si>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</si>
  <si>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</si>
  <si>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</si>
  <si>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</si>
  <si>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</si>
  <si>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</si>
  <si>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</si>
  <si>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</si>
  <si>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</si>
  <si>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</si>
  <si>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</si>
  <si>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</si>
  <si>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</si>
  <si>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</si>
  <si>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</si>
  <si>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</si>
  <si>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</si>
  <si>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</si>
  <si>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</si>
  <si>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</si>
  <si>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</si>
  <si>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</si>
  <si>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</si>
  <si>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</si>
  <si>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</si>
  <si>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</si>
  <si>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</si>
  <si>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</si>
  <si>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</si>
  <si>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</si>
  <si>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</si>
  <si>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</si>
  <si>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</si>
  <si>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</si>
  <si>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</si>
  <si>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</si>
  <si>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</si>
  <si>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</si>
  <si>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</si>
  <si>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</si>
  <si>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</si>
  <si>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</si>
  <si>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</si>
  <si>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</si>
  <si>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</si>
  <si>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</si>
  <si>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</si>
  <si>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</si>
  <si>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</si>
  <si>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</si>
  <si>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</si>
  <si>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</si>
  <si>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</si>
  <si>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</si>
  <si>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</si>
  <si>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</si>
  <si>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</si>
  <si>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</si>
  <si>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</si>
  <si>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</si>
  <si>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</si>
  <si>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</si>
  <si>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</si>
  <si>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</si>
  <si>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</si>
  <si>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</si>
  <si>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</si>
  <si>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</si>
  <si>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</si>
  <si>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</si>
  <si>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</si>
  <si>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</si>
  <si>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</si>
  <si>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</si>
  <si>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</si>
  <si>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</si>
  <si>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</si>
  <si>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</si>
  <si>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</si>
  <si>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</si>
  <si>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</si>
  <si>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</si>
  <si>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</si>
  <si>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</si>
  <si>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</si>
  <si>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</si>
  <si>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</si>
  <si>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</si>
  <si>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</si>
  <si>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</si>
  <si>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</si>
  <si>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</si>
  <si>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</si>
  <si>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</si>
  <si>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</si>
  <si>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</si>
  <si>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</si>
  <si>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</si>
  <si>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</si>
  <si>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</si>
  <si>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</si>
  <si>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</si>
  <si>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</si>
  <si>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</si>
  <si>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</si>
  <si>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</si>
  <si>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</si>
  <si>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</si>
  <si>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</si>
  <si>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</si>
  <si>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</si>
  <si>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</si>
  <si>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</si>
  <si>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</si>
  <si>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</si>
  <si>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</si>
  <si>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</si>
  <si>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</si>
  <si>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</si>
  <si>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</si>
  <si>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</si>
  <si>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</si>
  <si>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</si>
  <si>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</si>
  <si>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</si>
  <si>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</si>
  <si>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</si>
  <si>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</si>
  <si>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</si>
  <si>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</si>
  <si>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</si>
  <si>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</si>
  <si>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</si>
  <si>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</si>
  <si>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</si>
  <si>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</si>
  <si>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</si>
  <si>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</si>
  <si>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</si>
  <si>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</si>
  <si>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</si>
  <si>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</si>
  <si>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</si>
  <si>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</si>
  <si>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</si>
  <si>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</si>
  <si>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</si>
  <si>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</si>
  <si>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</si>
  <si>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</si>
  <si>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</si>
  <si>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</si>
  <si>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</si>
  <si>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</si>
  <si>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</si>
  <si>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</si>
  <si>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</si>
  <si>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</si>
  <si>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</si>
  <si>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</si>
  <si>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</si>
  <si>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</si>
  <si>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</si>
  <si>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</si>
  <si>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</si>
  <si>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</si>
  <si>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</si>
  <si>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</si>
  <si>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</si>
  <si>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</si>
  <si>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</si>
  <si>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</si>
  <si>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</si>
  <si>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</si>
  <si>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</si>
  <si>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</si>
  <si>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</si>
  <si>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</si>
  <si>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</si>
  <si>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</si>
  <si>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</si>
  <si>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</si>
  <si>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</si>
  <si>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</si>
  <si>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</si>
  <si>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</si>
  <si>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</si>
  <si>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</si>
  <si>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</si>
  <si>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</si>
  <si>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</si>
  <si>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</si>
  <si>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</si>
  <si>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</si>
  <si>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</si>
  <si>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</si>
  <si>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</si>
  <si>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</si>
  <si>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</si>
  <si>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</si>
  <si>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</si>
  <si>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</si>
  <si>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</si>
  <si>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</si>
  <si>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</si>
  <si>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</si>
  <si>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</si>
  <si>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</si>
  <si>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</si>
  <si>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</si>
  <si>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</si>
  <si>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</si>
  <si>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</si>
  <si>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</si>
  <si>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</si>
  <si>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</si>
  <si>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</si>
  <si>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</si>
  <si>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</si>
  <si>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</si>
  <si>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</si>
  <si>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</si>
  <si>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</si>
  <si>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</si>
  <si>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</si>
  <si>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</si>
  <si>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</si>
  <si>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</si>
  <si>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</si>
  <si>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</si>
  <si>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</si>
  <si>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</si>
  <si>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</si>
  <si>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</si>
  <si>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</si>
  <si>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</si>
  <si>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</si>
  <si>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</si>
  <si>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</si>
  <si>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</si>
  <si>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</si>
  <si>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</si>
  <si>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</si>
  <si>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</si>
  <si>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</si>
  <si>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</si>
  <si>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</si>
  <si>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</si>
  <si>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</si>
  <si>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</si>
  <si>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</si>
  <si>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</si>
  <si>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</si>
  <si>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</si>
  <si>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</si>
  <si>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</si>
  <si>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</si>
  <si>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</si>
  <si>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</si>
  <si>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</si>
  <si>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</si>
  <si>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</si>
  <si>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</si>
  <si>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</si>
  <si>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</si>
  <si>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</si>
  <si>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</si>
  <si>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</si>
  <si>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</si>
  <si>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</si>
  <si>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</si>
  <si>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</si>
  <si>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</si>
  <si>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</si>
  <si>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</si>
  <si>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</si>
  <si>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</si>
  <si>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</si>
  <si>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</si>
  <si>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</si>
  <si>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</si>
  <si>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</si>
  <si>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</si>
  <si>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</si>
  <si>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</si>
  <si>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</si>
  <si>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</si>
  <si>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</si>
  <si>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</si>
  <si>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</si>
  <si>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</si>
  <si>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</si>
  <si>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</si>
  <si>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</si>
  <si>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</si>
  <si>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</si>
  <si>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</si>
  <si>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</si>
  <si>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</si>
  <si>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</si>
  <si>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</si>
  <si>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</si>
  <si>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</si>
  <si>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</si>
  <si>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</si>
  <si>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</si>
  <si>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</si>
  <si>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</si>
  <si>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</si>
  <si>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</si>
  <si>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</si>
  <si>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</si>
  <si>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</si>
  <si>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</si>
  <si>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</si>
  <si>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</si>
  <si>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</si>
  <si>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</si>
  <si>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</si>
  <si>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</si>
  <si>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</si>
  <si>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</si>
  <si>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</si>
  <si>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</si>
  <si>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</si>
  <si>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</si>
  <si>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</si>
  <si>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</si>
  <si>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</si>
  <si>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</si>
  <si>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</si>
  <si>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</si>
  <si>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</si>
  <si>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</si>
  <si>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</si>
  <si>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</si>
  <si>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</si>
  <si>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</si>
  <si>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</si>
  <si>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</si>
  <si>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</si>
  <si>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</si>
  <si>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</si>
  <si>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</si>
  <si>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</si>
  <si>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</si>
  <si>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</si>
  <si>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</si>
  <si>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</si>
  <si>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</si>
  <si>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</si>
  <si>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</si>
  <si>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</si>
  <si>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</si>
  <si>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</si>
  <si>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</si>
  <si>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</si>
  <si>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</si>
  <si>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</si>
  <si>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</si>
  <si>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</si>
  <si>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</si>
  <si>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</si>
  <si>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</si>
  <si>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</si>
  <si>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</si>
  <si>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</si>
  <si>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</si>
  <si>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</si>
  <si>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</si>
  <si>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</si>
  <si>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</si>
  <si>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</si>
  <si>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</si>
  <si>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</si>
  <si>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</si>
  <si>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</si>
  <si>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</si>
  <si>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</si>
  <si>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</si>
  <si>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</si>
  <si>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</si>
  <si>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</si>
  <si>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</si>
  <si>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</si>
  <si>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</si>
  <si>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</si>
  <si>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</si>
  <si>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</si>
  <si>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</si>
  <si>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</si>
  <si>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</si>
  <si>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</si>
  <si>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</si>
  <si>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</si>
  <si>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</si>
  <si>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</si>
  <si>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</si>
  <si>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</si>
  <si>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</si>
  <si>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</si>
  <si>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</si>
  <si>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</si>
  <si>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</si>
  <si>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</si>
  <si>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</si>
  <si>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</si>
  <si>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</si>
  <si>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</si>
  <si>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</si>
  <si>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</si>
  <si>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</si>
  <si>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</si>
  <si>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</si>
  <si>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</si>
  <si>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</si>
  <si>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</si>
  <si>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</si>
  <si>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</si>
  <si>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</si>
  <si>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</si>
  <si>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</si>
  <si>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</si>
  <si>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</si>
  <si>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</si>
  <si>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</si>
  <si>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</si>
  <si>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</si>
  <si>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</si>
  <si>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</si>
  <si>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</si>
  <si>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</si>
  <si>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</si>
  <si>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</si>
  <si>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</si>
  <si>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</si>
  <si>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</si>
  <si>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</si>
  <si>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</si>
  <si>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</si>
  <si>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</si>
  <si>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</si>
  <si>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</si>
  <si>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</si>
  <si>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</si>
  <si>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</si>
  <si>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</si>
  <si>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</si>
  <si>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</si>
  <si>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</si>
  <si>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</si>
  <si>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</si>
  <si>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</si>
  <si>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</si>
  <si>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</si>
  <si>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</si>
  <si>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</si>
  <si>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</si>
  <si>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</si>
  <si>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</si>
  <si>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</si>
  <si>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</si>
  <si>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</si>
  <si>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</si>
  <si>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</si>
  <si>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</si>
  <si>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</si>
  <si>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</si>
  <si>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</si>
  <si>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</si>
  <si>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</si>
  <si>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</si>
  <si>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</si>
  <si>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</si>
  <si>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</si>
  <si>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</si>
  <si>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</si>
  <si>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</si>
  <si>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</si>
  <si>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</si>
  <si>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</si>
  <si>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</si>
  <si>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</si>
  <si>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</si>
  <si>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</si>
  <si>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</si>
  <si>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</si>
  <si>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</si>
  <si>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</si>
  <si>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</si>
  <si>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</si>
  <si>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</si>
  <si>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</si>
  <si>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</si>
  <si>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</si>
  <si>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</si>
  <si>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</si>
  <si>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</si>
  <si>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</si>
  <si>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</si>
  <si>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</si>
  <si>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</si>
  <si>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</si>
  <si>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</si>
  <si>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</si>
  <si>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</si>
  <si>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</si>
  <si>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</si>
  <si>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</si>
  <si>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</si>
  <si>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</si>
  <si>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</si>
  <si>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</si>
  <si>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</si>
  <si>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</si>
  <si>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</si>
  <si>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</si>
  <si>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</si>
  <si>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</si>
  <si>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</si>
  <si>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</si>
  <si>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</si>
  <si>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</si>
  <si>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</si>
  <si>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</si>
  <si>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</si>
  <si>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</si>
  <si>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</si>
  <si>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</si>
  <si>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</si>
  <si>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</si>
  <si>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</si>
  <si>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</si>
  <si>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</si>
  <si>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</si>
  <si>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</si>
  <si>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</si>
  <si>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</si>
  <si>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</si>
  <si>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</si>
  <si>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</si>
  <si>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</si>
  <si>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</si>
  <si>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</si>
  <si>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</si>
  <si>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</si>
  <si>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</si>
  <si>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</si>
  <si>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</si>
  <si>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</si>
  <si>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</si>
  <si>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</si>
  <si>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</si>
  <si>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</si>
  <si>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</si>
  <si>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</si>
  <si>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</si>
  <si>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</si>
  <si>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</si>
  <si>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</si>
  <si>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</si>
  <si>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</si>
  <si>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</si>
  <si>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</si>
  <si>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</si>
  <si>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</si>
  <si>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</si>
  <si>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</si>
  <si>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</si>
  <si>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</si>
  <si>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</si>
  <si>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</si>
  <si>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</si>
  <si>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</si>
  <si>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</si>
  <si>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</si>
  <si>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</si>
  <si>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</si>
  <si>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</si>
  <si>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</si>
  <si>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</si>
  <si>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</si>
  <si>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</si>
  <si>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</si>
  <si>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</si>
  <si>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</si>
  <si>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</si>
  <si>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</si>
  <si>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</si>
  <si>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</si>
  <si>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</si>
  <si>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</si>
  <si>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</si>
  <si>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</si>
  <si>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</si>
  <si>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</si>
  <si>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</si>
  <si>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</si>
  <si>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</si>
  <si>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</si>
  <si>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</si>
  <si>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</si>
  <si>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</si>
  <si>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</si>
  <si>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</si>
  <si>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</si>
  <si>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</si>
  <si>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</si>
  <si>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</si>
  <si>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</si>
  <si>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</si>
  <si>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</si>
  <si>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</si>
  <si>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</si>
  <si>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</si>
  <si>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</si>
  <si>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</si>
  <si>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</si>
  <si>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</si>
  <si>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</si>
  <si>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</si>
  <si>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</si>
  <si>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</si>
  <si>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</si>
  <si>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</si>
  <si>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</si>
  <si>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</si>
  <si>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</si>
  <si>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</si>
  <si>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</si>
  <si>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</si>
  <si>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</si>
  <si>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</si>
  <si>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</si>
  <si>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</si>
  <si>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</si>
  <si>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</si>
  <si>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</si>
  <si>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</si>
  <si>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</si>
  <si>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</si>
  <si>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</si>
  <si>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</si>
  <si>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</si>
  <si>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</si>
  <si>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</si>
  <si>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</si>
  <si>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</si>
  <si>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</si>
  <si>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</si>
  <si>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</si>
  <si>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</si>
  <si>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</si>
  <si>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</si>
  <si>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</si>
  <si>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</si>
  <si>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</si>
  <si>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</si>
  <si>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</si>
  <si>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</si>
  <si>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</si>
  <si>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</si>
  <si>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</si>
  <si>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</si>
  <si>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</si>
  <si>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</si>
  <si>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</si>
  <si>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</si>
  <si>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</si>
  <si>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</si>
  <si>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</si>
  <si>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</si>
  <si>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</si>
  <si>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</si>
  <si>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</si>
  <si>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</si>
  <si>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</si>
  <si>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</si>
  <si>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</si>
  <si>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</si>
  <si>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</si>
  <si>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</si>
  <si>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</si>
  <si>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</si>
  <si>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</si>
  <si>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</si>
  <si>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</si>
  <si>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</si>
  <si>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</si>
  <si>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</si>
  <si>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</si>
  <si>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</si>
  <si>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</si>
  <si>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</si>
  <si>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</si>
  <si>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</si>
  <si>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</si>
  <si>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</si>
  <si>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</si>
  <si>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</si>
  <si>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</si>
  <si>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</si>
  <si>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</si>
  <si>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</si>
  <si>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</si>
  <si>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</si>
  <si>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</si>
  <si>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</si>
  <si>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</si>
  <si>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</si>
  <si>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</si>
  <si>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</si>
  <si>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</si>
  <si>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</si>
  <si>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</si>
  <si>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</si>
  <si>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</si>
  <si>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</si>
  <si>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</si>
  <si>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</si>
  <si>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</si>
  <si>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</si>
  <si>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</si>
  <si>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</si>
  <si>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</si>
  <si>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</si>
  <si>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</si>
  <si>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</si>
  <si>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</si>
  <si>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</si>
  <si>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</si>
  <si>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</si>
  <si>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</si>
  <si>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</si>
  <si>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</si>
  <si>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</si>
  <si>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</si>
  <si>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</si>
  <si>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</si>
  <si>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</si>
  <si>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</si>
  <si>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</si>
  <si>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</si>
  <si>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</si>
  <si>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</si>
  <si>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</si>
  <si>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</si>
  <si>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</si>
  <si>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</si>
  <si>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</si>
  <si>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</si>
  <si>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</si>
  <si>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</si>
  <si>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</si>
  <si>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</si>
  <si>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</si>
  <si>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</si>
  <si>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</si>
  <si>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</si>
  <si>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</si>
  <si>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</si>
  <si>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</si>
  <si>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</si>
  <si>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</si>
  <si>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</si>
  <si>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</si>
  <si>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</si>
  <si>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</si>
  <si>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</si>
  <si>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</si>
  <si>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</si>
  <si>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</si>
  <si>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</si>
  <si>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</si>
  <si>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</si>
  <si>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</si>
  <si>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</si>
  <si>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</si>
  <si>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</si>
  <si>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</si>
  <si>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</si>
  <si>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</si>
  <si>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</si>
  <si>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</si>
  <si>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</si>
  <si>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</si>
  <si>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</si>
  <si>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</si>
  <si>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</si>
  <si>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</si>
  <si>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</si>
  <si>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</si>
  <si>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</si>
  <si>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</si>
  <si>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</si>
  <si>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</si>
  <si>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</si>
  <si>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</si>
  <si>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</si>
  <si>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</si>
  <si>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</si>
  <si>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</si>
  <si>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</si>
  <si>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</si>
  <si>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</si>
  <si>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</si>
  <si>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</si>
  <si>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</si>
  <si>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</si>
  <si>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</si>
  <si>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</si>
  <si>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</si>
  <si>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</si>
  <si>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</si>
  <si>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</si>
  <si>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</si>
  <si>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</si>
  <si>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</si>
  <si>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</si>
  <si>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</si>
  <si>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</si>
  <si>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</si>
  <si>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</si>
  <si>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</si>
  <si>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</si>
  <si>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</si>
  <si>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</si>
  <si>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</si>
  <si>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</si>
  <si>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</si>
  <si>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</si>
  <si>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</si>
  <si>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</si>
  <si>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</si>
  <si>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</si>
  <si>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</si>
  <si>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</si>
  <si>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</si>
  <si>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</si>
  <si>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</si>
  <si>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</si>
  <si>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</si>
  <si>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</si>
  <si>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</si>
  <si>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</si>
  <si>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</si>
  <si>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</si>
  <si>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</si>
  <si>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</si>
  <si>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</si>
  <si>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</si>
  <si>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</si>
  <si>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</si>
  <si>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</si>
  <si>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</si>
  <si>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</si>
  <si>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</si>
  <si>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</si>
  <si>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</si>
  <si>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</si>
  <si>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</si>
  <si>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</si>
  <si>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</si>
  <si>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</si>
  <si>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</si>
  <si>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</si>
  <si>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</si>
  <si>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</si>
  <si>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</si>
  <si>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</si>
  <si>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</si>
  <si>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</si>
  <si>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</si>
  <si>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</si>
  <si>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</si>
  <si>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</si>
  <si>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</si>
  <si>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</si>
  <si>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</si>
  <si>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</si>
  <si>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</si>
  <si>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</si>
  <si>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</si>
  <si>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</si>
  <si>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</si>
  <si>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</si>
  <si>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</si>
  <si>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</si>
  <si>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</si>
  <si>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</si>
  <si>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</si>
  <si>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</si>
  <si>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</si>
  <si>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</si>
  <si>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</si>
  <si>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</si>
  <si>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</si>
  <si>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</si>
  <si>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</si>
  <si>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</si>
  <si>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</si>
  <si>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</si>
  <si>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</si>
  <si>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</si>
  <si>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</si>
  <si>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</si>
  <si>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</si>
  <si>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</si>
  <si>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</si>
  <si>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</si>
  <si>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</si>
  <si>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</si>
  <si>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</si>
  <si>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</si>
  <si>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</si>
  <si>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</si>
  <si>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</si>
  <si>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</si>
  <si>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</si>
  <si>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</si>
  <si>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</si>
  <si>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</si>
  <si>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</si>
  <si>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</si>
  <si>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</si>
  <si>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</si>
  <si>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</si>
  <si>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</si>
  <si>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</si>
  <si>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</si>
  <si>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</si>
  <si>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</si>
  <si>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</si>
  <si>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</si>
  <si>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</si>
  <si>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</si>
  <si>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</si>
  <si>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</si>
  <si>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</si>
  <si>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</si>
  <si>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</si>
  <si>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</si>
  <si>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</si>
  <si>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</si>
  <si>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</si>
  <si>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</si>
  <si>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</si>
  <si>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</si>
  <si>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</si>
  <si>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</si>
  <si>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</si>
  <si>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</si>
  <si>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</si>
  <si>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</si>
  <si>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</si>
  <si>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</si>
  <si>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</si>
  <si>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</si>
  <si>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</si>
  <si>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</si>
  <si>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</si>
  <si>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</si>
  <si>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</si>
  <si>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</si>
  <si>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</si>
  <si>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</si>
  <si>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</si>
  <si>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</si>
  <si>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</si>
  <si>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</si>
  <si>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</si>
  <si>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</si>
  <si>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</si>
  <si>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</si>
  <si>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</si>
  <si>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</si>
  <si>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</si>
  <si>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</si>
  <si>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</si>
  <si>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</si>
  <si>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</si>
  <si>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</si>
  <si>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</si>
  <si>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</si>
  <si>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</si>
  <si>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</si>
  <si>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</si>
  <si>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</si>
  <si>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</si>
  <si>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</si>
  <si>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</si>
  <si>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</si>
  <si>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</si>
  <si>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</si>
  <si>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</si>
  <si>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</si>
  <si>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</si>
  <si>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</si>
  <si>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</si>
  <si>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</si>
  <si>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</si>
  <si>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</si>
  <si>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</si>
  <si>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</si>
  <si>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</si>
  <si>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</si>
  <si>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</si>
  <si>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</si>
  <si>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</si>
  <si>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</si>
  <si>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</si>
  <si>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</si>
  <si>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</si>
  <si>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</si>
  <si>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</si>
  <si>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</si>
  <si>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</si>
  <si>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</si>
  <si>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</si>
  <si>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</si>
  <si>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</si>
  <si>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</si>
  <si>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</si>
  <si>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</si>
  <si>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</si>
  <si>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</si>
  <si>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</si>
  <si>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</si>
  <si>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</si>
  <si>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</si>
  <si>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</si>
  <si>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</si>
  <si>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</si>
  <si>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</si>
  <si>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</si>
  <si>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</si>
  <si>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</si>
  <si>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</si>
  <si>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</si>
  <si>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</si>
  <si>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</si>
  <si>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</si>
  <si>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</si>
  <si>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</si>
  <si>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</si>
  <si>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</si>
  <si>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</si>
  <si>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</si>
  <si>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</si>
  <si>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</si>
  <si>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</si>
  <si>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</si>
  <si>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</si>
  <si>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</si>
  <si>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</si>
  <si>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</si>
  <si>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</si>
  <si>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</si>
  <si>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</si>
  <si>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</si>
  <si>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</si>
  <si>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</si>
  <si>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</si>
  <si>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</si>
  <si>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</si>
  <si>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</si>
  <si>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</si>
  <si>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</si>
  <si>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</si>
  <si>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</si>
  <si>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</si>
  <si>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</si>
  <si>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</si>
  <si>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</si>
  <si>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</si>
  <si>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</si>
  <si>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</si>
  <si>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</si>
  <si>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</si>
  <si>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</si>
  <si>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</si>
  <si>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</si>
  <si>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</si>
  <si>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</si>
  <si>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</si>
  <si>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</si>
  <si>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</si>
  <si>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</si>
  <si>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</si>
  <si>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</si>
  <si>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</si>
  <si>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</si>
  <si>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</si>
  <si>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</si>
  <si>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</si>
  <si>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</si>
  <si>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</si>
  <si>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</si>
  <si>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</si>
  <si>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</si>
  <si>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</si>
  <si>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</si>
  <si>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</si>
  <si>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</si>
  <si>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</si>
  <si>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</si>
  <si>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</si>
  <si>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</si>
  <si>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</si>
  <si>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</si>
  <si>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</si>
  <si>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</si>
  <si>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</si>
  <si>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</si>
  <si>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</si>
  <si>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</si>
  <si>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</si>
  <si>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</si>
  <si>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</si>
  <si>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</si>
  <si>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</si>
  <si>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</si>
  <si>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</si>
  <si>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</si>
  <si>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</si>
  <si>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</si>
  <si>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</si>
  <si>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</si>
  <si>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</si>
  <si>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</si>
  <si>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</si>
  <si>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</si>
  <si>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</si>
  <si>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</si>
  <si>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</si>
  <si>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</si>
  <si>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</si>
  <si>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</si>
  <si>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</si>
  <si>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</si>
  <si>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</si>
  <si>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</si>
  <si>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</si>
  <si>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</si>
  <si>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</si>
  <si>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</si>
  <si>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</si>
  <si>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</si>
  <si>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</si>
  <si>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</si>
  <si>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</si>
  <si>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</si>
  <si>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</si>
  <si>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</si>
  <si>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</si>
  <si>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</si>
  <si>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</si>
  <si>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</si>
  <si>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</si>
  <si>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</si>
  <si>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</si>
  <si>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</si>
  <si>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</si>
  <si>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</si>
  <si>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</si>
  <si>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</si>
  <si>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</si>
  <si>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</si>
  <si>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</si>
  <si>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</si>
  <si>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</si>
  <si>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</si>
  <si>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</si>
  <si>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</si>
  <si>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</si>
  <si>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</si>
  <si>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</si>
  <si>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</si>
  <si>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</si>
  <si>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</si>
  <si>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</si>
  <si>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</si>
  <si>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</si>
  <si>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</si>
  <si>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</si>
  <si>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</si>
  <si>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</si>
  <si>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</si>
  <si>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</si>
  <si>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</si>
  <si>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</si>
  <si>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</si>
  <si>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</si>
  <si>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</si>
  <si>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</si>
  <si>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</si>
  <si>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</si>
  <si>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</si>
  <si>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</si>
  <si>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</si>
  <si>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</si>
  <si>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</si>
  <si>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</si>
  <si>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</si>
  <si>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</si>
  <si>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</si>
  <si>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</si>
  <si>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</si>
  <si>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</si>
  <si>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</si>
  <si>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</si>
  <si>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</si>
  <si>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</si>
  <si>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</si>
  <si>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</si>
  <si>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</si>
  <si>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</si>
  <si>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</si>
  <si>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</si>
  <si>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</si>
  <si>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</si>
  <si>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</si>
  <si>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</si>
  <si>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</si>
  <si>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</si>
  <si>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</si>
  <si>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</si>
  <si>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</si>
  <si>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</si>
  <si>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</si>
  <si>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</si>
  <si>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</si>
  <si>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</si>
  <si>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</si>
  <si>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</si>
  <si>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</si>
  <si>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</si>
  <si>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</si>
  <si>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</si>
  <si>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</si>
  <si>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</si>
  <si>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</si>
  <si>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</si>
  <si>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</si>
  <si>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</si>
  <si>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</si>
  <si>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</si>
  <si>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</si>
  <si>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</si>
  <si>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</si>
  <si>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</si>
  <si>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</si>
  <si>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</si>
  <si>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</si>
  <si>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</si>
  <si>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</si>
  <si>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</si>
  <si>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</si>
  <si>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</si>
  <si>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</si>
  <si>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</si>
  <si>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</si>
  <si>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</si>
  <si>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</si>
  <si>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</si>
  <si>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</si>
  <si>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</si>
  <si>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</si>
  <si>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</si>
  <si>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</si>
  <si>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</si>
  <si>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</si>
  <si>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</si>
  <si>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</si>
  <si>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</si>
  <si>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</si>
  <si>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</si>
  <si>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</si>
  <si>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</si>
  <si>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</si>
  <si>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</si>
  <si>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</si>
  <si>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</si>
  <si>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</si>
  <si>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</si>
  <si>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</si>
  <si>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</si>
  <si>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</si>
  <si>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</si>
  <si>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</si>
  <si>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</si>
  <si>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</si>
  <si>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</si>
  <si>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</si>
  <si>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</si>
  <si>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</si>
  <si>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</si>
  <si>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</si>
  <si>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</si>
  <si>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</si>
  <si>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</si>
  <si>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</si>
  <si>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</si>
  <si>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</si>
  <si>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</si>
  <si>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</si>
  <si>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</si>
  <si>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</si>
  <si>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</si>
  <si>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</si>
  <si>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</si>
  <si>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</si>
  <si>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</si>
  <si>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</si>
  <si>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</si>
  <si>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</si>
  <si>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</si>
  <si>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</si>
  <si>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</si>
  <si>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</si>
  <si>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</si>
  <si>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</si>
  <si>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</si>
  <si>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</si>
  <si>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</si>
  <si>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</si>
  <si>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</si>
  <si>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</si>
  <si>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</si>
  <si>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</si>
  <si>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</si>
  <si>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</si>
  <si>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</si>
  <si>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</si>
  <si>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</si>
  <si>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</si>
  <si>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</si>
  <si>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</si>
  <si>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</si>
  <si>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</si>
  <si>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</si>
  <si>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</si>
  <si>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</si>
  <si>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</si>
  <si>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</si>
  <si>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</si>
  <si>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</si>
  <si>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</si>
  <si>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</si>
  <si>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</si>
  <si>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</si>
  <si>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</si>
  <si>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</si>
  <si>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</si>
  <si>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</si>
  <si>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</si>
  <si>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</si>
  <si>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</si>
  <si>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</si>
  <si>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</si>
  <si>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</si>
  <si>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</si>
  <si>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</si>
  <si>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</si>
  <si>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</si>
  <si>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</si>
  <si>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</si>
  <si>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</si>
  <si>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</si>
  <si>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</si>
  <si>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</si>
  <si>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</si>
  <si>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</si>
  <si>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</si>
  <si>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</si>
  <si>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</si>
  <si>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</si>
  <si>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</si>
  <si>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</si>
  <si>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</si>
  <si>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</si>
  <si>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</si>
  <si>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</si>
  <si>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</si>
  <si>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</si>
  <si>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</si>
  <si>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</si>
  <si>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</si>
  <si>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</si>
  <si>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</si>
  <si>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</si>
  <si>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</si>
  <si>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</si>
  <si>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</si>
  <si>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</si>
  <si>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</si>
  <si>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</si>
  <si>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</si>
  <si>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</si>
  <si>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</si>
  <si>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</si>
  <si>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</si>
  <si>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</si>
  <si>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</si>
  <si>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</si>
  <si>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</si>
  <si>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</si>
  <si>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</si>
  <si>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</si>
  <si>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</si>
  <si>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</si>
  <si>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</si>
  <si>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</si>
  <si>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</si>
  <si>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</si>
  <si>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</si>
  <si>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</si>
  <si>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</si>
  <si>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</si>
  <si>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</si>
  <si>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</si>
  <si>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</si>
  <si>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</si>
  <si>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</si>
  <si>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</si>
  <si>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</si>
  <si>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</si>
  <si>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</si>
  <si>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</si>
  <si>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</si>
  <si>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</si>
  <si>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</si>
  <si>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</si>
  <si>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</si>
  <si>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</si>
  <si>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</si>
  <si>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</si>
  <si>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</si>
  <si>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</si>
  <si>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</si>
  <si>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</si>
  <si>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</si>
  <si>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</si>
  <si>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</si>
  <si>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</si>
  <si>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</si>
  <si>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</si>
  <si>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</si>
  <si>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</si>
  <si>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</si>
  <si>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</si>
  <si>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</si>
  <si>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</si>
  <si>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</si>
  <si>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</si>
  <si>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</si>
  <si>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</si>
  <si>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</si>
  <si>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</si>
  <si>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</si>
  <si>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</si>
  <si>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</si>
  <si>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</si>
  <si>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</si>
  <si>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</si>
  <si>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</si>
  <si>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</si>
  <si>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</si>
  <si>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</si>
  <si>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</si>
  <si>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</si>
  <si>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</si>
  <si>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</si>
  <si>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</si>
  <si>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</si>
  <si>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</si>
  <si>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</si>
  <si>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</si>
  <si>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</si>
  <si>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</si>
  <si>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</si>
  <si>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</si>
  <si>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</si>
  <si>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</si>
  <si>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</si>
  <si>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</si>
  <si>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</si>
  <si>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</si>
  <si>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</si>
  <si>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</si>
  <si>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</si>
  <si>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</si>
  <si>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</si>
  <si>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</si>
  <si>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</si>
  <si>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</si>
  <si>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</si>
  <si>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</si>
  <si>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</si>
  <si>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</si>
  <si>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</si>
  <si>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</si>
  <si>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</si>
  <si>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</si>
  <si>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</si>
  <si>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</si>
  <si>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</si>
  <si>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</si>
  <si>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</si>
  <si>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</si>
  <si>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</si>
  <si>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</si>
  <si>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</si>
  <si>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</si>
  <si>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</si>
  <si>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</si>
  <si>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</si>
  <si>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</si>
  <si>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</si>
  <si>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</si>
  <si>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</si>
  <si>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</si>
  <si>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</si>
  <si>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</si>
  <si>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</si>
  <si>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</si>
  <si>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</si>
  <si>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</si>
  <si>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</si>
  <si>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</si>
  <si>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</si>
  <si>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</si>
  <si>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</si>
  <si>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</si>
  <si>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</si>
  <si>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</si>
  <si>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</si>
  <si>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</si>
  <si>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</si>
  <si>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</si>
  <si>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</si>
  <si>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</si>
  <si>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</si>
  <si>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</si>
  <si>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</si>
  <si>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</si>
  <si>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</si>
  <si>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</si>
  <si>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</si>
  <si>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</si>
  <si>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</si>
  <si>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</si>
  <si>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</si>
  <si>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</si>
  <si>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</si>
  <si>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</si>
  <si>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</si>
  <si>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</si>
  <si>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</si>
  <si>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</si>
  <si>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</si>
  <si>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</si>
  <si>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</si>
  <si>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</si>
  <si>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</si>
  <si>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</si>
  <si>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</si>
  <si>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</si>
  <si>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</si>
  <si>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</si>
  <si>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</si>
  <si>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</si>
  <si>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</si>
  <si>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</si>
  <si>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</si>
  <si>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</si>
  <si>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</si>
  <si>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</si>
  <si>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</si>
  <si>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</si>
  <si>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</si>
  <si>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</si>
  <si>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</si>
  <si>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</si>
  <si>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</si>
  <si>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</si>
  <si>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</si>
  <si>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</si>
  <si>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</si>
  <si>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</si>
  <si>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</si>
  <si>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</si>
  <si>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</si>
  <si>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</si>
  <si>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</si>
  <si>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</si>
  <si>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</si>
  <si>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</si>
  <si>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</si>
  <si>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</si>
  <si>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</si>
  <si>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</si>
  <si>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</si>
  <si>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</si>
  <si>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</si>
  <si>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</si>
  <si>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</si>
  <si>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</si>
  <si>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</si>
  <si>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</si>
  <si>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</si>
  <si>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</si>
  <si>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</si>
  <si>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</si>
  <si>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</si>
  <si>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</si>
  <si>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</si>
  <si>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</si>
  <si>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</si>
  <si>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</si>
  <si>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</si>
  <si>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</si>
  <si>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</si>
  <si>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</si>
  <si>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</si>
  <si>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</si>
  <si>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</si>
  <si>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</si>
  <si>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</si>
  <si>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</si>
  <si>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</si>
  <si>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</si>
  <si>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</si>
  <si>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</si>
  <si>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</si>
  <si>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</si>
  <si>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</si>
  <si>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</si>
  <si>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</si>
  <si>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</si>
  <si>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</si>
  <si>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</si>
  <si>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</si>
  <si>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</si>
  <si>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</si>
  <si>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</si>
  <si>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</si>
  <si>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</si>
  <si>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</si>
  <si>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</si>
  <si>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</si>
  <si>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</si>
  <si>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</si>
  <si>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</si>
  <si>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</si>
  <si>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</si>
  <si>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</si>
  <si>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</si>
  <si>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</si>
  <si>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</si>
  <si>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</si>
  <si>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</si>
  <si>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</si>
  <si>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</si>
  <si>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</si>
  <si>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</si>
  <si>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</si>
  <si>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</si>
  <si>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</si>
  <si>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</si>
  <si>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</si>
  <si>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</si>
  <si>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</si>
  <si>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</si>
  <si>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</si>
  <si>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</si>
  <si>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</si>
  <si>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</si>
  <si>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</si>
  <si>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</si>
  <si>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</si>
  <si>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</si>
  <si>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</si>
  <si>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</si>
  <si>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</si>
  <si>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</si>
  <si>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</si>
  <si>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</si>
  <si>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</si>
  <si>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</si>
  <si>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</si>
  <si>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</si>
  <si>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</si>
  <si>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</si>
  <si>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</si>
  <si>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</si>
  <si>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</si>
  <si>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</si>
  <si>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</si>
  <si>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</si>
  <si>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</si>
  <si>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</si>
  <si>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</si>
  <si>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</si>
  <si>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</si>
  <si>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</si>
  <si>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</si>
  <si>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</si>
  <si>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</si>
  <si>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</si>
  <si>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</si>
  <si>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</si>
  <si>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</si>
  <si>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</si>
  <si>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</si>
  <si>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</si>
  <si>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</si>
  <si>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</si>
  <si>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</si>
  <si>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</si>
  <si>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</si>
  <si>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</si>
  <si>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</si>
  <si>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</si>
  <si>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</si>
  <si>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</si>
  <si>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</si>
  <si>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</si>
  <si>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</si>
  <si>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</si>
  <si>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</si>
  <si>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</si>
  <si>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</si>
  <si>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</si>
  <si>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</si>
  <si>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</si>
  <si>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</si>
  <si>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</si>
  <si>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</si>
  <si>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</si>
  <si>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</si>
  <si>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</si>
  <si>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</si>
  <si>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</si>
  <si>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</si>
  <si>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</si>
  <si>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</si>
  <si>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</si>
  <si>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</si>
  <si>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</si>
  <si>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</si>
  <si>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</si>
  <si>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</si>
  <si>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</si>
  <si>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</si>
  <si>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</si>
  <si>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</si>
  <si>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</si>
  <si>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</si>
  <si>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</si>
  <si>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</si>
  <si>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</si>
  <si>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</si>
  <si>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</si>
  <si>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</si>
  <si>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</si>
  <si>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</si>
  <si>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</si>
  <si>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</si>
  <si>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</si>
  <si>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</si>
  <si>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</si>
  <si>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</si>
  <si>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</si>
  <si>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</si>
  <si>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</si>
  <si>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</si>
  <si>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</si>
  <si>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</si>
  <si>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</si>
  <si>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</si>
  <si>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</si>
  <si>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</si>
  <si>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</si>
  <si>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</si>
  <si>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</si>
  <si>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</si>
  <si>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</si>
  <si>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</si>
  <si>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</si>
  <si>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</si>
  <si>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</si>
  <si>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</si>
  <si>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</si>
  <si>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</si>
  <si>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</si>
  <si>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</si>
  <si>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</si>
  <si>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</si>
  <si>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</si>
  <si>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</si>
  <si>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</si>
  <si>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</si>
  <si>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</si>
  <si>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</si>
  <si>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</si>
  <si>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</si>
  <si>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</si>
  <si>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</si>
  <si>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</si>
  <si>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</si>
  <si>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</si>
  <si>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</si>
  <si>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</si>
  <si>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</si>
  <si>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</si>
  <si>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</si>
  <si>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</si>
  <si>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</si>
  <si>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</si>
  <si>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</si>
  <si>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</si>
  <si>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</si>
  <si>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</si>
  <si>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</si>
  <si>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</si>
  <si>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</si>
  <si>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</si>
  <si>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</si>
  <si>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</si>
  <si>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</si>
  <si>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</si>
  <si>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</si>
  <si>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</si>
  <si>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</si>
  <si>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</si>
  <si>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</si>
  <si>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</si>
  <si>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</si>
  <si>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</si>
  <si>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</si>
  <si>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</si>
  <si>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</si>
  <si>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</si>
  <si>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</si>
  <si>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</si>
  <si>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</si>
  <si>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</si>
  <si>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</si>
  <si>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</si>
  <si>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</si>
  <si>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</si>
  <si>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</si>
  <si>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</si>
  <si>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</si>
  <si>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</si>
  <si>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</si>
  <si>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</si>
  <si>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</si>
  <si>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</si>
  <si>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</si>
  <si>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</si>
  <si>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</si>
  <si>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</si>
  <si>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</si>
  <si>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</si>
  <si>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</si>
  <si>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</si>
  <si>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</si>
  <si>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</si>
  <si>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</si>
  <si>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</si>
  <si>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</si>
  <si>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</si>
  <si>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</si>
  <si>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</si>
  <si>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</si>
  <si>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</si>
  <si>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</si>
  <si>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</si>
  <si>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</si>
  <si>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</si>
  <si>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</si>
  <si>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</si>
  <si>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</si>
  <si>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</si>
  <si>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</si>
  <si>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</si>
  <si>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</si>
  <si>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</si>
  <si>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</si>
  <si>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</si>
  <si>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</si>
  <si>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</si>
  <si>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</si>
  <si>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</si>
  <si>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</si>
  <si>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</si>
  <si>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</si>
  <si>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</si>
  <si>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</si>
  <si>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</si>
  <si>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</si>
  <si>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</si>
  <si>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</si>
  <si>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</si>
  <si>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</si>
  <si>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</si>
  <si>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</si>
  <si>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</si>
  <si>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</si>
  <si>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</si>
  <si>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</si>
  <si>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</si>
  <si>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</si>
  <si>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</si>
  <si>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</si>
  <si>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</si>
  <si>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</si>
  <si>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</si>
  <si>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</si>
  <si>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</si>
  <si>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</si>
  <si>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</si>
  <si>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</si>
  <si>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</si>
  <si>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2016</t>
  </si>
  <si>
    <t>2009</t>
  </si>
  <si>
    <t>2010</t>
  </si>
  <si>
    <t>2011</t>
  </si>
  <si>
    <t>2012</t>
  </si>
  <si>
    <t>2013</t>
  </si>
  <si>
    <t>2014</t>
  </si>
  <si>
    <t>2015</t>
  </si>
  <si>
    <t>2017</t>
  </si>
  <si>
    <t>Sum of goal</t>
  </si>
  <si>
    <t>Sum of pledged</t>
  </si>
  <si>
    <t>Count of Category</t>
  </si>
  <si>
    <t>Sum of backers_count</t>
  </si>
  <si>
    <t>Goal</t>
  </si>
  <si>
    <t>Number failed</t>
  </si>
  <si>
    <t xml:space="preserve">Number Canceled </t>
  </si>
  <si>
    <t>Total Projects</t>
  </si>
  <si>
    <t>Percentage Successful</t>
  </si>
  <si>
    <t>Percentae Failed</t>
  </si>
  <si>
    <t>Percentage 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</si>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</sst>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4292E"/>
      <name val="Consolas"/>
      <family val="3"/>
    </font>
    <font>
      <sz val="10"/>
      <color rgb="FF24292E"/>
      <name val="-apple-system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2" fillId="0" borderId="0" xfId="0" applyFont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3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11"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002060"/>
        </patternFill>
      </fill>
    </dxf>
    <dxf>
      <fill>
        <patternFill>
          <bgColor rgb="FF00B0F0"/>
        </patternFill>
      </fill>
    </dxf>
    <dxf>
      <fill>
        <patternFill>
          <bgColor rgb="FF00206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E-4864-A834-5D2E5BE3295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3E-4864-A834-5D2E5BE3295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3E-4864-A834-5D2E5BE3295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3E-4864-A834-5D2E5BE32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3468512"/>
        <c:axId val="627965208"/>
      </c:barChart>
      <c:catAx>
        <c:axId val="6034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65208"/>
        <c:crosses val="autoZero"/>
        <c:auto val="1"/>
        <c:lblAlgn val="ctr"/>
        <c:lblOffset val="100"/>
        <c:noMultiLvlLbl val="0"/>
      </c:catAx>
      <c:valAx>
        <c:axId val="627965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6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DC-4BA3-B99D-7CE4A4FAEA3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DC-4BA3-B99D-7CE4A4FAEA3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DC-4BA3-B99D-7CE4A4FAEA3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DC-4BA3-B99D-7CE4A4FAE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387608"/>
        <c:axId val="657383672"/>
      </c:barChart>
      <c:catAx>
        <c:axId val="657387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383672"/>
        <c:crosses val="autoZero"/>
        <c:auto val="1"/>
        <c:lblAlgn val="ctr"/>
        <c:lblOffset val="100"/>
        <c:noMultiLvlLbl val="0"/>
      </c:catAx>
      <c:valAx>
        <c:axId val="657383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38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Formula!PivotTable3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Formula'!$B$4:$B$5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Formula'!$A$6:$A$18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Formula'!$B$6:$B$18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04-454E-8006-AE9E4ACFB076}"/>
            </c:ext>
          </c:extLst>
        </c:ser>
        <c:ser>
          <c:idx val="1"/>
          <c:order val="1"/>
          <c:tx>
            <c:strRef>
              <c:f>'Date Formula'!$C$4:$C$5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Formula'!$A$6:$A$18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Formula'!$C$6:$C$18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04-454E-8006-AE9E4ACFB076}"/>
            </c:ext>
          </c:extLst>
        </c:ser>
        <c:ser>
          <c:idx val="2"/>
          <c:order val="2"/>
          <c:tx>
            <c:strRef>
              <c:f>'Date Formula'!$D$4:$D$5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Formula'!$A$6:$A$18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Formula'!$D$6:$D$18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04-454E-8006-AE9E4ACFB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574200"/>
        <c:axId val="600569608"/>
      </c:lineChart>
      <c:catAx>
        <c:axId val="600574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569608"/>
        <c:crosses val="autoZero"/>
        <c:auto val="1"/>
        <c:lblAlgn val="ctr"/>
        <c:lblOffset val="100"/>
        <c:noMultiLvlLbl val="0"/>
      </c:catAx>
      <c:valAx>
        <c:axId val="60056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574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Successful/Live/failed/Cancelled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Country!$B$5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0BF-4C42-84C7-9554A8F5974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0BF-4C42-84C7-9554A8F5974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0BF-4C42-84C7-9554A8F5974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0BF-4C42-84C7-9554A8F5974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0BF-4C42-84C7-9554A8F5974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0BF-4C42-84C7-9554A8F5974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0BF-4C42-84C7-9554A8F5974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0BF-4C42-84C7-9554A8F5974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0BF-4C42-84C7-9554A8F5974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0BF-4C42-84C7-9554A8F5974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Country!$A$6:$A$27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Country!$B$6:$B$27</c:f>
              <c:numCache>
                <c:formatCode>General</c:formatCode>
                <c:ptCount val="21"/>
                <c:pt idx="0">
                  <c:v>6</c:v>
                </c:pt>
                <c:pt idx="1">
                  <c:v>74</c:v>
                </c:pt>
                <c:pt idx="2">
                  <c:v>2</c:v>
                </c:pt>
                <c:pt idx="3">
                  <c:v>146</c:v>
                </c:pt>
                <c:pt idx="4">
                  <c:v>6</c:v>
                </c:pt>
                <c:pt idx="5">
                  <c:v>53</c:v>
                </c:pt>
                <c:pt idx="6">
                  <c:v>14</c:v>
                </c:pt>
                <c:pt idx="7">
                  <c:v>21</c:v>
                </c:pt>
                <c:pt idx="8">
                  <c:v>27</c:v>
                </c:pt>
                <c:pt idx="9">
                  <c:v>604</c:v>
                </c:pt>
                <c:pt idx="10">
                  <c:v>3</c:v>
                </c:pt>
                <c:pt idx="11">
                  <c:v>15</c:v>
                </c:pt>
                <c:pt idx="12">
                  <c:v>29</c:v>
                </c:pt>
                <c:pt idx="13">
                  <c:v>2</c:v>
                </c:pt>
                <c:pt idx="14">
                  <c:v>12</c:v>
                </c:pt>
                <c:pt idx="15">
                  <c:v>21</c:v>
                </c:pt>
                <c:pt idx="16">
                  <c:v>7</c:v>
                </c:pt>
                <c:pt idx="17">
                  <c:v>12</c:v>
                </c:pt>
                <c:pt idx="18">
                  <c:v>21</c:v>
                </c:pt>
                <c:pt idx="19">
                  <c:v>1</c:v>
                </c:pt>
                <c:pt idx="20">
                  <c:v>3038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6E-42FA-A0C0-6EA8E1C5F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[StarterBook.xlsx]Country_pledge!PivotTable3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Country_pledge!$B$4:$B$5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Country_pledge!$A$6:$A$18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Country_pledge!$B$6:$B$18</c:f>
              <c:numCache>
                <c:formatCode>General</c:formatCode>
                <c:ptCount val="12"/>
                <c:pt idx="0">
                  <c:v>909</c:v>
                </c:pt>
                <c:pt idx="1">
                  <c:v>1035</c:v>
                </c:pt>
                <c:pt idx="2">
                  <c:v>4130</c:v>
                </c:pt>
                <c:pt idx="11">
                  <c:v>417910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C-43E0-8833-5BAEEF5695D3}"/>
            </c:ext>
          </c:extLst>
        </c:ser>
        <c:ser>
          <c:idx val="1"/>
          <c:order val="1"/>
          <c:tx>
            <c:strRef>
              <c:f>Country_pledge!$C$4:$C$5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Country_pledge!$A$6:$A$18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Country_pledge!$C$6:$C$18</c:f>
              <c:numCache>
                <c:formatCode>General</c:formatCode>
                <c:ptCount val="12"/>
                <c:pt idx="0">
                  <c:v>185408.77</c:v>
                </c:pt>
                <c:pt idx="2">
                  <c:v>103224</c:v>
                </c:pt>
                <c:pt idx="3">
                  <c:v>550</c:v>
                </c:pt>
                <c:pt idx="4">
                  <c:v>56138</c:v>
                </c:pt>
                <c:pt idx="5">
                  <c:v>67714.75</c:v>
                </c:pt>
                <c:pt idx="6">
                  <c:v>153201</c:v>
                </c:pt>
                <c:pt idx="7">
                  <c:v>285</c:v>
                </c:pt>
                <c:pt idx="8">
                  <c:v>123225</c:v>
                </c:pt>
                <c:pt idx="9">
                  <c:v>2465</c:v>
                </c:pt>
                <c:pt idx="10">
                  <c:v>9651</c:v>
                </c:pt>
                <c:pt idx="11">
                  <c:v>12340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09C-43E0-8833-5BAEEF5695D3}"/>
            </c:ext>
          </c:extLst>
        </c:ser>
        <c:ser>
          <c:idx val="2"/>
          <c:order val="2"/>
          <c:tx>
            <c:strRef>
              <c:f>Country_pledge!$D$4:$D$5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Country_pledge!$A$6:$A$18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Country_pledge!$D$6:$D$18</c:f>
              <c:numCache>
                <c:formatCode>General</c:formatCode>
                <c:ptCount val="12"/>
                <c:pt idx="0">
                  <c:v>10</c:v>
                </c:pt>
                <c:pt idx="7">
                  <c:v>4045.93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09C-43E0-8833-5BAEEF5695D3}"/>
            </c:ext>
          </c:extLst>
        </c:ser>
        <c:ser>
          <c:idx val="3"/>
          <c:order val="3"/>
          <c:tx>
            <c:strRef>
              <c:f>Country_pledge!$E$4:$E$5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Country_pledge!$A$6:$A$18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Country_pledge!$E$6:$E$18</c:f>
              <c:numCache>
                <c:formatCode>General</c:formatCode>
                <c:ptCount val="12"/>
                <c:pt idx="0">
                  <c:v>73035.25</c:v>
                </c:pt>
                <c:pt idx="1">
                  <c:v>56175</c:v>
                </c:pt>
                <c:pt idx="2">
                  <c:v>64519</c:v>
                </c:pt>
                <c:pt idx="3">
                  <c:v>22508</c:v>
                </c:pt>
                <c:pt idx="4">
                  <c:v>36724</c:v>
                </c:pt>
                <c:pt idx="5">
                  <c:v>96729</c:v>
                </c:pt>
                <c:pt idx="6">
                  <c:v>18389</c:v>
                </c:pt>
                <c:pt idx="7">
                  <c:v>121550.25</c:v>
                </c:pt>
                <c:pt idx="8">
                  <c:v>84362.39</c:v>
                </c:pt>
                <c:pt idx="9">
                  <c:v>54335</c:v>
                </c:pt>
                <c:pt idx="10">
                  <c:v>116211.16</c:v>
                </c:pt>
                <c:pt idx="11">
                  <c:v>25051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09C-43E0-8833-5BAEEF5695D3}"/>
            </c:ext>
          </c:extLst>
        </c:ser>
        <c:ser>
          <c:idx val="4"/>
          <c:order val="4"/>
          <c:tx>
            <c:strRef>
              <c:f>Country_pledge!$F$4:$F$5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Country_pledge!$A$6:$A$18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Country_pledge!$F$6:$F$18</c:f>
              <c:numCache>
                <c:formatCode>General</c:formatCode>
                <c:ptCount val="12"/>
                <c:pt idx="0">
                  <c:v>5291</c:v>
                </c:pt>
                <c:pt idx="5">
                  <c:v>509</c:v>
                </c:pt>
                <c:pt idx="8">
                  <c:v>10</c:v>
                </c:pt>
                <c:pt idx="9">
                  <c:v>240</c:v>
                </c:pt>
                <c:pt idx="11">
                  <c:v>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09C-43E0-8833-5BAEEF5695D3}"/>
            </c:ext>
          </c:extLst>
        </c:ser>
        <c:ser>
          <c:idx val="5"/>
          <c:order val="5"/>
          <c:tx>
            <c:strRef>
              <c:f>Country_pledge!$G$4:$G$5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Country_pledge!$A$6:$A$18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Country_pledge!$G$6:$G$18</c:f>
              <c:numCache>
                <c:formatCode>General</c:formatCode>
                <c:ptCount val="12"/>
                <c:pt idx="0">
                  <c:v>24151.22</c:v>
                </c:pt>
                <c:pt idx="1">
                  <c:v>199481.01</c:v>
                </c:pt>
                <c:pt idx="2">
                  <c:v>8832.49</c:v>
                </c:pt>
                <c:pt idx="3">
                  <c:v>6601</c:v>
                </c:pt>
                <c:pt idx="4">
                  <c:v>784804</c:v>
                </c:pt>
                <c:pt idx="5">
                  <c:v>1697</c:v>
                </c:pt>
                <c:pt idx="6">
                  <c:v>345544.9</c:v>
                </c:pt>
                <c:pt idx="7">
                  <c:v>9230</c:v>
                </c:pt>
                <c:pt idx="8">
                  <c:v>22844.010000000002</c:v>
                </c:pt>
                <c:pt idx="9">
                  <c:v>189960</c:v>
                </c:pt>
                <c:pt idx="10">
                  <c:v>313920</c:v>
                </c:pt>
                <c:pt idx="11">
                  <c:v>2796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09C-43E0-8833-5BAEEF5695D3}"/>
            </c:ext>
          </c:extLst>
        </c:ser>
        <c:ser>
          <c:idx val="6"/>
          <c:order val="6"/>
          <c:tx>
            <c:strRef>
              <c:f>Country_pledge!$H$4:$H$5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Country_pledge!$A$6:$A$18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Country_pledge!$H$6:$H$18</c:f>
              <c:numCache>
                <c:formatCode>General</c:formatCode>
                <c:ptCount val="12"/>
                <c:pt idx="0">
                  <c:v>110</c:v>
                </c:pt>
                <c:pt idx="1">
                  <c:v>131182</c:v>
                </c:pt>
                <c:pt idx="2">
                  <c:v>600</c:v>
                </c:pt>
                <c:pt idx="4">
                  <c:v>21872</c:v>
                </c:pt>
                <c:pt idx="5">
                  <c:v>700</c:v>
                </c:pt>
                <c:pt idx="7">
                  <c:v>0</c:v>
                </c:pt>
                <c:pt idx="8">
                  <c:v>0</c:v>
                </c:pt>
                <c:pt idx="10">
                  <c:v>49830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09C-43E0-8833-5BAEEF5695D3}"/>
            </c:ext>
          </c:extLst>
        </c:ser>
        <c:ser>
          <c:idx val="7"/>
          <c:order val="7"/>
          <c:tx>
            <c:strRef>
              <c:f>Country_pledge!$I$4:$I$5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Country_pledge!$A$6:$A$18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Country_pledge!$I$6:$I$18</c:f>
              <c:numCache>
                <c:formatCode>General</c:formatCode>
                <c:ptCount val="12"/>
                <c:pt idx="0">
                  <c:v>6</c:v>
                </c:pt>
                <c:pt idx="1">
                  <c:v>55261</c:v>
                </c:pt>
                <c:pt idx="2">
                  <c:v>321</c:v>
                </c:pt>
                <c:pt idx="3">
                  <c:v>15</c:v>
                </c:pt>
                <c:pt idx="5">
                  <c:v>348018</c:v>
                </c:pt>
                <c:pt idx="6">
                  <c:v>55256</c:v>
                </c:pt>
                <c:pt idx="7">
                  <c:v>1100</c:v>
                </c:pt>
                <c:pt idx="8">
                  <c:v>2132</c:v>
                </c:pt>
                <c:pt idx="9">
                  <c:v>1200</c:v>
                </c:pt>
                <c:pt idx="10">
                  <c:v>38632</c:v>
                </c:pt>
                <c:pt idx="11">
                  <c:v>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09C-43E0-8833-5BAEEF5695D3}"/>
            </c:ext>
          </c:extLst>
        </c:ser>
        <c:ser>
          <c:idx val="8"/>
          <c:order val="8"/>
          <c:tx>
            <c:strRef>
              <c:f>Country_pledge!$J$4:$J$5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Country_pledge!$A$6:$A$18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Country_pledge!$J$6:$J$18</c:f>
              <c:numCache>
                <c:formatCode>General</c:formatCode>
                <c:ptCount val="12"/>
                <c:pt idx="0">
                  <c:v>0</c:v>
                </c:pt>
                <c:pt idx="1">
                  <c:v>3234</c:v>
                </c:pt>
                <c:pt idx="2">
                  <c:v>4322</c:v>
                </c:pt>
                <c:pt idx="4">
                  <c:v>1424</c:v>
                </c:pt>
                <c:pt idx="5">
                  <c:v>7169</c:v>
                </c:pt>
                <c:pt idx="7">
                  <c:v>1351</c:v>
                </c:pt>
                <c:pt idx="8">
                  <c:v>6111</c:v>
                </c:pt>
                <c:pt idx="9">
                  <c:v>20794</c:v>
                </c:pt>
                <c:pt idx="10">
                  <c:v>371</c:v>
                </c:pt>
                <c:pt idx="11">
                  <c:v>9901.66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09C-43E0-8833-5BAEEF5695D3}"/>
            </c:ext>
          </c:extLst>
        </c:ser>
        <c:ser>
          <c:idx val="9"/>
          <c:order val="9"/>
          <c:tx>
            <c:strRef>
              <c:f>Country_pledge!$K$4:$K$5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Country_pledge!$A$6:$A$18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Country_pledge!$K$6:$K$18</c:f>
              <c:numCache>
                <c:formatCode>General</c:formatCode>
                <c:ptCount val="12"/>
                <c:pt idx="0">
                  <c:v>168675.02</c:v>
                </c:pt>
                <c:pt idx="1">
                  <c:v>203777.1</c:v>
                </c:pt>
                <c:pt idx="2">
                  <c:v>55837.599999999999</c:v>
                </c:pt>
                <c:pt idx="3">
                  <c:v>184835.57</c:v>
                </c:pt>
                <c:pt idx="4">
                  <c:v>291691.28999999998</c:v>
                </c:pt>
                <c:pt idx="5">
                  <c:v>1277713.7900000003</c:v>
                </c:pt>
                <c:pt idx="6">
                  <c:v>229037.47000000003</c:v>
                </c:pt>
                <c:pt idx="7">
                  <c:v>291824.01</c:v>
                </c:pt>
                <c:pt idx="8">
                  <c:v>71277.210000000006</c:v>
                </c:pt>
                <c:pt idx="9">
                  <c:v>220794.16999999998</c:v>
                </c:pt>
                <c:pt idx="10">
                  <c:v>472652.2</c:v>
                </c:pt>
                <c:pt idx="11">
                  <c:v>29940.71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09C-43E0-8833-5BAEEF5695D3}"/>
            </c:ext>
          </c:extLst>
        </c:ser>
        <c:ser>
          <c:idx val="10"/>
          <c:order val="10"/>
          <c:tx>
            <c:strRef>
              <c:f>Country_pledge!$L$4:$L$5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Country_pledge!$A$6:$A$18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Country_pledge!$L$6:$L$18</c:f>
              <c:numCache>
                <c:formatCode>General</c:formatCode>
                <c:ptCount val="12"/>
                <c:pt idx="0">
                  <c:v>205025</c:v>
                </c:pt>
                <c:pt idx="8">
                  <c:v>10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09C-43E0-8833-5BAEEF5695D3}"/>
            </c:ext>
          </c:extLst>
        </c:ser>
        <c:ser>
          <c:idx val="11"/>
          <c:order val="11"/>
          <c:tx>
            <c:strRef>
              <c:f>Country_pledge!$M$4:$M$5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Country_pledge!$A$6:$A$18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Country_pledge!$M$6:$M$18</c:f>
              <c:numCache>
                <c:formatCode>General</c:formatCode>
                <c:ptCount val="12"/>
                <c:pt idx="0">
                  <c:v>4</c:v>
                </c:pt>
                <c:pt idx="2">
                  <c:v>45041</c:v>
                </c:pt>
                <c:pt idx="4">
                  <c:v>1525</c:v>
                </c:pt>
                <c:pt idx="6">
                  <c:v>66458.23</c:v>
                </c:pt>
                <c:pt idx="7">
                  <c:v>5157</c:v>
                </c:pt>
                <c:pt idx="8">
                  <c:v>13228</c:v>
                </c:pt>
                <c:pt idx="10">
                  <c:v>9623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09C-43E0-8833-5BAEEF5695D3}"/>
            </c:ext>
          </c:extLst>
        </c:ser>
        <c:ser>
          <c:idx val="12"/>
          <c:order val="12"/>
          <c:tx>
            <c:strRef>
              <c:f>Country_pledge!$N$4:$N$5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Country_pledge!$A$6:$A$18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Country_pledge!$N$6:$N$18</c:f>
              <c:numCache>
                <c:formatCode>General</c:formatCode>
                <c:ptCount val="12"/>
                <c:pt idx="1">
                  <c:v>0</c:v>
                </c:pt>
                <c:pt idx="2">
                  <c:v>249945.12</c:v>
                </c:pt>
                <c:pt idx="3">
                  <c:v>2</c:v>
                </c:pt>
                <c:pt idx="4">
                  <c:v>39340</c:v>
                </c:pt>
                <c:pt idx="5">
                  <c:v>50</c:v>
                </c:pt>
                <c:pt idx="6">
                  <c:v>0</c:v>
                </c:pt>
                <c:pt idx="7">
                  <c:v>1020</c:v>
                </c:pt>
                <c:pt idx="8">
                  <c:v>5336</c:v>
                </c:pt>
                <c:pt idx="9">
                  <c:v>16720</c:v>
                </c:pt>
                <c:pt idx="10">
                  <c:v>7381.76</c:v>
                </c:pt>
                <c:pt idx="11">
                  <c:v>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09C-43E0-8833-5BAEEF5695D3}"/>
            </c:ext>
          </c:extLst>
        </c:ser>
        <c:ser>
          <c:idx val="13"/>
          <c:order val="13"/>
          <c:tx>
            <c:strRef>
              <c:f>Country_pledge!$O$4:$O$5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Country_pledge!$A$6:$A$18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Country_pledge!$O$6:$O$18</c:f>
              <c:numCache>
                <c:formatCode>General</c:formatCode>
                <c:ptCount val="12"/>
                <c:pt idx="0">
                  <c:v>12410.5</c:v>
                </c:pt>
                <c:pt idx="9">
                  <c:v>3655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09C-43E0-8833-5BAEEF5695D3}"/>
            </c:ext>
          </c:extLst>
        </c:ser>
        <c:ser>
          <c:idx val="14"/>
          <c:order val="14"/>
          <c:tx>
            <c:strRef>
              <c:f>Country_pledge!$P$4:$P$5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Country_pledge!$A$6:$A$18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Country_pledge!$P$6:$P$18</c:f>
              <c:numCache>
                <c:formatCode>General</c:formatCode>
                <c:ptCount val="12"/>
                <c:pt idx="0">
                  <c:v>55500</c:v>
                </c:pt>
                <c:pt idx="1">
                  <c:v>2700</c:v>
                </c:pt>
                <c:pt idx="2">
                  <c:v>5250</c:v>
                </c:pt>
                <c:pt idx="10">
                  <c:v>3350</c:v>
                </c:pt>
                <c:pt idx="11">
                  <c:v>11360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09C-43E0-8833-5BAEEF5695D3}"/>
            </c:ext>
          </c:extLst>
        </c:ser>
        <c:ser>
          <c:idx val="15"/>
          <c:order val="15"/>
          <c:tx>
            <c:strRef>
              <c:f>Country_pledge!$Q$4:$Q$5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Country_pledge!$A$6:$A$18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Country_pledge!$Q$6:$Q$18</c:f>
              <c:numCache>
                <c:formatCode>General</c:formatCode>
                <c:ptCount val="12"/>
                <c:pt idx="0">
                  <c:v>651</c:v>
                </c:pt>
                <c:pt idx="1">
                  <c:v>492</c:v>
                </c:pt>
                <c:pt idx="2">
                  <c:v>386</c:v>
                </c:pt>
                <c:pt idx="3">
                  <c:v>10</c:v>
                </c:pt>
                <c:pt idx="4">
                  <c:v>6610</c:v>
                </c:pt>
                <c:pt idx="5">
                  <c:v>1</c:v>
                </c:pt>
                <c:pt idx="8">
                  <c:v>33486</c:v>
                </c:pt>
                <c:pt idx="9">
                  <c:v>0</c:v>
                </c:pt>
                <c:pt idx="10">
                  <c:v>34827</c:v>
                </c:pt>
                <c:pt idx="11">
                  <c:v>68658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09C-43E0-8833-5BAEEF5695D3}"/>
            </c:ext>
          </c:extLst>
        </c:ser>
        <c:ser>
          <c:idx val="16"/>
          <c:order val="16"/>
          <c:tx>
            <c:strRef>
              <c:f>Country_pledge!$R$4:$R$5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Country_pledge!$A$6:$A$18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Country_pledge!$R$6:$R$18</c:f>
              <c:numCache>
                <c:formatCode>General</c:formatCode>
                <c:ptCount val="12"/>
                <c:pt idx="0">
                  <c:v>1145</c:v>
                </c:pt>
                <c:pt idx="1">
                  <c:v>471567</c:v>
                </c:pt>
                <c:pt idx="5">
                  <c:v>405</c:v>
                </c:pt>
                <c:pt idx="6">
                  <c:v>2200</c:v>
                </c:pt>
                <c:pt idx="8">
                  <c:v>15700</c:v>
                </c:pt>
                <c:pt idx="9">
                  <c:v>0</c:v>
                </c:pt>
                <c:pt idx="11">
                  <c:v>2005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09C-43E0-8833-5BAEEF5695D3}"/>
            </c:ext>
          </c:extLst>
        </c:ser>
        <c:ser>
          <c:idx val="17"/>
          <c:order val="17"/>
          <c:tx>
            <c:strRef>
              <c:f>Country_pledge!$S$4:$S$5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Country_pledge!$A$6:$A$18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Country_pledge!$S$6:$S$18</c:f>
              <c:numCache>
                <c:formatCode>General</c:formatCode>
                <c:ptCount val="12"/>
                <c:pt idx="0">
                  <c:v>435</c:v>
                </c:pt>
                <c:pt idx="1">
                  <c:v>7670</c:v>
                </c:pt>
                <c:pt idx="2">
                  <c:v>108</c:v>
                </c:pt>
                <c:pt idx="6">
                  <c:v>10</c:v>
                </c:pt>
                <c:pt idx="7">
                  <c:v>226</c:v>
                </c:pt>
                <c:pt idx="9">
                  <c:v>34510</c:v>
                </c:pt>
                <c:pt idx="11">
                  <c:v>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09C-43E0-8833-5BAEEF5695D3}"/>
            </c:ext>
          </c:extLst>
        </c:ser>
        <c:ser>
          <c:idx val="18"/>
          <c:order val="18"/>
          <c:tx>
            <c:strRef>
              <c:f>Country_pledge!$T$4:$T$5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Country_pledge!$A$6:$A$18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Country_pledge!$T$6:$T$18</c:f>
              <c:numCache>
                <c:formatCode>General</c:formatCode>
                <c:ptCount val="12"/>
                <c:pt idx="0">
                  <c:v>136166.54999999999</c:v>
                </c:pt>
                <c:pt idx="1">
                  <c:v>11176</c:v>
                </c:pt>
                <c:pt idx="3">
                  <c:v>107604</c:v>
                </c:pt>
                <c:pt idx="4">
                  <c:v>51163</c:v>
                </c:pt>
                <c:pt idx="5">
                  <c:v>44565</c:v>
                </c:pt>
                <c:pt idx="6">
                  <c:v>50</c:v>
                </c:pt>
                <c:pt idx="7">
                  <c:v>0</c:v>
                </c:pt>
                <c:pt idx="8">
                  <c:v>1224</c:v>
                </c:pt>
                <c:pt idx="10">
                  <c:v>100494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09C-43E0-8833-5BAEEF5695D3}"/>
            </c:ext>
          </c:extLst>
        </c:ser>
        <c:ser>
          <c:idx val="19"/>
          <c:order val="19"/>
          <c:tx>
            <c:strRef>
              <c:f>Country_pledge!$U$4:$U$5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Country_pledge!$A$6:$A$18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Country_pledge!$U$6:$U$18</c:f>
              <c:numCache>
                <c:formatCode>General</c:formatCode>
                <c:ptCount val="12"/>
                <c:pt idx="10">
                  <c:v>9124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009C-43E0-8833-5BAEEF5695D3}"/>
            </c:ext>
          </c:extLst>
        </c:ser>
        <c:ser>
          <c:idx val="20"/>
          <c:order val="20"/>
          <c:tx>
            <c:strRef>
              <c:f>Country_pledge!$V$4:$V$5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Country_pledge!$A$6:$A$18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Country_pledge!$V$6:$V$18</c:f>
              <c:numCache>
                <c:formatCode>General</c:formatCode>
                <c:ptCount val="12"/>
                <c:pt idx="0">
                  <c:v>2341306.9499999997</c:v>
                </c:pt>
                <c:pt idx="1">
                  <c:v>4786796.1300000008</c:v>
                </c:pt>
                <c:pt idx="2">
                  <c:v>2754352.63</c:v>
                </c:pt>
                <c:pt idx="3">
                  <c:v>4542642.7399999993</c:v>
                </c:pt>
                <c:pt idx="4">
                  <c:v>3112757.67</c:v>
                </c:pt>
                <c:pt idx="5">
                  <c:v>2362698.4299999997</c:v>
                </c:pt>
                <c:pt idx="6">
                  <c:v>2304625.3200000003</c:v>
                </c:pt>
                <c:pt idx="7">
                  <c:v>1913504.89</c:v>
                </c:pt>
                <c:pt idx="8">
                  <c:v>2103637.38</c:v>
                </c:pt>
                <c:pt idx="9">
                  <c:v>3976009.1100000013</c:v>
                </c:pt>
                <c:pt idx="10">
                  <c:v>3513372.1500000004</c:v>
                </c:pt>
                <c:pt idx="11">
                  <c:v>2470949.1700000009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009C-43E0-8833-5BAEEF569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4233840"/>
        <c:axId val="614234168"/>
      </c:barChart>
      <c:catAx>
        <c:axId val="61423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234168"/>
        <c:crosses val="autoZero"/>
        <c:auto val="1"/>
        <c:lblAlgn val="ctr"/>
        <c:lblOffset val="100"/>
        <c:noMultiLvlLbl val="0"/>
      </c:catAx>
      <c:valAx>
        <c:axId val="61423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23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[StarterBook.xlsx]category_pledge_backercnt!PivotTable1</c:name>
    <c:fmtId val="1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category_pledge_backercnt!$B$4</c:f>
              <c:strCache>
                <c:ptCount val="1"/>
                <c:pt idx="0">
                  <c:v>Sum of pledged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E0B1-442C-A36D-F8330731C73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0B1-442C-A36D-F8330731C73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0B1-442C-A36D-F8330731C73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0B1-442C-A36D-F8330731C73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E0B1-442C-A36D-F8330731C73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0B1-442C-A36D-F8330731C73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E0B1-442C-A36D-F8330731C73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0B1-442C-A36D-F8330731C73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E0B1-442C-A36D-F8330731C73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E0B1-442C-A36D-F8330731C73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E0B1-442C-A36D-F8330731C736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E0B1-442C-A36D-F8330731C736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E0B1-442C-A36D-F8330731C736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E0B1-442C-A36D-F8330731C736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E0B1-442C-A36D-F8330731C736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E0B1-442C-A36D-F8330731C736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E0B1-442C-A36D-F8330731C736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A-E0B1-442C-A36D-F8330731C7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category_pledge_backercnt!$A$5:$A$14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category_pledge_backercnt!$B$5:$B$14</c:f>
              <c:numCache>
                <c:formatCode>General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1-442C-A36D-F8330731C736}"/>
            </c:ext>
          </c:extLst>
        </c:ser>
        <c:ser>
          <c:idx val="1"/>
          <c:order val="1"/>
          <c:tx>
            <c:strRef>
              <c:f>category_pledge_backercnt!$C$4</c:f>
              <c:strCache>
                <c:ptCount val="1"/>
                <c:pt idx="0">
                  <c:v>Sum of backers_count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0B1-442C-A36D-F8330731C73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E0B1-442C-A36D-F8330731C73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0B1-442C-A36D-F8330731C73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E0B1-442C-A36D-F8330731C73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0B1-442C-A36D-F8330731C73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E0B1-442C-A36D-F8330731C73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0B1-442C-A36D-F8330731C73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E0B1-442C-A36D-F8330731C73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0B1-442C-A36D-F8330731C73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E0B1-442C-A36D-F8330731C73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C-E0B1-442C-A36D-F8330731C736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E0B1-442C-A36D-F8330731C736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E-E0B1-442C-A36D-F8330731C736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F-E0B1-442C-A36D-F8330731C736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0-E0B1-442C-A36D-F8330731C736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1-E0B1-442C-A36D-F8330731C736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2-E0B1-442C-A36D-F8330731C736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3-E0B1-442C-A36D-F8330731C7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category_pledge_backercnt!$A$5:$A$14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category_pledge_backercnt!$C$5:$C$14</c:f>
              <c:numCache>
                <c:formatCode>General</c:formatCode>
                <c:ptCount val="9"/>
                <c:pt idx="0">
                  <c:v>58346</c:v>
                </c:pt>
                <c:pt idx="1">
                  <c:v>12998</c:v>
                </c:pt>
                <c:pt idx="2">
                  <c:v>48822</c:v>
                </c:pt>
                <c:pt idx="3">
                  <c:v>315</c:v>
                </c:pt>
                <c:pt idx="4">
                  <c:v>47297</c:v>
                </c:pt>
                <c:pt idx="5">
                  <c:v>21803</c:v>
                </c:pt>
                <c:pt idx="6">
                  <c:v>34672</c:v>
                </c:pt>
                <c:pt idx="7">
                  <c:v>174797</c:v>
                </c:pt>
                <c:pt idx="8">
                  <c:v>64196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1-442C-A36D-F8330731C73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[StarterBook.xlsx]category_pledge_backercnt!PivotTable1</c:name>
    <c:fmtId val="19"/>
  </c:pivotSource>
  <c:chart>
    <c:autoTitleDeleted val="0"/>
    <c:pivotFmts>
      <c:pivotFmt>
        <c:idx val="0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category_pledge_backercnt!$B$4</c:f>
              <c:strCache>
                <c:ptCount val="1"/>
                <c:pt idx="0">
                  <c:v>Sum of pledged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category_pledge_backercnt!$A$5:$A$14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category_pledge_backercnt!$B$5:$B$14</c:f>
              <c:numCache>
                <c:formatCode>General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4F-4AC5-B5D2-CB9D7466E234}"/>
            </c:ext>
          </c:extLst>
        </c:ser>
        <c:ser>
          <c:idx val="1"/>
          <c:order val="1"/>
          <c:tx>
            <c:strRef>
              <c:f>category_pledge_backercnt!$C$4</c:f>
              <c:strCache>
                <c:ptCount val="1"/>
                <c:pt idx="0">
                  <c:v>Sum of backers_count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category_pledge_backercnt!$A$5:$A$14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category_pledge_backercnt!$C$5:$C$14</c:f>
              <c:numCache>
                <c:formatCode>General</c:formatCode>
                <c:ptCount val="9"/>
                <c:pt idx="0">
                  <c:v>58346</c:v>
                </c:pt>
                <c:pt idx="1">
                  <c:v>12998</c:v>
                </c:pt>
                <c:pt idx="2">
                  <c:v>48822</c:v>
                </c:pt>
                <c:pt idx="3">
                  <c:v>315</c:v>
                </c:pt>
                <c:pt idx="4">
                  <c:v>47297</c:v>
                </c:pt>
                <c:pt idx="5">
                  <c:v>21803</c:v>
                </c:pt>
                <c:pt idx="6">
                  <c:v>34672</c:v>
                </c:pt>
                <c:pt idx="7">
                  <c:v>174797</c:v>
                </c:pt>
                <c:pt idx="8">
                  <c:v>64196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4F-4AC5-B5D2-CB9D7466E23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16163616"/>
        <c:axId val="616165584"/>
      </c:lineChart>
      <c:catAx>
        <c:axId val="61616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165584"/>
        <c:crosses val="autoZero"/>
        <c:auto val="1"/>
        <c:lblAlgn val="ctr"/>
        <c:lblOffset val="100"/>
        <c:noMultiLvlLbl val="0"/>
      </c:catAx>
      <c:valAx>
        <c:axId val="6161655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616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[StarterBook.xlsx]year_backers_cnt!PivotTable4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year_backers_cnt!$B$4:$B$5</c:f>
              <c:strCache>
                <c:ptCount val="1"/>
                <c:pt idx="0">
                  <c:v>AT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year_backers_cnt!$A$6:$A$15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year_backers_cnt!$B$6:$B$15</c:f>
              <c:numCache>
                <c:formatCode>General</c:formatCode>
                <c:ptCount val="9"/>
                <c:pt idx="6">
                  <c:v>1072</c:v>
                </c:pt>
                <c:pt idx="7">
                  <c:v>13</c:v>
                </c:pt>
                <c:pt idx="8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25-4738-B3E7-B73C770895B5}"/>
            </c:ext>
          </c:extLst>
        </c:ser>
        <c:ser>
          <c:idx val="1"/>
          <c:order val="1"/>
          <c:tx>
            <c:strRef>
              <c:f>year_backers_cnt!$C$4:$C$5</c:f>
              <c:strCache>
                <c:ptCount val="1"/>
                <c:pt idx="0">
                  <c:v>AU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year_backers_cnt!$A$6:$A$15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year_backers_cnt!$C$6:$C$15</c:f>
              <c:numCache>
                <c:formatCode>General</c:formatCode>
                <c:ptCount val="9"/>
                <c:pt idx="4">
                  <c:v>6</c:v>
                </c:pt>
                <c:pt idx="5">
                  <c:v>261</c:v>
                </c:pt>
                <c:pt idx="6">
                  <c:v>2306</c:v>
                </c:pt>
                <c:pt idx="7">
                  <c:v>2351</c:v>
                </c:pt>
                <c:pt idx="8">
                  <c:v>1807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025-4738-B3E7-B73C770895B5}"/>
            </c:ext>
          </c:extLst>
        </c:ser>
        <c:ser>
          <c:idx val="2"/>
          <c:order val="2"/>
          <c:tx>
            <c:strRef>
              <c:f>year_backers_cnt!$D$4:$D$5</c:f>
              <c:strCache>
                <c:ptCount val="1"/>
                <c:pt idx="0">
                  <c:v>BE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year_backers_cnt!$A$6:$A$15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year_backers_cnt!$D$6:$D$15</c:f>
              <c:numCache>
                <c:formatCode>General</c:formatCode>
                <c:ptCount val="9"/>
                <c:pt idx="7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025-4738-B3E7-B73C770895B5}"/>
            </c:ext>
          </c:extLst>
        </c:ser>
        <c:ser>
          <c:idx val="3"/>
          <c:order val="3"/>
          <c:tx>
            <c:strRef>
              <c:f>year_backers_cnt!$E$4:$E$5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year_backers_cnt!$A$6:$A$15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year_backers_cnt!$E$6:$E$15</c:f>
              <c:numCache>
                <c:formatCode>General</c:formatCode>
                <c:ptCount val="9"/>
                <c:pt idx="4">
                  <c:v>929</c:v>
                </c:pt>
                <c:pt idx="5">
                  <c:v>1929</c:v>
                </c:pt>
                <c:pt idx="6">
                  <c:v>3084</c:v>
                </c:pt>
                <c:pt idx="7">
                  <c:v>1100</c:v>
                </c:pt>
                <c:pt idx="8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025-4738-B3E7-B73C770895B5}"/>
            </c:ext>
          </c:extLst>
        </c:ser>
        <c:ser>
          <c:idx val="4"/>
          <c:order val="4"/>
          <c:tx>
            <c:strRef>
              <c:f>year_backers_cnt!$F$4:$F$5</c:f>
              <c:strCache>
                <c:ptCount val="1"/>
                <c:pt idx="0">
                  <c:v>CH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year_backers_cnt!$A$6:$A$15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year_backers_cnt!$F$6:$F$15</c:f>
              <c:numCache>
                <c:formatCode>General</c:formatCode>
                <c:ptCount val="9"/>
                <c:pt idx="6">
                  <c:v>7</c:v>
                </c:pt>
                <c:pt idx="7">
                  <c:v>16</c:v>
                </c:pt>
                <c:pt idx="8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025-4738-B3E7-B73C770895B5}"/>
            </c:ext>
          </c:extLst>
        </c:ser>
        <c:ser>
          <c:idx val="5"/>
          <c:order val="5"/>
          <c:tx>
            <c:strRef>
              <c:f>year_backers_cnt!$G$4:$G$5</c:f>
              <c:strCache>
                <c:ptCount val="1"/>
                <c:pt idx="0">
                  <c:v>DE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year_backers_cnt!$A$6:$A$15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year_backers_cnt!$G$6:$G$15</c:f>
              <c:numCache>
                <c:formatCode>General</c:formatCode>
                <c:ptCount val="9"/>
                <c:pt idx="6">
                  <c:v>5403</c:v>
                </c:pt>
                <c:pt idx="7">
                  <c:v>8990</c:v>
                </c:pt>
                <c:pt idx="8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025-4738-B3E7-B73C770895B5}"/>
            </c:ext>
          </c:extLst>
        </c:ser>
        <c:ser>
          <c:idx val="6"/>
          <c:order val="6"/>
          <c:tx>
            <c:strRef>
              <c:f>year_backers_cnt!$H$4:$H$5</c:f>
              <c:strCache>
                <c:ptCount val="1"/>
                <c:pt idx="0">
                  <c:v>DK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year_backers_cnt!$A$6:$A$15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year_backers_cnt!$H$6:$H$15</c:f>
              <c:numCache>
                <c:formatCode>General</c:formatCode>
                <c:ptCount val="9"/>
                <c:pt idx="5">
                  <c:v>144</c:v>
                </c:pt>
                <c:pt idx="6">
                  <c:v>21</c:v>
                </c:pt>
                <c:pt idx="7">
                  <c:v>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025-4738-B3E7-B73C770895B5}"/>
            </c:ext>
          </c:extLst>
        </c:ser>
        <c:ser>
          <c:idx val="7"/>
          <c:order val="7"/>
          <c:tx>
            <c:strRef>
              <c:f>year_backers_cnt!$I$4:$I$5</c:f>
              <c:strCache>
                <c:ptCount val="1"/>
                <c:pt idx="0">
                  <c:v>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year_backers_cnt!$A$6:$A$15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year_backers_cnt!$I$6:$I$15</c:f>
              <c:numCache>
                <c:formatCode>General</c:formatCode>
                <c:ptCount val="9"/>
                <c:pt idx="6">
                  <c:v>837</c:v>
                </c:pt>
                <c:pt idx="7">
                  <c:v>1624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025-4738-B3E7-B73C770895B5}"/>
            </c:ext>
          </c:extLst>
        </c:ser>
        <c:ser>
          <c:idx val="8"/>
          <c:order val="8"/>
          <c:tx>
            <c:strRef>
              <c:f>year_backers_cnt!$J$4:$J$5</c:f>
              <c:strCache>
                <c:ptCount val="1"/>
                <c:pt idx="0">
                  <c:v>FR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year_backers_cnt!$A$6:$A$15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year_backers_cnt!$J$6:$J$15</c:f>
              <c:numCache>
                <c:formatCode>General</c:formatCode>
                <c:ptCount val="9"/>
                <c:pt idx="6">
                  <c:v>207</c:v>
                </c:pt>
                <c:pt idx="7">
                  <c:v>390</c:v>
                </c:pt>
                <c:pt idx="8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025-4738-B3E7-B73C770895B5}"/>
            </c:ext>
          </c:extLst>
        </c:ser>
        <c:ser>
          <c:idx val="9"/>
          <c:order val="9"/>
          <c:tx>
            <c:strRef>
              <c:f>year_backers_cnt!$K$4:$K$5</c:f>
              <c:strCache>
                <c:ptCount val="1"/>
                <c:pt idx="0">
                  <c:v>GB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year_backers_cnt!$A$6:$A$15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year_backers_cnt!$K$6:$K$15</c:f>
              <c:numCache>
                <c:formatCode>General</c:formatCode>
                <c:ptCount val="9"/>
                <c:pt idx="3">
                  <c:v>1195</c:v>
                </c:pt>
                <c:pt idx="4">
                  <c:v>5831</c:v>
                </c:pt>
                <c:pt idx="5">
                  <c:v>17851</c:v>
                </c:pt>
                <c:pt idx="6">
                  <c:v>10734</c:v>
                </c:pt>
                <c:pt idx="7">
                  <c:v>13976</c:v>
                </c:pt>
                <c:pt idx="8">
                  <c:v>1388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025-4738-B3E7-B73C770895B5}"/>
            </c:ext>
          </c:extLst>
        </c:ser>
        <c:ser>
          <c:idx val="10"/>
          <c:order val="10"/>
          <c:tx>
            <c:strRef>
              <c:f>year_backers_cnt!$L$4:$L$5</c:f>
              <c:strCache>
                <c:ptCount val="1"/>
                <c:pt idx="0">
                  <c:v>HK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year_backers_cnt!$A$6:$A$15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year_backers_cnt!$L$6:$L$15</c:f>
              <c:numCache>
                <c:formatCode>General</c:formatCode>
                <c:ptCount val="9"/>
                <c:pt idx="7">
                  <c:v>1</c:v>
                </c:pt>
                <c:pt idx="8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025-4738-B3E7-B73C770895B5}"/>
            </c:ext>
          </c:extLst>
        </c:ser>
        <c:ser>
          <c:idx val="11"/>
          <c:order val="11"/>
          <c:tx>
            <c:strRef>
              <c:f>year_backers_cnt!$M$4:$M$5</c:f>
              <c:strCache>
                <c:ptCount val="1"/>
                <c:pt idx="0">
                  <c:v>IE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year_backers_cnt!$A$6:$A$15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year_backers_cnt!$M$6:$M$15</c:f>
              <c:numCache>
                <c:formatCode>General</c:formatCode>
                <c:ptCount val="9"/>
                <c:pt idx="6">
                  <c:v>1592</c:v>
                </c:pt>
                <c:pt idx="7">
                  <c:v>112</c:v>
                </c:pt>
                <c:pt idx="8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025-4738-B3E7-B73C770895B5}"/>
            </c:ext>
          </c:extLst>
        </c:ser>
        <c:ser>
          <c:idx val="12"/>
          <c:order val="12"/>
          <c:tx>
            <c:strRef>
              <c:f>year_backers_cnt!$N$4:$N$5</c:f>
              <c:strCache>
                <c:ptCount val="1"/>
                <c:pt idx="0">
                  <c:v>IT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year_backers_cnt!$A$6:$A$15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year_backers_cnt!$N$6:$N$15</c:f>
              <c:numCache>
                <c:formatCode>General</c:formatCode>
                <c:ptCount val="9"/>
                <c:pt idx="6">
                  <c:v>283</c:v>
                </c:pt>
                <c:pt idx="7">
                  <c:v>2002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025-4738-B3E7-B73C770895B5}"/>
            </c:ext>
          </c:extLst>
        </c:ser>
        <c:ser>
          <c:idx val="13"/>
          <c:order val="13"/>
          <c:tx>
            <c:strRef>
              <c:f>year_backers_cnt!$O$4:$O$5</c:f>
              <c:strCache>
                <c:ptCount val="1"/>
                <c:pt idx="0">
                  <c:v>LU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year_backers_cnt!$A$6:$A$15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year_backers_cnt!$O$6:$O$15</c:f>
              <c:numCache>
                <c:formatCode>General</c:formatCode>
                <c:ptCount val="9"/>
                <c:pt idx="6">
                  <c:v>51</c:v>
                </c:pt>
                <c:pt idx="8">
                  <c:v>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025-4738-B3E7-B73C770895B5}"/>
            </c:ext>
          </c:extLst>
        </c:ser>
        <c:ser>
          <c:idx val="14"/>
          <c:order val="14"/>
          <c:tx>
            <c:strRef>
              <c:f>year_backers_cnt!$P$4:$P$5</c:f>
              <c:strCache>
                <c:ptCount val="1"/>
                <c:pt idx="0">
                  <c:v>MX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year_backers_cnt!$A$6:$A$15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year_backers_cnt!$P$6:$P$15</c:f>
              <c:numCache>
                <c:formatCode>General</c:formatCode>
                <c:ptCount val="9"/>
                <c:pt idx="7">
                  <c:v>32</c:v>
                </c:pt>
                <c:pt idx="8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025-4738-B3E7-B73C770895B5}"/>
            </c:ext>
          </c:extLst>
        </c:ser>
        <c:ser>
          <c:idx val="15"/>
          <c:order val="15"/>
          <c:tx>
            <c:strRef>
              <c:f>year_backers_cnt!$Q$4:$Q$5</c:f>
              <c:strCache>
                <c:ptCount val="1"/>
                <c:pt idx="0">
                  <c:v>NL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year_backers_cnt!$A$6:$A$15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year_backers_cnt!$Q$6:$Q$15</c:f>
              <c:numCache>
                <c:formatCode>General</c:formatCode>
                <c:ptCount val="9"/>
                <c:pt idx="5">
                  <c:v>638</c:v>
                </c:pt>
                <c:pt idx="6">
                  <c:v>299</c:v>
                </c:pt>
                <c:pt idx="7">
                  <c:v>364</c:v>
                </c:pt>
                <c:pt idx="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025-4738-B3E7-B73C770895B5}"/>
            </c:ext>
          </c:extLst>
        </c:ser>
        <c:ser>
          <c:idx val="16"/>
          <c:order val="16"/>
          <c:tx>
            <c:strRef>
              <c:f>year_backers_cnt!$R$4:$R$5</c:f>
              <c:strCache>
                <c:ptCount val="1"/>
                <c:pt idx="0">
                  <c:v>NO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year_backers_cnt!$A$6:$A$15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year_backers_cnt!$R$6:$R$15</c:f>
              <c:numCache>
                <c:formatCode>General</c:formatCode>
                <c:ptCount val="9"/>
                <c:pt idx="6">
                  <c:v>52</c:v>
                </c:pt>
                <c:pt idx="7">
                  <c:v>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025-4738-B3E7-B73C770895B5}"/>
            </c:ext>
          </c:extLst>
        </c:ser>
        <c:ser>
          <c:idx val="17"/>
          <c:order val="17"/>
          <c:tx>
            <c:strRef>
              <c:f>year_backers_cnt!$S$4:$S$5</c:f>
              <c:strCache>
                <c:ptCount val="1"/>
                <c:pt idx="0">
                  <c:v>NZ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year_backers_cnt!$A$6:$A$15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year_backers_cnt!$S$6:$S$15</c:f>
              <c:numCache>
                <c:formatCode>General</c:formatCode>
                <c:ptCount val="9"/>
                <c:pt idx="5">
                  <c:v>161</c:v>
                </c:pt>
                <c:pt idx="6">
                  <c:v>16</c:v>
                </c:pt>
                <c:pt idx="7">
                  <c:v>113</c:v>
                </c:pt>
                <c:pt idx="8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025-4738-B3E7-B73C770895B5}"/>
            </c:ext>
          </c:extLst>
        </c:ser>
        <c:ser>
          <c:idx val="18"/>
          <c:order val="18"/>
          <c:tx>
            <c:strRef>
              <c:f>year_backers_cnt!$T$4:$T$5</c:f>
              <c:strCache>
                <c:ptCount val="1"/>
                <c:pt idx="0">
                  <c:v>SE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year_backers_cnt!$A$6:$A$15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year_backers_cnt!$T$6:$T$15</c:f>
              <c:numCache>
                <c:formatCode>General</c:formatCode>
                <c:ptCount val="9"/>
                <c:pt idx="5">
                  <c:v>71</c:v>
                </c:pt>
                <c:pt idx="6">
                  <c:v>430</c:v>
                </c:pt>
                <c:pt idx="7">
                  <c:v>223</c:v>
                </c:pt>
                <c:pt idx="8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025-4738-B3E7-B73C770895B5}"/>
            </c:ext>
          </c:extLst>
        </c:ser>
        <c:ser>
          <c:idx val="19"/>
          <c:order val="19"/>
          <c:tx>
            <c:strRef>
              <c:f>year_backers_cnt!$U$4:$U$5</c:f>
              <c:strCache>
                <c:ptCount val="1"/>
                <c:pt idx="0">
                  <c:v>SG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year_backers_cnt!$A$6:$A$15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year_backers_cnt!$U$6:$U$15</c:f>
              <c:numCache>
                <c:formatCode>General</c:formatCode>
                <c:ptCount val="9"/>
                <c:pt idx="7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025-4738-B3E7-B73C770895B5}"/>
            </c:ext>
          </c:extLst>
        </c:ser>
        <c:ser>
          <c:idx val="20"/>
          <c:order val="20"/>
          <c:tx>
            <c:strRef>
              <c:f>year_backers_cnt!$V$4:$V$5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year_backers_cnt!$A$6:$A$15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year_backers_cnt!$V$6:$V$15</c:f>
              <c:numCache>
                <c:formatCode>General</c:formatCode>
                <c:ptCount val="9"/>
                <c:pt idx="0">
                  <c:v>680</c:v>
                </c:pt>
                <c:pt idx="1">
                  <c:v>4278</c:v>
                </c:pt>
                <c:pt idx="2">
                  <c:v>15148</c:v>
                </c:pt>
                <c:pt idx="3">
                  <c:v>31550</c:v>
                </c:pt>
                <c:pt idx="4">
                  <c:v>98240</c:v>
                </c:pt>
                <c:pt idx="5">
                  <c:v>76966</c:v>
                </c:pt>
                <c:pt idx="6">
                  <c:v>63122</c:v>
                </c:pt>
                <c:pt idx="7">
                  <c:v>70595</c:v>
                </c:pt>
                <c:pt idx="8">
                  <c:v>10581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025-4738-B3E7-B73C77089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409280"/>
        <c:axId val="668407640"/>
      </c:lineChart>
      <c:catAx>
        <c:axId val="66840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07640"/>
        <c:crosses val="autoZero"/>
        <c:auto val="1"/>
        <c:lblAlgn val="ctr"/>
        <c:lblOffset val="100"/>
        <c:noMultiLvlLbl val="0"/>
      </c:catAx>
      <c:valAx>
        <c:axId val="668407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0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[StarterBook.xlsx]Country_goal_pledge!PivotTable5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Country_goal_pledge!$B$4</c:f>
              <c:strCache>
                <c:ptCount val="1"/>
                <c:pt idx="0">
                  <c:v>Sum of goal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Country_goal_pledge!$A$5:$A$23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IE</c:v>
                </c:pt>
                <c:pt idx="11">
                  <c:v>IT</c:v>
                </c:pt>
                <c:pt idx="12">
                  <c:v>LU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Country_goal_pledge!$B$5:$B$23</c:f>
              <c:numCache>
                <c:formatCode>General</c:formatCode>
                <c:ptCount val="19"/>
                <c:pt idx="0">
                  <c:v>58800</c:v>
                </c:pt>
                <c:pt idx="1">
                  <c:v>350544</c:v>
                </c:pt>
                <c:pt idx="2">
                  <c:v>3750</c:v>
                </c:pt>
                <c:pt idx="3">
                  <c:v>445625</c:v>
                </c:pt>
                <c:pt idx="4">
                  <c:v>5000</c:v>
                </c:pt>
                <c:pt idx="5">
                  <c:v>537900</c:v>
                </c:pt>
                <c:pt idx="6">
                  <c:v>159000</c:v>
                </c:pt>
                <c:pt idx="7">
                  <c:v>188600</c:v>
                </c:pt>
                <c:pt idx="8">
                  <c:v>25940</c:v>
                </c:pt>
                <c:pt idx="9">
                  <c:v>1476033</c:v>
                </c:pt>
                <c:pt idx="10">
                  <c:v>102450</c:v>
                </c:pt>
                <c:pt idx="11">
                  <c:v>121880</c:v>
                </c:pt>
                <c:pt idx="12">
                  <c:v>13550</c:v>
                </c:pt>
                <c:pt idx="13">
                  <c:v>57000</c:v>
                </c:pt>
                <c:pt idx="14">
                  <c:v>315000</c:v>
                </c:pt>
                <c:pt idx="15">
                  <c:v>34500</c:v>
                </c:pt>
                <c:pt idx="16">
                  <c:v>230500</c:v>
                </c:pt>
                <c:pt idx="17">
                  <c:v>9000</c:v>
                </c:pt>
                <c:pt idx="18">
                  <c:v>17424291.810000002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38-44B8-BE1F-65DCF1814AF0}"/>
            </c:ext>
          </c:extLst>
        </c:ser>
        <c:ser>
          <c:idx val="1"/>
          <c:order val="1"/>
          <c:tx>
            <c:strRef>
              <c:f>Country_goal_pledge!$C$4</c:f>
              <c:strCache>
                <c:ptCount val="1"/>
                <c:pt idx="0">
                  <c:v>Sum of pledged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Country_goal_pledge!$A$5:$A$23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IE</c:v>
                </c:pt>
                <c:pt idx="11">
                  <c:v>IT</c:v>
                </c:pt>
                <c:pt idx="12">
                  <c:v>LU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Country_goal_pledge!$C$5:$C$23</c:f>
              <c:numCache>
                <c:formatCode>General</c:formatCode>
                <c:ptCount val="19"/>
                <c:pt idx="0">
                  <c:v>418915</c:v>
                </c:pt>
                <c:pt idx="1">
                  <c:v>505081.52</c:v>
                </c:pt>
                <c:pt idx="2">
                  <c:v>4045.93</c:v>
                </c:pt>
                <c:pt idx="3">
                  <c:v>621337.79999999993</c:v>
                </c:pt>
                <c:pt idx="4">
                  <c:v>5291</c:v>
                </c:pt>
                <c:pt idx="5">
                  <c:v>1878758.63</c:v>
                </c:pt>
                <c:pt idx="6">
                  <c:v>183222</c:v>
                </c:pt>
                <c:pt idx="7">
                  <c:v>469742</c:v>
                </c:pt>
                <c:pt idx="8">
                  <c:v>32387.66</c:v>
                </c:pt>
                <c:pt idx="9">
                  <c:v>3248310.71</c:v>
                </c:pt>
                <c:pt idx="10">
                  <c:v>139201.22999999998</c:v>
                </c:pt>
                <c:pt idx="11">
                  <c:v>273223.88</c:v>
                </c:pt>
                <c:pt idx="12">
                  <c:v>16065.5</c:v>
                </c:pt>
                <c:pt idx="13">
                  <c:v>67178</c:v>
                </c:pt>
                <c:pt idx="14">
                  <c:v>487267</c:v>
                </c:pt>
                <c:pt idx="15">
                  <c:v>42180</c:v>
                </c:pt>
                <c:pt idx="16">
                  <c:v>283998.55</c:v>
                </c:pt>
                <c:pt idx="17">
                  <c:v>9124</c:v>
                </c:pt>
                <c:pt idx="18">
                  <c:v>31910402.960000001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38-44B8-BE1F-65DCF1814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171480"/>
        <c:axId val="663163936"/>
      </c:barChart>
      <c:catAx>
        <c:axId val="663171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163936"/>
        <c:crosses val="autoZero"/>
        <c:auto val="1"/>
        <c:lblAlgn val="ctr"/>
        <c:lblOffset val="100"/>
        <c:noMultiLvlLbl val="0"/>
      </c:catAx>
      <c:valAx>
        <c:axId val="66316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171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1</xdr:row>
      <xdr:rowOff>160020</xdr:rowOff>
    </xdr:from>
    <xdr:to>
      <xdr:col>15</xdr:col>
      <xdr:colOff>601980</xdr:colOff>
      <xdr:row>27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1F5858-C5E1-4B7E-880F-809068340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25</xdr:row>
      <xdr:rowOff>175260</xdr:rowOff>
    </xdr:from>
    <xdr:to>
      <xdr:col>24</xdr:col>
      <xdr:colOff>60960</xdr:colOff>
      <xdr:row>55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201641-01E8-4736-A096-716C0EEBD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2</xdr:row>
      <xdr:rowOff>99060</xdr:rowOff>
    </xdr:from>
    <xdr:to>
      <xdr:col>19</xdr:col>
      <xdr:colOff>586740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C99C09-D932-457F-AAA2-2ABCF0CD3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2</xdr:row>
      <xdr:rowOff>167640</xdr:rowOff>
    </xdr:from>
    <xdr:to>
      <xdr:col>22</xdr:col>
      <xdr:colOff>7620</xdr:colOff>
      <xdr:row>54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DD694-22B4-40AE-850F-CA23D3027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106680</xdr:rowOff>
    </xdr:from>
    <xdr:to>
      <xdr:col>21</xdr:col>
      <xdr:colOff>792480</xdr:colOff>
      <xdr:row>101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4214BE-9BEA-4A05-AA80-7481DE83A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434340</xdr:colOff>
      <xdr:row>2</xdr:row>
      <xdr:rowOff>15240</xdr:rowOff>
    </xdr:from>
    <xdr:to>
      <xdr:col>17</xdr:col>
      <xdr:colOff>205740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9C9975-3D68-4820-8AEB-D7FBA2D05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693420</xdr:colOff>
      <xdr:row>31</xdr:row>
      <xdr:rowOff>167640</xdr:rowOff>
    </xdr:from>
    <xdr:to>
      <xdr:col>17</xdr:col>
      <xdr:colOff>190500</xdr:colOff>
      <xdr:row>58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77D7AA-2515-4912-8EF1-AE2A1F0A0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91440</xdr:rowOff>
    </xdr:from>
    <xdr:to>
      <xdr:col>22</xdr:col>
      <xdr:colOff>7620</xdr:colOff>
      <xdr:row>66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D04D4B-C30C-41A0-8040-F2C1F65BF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441960</xdr:colOff>
      <xdr:row>9</xdr:row>
      <xdr:rowOff>152400</xdr:rowOff>
    </xdr:from>
    <xdr:to>
      <xdr:col>10</xdr:col>
      <xdr:colOff>274320</xdr:colOff>
      <xdr:row>27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B24372-F626-4CAA-8A8C-70F778B81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vam" refreshedDate="43393.871421643518" createdVersion="6" refreshedVersion="6" minRefreshableVersion="3" recordCount="4114" xr:uid="{710FF507-F012-43EA-837C-55A260903660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vam" refreshedDate="43393.907081018522" createdVersion="6" refreshedVersion="6" minRefreshableVersion="3" recordCount="4114" xr:uid="{8643796E-148E-4E35-8AC5-83DBD3A34090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age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x v="0"/>
    <n v="1437620400"/>
    <n v="1434931811"/>
    <b v="0"/>
    <x v="0"/>
    <b v="1"/>
    <s v="film &amp; video/television"/>
    <n v="136.85882352941175"/>
    <n v="63.917582417582416"/>
    <x v="0"/>
    <x v="0"/>
    <x v="0"/>
    <d v="2015-07-23T03:00:00"/>
  </r>
  <r>
    <n v="1"/>
    <s v="FannibalFest Fan Convention"/>
    <s v="A Hannibal TV Show Fan Convention and Art Collective"/>
    <x v="1"/>
    <x v="1"/>
    <x v="0"/>
    <x v="0"/>
    <x v="0"/>
    <n v="1488464683"/>
    <n v="1485872683"/>
    <b v="0"/>
    <x v="1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x v="1"/>
    <x v="1"/>
    <n v="1455555083"/>
    <n v="1454691083"/>
    <b v="0"/>
    <x v="2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x v="0"/>
    <x v="0"/>
    <n v="1407414107"/>
    <n v="1404822107"/>
    <b v="0"/>
    <x v="3"/>
    <b v="1"/>
    <s v="film &amp; video/television"/>
    <n v="103.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x v="0"/>
    <n v="1450555279"/>
    <n v="1447963279"/>
    <b v="0"/>
    <x v="4"/>
    <b v="1"/>
    <s v="film &amp; video/television"/>
    <n v="122.99154545454546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x v="0"/>
    <n v="1469770500"/>
    <n v="1468362207"/>
    <b v="0"/>
    <x v="5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x v="0"/>
    <n v="1402710250"/>
    <n v="1401846250"/>
    <b v="0"/>
    <x v="6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x v="0"/>
    <n v="1467680867"/>
    <n v="1464224867"/>
    <b v="0"/>
    <x v="7"/>
    <b v="1"/>
    <s v="film &amp; video/television"/>
    <n v="101.22222222222223"/>
    <n v="159.82456140350877"/>
    <x v="0"/>
    <x v="0"/>
    <x v="7"/>
    <d v="2016-07-05T01:07:47"/>
  </r>
  <r>
    <n v="8"/>
    <s v="Sizzling in the Kitchen Flynn Style"/>
    <s v="Help us raise the funds to film our pilot episode!"/>
    <x v="8"/>
    <x v="8"/>
    <x v="0"/>
    <x v="0"/>
    <x v="0"/>
    <n v="1460754000"/>
    <n v="1460155212"/>
    <b v="0"/>
    <x v="8"/>
    <b v="1"/>
    <s v="film &amp; video/television"/>
    <n v="100.04342857142858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x v="0"/>
    <n v="1460860144"/>
    <n v="1458268144"/>
    <b v="0"/>
    <x v="9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x v="0"/>
    <n v="1403660279"/>
    <n v="1400636279"/>
    <b v="0"/>
    <x v="10"/>
    <b v="1"/>
    <s v="film &amp; video/television"/>
    <n v="100.5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x v="0"/>
    <n v="1471834800"/>
    <n v="1469126462"/>
    <b v="0"/>
    <x v="11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x v="0"/>
    <n v="1405479600"/>
    <n v="1401642425"/>
    <b v="0"/>
    <x v="12"/>
    <b v="1"/>
    <s v="film &amp; video/television"/>
    <n v="165.29333333333332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x v="13"/>
    <x v="0"/>
    <x v="0"/>
    <x v="0"/>
    <n v="1466713620"/>
    <n v="1463588109"/>
    <b v="0"/>
    <x v="13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x v="14"/>
    <x v="0"/>
    <x v="2"/>
    <x v="2"/>
    <n v="1405259940"/>
    <n v="1403051888"/>
    <b v="0"/>
    <x v="14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x v="3"/>
    <x v="3"/>
    <n v="1443384840"/>
    <n v="1441790658"/>
    <b v="0"/>
    <x v="15"/>
    <b v="1"/>
    <s v="film &amp; video/television"/>
    <n v="106.6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x v="0"/>
    <n v="1402896600"/>
    <n v="1398971211"/>
    <b v="0"/>
    <x v="16"/>
    <b v="1"/>
    <s v="film &amp; video/television"/>
    <n v="100.24166666666666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x v="1"/>
    <x v="1"/>
    <n v="1415126022"/>
    <n v="1412530422"/>
    <b v="0"/>
    <x v="17"/>
    <b v="1"/>
    <s v="film &amp; video/television"/>
    <n v="100.6666666666666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x v="0"/>
    <x v="0"/>
    <n v="1410958856"/>
    <n v="1408366856"/>
    <b v="0"/>
    <x v="18"/>
    <b v="1"/>
    <s v="film &amp; video/television"/>
    <n v="106.321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x v="0"/>
    <n v="1437420934"/>
    <n v="1434828934"/>
    <b v="0"/>
    <x v="19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x v="0"/>
    <x v="0"/>
    <n v="1442167912"/>
    <n v="1436983912"/>
    <b v="0"/>
    <x v="20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x v="0"/>
    <n v="1411743789"/>
    <n v="1409151789"/>
    <b v="0"/>
    <x v="2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x v="22"/>
    <x v="0"/>
    <x v="0"/>
    <x v="0"/>
    <n v="1420099140"/>
    <n v="1418766740"/>
    <b v="0"/>
    <x v="22"/>
    <b v="1"/>
    <s v="film &amp; video/television"/>
    <n v="117.14285714285714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x v="0"/>
    <n v="1430407200"/>
    <n v="1428086501"/>
    <b v="0"/>
    <x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x v="24"/>
    <x v="0"/>
    <x v="0"/>
    <x v="0"/>
    <n v="1442345940"/>
    <n v="1439494863"/>
    <b v="0"/>
    <x v="24"/>
    <b v="1"/>
    <s v="film &amp; video/television"/>
    <n v="108.80768571428571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x v="0"/>
    <n v="1452299761"/>
    <n v="1447115761"/>
    <b v="0"/>
    <x v="25"/>
    <b v="1"/>
    <s v="film &amp; video/television"/>
    <n v="133.33333333333334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x v="0"/>
    <x v="0"/>
    <n v="1408278144"/>
    <n v="1404822144"/>
    <b v="0"/>
    <x v="10"/>
    <b v="1"/>
    <s v="film &amp; video/television"/>
    <n v="155.19999999999999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x v="4"/>
    <x v="4"/>
    <n v="1416113833"/>
    <n v="1413518233"/>
    <b v="0"/>
    <x v="3"/>
    <b v="1"/>
    <s v="film &amp; video/television"/>
    <n v="111.72499999999999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x v="0"/>
    <x v="0"/>
    <n v="1450307284"/>
    <n v="1447715284"/>
    <b v="0"/>
    <x v="26"/>
    <b v="1"/>
    <s v="film &amp; video/television"/>
    <n v="100.35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x v="1"/>
    <n v="1406045368"/>
    <n v="1403453368"/>
    <b v="0"/>
    <x v="27"/>
    <b v="1"/>
    <s v="film &amp; video/television"/>
    <n v="123.33333333333333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x v="0"/>
    <x v="0"/>
    <n v="1408604515"/>
    <n v="1406012515"/>
    <b v="0"/>
    <x v="28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x v="0"/>
    <x v="0"/>
    <n v="1453748434"/>
    <n v="1452193234"/>
    <b v="0"/>
    <x v="29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x v="0"/>
    <n v="1463111940"/>
    <n v="1459523017"/>
    <b v="0"/>
    <x v="30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x v="0"/>
    <n v="1447001501"/>
    <n v="1444405901"/>
    <b v="0"/>
    <x v="31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x v="0"/>
    <n v="1407224601"/>
    <n v="1405928601"/>
    <b v="0"/>
    <x v="32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x v="0"/>
    <n v="1430179200"/>
    <n v="1428130814"/>
    <b v="0"/>
    <x v="33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x v="36"/>
    <x v="0"/>
    <x v="0"/>
    <x v="0"/>
    <n v="1428128525"/>
    <n v="1425540125"/>
    <b v="0"/>
    <x v="3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x v="0"/>
    <n v="1425055079"/>
    <n v="1422463079"/>
    <b v="0"/>
    <x v="35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x v="0"/>
    <x v="0"/>
    <n v="1368235344"/>
    <n v="1365643344"/>
    <b v="0"/>
    <x v="3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x v="1"/>
    <x v="1"/>
    <n v="1401058740"/>
    <n v="1398388068"/>
    <b v="0"/>
    <x v="37"/>
    <b v="1"/>
    <s v="film &amp; video/television"/>
    <n v="130.97999999999999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x v="0"/>
    <n v="1403150400"/>
    <n v="1401426488"/>
    <b v="0"/>
    <x v="38"/>
    <b v="1"/>
    <s v="film &amp; video/television"/>
    <n v="101.35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x v="0"/>
    <n v="1412516354"/>
    <n v="1409924354"/>
    <b v="0"/>
    <x v="10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x v="0"/>
    <n v="1419780026"/>
    <n v="1417188026"/>
    <b v="0"/>
    <x v="3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x v="0"/>
    <n v="1405209600"/>
    <n v="1402599486"/>
    <b v="0"/>
    <x v="40"/>
    <b v="1"/>
    <s v="film &amp; video/television"/>
    <n v="308.66000000000003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x v="0"/>
    <n v="1412648537"/>
    <n v="1408760537"/>
    <b v="0"/>
    <x v="41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x v="0"/>
    <n v="1461769107"/>
    <n v="1459177107"/>
    <b v="0"/>
    <x v="42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x v="2"/>
    <x v="2"/>
    <n v="1450220974"/>
    <n v="1447628974"/>
    <b v="0"/>
    <x v="43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x v="0"/>
    <n v="1419021607"/>
    <n v="1413834007"/>
    <b v="0"/>
    <x v="16"/>
    <b v="1"/>
    <s v="film &amp; video/television"/>
    <n v="107.61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x v="1"/>
    <n v="1425211200"/>
    <n v="1422534260"/>
    <b v="0"/>
    <x v="44"/>
    <b v="1"/>
    <s v="film &amp; video/television"/>
    <n v="107.95"/>
    <n v="56.815789473684212"/>
    <x v="0"/>
    <x v="0"/>
    <x v="48"/>
    <d v="2015-03-01T12:00:00"/>
  </r>
  <r>
    <n v="49"/>
    <s v="Driving Jersey - Season Five"/>
    <s v="Driving Jersey is real people telling real stories."/>
    <x v="14"/>
    <x v="48"/>
    <x v="0"/>
    <x v="0"/>
    <x v="0"/>
    <n v="1445660045"/>
    <n v="1443068045"/>
    <b v="0"/>
    <x v="45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x v="1"/>
    <x v="1"/>
    <n v="1422637200"/>
    <n v="1419271458"/>
    <b v="0"/>
    <x v="19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x v="0"/>
    <n v="1439245037"/>
    <n v="1436653037"/>
    <b v="0"/>
    <x v="46"/>
    <b v="1"/>
    <s v="film &amp; video/television"/>
    <n v="128.01818181818183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x v="0"/>
    <n v="1405615846"/>
    <n v="1403023846"/>
    <b v="0"/>
    <x v="47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x v="52"/>
    <x v="0"/>
    <x v="0"/>
    <x v="0"/>
    <n v="1396648800"/>
    <n v="1395407445"/>
    <b v="0"/>
    <x v="2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x v="0"/>
    <n v="1451063221"/>
    <n v="1448471221"/>
    <b v="0"/>
    <x v="47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x v="0"/>
    <n v="1464390916"/>
    <n v="1462576516"/>
    <b v="0"/>
    <x v="48"/>
    <b v="1"/>
    <s v="film &amp; video/television"/>
    <n v="128.95348837209303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x v="55"/>
    <x v="0"/>
    <x v="1"/>
    <x v="1"/>
    <n v="1433779200"/>
    <n v="1432559424"/>
    <b v="0"/>
    <x v="49"/>
    <b v="1"/>
    <s v="film &amp; video/television"/>
    <n v="107.2625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x v="0"/>
    <n v="1429991962"/>
    <n v="1427399962"/>
    <b v="0"/>
    <x v="50"/>
    <b v="1"/>
    <s v="film &amp; video/television"/>
    <n v="101.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x v="57"/>
    <x v="0"/>
    <x v="0"/>
    <x v="0"/>
    <n v="1416423172"/>
    <n v="1413827572"/>
    <b v="0"/>
    <x v="11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x v="0"/>
    <n v="1442264400"/>
    <n v="1439530776"/>
    <b v="0"/>
    <x v="51"/>
    <b v="1"/>
    <s v="film &amp; video/television"/>
    <n v="100.12569999999999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x v="1"/>
    <x v="1"/>
    <n v="1395532800"/>
    <n v="1393882717"/>
    <b v="0"/>
    <x v="52"/>
    <b v="1"/>
    <s v="film &amp; video/shorts"/>
    <n v="103.29622222222223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x v="0"/>
    <n v="1370547157"/>
    <n v="1368646357"/>
    <b v="0"/>
    <x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x v="0"/>
    <n v="1362337878"/>
    <n v="1360177878"/>
    <b v="0"/>
    <x v="53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x v="0"/>
    <x v="0"/>
    <n v="1388206740"/>
    <n v="1386194013"/>
    <b v="0"/>
    <x v="31"/>
    <b v="1"/>
    <s v="film &amp; video/shorts"/>
    <n v="113.5185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x v="0"/>
    <n v="1373243181"/>
    <n v="1370651181"/>
    <b v="0"/>
    <x v="5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x v="5"/>
    <x v="5"/>
    <n v="1407736740"/>
    <n v="1405453354"/>
    <b v="0"/>
    <x v="7"/>
    <b v="1"/>
    <s v="film &amp; video/shorts"/>
    <n v="107.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x v="65"/>
    <x v="0"/>
    <x v="0"/>
    <x v="0"/>
    <n v="1468873420"/>
    <n v="1466281420"/>
    <b v="0"/>
    <x v="55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x v="0"/>
    <n v="1342360804"/>
    <n v="1339768804"/>
    <b v="0"/>
    <x v="9"/>
    <b v="1"/>
    <s v="film &amp; video/shorts"/>
    <n v="116.25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x v="1"/>
    <n v="1393162791"/>
    <n v="1390570791"/>
    <b v="0"/>
    <x v="17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x v="0"/>
    <n v="1317538740"/>
    <n v="1314765025"/>
    <b v="0"/>
    <x v="56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x v="0"/>
    <x v="0"/>
    <n v="1315171845"/>
    <n v="1309987845"/>
    <b v="0"/>
    <x v="5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x v="0"/>
    <n v="1338186657"/>
    <n v="1333002657"/>
    <b v="0"/>
    <x v="58"/>
    <b v="1"/>
    <s v="film &amp; video/shorts"/>
    <n v="123.94444444444444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x v="0"/>
    <x v="0"/>
    <n v="1352937600"/>
    <n v="1351210481"/>
    <b v="0"/>
    <x v="14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x v="0"/>
    <n v="1304395140"/>
    <n v="1297620584"/>
    <b v="0"/>
    <x v="59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x v="3"/>
    <n v="1453376495"/>
    <n v="1450784495"/>
    <b v="0"/>
    <x v="60"/>
    <b v="1"/>
    <s v="film &amp; video/shorts"/>
    <n v="112.932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x v="0"/>
    <x v="0"/>
    <n v="1366693272"/>
    <n v="1364101272"/>
    <b v="0"/>
    <x v="5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x v="0"/>
    <x v="0"/>
    <n v="1325007358"/>
    <n v="1319819758"/>
    <b v="0"/>
    <x v="41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x v="76"/>
    <x v="0"/>
    <x v="0"/>
    <x v="0"/>
    <n v="1337569140"/>
    <n v="1332991717"/>
    <b v="0"/>
    <x v="55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x v="3"/>
    <n v="1472751121"/>
    <n v="1471887121"/>
    <b v="0"/>
    <x v="2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x v="1"/>
    <n v="1398451093"/>
    <n v="1395859093"/>
    <b v="0"/>
    <x v="14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x v="0"/>
    <x v="0"/>
    <n v="1386640856"/>
    <n v="1383616856"/>
    <b v="0"/>
    <x v="5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x v="0"/>
    <n v="1342234920"/>
    <n v="1341892127"/>
    <b v="0"/>
    <x v="33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x v="0"/>
    <n v="1318189261"/>
    <n v="1315597261"/>
    <b v="0"/>
    <x v="61"/>
    <b v="1"/>
    <s v="film &amp; video/shorts"/>
    <n v="100.0125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x v="1"/>
    <n v="1424604600"/>
    <n v="1423320389"/>
    <b v="0"/>
    <x v="62"/>
    <b v="1"/>
    <s v="film &amp; video/shorts"/>
    <n v="102.5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x v="0"/>
    <x v="0"/>
    <n v="1305483086"/>
    <n v="1302891086"/>
    <b v="0"/>
    <x v="63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x v="0"/>
    <n v="1316746837"/>
    <n v="1314154837"/>
    <b v="0"/>
    <x v="64"/>
    <b v="1"/>
    <s v="film &amp; video/shorts"/>
    <n v="125.5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x v="3"/>
    <n v="1451226045"/>
    <n v="1444828845"/>
    <b v="0"/>
    <x v="5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x v="0"/>
    <n v="1275529260"/>
    <n v="1274705803"/>
    <b v="0"/>
    <x v="20"/>
    <b v="1"/>
    <s v="film &amp; video/shorts"/>
    <n v="104.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x v="0"/>
    <n v="1403452131"/>
    <n v="1401205731"/>
    <b v="0"/>
    <x v="65"/>
    <b v="1"/>
    <s v="film &amp; video/shorts"/>
    <n v="102.85714285714286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x v="0"/>
    <n v="1370196192"/>
    <n v="1368036192"/>
    <b v="0"/>
    <x v="66"/>
    <b v="1"/>
    <s v="film &amp; video/shorts"/>
    <n v="115.06666666666666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x v="0"/>
    <x v="0"/>
    <n v="1310454499"/>
    <n v="1307862499"/>
    <b v="0"/>
    <x v="38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x v="0"/>
    <n v="1305625164"/>
    <n v="1300354764"/>
    <b v="0"/>
    <x v="67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x v="5"/>
    <x v="5"/>
    <n v="1485936000"/>
    <n v="1481949983"/>
    <b v="0"/>
    <x v="68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x v="0"/>
    <n v="1341349200"/>
    <n v="1338928537"/>
    <b v="0"/>
    <x v="41"/>
    <b v="1"/>
    <s v="film &amp; video/shorts"/>
    <n v="110.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x v="1"/>
    <n v="1396890822"/>
    <n v="1395162822"/>
    <b v="0"/>
    <x v="8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x v="0"/>
    <n v="1330214841"/>
    <n v="1327622841"/>
    <b v="0"/>
    <x v="64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x v="0"/>
    <n v="1280631600"/>
    <n v="1274889241"/>
    <b v="0"/>
    <x v="69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x v="0"/>
    <n v="1310440482"/>
    <n v="1307848482"/>
    <b v="0"/>
    <x v="22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x v="0"/>
    <x v="0"/>
    <n v="1354923000"/>
    <n v="1351796674"/>
    <b v="0"/>
    <x v="65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x v="0"/>
    <x v="0"/>
    <n v="1390426799"/>
    <n v="1387834799"/>
    <b v="0"/>
    <x v="70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x v="0"/>
    <x v="0"/>
    <n v="1352055886"/>
    <n v="1350324286"/>
    <b v="0"/>
    <x v="55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x v="0"/>
    <n v="1359052710"/>
    <n v="1356979110"/>
    <b v="0"/>
    <x v="2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x v="0"/>
    <x v="0"/>
    <n v="1293073733"/>
    <n v="1290481733"/>
    <b v="0"/>
    <x v="71"/>
    <b v="1"/>
    <s v="film &amp; video/shorts"/>
    <n v="127.75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x v="1"/>
    <x v="1"/>
    <n v="1394220030"/>
    <n v="1392232830"/>
    <b v="0"/>
    <x v="72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x v="49"/>
    <x v="0"/>
    <x v="0"/>
    <x v="0"/>
    <n v="1301792400"/>
    <n v="1299775266"/>
    <b v="0"/>
    <x v="73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x v="0"/>
    <n v="1463184000"/>
    <n v="1461605020"/>
    <b v="0"/>
    <x v="65"/>
    <b v="1"/>
    <s v="film &amp; video/shorts"/>
    <n v="107.40909090909091"/>
    <n v="39.383333333333333"/>
    <x v="0"/>
    <x v="1"/>
    <x v="105"/>
    <d v="2016-05-14T00:00:00"/>
  </r>
  <r>
    <n v="106"/>
    <s v="LOST WEEKEND"/>
    <s v="A Boy. A Girl. A Car. A Serial Killer."/>
    <x v="10"/>
    <x v="102"/>
    <x v="0"/>
    <x v="0"/>
    <x v="0"/>
    <n v="1333391901"/>
    <n v="1332182301"/>
    <b v="0"/>
    <x v="74"/>
    <b v="1"/>
    <s v="film &amp; video/shorts"/>
    <n v="100.5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x v="0"/>
    <n v="1303688087"/>
    <n v="1301787287"/>
    <b v="0"/>
    <x v="50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x v="0"/>
    <x v="0"/>
    <n v="1370011370"/>
    <n v="1364827370"/>
    <b v="0"/>
    <x v="5"/>
    <b v="1"/>
    <s v="film &amp; video/shorts"/>
    <n v="246.66666666666666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x v="0"/>
    <n v="1298680630"/>
    <n v="1296088630"/>
    <b v="0"/>
    <x v="5"/>
    <b v="1"/>
    <s v="film &amp; video/shorts"/>
    <n v="219.5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x v="0"/>
    <x v="0"/>
    <n v="1384408740"/>
    <n v="1381445253"/>
    <b v="0"/>
    <x v="55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x v="2"/>
    <x v="2"/>
    <n v="1433059187"/>
    <n v="1430467187"/>
    <b v="0"/>
    <x v="28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x v="0"/>
    <n v="1397354400"/>
    <n v="1395277318"/>
    <b v="0"/>
    <x v="75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x v="0"/>
    <x v="0"/>
    <n v="1312642800"/>
    <n v="1311963128"/>
    <b v="0"/>
    <x v="76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x v="0"/>
    <n v="1326436488"/>
    <n v="1321252488"/>
    <b v="0"/>
    <x v="2"/>
    <b v="1"/>
    <s v="film &amp; video/shorts"/>
    <n v="103.33333333333333"/>
    <n v="88.571428571428569"/>
    <x v="0"/>
    <x v="1"/>
    <x v="114"/>
    <d v="2012-01-13T06:34:48"/>
  </r>
  <r>
    <n v="115"/>
    <s v="The World's Greatest Lover"/>
    <s v="Never judge a book (or a lover) by their cover."/>
    <x v="52"/>
    <x v="110"/>
    <x v="0"/>
    <x v="0"/>
    <x v="0"/>
    <n v="1328377444"/>
    <n v="1326217444"/>
    <b v="0"/>
    <x v="19"/>
    <b v="1"/>
    <s v="film &amp; video/shorts"/>
    <n v="140.44444444444446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x v="0"/>
    <n v="1302260155"/>
    <n v="1298289355"/>
    <b v="0"/>
    <x v="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x v="0"/>
    <n v="1276110000"/>
    <n v="1268337744"/>
    <b v="0"/>
    <x v="74"/>
    <b v="1"/>
    <s v="film &amp; video/shorts"/>
    <n v="100.49377777777778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x v="113"/>
    <x v="0"/>
    <x v="0"/>
    <x v="0"/>
    <n v="1311902236"/>
    <n v="1309310236"/>
    <b v="0"/>
    <x v="70"/>
    <b v="1"/>
    <s v="film &amp; video/shorts"/>
    <n v="113.0316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x v="0"/>
    <n v="1313276400"/>
    <n v="1310693986"/>
    <b v="0"/>
    <x v="77"/>
    <b v="1"/>
    <s v="film &amp; video/shorts"/>
    <n v="104.55692307692307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x v="6"/>
    <n v="1475457107"/>
    <n v="1472865107"/>
    <b v="0"/>
    <x v="29"/>
    <b v="0"/>
    <s v="film &amp; video/science fiction"/>
    <n v="1.4285714285714285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x v="0"/>
    <n v="1429352160"/>
    <n v="1427993710"/>
    <b v="0"/>
    <x v="29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x v="0"/>
    <x v="0"/>
    <n v="1476094907"/>
    <n v="1470910907"/>
    <b v="0"/>
    <x v="78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x v="0"/>
    <n v="1414533600"/>
    <n v="1411411564"/>
    <b v="0"/>
    <x v="79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x v="0"/>
    <n v="1431728242"/>
    <n v="1429568242"/>
    <b v="0"/>
    <x v="78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x v="5"/>
    <n v="1486165880"/>
    <n v="1480981880"/>
    <b v="0"/>
    <x v="79"/>
    <b v="0"/>
    <s v="film &amp; video/science fiction"/>
    <n v="14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x v="0"/>
    <n v="1433988000"/>
    <n v="1431353337"/>
    <b v="0"/>
    <x v="62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x v="0"/>
    <n v="1428069541"/>
    <n v="1425481141"/>
    <b v="0"/>
    <x v="80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x v="57"/>
    <x v="122"/>
    <x v="1"/>
    <x v="0"/>
    <x v="0"/>
    <n v="1476941293"/>
    <n v="1473917293"/>
    <b v="0"/>
    <x v="79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x v="0"/>
    <n v="1414708183"/>
    <n v="1409524183"/>
    <b v="0"/>
    <x v="78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x v="1"/>
    <n v="1402949760"/>
    <n v="1400536692"/>
    <b v="0"/>
    <x v="78"/>
    <b v="0"/>
    <s v="film &amp; video/science fiction"/>
    <n v="0"/>
    <e v="#DIV/0!"/>
    <x v="0"/>
    <x v="2"/>
    <x v="130"/>
    <d v="2014-06-16T20:16:00"/>
  </r>
  <r>
    <n v="131"/>
    <s v="I (Canceled)"/>
    <s v="I"/>
    <x v="38"/>
    <x v="117"/>
    <x v="1"/>
    <x v="0"/>
    <x v="0"/>
    <n v="1467763200"/>
    <n v="1466453161"/>
    <b v="0"/>
    <x v="78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x v="0"/>
    <n v="1415392207"/>
    <n v="1411500607"/>
    <b v="0"/>
    <x v="75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x v="0"/>
    <x v="0"/>
    <n v="1464715860"/>
    <n v="1462130584"/>
    <b v="0"/>
    <x v="78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x v="10"/>
    <x v="117"/>
    <x v="1"/>
    <x v="0"/>
    <x v="0"/>
    <n v="1441386000"/>
    <n v="1438811418"/>
    <b v="0"/>
    <x v="78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x v="0"/>
    <n v="1404241200"/>
    <n v="1401354597"/>
    <b v="0"/>
    <x v="81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x v="0"/>
    <n v="1431771360"/>
    <n v="1427968234"/>
    <b v="0"/>
    <x v="78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x v="7"/>
    <n v="1444657593"/>
    <n v="1440337593"/>
    <b v="0"/>
    <x v="78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x v="0"/>
    <n v="1438405140"/>
    <n v="1435731041"/>
    <b v="0"/>
    <x v="6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x v="0"/>
    <x v="0"/>
    <n v="1436738772"/>
    <n v="1435874772"/>
    <b v="0"/>
    <x v="29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x v="0"/>
    <n v="1426823132"/>
    <n v="1424234732"/>
    <b v="0"/>
    <x v="78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x v="0"/>
    <n v="1433043623"/>
    <n v="1429155623"/>
    <b v="0"/>
    <x v="33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x v="0"/>
    <n v="1416176778"/>
    <n v="1414358778"/>
    <b v="0"/>
    <x v="29"/>
    <b v="0"/>
    <s v="film &amp; video/science fiction"/>
    <n v="0.33333333333333331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x v="2"/>
    <n v="1472882100"/>
    <n v="1467941542"/>
    <b v="0"/>
    <x v="78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x v="5"/>
    <n v="1428945472"/>
    <n v="1423765072"/>
    <b v="0"/>
    <x v="7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x v="0"/>
    <n v="1439298052"/>
    <n v="1436965252"/>
    <b v="0"/>
    <x v="82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x v="0"/>
    <n v="1484698998"/>
    <n v="1479514998"/>
    <b v="0"/>
    <x v="8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x v="117"/>
    <x v="1"/>
    <x v="1"/>
    <x v="1"/>
    <n v="1420741080"/>
    <n v="1417026340"/>
    <b v="0"/>
    <x v="78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x v="0"/>
    <n v="1456555536"/>
    <n v="1453963536"/>
    <b v="0"/>
    <x v="84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x v="0"/>
    <n v="1419494400"/>
    <n v="1416888470"/>
    <b v="0"/>
    <x v="79"/>
    <b v="0"/>
    <s v="film &amp; video/science fiction"/>
    <n v="0.92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x v="0"/>
    <n v="1432612382"/>
    <n v="1427428382"/>
    <b v="0"/>
    <x v="85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x v="2"/>
    <n v="1434633191"/>
    <n v="1429449191"/>
    <b v="0"/>
    <x v="81"/>
    <b v="0"/>
    <s v="film &amp; video/science fiction"/>
    <n v="5.6000000000000001E-2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x v="134"/>
    <x v="1"/>
    <x v="0"/>
    <x v="0"/>
    <n v="1411437100"/>
    <n v="1408845100"/>
    <b v="0"/>
    <x v="84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x v="0"/>
    <x v="0"/>
    <n v="1417532644"/>
    <n v="1413900244"/>
    <b v="0"/>
    <x v="73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x v="0"/>
    <n v="1433336895"/>
    <n v="1429621695"/>
    <b v="0"/>
    <x v="83"/>
    <b v="0"/>
    <s v="film &amp; video/science fiction"/>
    <n v="2.6666666666666665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x v="0"/>
    <n v="1437657935"/>
    <n v="1434201935"/>
    <b v="0"/>
    <x v="80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x v="5"/>
    <n v="1407034796"/>
    <n v="1401850796"/>
    <b v="0"/>
    <x v="41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x v="0"/>
    <n v="1456523572"/>
    <n v="1453931572"/>
    <b v="0"/>
    <x v="84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x v="0"/>
    <n v="1413942628"/>
    <n v="1411350628"/>
    <b v="0"/>
    <x v="78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x v="0"/>
    <n v="1467541545"/>
    <n v="1464085545"/>
    <b v="0"/>
    <x v="29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x v="0"/>
    <n v="1439675691"/>
    <n v="1434491691"/>
    <b v="0"/>
    <x v="78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x v="0"/>
    <n v="1404318595"/>
    <n v="1401726595"/>
    <b v="0"/>
    <x v="29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x v="0"/>
    <x v="0"/>
    <n v="1408232520"/>
    <n v="1405393356"/>
    <b v="0"/>
    <x v="73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x v="0"/>
    <n v="1443657600"/>
    <n v="1440716654"/>
    <b v="0"/>
    <x v="78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x v="0"/>
    <x v="0"/>
    <n v="1411150701"/>
    <n v="1405966701"/>
    <b v="0"/>
    <x v="63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x v="73"/>
    <x v="117"/>
    <x v="2"/>
    <x v="1"/>
    <x v="1"/>
    <n v="1452613724"/>
    <n v="1450021724"/>
    <b v="0"/>
    <x v="78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x v="0"/>
    <x v="0"/>
    <n v="1484531362"/>
    <n v="1481939362"/>
    <b v="0"/>
    <x v="29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x v="0"/>
    <x v="0"/>
    <n v="1438726535"/>
    <n v="1433542535"/>
    <b v="0"/>
    <x v="84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x v="0"/>
    <x v="0"/>
    <n v="1426791770"/>
    <n v="1424203370"/>
    <b v="0"/>
    <x v="8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x v="1"/>
    <x v="1"/>
    <n v="1413634059"/>
    <n v="1411042059"/>
    <b v="0"/>
    <x v="73"/>
    <b v="0"/>
    <s v="film &amp; video/drama"/>
    <n v="22.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x v="0"/>
    <n v="1440912480"/>
    <n v="1438385283"/>
    <b v="0"/>
    <x v="73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x v="0"/>
    <x v="0"/>
    <n v="1470975614"/>
    <n v="1465791614"/>
    <b v="0"/>
    <x v="29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x v="0"/>
    <x v="0"/>
    <n v="1426753723"/>
    <n v="1423733323"/>
    <b v="0"/>
    <x v="78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x v="1"/>
    <x v="1"/>
    <n v="1425131108"/>
    <n v="1422539108"/>
    <b v="0"/>
    <x v="78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x v="3"/>
    <n v="1431108776"/>
    <n v="1425924776"/>
    <b v="0"/>
    <x v="78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x v="1"/>
    <n v="1409337611"/>
    <n v="1407177611"/>
    <b v="0"/>
    <x v="55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x v="0"/>
    <x v="0"/>
    <n v="1438803999"/>
    <n v="1436211999"/>
    <b v="0"/>
    <x v="78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x v="52"/>
    <x v="147"/>
    <x v="2"/>
    <x v="0"/>
    <x v="0"/>
    <n v="1427155726"/>
    <n v="1425690526"/>
    <b v="0"/>
    <x v="63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x v="3"/>
    <x v="3"/>
    <n v="1448582145"/>
    <n v="1445986545"/>
    <b v="0"/>
    <x v="78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x v="28"/>
    <x v="148"/>
    <x v="2"/>
    <x v="0"/>
    <x v="0"/>
    <n v="1457056555"/>
    <n v="1454464555"/>
    <b v="0"/>
    <x v="84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x v="1"/>
    <n v="1428951600"/>
    <n v="1425512843"/>
    <b v="0"/>
    <x v="62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x v="1"/>
    <x v="1"/>
    <n v="1434995295"/>
    <n v="1432403295"/>
    <b v="0"/>
    <x v="80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x v="0"/>
    <n v="1483748232"/>
    <n v="1481156232"/>
    <b v="0"/>
    <x v="78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x v="78"/>
    <x v="151"/>
    <x v="2"/>
    <x v="1"/>
    <x v="1"/>
    <n v="1417033610"/>
    <n v="1414438010"/>
    <b v="0"/>
    <x v="8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x v="5"/>
    <n v="1409543940"/>
    <n v="1404586762"/>
    <b v="0"/>
    <x v="84"/>
    <b v="0"/>
    <s v="film &amp; video/drama"/>
    <n v="3.4"/>
    <n v="25.5"/>
    <x v="0"/>
    <x v="3"/>
    <x v="184"/>
    <d v="2014-09-01T03:59:00"/>
  </r>
  <r>
    <n v="185"/>
    <s v="BLANK Short Movie"/>
    <s v="Love has no boundaries!"/>
    <x v="79"/>
    <x v="153"/>
    <x v="2"/>
    <x v="10"/>
    <x v="8"/>
    <n v="1471557139"/>
    <n v="1468965139"/>
    <b v="0"/>
    <x v="73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x v="0"/>
    <n v="1488571200"/>
    <n v="1485977434"/>
    <b v="0"/>
    <x v="78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x v="0"/>
    <x v="0"/>
    <n v="1437461940"/>
    <n v="1435383457"/>
    <b v="0"/>
    <x v="81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x v="0"/>
    <n v="1409891015"/>
    <n v="1407299015"/>
    <b v="0"/>
    <x v="78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x v="0"/>
    <n v="1472920477"/>
    <n v="1467736477"/>
    <b v="0"/>
    <x v="81"/>
    <b v="0"/>
    <s v="film &amp; video/drama"/>
    <n v="6.9000000000000006E-2"/>
    <n v="69"/>
    <x v="0"/>
    <x v="3"/>
    <x v="189"/>
    <d v="2016-09-03T16:34:37"/>
  </r>
  <r>
    <n v="190"/>
    <s v="REGIONRAT, the movie"/>
    <s v="Because hope can be a 4 letter word"/>
    <x v="14"/>
    <x v="155"/>
    <x v="2"/>
    <x v="0"/>
    <x v="0"/>
    <n v="1466091446"/>
    <n v="1465227446"/>
    <b v="0"/>
    <x v="29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x v="2"/>
    <x v="2"/>
    <n v="1443782138"/>
    <n v="1440326138"/>
    <b v="0"/>
    <x v="8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x v="0"/>
    <n v="1413572432"/>
    <n v="1410980432"/>
    <b v="0"/>
    <x v="8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x v="1"/>
    <n v="1417217166"/>
    <n v="1412029566"/>
    <b v="0"/>
    <x v="78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x v="1"/>
    <n v="1457308531"/>
    <n v="1452124531"/>
    <b v="0"/>
    <x v="8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x v="0"/>
    <n v="1436544332"/>
    <n v="1431360332"/>
    <b v="0"/>
    <x v="78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x v="1"/>
    <x v="1"/>
    <n v="1444510800"/>
    <n v="1442062898"/>
    <b v="0"/>
    <x v="10"/>
    <b v="0"/>
    <s v="film &amp; video/drama"/>
    <n v="41.857142857142854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x v="1"/>
    <n v="1487365200"/>
    <n v="1483734100"/>
    <b v="0"/>
    <x v="22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x v="0"/>
    <x v="0"/>
    <n v="1412500322"/>
    <n v="1409908322"/>
    <b v="0"/>
    <x v="79"/>
    <b v="0"/>
    <s v="film &amp; video/drama"/>
    <n v="1.116000000000000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x v="0"/>
    <n v="1472698702"/>
    <n v="1470106702"/>
    <b v="0"/>
    <x v="78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x v="12"/>
    <x v="162"/>
    <x v="2"/>
    <x v="0"/>
    <x v="0"/>
    <n v="1410746403"/>
    <n v="1408154403"/>
    <b v="0"/>
    <x v="59"/>
    <b v="0"/>
    <s v="film &amp; video/drama"/>
    <n v="26.192499999999999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x v="0"/>
    <n v="1423424329"/>
    <n v="1421696329"/>
    <b v="0"/>
    <x v="63"/>
    <b v="0"/>
    <s v="film &amp; video/drama"/>
    <n v="58.46153846153846"/>
    <n v="54.285714285714285"/>
    <x v="0"/>
    <x v="3"/>
    <x v="201"/>
    <d v="2015-02-08T19:38:49"/>
  </r>
  <r>
    <n v="202"/>
    <s v="Modern Gangsters"/>
    <s v="new web series created by jonney terry"/>
    <x v="12"/>
    <x v="117"/>
    <x v="2"/>
    <x v="0"/>
    <x v="0"/>
    <n v="1444337940"/>
    <n v="1441750564"/>
    <b v="0"/>
    <x v="78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x v="1"/>
    <x v="1"/>
    <n v="1422562864"/>
    <n v="1417378864"/>
    <b v="0"/>
    <x v="22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x v="2"/>
    <n v="1470319203"/>
    <n v="1467727203"/>
    <b v="0"/>
    <x v="86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x v="0"/>
    <n v="1444144222"/>
    <n v="1441120222"/>
    <b v="0"/>
    <x v="5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x v="117"/>
    <x v="2"/>
    <x v="0"/>
    <x v="0"/>
    <n v="1470441983"/>
    <n v="1468627583"/>
    <b v="0"/>
    <x v="78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x v="5"/>
    <n v="1420346638"/>
    <n v="1417754638"/>
    <b v="0"/>
    <x v="62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x v="2"/>
    <x v="2"/>
    <n v="1418719967"/>
    <n v="1416127967"/>
    <b v="0"/>
    <x v="78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x v="0"/>
    <n v="1436566135"/>
    <n v="1433974135"/>
    <b v="0"/>
    <x v="78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x v="0"/>
    <n v="1443675600"/>
    <n v="1441157592"/>
    <b v="0"/>
    <x v="51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x v="0"/>
    <n v="1442634617"/>
    <n v="1440042617"/>
    <b v="0"/>
    <x v="8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x v="0"/>
    <x v="0"/>
    <n v="1460837320"/>
    <n v="1455656920"/>
    <b v="0"/>
    <x v="29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x v="0"/>
    <x v="0"/>
    <n v="1439734001"/>
    <n v="1437142547"/>
    <b v="0"/>
    <x v="29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x v="0"/>
    <n v="1425655349"/>
    <n v="1420471349"/>
    <b v="0"/>
    <x v="29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x v="1"/>
    <n v="1455753540"/>
    <n v="1452058282"/>
    <b v="0"/>
    <x v="29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x v="0"/>
    <n v="1429740037"/>
    <n v="1425423637"/>
    <b v="0"/>
    <x v="87"/>
    <b v="0"/>
    <s v="film &amp; video/drama"/>
    <n v="55.698439999999998"/>
    <n v="331.53833333333336"/>
    <x v="0"/>
    <x v="3"/>
    <x v="216"/>
    <d v="2015-04-22T22:00:37"/>
  </r>
  <r>
    <n v="217"/>
    <s v="Bitch"/>
    <s v="A roadmovie by paw"/>
    <x v="57"/>
    <x v="172"/>
    <x v="2"/>
    <x v="11"/>
    <x v="9"/>
    <n v="1419780149"/>
    <n v="1417101749"/>
    <b v="0"/>
    <x v="44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x v="0"/>
    <n v="1431702289"/>
    <n v="1426518289"/>
    <b v="0"/>
    <x v="29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x v="174"/>
    <x v="2"/>
    <x v="0"/>
    <x v="0"/>
    <n v="1459493940"/>
    <n v="1456732225"/>
    <b v="0"/>
    <x v="88"/>
    <b v="0"/>
    <s v="film &amp; video/drama"/>
    <n v="17.6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x v="0"/>
    <x v="0"/>
    <n v="1440101160"/>
    <n v="1436542030"/>
    <b v="0"/>
    <x v="8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x v="63"/>
    <x v="117"/>
    <x v="2"/>
    <x v="0"/>
    <x v="0"/>
    <n v="1427569564"/>
    <n v="1422389164"/>
    <b v="0"/>
    <x v="78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x v="0"/>
    <n v="1427423940"/>
    <n v="1422383318"/>
    <b v="0"/>
    <x v="84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x v="0"/>
    <x v="0"/>
    <n v="1463879100"/>
    <n v="1461287350"/>
    <b v="0"/>
    <x v="78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x v="2"/>
    <n v="1436506726"/>
    <n v="1431322726"/>
    <b v="0"/>
    <x v="78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x v="0"/>
    <n v="1460153054"/>
    <n v="1457564654"/>
    <b v="0"/>
    <x v="78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x v="88"/>
    <x v="156"/>
    <x v="2"/>
    <x v="1"/>
    <x v="1"/>
    <n v="1433064540"/>
    <n v="1428854344"/>
    <b v="0"/>
    <x v="84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x v="0"/>
    <n v="1436477241"/>
    <n v="1433885241"/>
    <b v="0"/>
    <x v="78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x v="6"/>
    <x v="117"/>
    <x v="2"/>
    <x v="1"/>
    <x v="1"/>
    <n v="1433176105"/>
    <n v="1427992105"/>
    <b v="0"/>
    <x v="78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x v="3"/>
    <n v="1455402297"/>
    <n v="1452810297"/>
    <b v="0"/>
    <x v="78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x v="0"/>
    <n v="1433443151"/>
    <n v="1430851151"/>
    <b v="0"/>
    <x v="84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x v="0"/>
    <n v="1451775651"/>
    <n v="1449183651"/>
    <b v="0"/>
    <x v="78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x v="1"/>
    <x v="1"/>
    <n v="1425066546"/>
    <n v="1422474546"/>
    <b v="0"/>
    <x v="63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x v="0"/>
    <x v="0"/>
    <n v="1475185972"/>
    <n v="1472593972"/>
    <b v="0"/>
    <x v="78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x v="0"/>
    <n v="1434847859"/>
    <n v="1431391859"/>
    <b v="0"/>
    <x v="81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x v="0"/>
    <n v="1436478497"/>
    <n v="1433886497"/>
    <b v="0"/>
    <x v="78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x v="0"/>
    <n v="1451952000"/>
    <n v="1447380099"/>
    <b v="0"/>
    <x v="78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x v="36"/>
    <x v="155"/>
    <x v="2"/>
    <x v="0"/>
    <x v="0"/>
    <n v="1457445069"/>
    <n v="1452261069"/>
    <b v="0"/>
    <x v="29"/>
    <b v="0"/>
    <s v="film &amp; video/drama"/>
    <n v="0.33333333333333331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x v="0"/>
    <n v="1483088400"/>
    <n v="1481324760"/>
    <b v="0"/>
    <x v="78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x v="2"/>
    <x v="2"/>
    <n v="1446984000"/>
    <n v="1445308730"/>
    <b v="0"/>
    <x v="81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x v="0"/>
    <n v="1367773211"/>
    <n v="1363885211"/>
    <b v="1"/>
    <x v="89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x v="0"/>
    <n v="1419180304"/>
    <n v="1415292304"/>
    <b v="1"/>
    <x v="90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x v="0"/>
    <x v="0"/>
    <n v="1324381790"/>
    <n v="1321357790"/>
    <b v="1"/>
    <x v="91"/>
    <b v="1"/>
    <s v="film &amp; video/documentary"/>
    <n v="113.46153846153847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x v="0"/>
    <x v="0"/>
    <n v="1393031304"/>
    <n v="1390439304"/>
    <b v="1"/>
    <x v="92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x v="0"/>
    <n v="1268723160"/>
    <n v="1265269559"/>
    <b v="1"/>
    <x v="87"/>
    <b v="1"/>
    <s v="film &amp; video/documentary"/>
    <n v="113.75714285714285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n v="1342487785"/>
    <b v="1"/>
    <x v="93"/>
    <b v="1"/>
    <s v="film &amp; video/documentary"/>
    <n v="103.72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x v="0"/>
    <x v="0"/>
    <n v="1292665405"/>
    <n v="1288341805"/>
    <b v="1"/>
    <x v="94"/>
    <b v="1"/>
    <s v="film &amp; video/documentary"/>
    <n v="305.45999999999998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x v="0"/>
    <n v="1287200340"/>
    <n v="1284042614"/>
    <b v="1"/>
    <x v="95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x v="0"/>
    <n v="1325961309"/>
    <n v="1322073309"/>
    <b v="1"/>
    <x v="9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x v="0"/>
    <n v="1282498800"/>
    <n v="1275603020"/>
    <b v="1"/>
    <x v="97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x v="0"/>
    <n v="1370525691"/>
    <n v="1367933691"/>
    <b v="1"/>
    <x v="98"/>
    <b v="1"/>
    <s v="film &amp; video/documentary"/>
    <n v="105.58333333333333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x v="0"/>
    <n v="1337194800"/>
    <n v="1334429646"/>
    <b v="1"/>
    <x v="99"/>
    <b v="1"/>
    <s v="film &amp; video/documentary"/>
    <n v="125.57142857142857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x v="0"/>
    <n v="1275364740"/>
    <n v="1269878058"/>
    <b v="1"/>
    <x v="52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x v="0"/>
    <n v="1329320235"/>
    <n v="1326728235"/>
    <b v="1"/>
    <x v="63"/>
    <b v="1"/>
    <s v="film &amp; video/documentary"/>
    <n v="100.73333333333333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x v="0"/>
    <n v="1445047200"/>
    <n v="1442443910"/>
    <b v="1"/>
    <x v="100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x v="0"/>
    <x v="0"/>
    <n v="1300275482"/>
    <n v="1297687082"/>
    <b v="1"/>
    <x v="101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x v="0"/>
    <n v="1363458467"/>
    <n v="1360866467"/>
    <b v="1"/>
    <x v="102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x v="0"/>
    <n v="1463670162"/>
    <n v="1461078162"/>
    <b v="1"/>
    <x v="103"/>
    <b v="1"/>
    <s v="film &amp; video/documentary"/>
    <n v="106.7264857142857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x v="0"/>
    <n v="1308359666"/>
    <n v="1305767666"/>
    <b v="1"/>
    <x v="104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x v="0"/>
    <n v="1428514969"/>
    <n v="1425922969"/>
    <b v="1"/>
    <x v="105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x v="0"/>
    <n v="1279360740"/>
    <n v="1275415679"/>
    <b v="1"/>
    <x v="106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x v="200"/>
    <x v="0"/>
    <x v="0"/>
    <x v="0"/>
    <n v="1339080900"/>
    <n v="1334783704"/>
    <b v="1"/>
    <x v="107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x v="44"/>
    <x v="0"/>
    <x v="0"/>
    <x v="0"/>
    <n v="1298699828"/>
    <n v="1294811828"/>
    <b v="1"/>
    <x v="108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x v="0"/>
    <n v="1348786494"/>
    <n v="1346194494"/>
    <b v="1"/>
    <x v="109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x v="0"/>
    <n v="1336747995"/>
    <n v="1334155995"/>
    <b v="1"/>
    <x v="110"/>
    <b v="1"/>
    <s v="film &amp; video/documentary"/>
    <n v="118.2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x v="0"/>
    <n v="1273522560"/>
    <n v="1269928430"/>
    <b v="1"/>
    <x v="6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x v="0"/>
    <n v="1271994660"/>
    <n v="1264565507"/>
    <b v="1"/>
    <x v="17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x v="1"/>
    <x v="1"/>
    <n v="1403693499"/>
    <n v="1401101499"/>
    <b v="1"/>
    <x v="111"/>
    <b v="1"/>
    <s v="film &amp; video/documentary"/>
    <n v="131.62883248730964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x v="0"/>
    <n v="1320640778"/>
    <n v="1316749178"/>
    <b v="1"/>
    <x v="112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x v="2"/>
    <n v="1487738622"/>
    <n v="1485146622"/>
    <b v="1"/>
    <x v="113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x v="0"/>
    <n v="1306296000"/>
    <n v="1301950070"/>
    <b v="1"/>
    <x v="42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x v="0"/>
    <n v="1388649600"/>
    <n v="1386123861"/>
    <b v="1"/>
    <x v="114"/>
    <b v="1"/>
    <s v="film &amp; video/documentary"/>
    <n v="104.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x v="0"/>
    <n v="1272480540"/>
    <n v="1267220191"/>
    <b v="1"/>
    <x v="71"/>
    <b v="1"/>
    <s v="film &amp; video/documentary"/>
    <n v="177.43366666666665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x v="0"/>
    <n v="1309694266"/>
    <n v="1307102266"/>
    <b v="1"/>
    <x v="115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x v="0"/>
    <n v="1333609140"/>
    <n v="1330638829"/>
    <b v="1"/>
    <x v="116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x v="0"/>
    <x v="0"/>
    <n v="1352511966"/>
    <n v="1349916366"/>
    <b v="1"/>
    <x v="117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x v="0"/>
    <x v="0"/>
    <n v="1335574674"/>
    <n v="1330394274"/>
    <b v="1"/>
    <x v="95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x v="0"/>
    <n v="1432416219"/>
    <n v="1429824219"/>
    <b v="1"/>
    <x v="118"/>
    <b v="1"/>
    <s v="film &amp; video/documentary"/>
    <n v="110.38153846153845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x v="0"/>
    <x v="0"/>
    <n v="1350003539"/>
    <n v="1347411539"/>
    <b v="1"/>
    <x v="119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x v="0"/>
    <n v="1488160860"/>
    <n v="1485237096"/>
    <b v="1"/>
    <x v="120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x v="0"/>
    <n v="1401459035"/>
    <n v="1397571035"/>
    <b v="1"/>
    <x v="121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x v="0"/>
    <n v="1249932360"/>
    <n v="1242532513"/>
    <b v="1"/>
    <x v="1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x v="0"/>
    <n v="1266876000"/>
    <n v="1263679492"/>
    <b v="1"/>
    <x v="122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x v="221"/>
    <x v="0"/>
    <x v="0"/>
    <x v="0"/>
    <n v="1306904340"/>
    <n v="1305219744"/>
    <b v="1"/>
    <x v="91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x v="0"/>
    <x v="0"/>
    <n v="1327167780"/>
    <n v="1325007780"/>
    <b v="1"/>
    <x v="123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x v="0"/>
    <n v="1379614128"/>
    <n v="1377022128"/>
    <b v="1"/>
    <x v="124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x v="0"/>
    <n v="1364236524"/>
    <n v="1360352124"/>
    <b v="1"/>
    <x v="125"/>
    <b v="1"/>
    <s v="film &amp; video/documentary"/>
    <n v="109.15333333333334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x v="225"/>
    <x v="0"/>
    <x v="0"/>
    <x v="0"/>
    <n v="1351828800"/>
    <n v="1349160018"/>
    <b v="1"/>
    <x v="126"/>
    <b v="1"/>
    <s v="film &amp; video/documentary"/>
    <n v="176.3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x v="0"/>
    <n v="1340683393"/>
    <n v="1337659393"/>
    <b v="1"/>
    <x v="127"/>
    <b v="1"/>
    <s v="film &amp; video/documentary"/>
    <n v="103.21062000000001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x v="1"/>
    <n v="1383389834"/>
    <n v="1380797834"/>
    <b v="1"/>
    <x v="128"/>
    <b v="1"/>
    <s v="film &amp; video/documentary"/>
    <n v="104.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x v="0"/>
    <n v="1296633540"/>
    <n v="1292316697"/>
    <b v="1"/>
    <x v="129"/>
    <b v="1"/>
    <s v="film &amp; video/documentary"/>
    <n v="106.68444444444444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x v="0"/>
    <n v="1367366460"/>
    <n v="1365791246"/>
    <b v="1"/>
    <x v="130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x v="0"/>
    <x v="0"/>
    <n v="1319860740"/>
    <n v="1317064599"/>
    <b v="1"/>
    <x v="131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x v="0"/>
    <n v="1398009714"/>
    <n v="1395417714"/>
    <b v="1"/>
    <x v="132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n v="1276480894"/>
    <b v="1"/>
    <x v="133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x v="0"/>
    <n v="1383264000"/>
    <n v="1378080409"/>
    <b v="1"/>
    <x v="134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x v="0"/>
    <x v="0"/>
    <n v="1347017083"/>
    <n v="1344857083"/>
    <b v="1"/>
    <x v="135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x v="0"/>
    <x v="0"/>
    <n v="1430452740"/>
    <n v="1427390901"/>
    <b v="1"/>
    <x v="136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x v="235"/>
    <x v="0"/>
    <x v="0"/>
    <x v="0"/>
    <n v="1399669200"/>
    <n v="1394536048"/>
    <b v="1"/>
    <x v="137"/>
    <b v="1"/>
    <s v="film &amp; video/documentary"/>
    <n v="108.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x v="0"/>
    <n v="1289975060"/>
    <n v="1287379460"/>
    <b v="1"/>
    <x v="138"/>
    <b v="1"/>
    <s v="film &amp; video/documentary"/>
    <n v="178.9524999999999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x v="0"/>
    <x v="0"/>
    <n v="1303686138"/>
    <n v="1301007738"/>
    <b v="1"/>
    <x v="139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x v="0"/>
    <x v="0"/>
    <n v="1363711335"/>
    <n v="1360258935"/>
    <b v="1"/>
    <x v="140"/>
    <b v="1"/>
    <s v="film &amp; video/documentary"/>
    <n v="118.735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x v="0"/>
    <n v="1330115638"/>
    <n v="1327523638"/>
    <b v="1"/>
    <x v="52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x v="0"/>
    <n v="1338601346"/>
    <n v="1336009346"/>
    <b v="1"/>
    <x v="141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x v="0"/>
    <x v="0"/>
    <n v="1346464800"/>
    <n v="1343096197"/>
    <b v="1"/>
    <x v="142"/>
    <b v="1"/>
    <s v="film &amp; video/documentary"/>
    <n v="231.64705882352942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x v="242"/>
    <x v="0"/>
    <x v="0"/>
    <x v="0"/>
    <n v="1331392049"/>
    <n v="1328800049"/>
    <b v="1"/>
    <x v="143"/>
    <b v="1"/>
    <s v="film &amp; video/documentary"/>
    <n v="130.33333333333334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x v="0"/>
    <x v="0"/>
    <n v="1363806333"/>
    <n v="1362081933"/>
    <b v="1"/>
    <x v="144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x v="29"/>
    <x v="244"/>
    <x v="0"/>
    <x v="0"/>
    <x v="0"/>
    <n v="1360276801"/>
    <n v="1357684801"/>
    <b v="1"/>
    <x v="145"/>
    <b v="1"/>
    <s v="film &amp; video/documentary"/>
    <n v="111.31818181818181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x v="0"/>
    <n v="1299775210"/>
    <n v="1295887210"/>
    <b v="1"/>
    <x v="91"/>
    <b v="1"/>
    <s v="film &amp; video/documentary"/>
    <n v="105.56666666666666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x v="0"/>
    <n v="1346695334"/>
    <n v="1344880934"/>
    <b v="1"/>
    <x v="146"/>
    <b v="1"/>
    <s v="film &amp; video/documentary"/>
    <n v="118.94444444444444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x v="0"/>
    <n v="1319076000"/>
    <n v="1317788623"/>
    <b v="1"/>
    <x v="17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x v="0"/>
    <x v="0"/>
    <n v="1325404740"/>
    <n v="1321852592"/>
    <b v="1"/>
    <x v="3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x v="0"/>
    <n v="1365973432"/>
    <n v="1363381432"/>
    <b v="1"/>
    <x v="96"/>
    <b v="1"/>
    <s v="film &amp; video/documentary"/>
    <n v="111.875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x v="0"/>
    <n v="1281542340"/>
    <n v="1277702894"/>
    <b v="1"/>
    <x v="147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x v="0"/>
    <n v="1362167988"/>
    <n v="1359575988"/>
    <b v="1"/>
    <x v="148"/>
    <b v="1"/>
    <s v="film &amp; video/documentary"/>
    <n v="385.15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x v="0"/>
    <n v="1345660334"/>
    <n v="1343068334"/>
    <b v="1"/>
    <x v="149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x v="5"/>
    <x v="5"/>
    <n v="1418273940"/>
    <n v="1415398197"/>
    <b v="1"/>
    <x v="150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x v="0"/>
    <x v="0"/>
    <n v="1386778483"/>
    <n v="1384186483"/>
    <b v="1"/>
    <x v="151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x v="0"/>
    <n v="1364342151"/>
    <n v="1361753751"/>
    <b v="1"/>
    <x v="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x v="0"/>
    <n v="1265097540"/>
    <n v="1257538029"/>
    <b v="1"/>
    <x v="13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x v="1"/>
    <n v="1450825200"/>
    <n v="1448284433"/>
    <b v="1"/>
    <x v="150"/>
    <b v="1"/>
    <s v="film &amp; video/documentary"/>
    <n v="106.58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x v="12"/>
    <x v="3"/>
    <n v="1478605386"/>
    <n v="1475577786"/>
    <b v="1"/>
    <x v="152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x v="0"/>
    <x v="0"/>
    <n v="1463146848"/>
    <n v="1460554848"/>
    <b v="1"/>
    <x v="153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x v="0"/>
    <n v="1482307140"/>
    <n v="1479886966"/>
    <b v="1"/>
    <x v="6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x v="0"/>
    <n v="1438441308"/>
    <n v="1435590108"/>
    <b v="1"/>
    <x v="141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x v="0"/>
    <n v="1482208233"/>
    <n v="1479184233"/>
    <b v="1"/>
    <x v="154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x v="0"/>
    <n v="1489532220"/>
    <n v="1486625606"/>
    <b v="1"/>
    <x v="155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x v="0"/>
    <n v="1427011200"/>
    <n v="1424669929"/>
    <b v="1"/>
    <x v="69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x v="0"/>
    <n v="1446350400"/>
    <n v="1443739388"/>
    <b v="1"/>
    <x v="156"/>
    <b v="1"/>
    <s v="film &amp; video/documentary"/>
    <n v="103.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x v="0"/>
    <n v="1446868800"/>
    <n v="1444821127"/>
    <b v="1"/>
    <x v="15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x v="0"/>
    <n v="1368763140"/>
    <n v="1366028563"/>
    <b v="1"/>
    <x v="158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x v="0"/>
    <n v="1466171834"/>
    <n v="1463493434"/>
    <b v="1"/>
    <x v="159"/>
    <b v="1"/>
    <s v="film &amp; video/documentary"/>
    <n v="106.605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x v="0"/>
    <n v="1446019200"/>
    <n v="1442420377"/>
    <b v="1"/>
    <x v="160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x v="0"/>
    <n v="1460038591"/>
    <n v="1457450191"/>
    <b v="1"/>
    <x v="161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x v="0"/>
    <n v="1431716400"/>
    <n v="1428423757"/>
    <b v="1"/>
    <x v="50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x v="0"/>
    <n v="1431122400"/>
    <n v="1428428515"/>
    <b v="1"/>
    <x v="144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x v="0"/>
    <n v="1447427918"/>
    <n v="1444832318"/>
    <b v="1"/>
    <x v="131"/>
    <b v="1"/>
    <s v="film &amp; video/documentary"/>
    <n v="116.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x v="0"/>
    <n v="1426298708"/>
    <n v="1423710308"/>
    <b v="1"/>
    <x v="162"/>
    <b v="1"/>
    <s v="film &amp; video/documentary"/>
    <n v="101.16833333333334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x v="0"/>
    <n v="1472864400"/>
    <n v="1468001290"/>
    <b v="1"/>
    <x v="163"/>
    <b v="1"/>
    <s v="film &amp; video/documentary"/>
    <n v="110.1336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x v="0"/>
    <n v="1430331268"/>
    <n v="1427739268"/>
    <b v="1"/>
    <x v="30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x v="0"/>
    <x v="0"/>
    <n v="1489006800"/>
    <n v="1486397007"/>
    <b v="1"/>
    <x v="164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x v="0"/>
    <n v="1412135940"/>
    <n v="1410555998"/>
    <b v="1"/>
    <x v="165"/>
    <b v="1"/>
    <s v="film &amp; video/documentary"/>
    <n v="106.71428571428571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x v="0"/>
    <x v="0"/>
    <n v="1461955465"/>
    <n v="1459363465"/>
    <b v="1"/>
    <x v="166"/>
    <b v="1"/>
    <s v="film &amp; video/documentary"/>
    <n v="100.3664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x v="0"/>
    <n v="1415934000"/>
    <n v="1413308545"/>
    <b v="1"/>
    <x v="167"/>
    <b v="1"/>
    <s v="film &amp; video/documentary"/>
    <n v="102.02863333333333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x v="0"/>
    <n v="1433125200"/>
    <n v="1429312694"/>
    <b v="1"/>
    <x v="168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x v="0"/>
    <n v="1432161590"/>
    <n v="1429569590"/>
    <b v="1"/>
    <x v="122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x v="0"/>
    <n v="1444824021"/>
    <n v="1442232021"/>
    <b v="1"/>
    <x v="101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x v="0"/>
    <n v="1447505609"/>
    <n v="1444910009"/>
    <b v="1"/>
    <x v="169"/>
    <b v="1"/>
    <s v="film &amp; video/documentary"/>
    <n v="111.59050000000001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x v="0"/>
    <n v="1440165916"/>
    <n v="1437573916"/>
    <b v="1"/>
    <x v="46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x v="0"/>
    <x v="0"/>
    <n v="1487937508"/>
    <n v="1485345508"/>
    <b v="1"/>
    <x v="15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x v="0"/>
    <n v="1473566340"/>
    <n v="1470274509"/>
    <b v="1"/>
    <x v="170"/>
    <b v="1"/>
    <s v="film &amp; video/documentary"/>
    <n v="114.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x v="3"/>
    <n v="1460066954"/>
    <n v="1456614554"/>
    <b v="1"/>
    <x v="171"/>
    <b v="1"/>
    <s v="film &amp; video/documentary"/>
    <n v="127.34117647058824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x v="0"/>
    <n v="1412740868"/>
    <n v="1410148868"/>
    <b v="1"/>
    <x v="172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x v="0"/>
    <n v="1447963219"/>
    <n v="1445367619"/>
    <b v="1"/>
    <x v="17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x v="0"/>
    <n v="1460141521"/>
    <n v="1457553121"/>
    <b v="1"/>
    <x v="60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x v="292"/>
    <x v="0"/>
    <x v="0"/>
    <x v="0"/>
    <n v="1417420994"/>
    <n v="1414738994"/>
    <b v="1"/>
    <x v="111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x v="293"/>
    <x v="0"/>
    <x v="0"/>
    <x v="0"/>
    <n v="1458152193"/>
    <n v="1455563793"/>
    <b v="1"/>
    <x v="174"/>
    <b v="1"/>
    <s v="film &amp; video/documentary"/>
    <n v="102.69240000000001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x v="0"/>
    <n v="1429852797"/>
    <n v="1426396797"/>
    <b v="1"/>
    <x v="175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x v="0"/>
    <n v="1466002800"/>
    <n v="1463517521"/>
    <b v="1"/>
    <x v="176"/>
    <b v="1"/>
    <s v="film &amp; video/documentary"/>
    <n v="103.08799999999999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x v="0"/>
    <n v="1415941920"/>
    <n v="1414028490"/>
    <b v="1"/>
    <x v="177"/>
    <b v="1"/>
    <s v="film &amp; video/documentary"/>
    <n v="104.85537190082644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x v="0"/>
    <n v="1437621060"/>
    <n v="1433799180"/>
    <b v="0"/>
    <x v="45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x v="0"/>
    <n v="1416704506"/>
    <n v="1414108906"/>
    <b v="0"/>
    <x v="178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x v="0"/>
    <n v="1407456000"/>
    <n v="1405573391"/>
    <b v="0"/>
    <x v="48"/>
    <b v="1"/>
    <s v="film &amp; video/documentary"/>
    <n v="124.15933781686498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x v="0"/>
    <n v="1272828120"/>
    <n v="1268934736"/>
    <b v="0"/>
    <x v="55"/>
    <b v="1"/>
    <s v="film &amp; video/documentary"/>
    <n v="101.33333333333333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x v="0"/>
    <n v="1403323140"/>
    <n v="1400704672"/>
    <b v="0"/>
    <x v="116"/>
    <b v="1"/>
    <s v="film &amp; video/documentary"/>
    <n v="110.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x v="1"/>
    <x v="1"/>
    <n v="1393597999"/>
    <n v="1391005999"/>
    <b v="0"/>
    <x v="71"/>
    <b v="1"/>
    <s v="film &amp; video/documentary"/>
    <n v="103.97333333333333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x v="0"/>
    <x v="0"/>
    <n v="1337540518"/>
    <n v="1334948518"/>
    <b v="0"/>
    <x v="179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x v="0"/>
    <n v="1367384340"/>
    <n v="1363960278"/>
    <b v="0"/>
    <x v="46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x v="0"/>
    <n v="1426426322"/>
    <n v="1423405922"/>
    <b v="0"/>
    <x v="180"/>
    <b v="1"/>
    <s v="film &amp; video/documentary"/>
    <n v="104.11199999999999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x v="0"/>
    <x v="0"/>
    <n v="1326633269"/>
    <n v="1324041269"/>
    <b v="0"/>
    <x v="15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x v="0"/>
    <n v="1483729500"/>
    <n v="1481137500"/>
    <b v="0"/>
    <x v="68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x v="0"/>
    <x v="0"/>
    <n v="1359743139"/>
    <n v="1355855139"/>
    <b v="0"/>
    <x v="181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x v="308"/>
    <x v="0"/>
    <x v="1"/>
    <x v="1"/>
    <n v="1459872000"/>
    <n v="1456408244"/>
    <b v="0"/>
    <x v="82"/>
    <b v="1"/>
    <s v="film &amp; video/documentary"/>
    <n v="125.33333333333333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x v="0"/>
    <n v="1342648398"/>
    <n v="1340056398"/>
    <b v="0"/>
    <x v="30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x v="0"/>
    <n v="1316208031"/>
    <n v="1312320031"/>
    <b v="0"/>
    <x v="49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x v="0"/>
    <n v="1393694280"/>
    <n v="1390088311"/>
    <b v="0"/>
    <x v="25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x v="1"/>
    <n v="1472122316"/>
    <n v="1469443916"/>
    <b v="0"/>
    <x v="53"/>
    <b v="1"/>
    <s v="film &amp; video/documentary"/>
    <n v="105.95918367346938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x v="0"/>
    <n v="1447484460"/>
    <n v="1444888868"/>
    <b v="0"/>
    <x v="182"/>
    <b v="1"/>
    <s v="film &amp; video/documentary"/>
    <n v="114.4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x v="5"/>
    <n v="1453765920"/>
    <n v="1451655808"/>
    <b v="0"/>
    <x v="183"/>
    <b v="1"/>
    <s v="film &amp; video/documentary"/>
    <n v="111.76666666666667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x v="0"/>
    <x v="0"/>
    <n v="1336062672"/>
    <n v="1332174672"/>
    <b v="0"/>
    <x v="184"/>
    <b v="1"/>
    <s v="film &amp; video/documentary"/>
    <n v="116.08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x v="0"/>
    <n v="1453569392"/>
    <n v="1451409392"/>
    <b v="0"/>
    <x v="72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x v="0"/>
    <x v="0"/>
    <n v="1343624400"/>
    <n v="1340642717"/>
    <b v="0"/>
    <x v="140"/>
    <b v="1"/>
    <s v="film &amp; video/documentary"/>
    <n v="104.73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x v="0"/>
    <n v="1346950900"/>
    <n v="1345741300"/>
    <b v="0"/>
    <x v="19"/>
    <b v="1"/>
    <s v="film &amp; video/documentary"/>
    <n v="255.83333333333334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x v="0"/>
    <n v="1400467759"/>
    <n v="1398480559"/>
    <b v="0"/>
    <x v="53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x v="0"/>
    <n v="1420569947"/>
    <n v="1417977947"/>
    <b v="0"/>
    <x v="185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x v="0"/>
    <n v="1416582101"/>
    <n v="1413986501"/>
    <b v="0"/>
    <x v="186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x v="0"/>
    <n v="1439246991"/>
    <n v="1437950991"/>
    <b v="0"/>
    <x v="62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x v="0"/>
    <n v="1439618400"/>
    <n v="1436976858"/>
    <b v="0"/>
    <x v="187"/>
    <b v="1"/>
    <s v="film &amp; video/documentary"/>
    <n v="213.98947368421054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x v="0"/>
    <n v="1469670580"/>
    <n v="1467078580"/>
    <b v="0"/>
    <x v="26"/>
    <b v="1"/>
    <s v="film &amp; video/documentary"/>
    <n v="126.16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x v="0"/>
    <n v="1394233140"/>
    <n v="1391477450"/>
    <b v="0"/>
    <x v="188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x v="0"/>
    <n v="1431046372"/>
    <n v="1429318372"/>
    <b v="0"/>
    <x v="25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x v="0"/>
    <x v="0"/>
    <n v="1324169940"/>
    <n v="1321578051"/>
    <b v="0"/>
    <x v="189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x v="0"/>
    <n v="1315450800"/>
    <n v="1312823571"/>
    <b v="0"/>
    <x v="190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x v="0"/>
    <x v="0"/>
    <n v="1381424452"/>
    <n v="1378746052"/>
    <b v="0"/>
    <x v="19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x v="3"/>
    <n v="1460918282"/>
    <n v="1455737882"/>
    <b v="0"/>
    <x v="133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x v="0"/>
    <n v="1335562320"/>
    <n v="1332452960"/>
    <b v="0"/>
    <x v="192"/>
    <b v="1"/>
    <s v="film &amp; video/documentary"/>
    <n v="108.0445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x v="0"/>
    <n v="1341668006"/>
    <n v="1340372006"/>
    <b v="0"/>
    <x v="193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x v="0"/>
    <n v="1283312640"/>
    <n v="1279651084"/>
    <b v="0"/>
    <x v="194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x v="0"/>
    <n v="1430334126"/>
    <n v="1426446126"/>
    <b v="0"/>
    <x v="85"/>
    <b v="1"/>
    <s v="film &amp; video/documentary"/>
    <n v="125.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x v="1"/>
    <n v="1481716800"/>
    <n v="1479070867"/>
    <b v="0"/>
    <x v="195"/>
    <b v="1"/>
    <s v="film &amp; video/documentary"/>
    <n v="106.80500000000001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x v="0"/>
    <n v="1400297400"/>
    <n v="1397661347"/>
    <b v="0"/>
    <x v="95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x v="0"/>
    <n v="1312747970"/>
    <n v="1310155970"/>
    <b v="0"/>
    <x v="196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x v="0"/>
    <n v="1446731817"/>
    <n v="1444913817"/>
    <b v="0"/>
    <x v="68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x v="0"/>
    <x v="0"/>
    <n v="1312960080"/>
    <n v="1308900441"/>
    <b v="0"/>
    <x v="16"/>
    <b v="1"/>
    <s v="film &amp; video/documentary"/>
    <n v="105.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x v="0"/>
    <n v="1391641440"/>
    <n v="1389107062"/>
    <b v="0"/>
    <x v="197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x v="340"/>
    <x v="0"/>
    <x v="0"/>
    <x v="0"/>
    <n v="1394071339"/>
    <n v="1391479339"/>
    <b v="0"/>
    <x v="16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x v="0"/>
    <n v="1304920740"/>
    <n v="1301975637"/>
    <b v="0"/>
    <x v="2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x v="0"/>
    <x v="0"/>
    <n v="1321739650"/>
    <n v="1316552050"/>
    <b v="0"/>
    <x v="19"/>
    <b v="1"/>
    <s v="film &amp; video/documentary"/>
    <n v="101.55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x v="0"/>
    <n v="1383676790"/>
    <n v="1380217190"/>
    <b v="0"/>
    <x v="44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x v="1"/>
    <x v="1"/>
    <n v="1469220144"/>
    <n v="1466628144"/>
    <b v="0"/>
    <x v="41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x v="5"/>
    <n v="1434670397"/>
    <n v="1429486397"/>
    <b v="0"/>
    <x v="63"/>
    <b v="1"/>
    <s v="film &amp; video/documentary"/>
    <n v="128.30000000000001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x v="0"/>
    <n v="1387688400"/>
    <n v="1384920804"/>
    <b v="0"/>
    <x v="198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x v="0"/>
    <n v="1343238578"/>
    <n v="1341856178"/>
    <b v="0"/>
    <x v="16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x v="0"/>
    <n v="1342731811"/>
    <n v="1340139811"/>
    <b v="0"/>
    <x v="199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x v="0"/>
    <n v="1381541465"/>
    <n v="1378949465"/>
    <b v="0"/>
    <x v="200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x v="5"/>
    <n v="1413547200"/>
    <n v="1411417602"/>
    <b v="0"/>
    <x v="64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x v="0"/>
    <x v="0"/>
    <n v="1391851831"/>
    <n v="1389259831"/>
    <b v="0"/>
    <x v="20"/>
    <b v="1"/>
    <s v="film &amp; video/documentary"/>
    <n v="120.217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x v="0"/>
    <n v="1365395580"/>
    <n v="1364426260"/>
    <b v="0"/>
    <x v="47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x v="0"/>
    <n v="1437633997"/>
    <n v="1435041997"/>
    <b v="0"/>
    <x v="201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x v="0"/>
    <x v="0"/>
    <n v="1372536787"/>
    <n v="1367352787"/>
    <b v="0"/>
    <x v="196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x v="0"/>
    <n v="1394772031"/>
    <n v="1392183631"/>
    <b v="0"/>
    <x v="83"/>
    <b v="0"/>
    <s v="film &amp; video/animation"/>
    <n v="0.43939393939393939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x v="0"/>
    <n v="1440157656"/>
    <n v="1434973656"/>
    <b v="0"/>
    <x v="79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x v="0"/>
    <n v="1410416097"/>
    <n v="1407824097"/>
    <b v="0"/>
    <x v="8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x v="0"/>
    <n v="1370470430"/>
    <n v="1367878430"/>
    <b v="0"/>
    <x v="62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x v="0"/>
    <n v="1332748899"/>
    <n v="1327568499"/>
    <b v="0"/>
    <x v="81"/>
    <b v="0"/>
    <s v="film &amp; video/animation"/>
    <n v="6.7966666666666669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x v="0"/>
    <n v="1448660404"/>
    <n v="1443472804"/>
    <b v="0"/>
    <x v="84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x v="0"/>
    <n v="1456851914"/>
    <n v="1454259914"/>
    <b v="0"/>
    <x v="22"/>
    <b v="0"/>
    <s v="film &amp; video/animation"/>
    <n v="1.3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x v="0"/>
    <n v="1445540340"/>
    <n v="1444340940"/>
    <b v="0"/>
    <x v="78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x v="14"/>
    <x v="362"/>
    <x v="2"/>
    <x v="0"/>
    <x v="0"/>
    <n v="1402956000"/>
    <n v="1400523845"/>
    <b v="0"/>
    <x v="62"/>
    <b v="0"/>
    <s v="film &amp; video/animation"/>
    <n v="5.6333333333333337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x v="0"/>
    <n v="1259297940"/>
    <n v="1252964282"/>
    <b v="0"/>
    <x v="78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x v="0"/>
    <n v="1378866867"/>
    <n v="1377570867"/>
    <b v="0"/>
    <x v="81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x v="1"/>
    <n v="1467752083"/>
    <n v="1465160083"/>
    <b v="0"/>
    <x v="22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x v="0"/>
    <n v="1445448381"/>
    <n v="1440264381"/>
    <b v="0"/>
    <x v="22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x v="0"/>
    <n v="1444576022"/>
    <n v="1439392022"/>
    <b v="0"/>
    <x v="78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x v="0"/>
    <n v="1385931702"/>
    <n v="1383076902"/>
    <b v="0"/>
    <x v="84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x v="0"/>
    <n v="1379094980"/>
    <n v="1376502980"/>
    <b v="0"/>
    <x v="8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x v="0"/>
    <x v="0"/>
    <n v="1375260113"/>
    <n v="1372668113"/>
    <b v="0"/>
    <x v="78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x v="5"/>
    <n v="1475912326"/>
    <n v="1470728326"/>
    <b v="0"/>
    <x v="78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x v="0"/>
    <x v="0"/>
    <n v="1447830958"/>
    <n v="1445235358"/>
    <b v="0"/>
    <x v="202"/>
    <b v="0"/>
    <s v="film &amp; video/animation"/>
    <n v="9.3800000000000008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x v="0"/>
    <n v="1413569818"/>
    <n v="1412705818"/>
    <b v="0"/>
    <x v="78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x v="10"/>
    <x v="139"/>
    <x v="2"/>
    <x v="0"/>
    <x v="0"/>
    <n v="1458859153"/>
    <n v="1456270753"/>
    <b v="0"/>
    <x v="29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x v="1"/>
    <n v="1383418996"/>
    <n v="1380826996"/>
    <b v="0"/>
    <x v="78"/>
    <b v="0"/>
    <s v="film &amp; video/animation"/>
    <n v="0"/>
    <e v="#DIV/0!"/>
    <x v="0"/>
    <x v="5"/>
    <x v="441"/>
    <d v="2013-11-02T19:03:16"/>
  </r>
  <r>
    <n v="442"/>
    <s v="The Paranormal Idiot"/>
    <s v="Doomsday is here"/>
    <x v="73"/>
    <x v="368"/>
    <x v="2"/>
    <x v="0"/>
    <x v="0"/>
    <n v="1424380783"/>
    <n v="1421788783"/>
    <b v="0"/>
    <x v="5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x v="5"/>
    <x v="5"/>
    <n v="1391991701"/>
    <n v="1389399701"/>
    <b v="0"/>
    <x v="84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x v="0"/>
    <x v="0"/>
    <n v="1329342361"/>
    <n v="1324158361"/>
    <b v="0"/>
    <x v="29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x v="0"/>
    <n v="1432195375"/>
    <n v="1430899375"/>
    <b v="0"/>
    <x v="84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x v="0"/>
    <x v="0"/>
    <n v="1425434420"/>
    <n v="1422842420"/>
    <b v="0"/>
    <x v="38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x v="1"/>
    <n v="1364041163"/>
    <n v="1361884763"/>
    <b v="0"/>
    <x v="29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x v="0"/>
    <n v="1400091095"/>
    <n v="1398363095"/>
    <b v="0"/>
    <x v="80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x v="1"/>
    <n v="1382017085"/>
    <n v="1379425085"/>
    <b v="0"/>
    <x v="81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x v="0"/>
    <n v="1392417800"/>
    <n v="1389825800"/>
    <b v="0"/>
    <x v="63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x v="0"/>
    <n v="1390669791"/>
    <n v="1388077791"/>
    <b v="0"/>
    <x v="78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x v="47"/>
    <x v="374"/>
    <x v="2"/>
    <x v="0"/>
    <x v="0"/>
    <n v="1431536015"/>
    <n v="1428944015"/>
    <b v="0"/>
    <x v="8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x v="0"/>
    <n v="1424375279"/>
    <n v="1422992879"/>
    <b v="0"/>
    <x v="84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x v="0"/>
    <n v="1417007640"/>
    <n v="1414343571"/>
    <b v="0"/>
    <x v="81"/>
    <b v="0"/>
    <s v="film &amp; video/animation"/>
    <n v="0.82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x v="0"/>
    <n v="1334622660"/>
    <n v="1330733022"/>
    <b v="0"/>
    <x v="84"/>
    <b v="0"/>
    <s v="film &amp; video/animation"/>
    <n v="6.9230769230769235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x v="0"/>
    <n v="1382414340"/>
    <n v="1380559201"/>
    <b v="0"/>
    <x v="8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x v="5"/>
    <n v="1408213512"/>
    <n v="1405621512"/>
    <b v="0"/>
    <x v="78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x v="1"/>
    <x v="1"/>
    <n v="1368550060"/>
    <n v="1365958060"/>
    <b v="0"/>
    <x v="72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x v="0"/>
    <n v="1321201327"/>
    <n v="1316013727"/>
    <b v="0"/>
    <x v="29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x v="0"/>
    <x v="379"/>
    <x v="2"/>
    <x v="0"/>
    <x v="0"/>
    <n v="1401595200"/>
    <n v="1398862875"/>
    <b v="0"/>
    <x v="84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x v="1"/>
    <n v="1370204367"/>
    <n v="1368476367"/>
    <b v="0"/>
    <x v="78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x v="0"/>
    <n v="1312945341"/>
    <n v="1307761341"/>
    <b v="0"/>
    <x v="78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x v="0"/>
    <x v="0"/>
    <n v="1316883753"/>
    <n v="1311699753"/>
    <b v="0"/>
    <x v="202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x v="12"/>
    <x v="3"/>
    <n v="1463602935"/>
    <n v="1461874935"/>
    <b v="0"/>
    <x v="29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x v="133"/>
    <x v="381"/>
    <x v="2"/>
    <x v="0"/>
    <x v="0"/>
    <n v="1403837574"/>
    <n v="1402455174"/>
    <b v="0"/>
    <x v="22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x v="0"/>
    <n v="1347057464"/>
    <n v="1344465464"/>
    <b v="0"/>
    <x v="81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x v="0"/>
    <n v="1348849134"/>
    <n v="1344961134"/>
    <b v="0"/>
    <x v="70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x v="0"/>
    <n v="1341978665"/>
    <n v="1336795283"/>
    <b v="0"/>
    <x v="78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x v="12"/>
    <x v="117"/>
    <x v="2"/>
    <x v="1"/>
    <x v="1"/>
    <n v="1409960724"/>
    <n v="1404776724"/>
    <b v="0"/>
    <x v="78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x v="0"/>
    <n v="1389844800"/>
    <n v="1385524889"/>
    <b v="0"/>
    <x v="84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x v="0"/>
    <n v="1397924379"/>
    <n v="1394039979"/>
    <b v="0"/>
    <x v="203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x v="0"/>
    <n v="1408831718"/>
    <n v="1406239718"/>
    <b v="0"/>
    <x v="81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x v="0"/>
    <n v="1410972319"/>
    <n v="1408380319"/>
    <b v="0"/>
    <x v="25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x v="0"/>
    <x v="0"/>
    <n v="1487318029"/>
    <n v="1484726029"/>
    <b v="0"/>
    <x v="29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x v="0"/>
    <n v="1430877843"/>
    <n v="1428285843"/>
    <b v="0"/>
    <x v="78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x v="135"/>
    <x v="387"/>
    <x v="2"/>
    <x v="0"/>
    <x v="0"/>
    <n v="1401767940"/>
    <n v="1398727441"/>
    <b v="0"/>
    <x v="20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x v="0"/>
    <n v="1337371334"/>
    <n v="1332187334"/>
    <b v="0"/>
    <x v="78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x v="0"/>
    <n v="1427921509"/>
    <n v="1425333109"/>
    <b v="0"/>
    <x v="78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x v="0"/>
    <n v="1416566835"/>
    <n v="1411379235"/>
    <b v="0"/>
    <x v="16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x v="0"/>
    <x v="0"/>
    <n v="1376049615"/>
    <n v="1373457615"/>
    <b v="0"/>
    <x v="205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x v="0"/>
    <x v="0"/>
    <n v="1349885289"/>
    <n v="1347293289"/>
    <b v="0"/>
    <x v="64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x v="0"/>
    <x v="0"/>
    <n v="1460644440"/>
    <n v="1458336690"/>
    <b v="0"/>
    <x v="29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x v="1"/>
    <n v="1359434672"/>
    <n v="1354250672"/>
    <b v="0"/>
    <x v="206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x v="1"/>
    <n v="1446766372"/>
    <n v="1443220372"/>
    <b v="0"/>
    <x v="202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x v="1"/>
    <n v="1368792499"/>
    <n v="1366200499"/>
    <b v="0"/>
    <x v="207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x v="2"/>
    <n v="1401662239"/>
    <n v="1399070239"/>
    <b v="0"/>
    <x v="29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x v="5"/>
    <n v="1482678994"/>
    <n v="1477491394"/>
    <b v="0"/>
    <x v="78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x v="0"/>
    <x v="0"/>
    <n v="1483924700"/>
    <n v="1481332700"/>
    <b v="0"/>
    <x v="78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x v="0"/>
    <x v="0"/>
    <n v="1325763180"/>
    <n v="1323084816"/>
    <b v="0"/>
    <x v="8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x v="28"/>
    <x v="117"/>
    <x v="2"/>
    <x v="0"/>
    <x v="0"/>
    <n v="1345677285"/>
    <n v="1343085285"/>
    <b v="0"/>
    <x v="78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x v="0"/>
    <x v="0"/>
    <n v="1453937699"/>
    <n v="1451345699"/>
    <b v="0"/>
    <x v="78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x v="9"/>
    <n v="1476319830"/>
    <n v="1471135830"/>
    <b v="0"/>
    <x v="78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x v="1"/>
    <n v="1432142738"/>
    <n v="1429550738"/>
    <b v="0"/>
    <x v="78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x v="0"/>
    <n v="1404356400"/>
    <n v="1402343765"/>
    <b v="0"/>
    <x v="8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x v="0"/>
    <n v="1437076305"/>
    <n v="1434484305"/>
    <b v="0"/>
    <x v="78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x v="0"/>
    <x v="0"/>
    <n v="1392070874"/>
    <n v="1386886874"/>
    <b v="0"/>
    <x v="29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x v="140"/>
    <x v="134"/>
    <x v="2"/>
    <x v="0"/>
    <x v="0"/>
    <n v="1419483600"/>
    <n v="1414889665"/>
    <b v="0"/>
    <x v="8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x v="0"/>
    <n v="1324664249"/>
    <n v="1321035449"/>
    <b v="0"/>
    <x v="19"/>
    <b v="0"/>
    <s v="film &amp; video/animation"/>
    <n v="4.5985132395404555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x v="0"/>
    <n v="1255381140"/>
    <n v="1250630968"/>
    <b v="0"/>
    <x v="55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x v="0"/>
    <n v="1273356960"/>
    <n v="1268255751"/>
    <b v="0"/>
    <x v="80"/>
    <b v="0"/>
    <s v="film &amp; video/animation"/>
    <n v="3.3076923076923075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x v="0"/>
    <x v="0"/>
    <n v="1310189851"/>
    <n v="1307597851"/>
    <b v="0"/>
    <x v="78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x v="0"/>
    <n v="1332073025"/>
    <n v="1329484625"/>
    <b v="0"/>
    <x v="80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x v="1"/>
    <n v="1421498303"/>
    <n v="1418906303"/>
    <b v="0"/>
    <x v="82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x v="0"/>
    <n v="1334097387"/>
    <n v="1328916987"/>
    <b v="0"/>
    <x v="81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x v="0"/>
    <n v="1451010086"/>
    <n v="1447122086"/>
    <b v="0"/>
    <x v="25"/>
    <b v="0"/>
    <s v="film &amp; video/animation"/>
    <n v="0.43333333333333335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x v="0"/>
    <x v="0"/>
    <n v="1376140520"/>
    <n v="1373548520"/>
    <b v="0"/>
    <x v="29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x v="0"/>
    <n v="1350687657"/>
    <n v="1346799657"/>
    <b v="0"/>
    <x v="73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x v="0"/>
    <n v="1337955240"/>
    <n v="1332808501"/>
    <b v="0"/>
    <x v="8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x v="1"/>
    <x v="1"/>
    <n v="1435504170"/>
    <n v="1432912170"/>
    <b v="0"/>
    <x v="29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x v="0"/>
    <n v="1456805639"/>
    <n v="1454213639"/>
    <b v="0"/>
    <x v="78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x v="0"/>
    <x v="0"/>
    <n v="1365228982"/>
    <n v="1362640582"/>
    <b v="0"/>
    <x v="81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x v="0"/>
    <n v="1479667727"/>
    <n v="1475776127"/>
    <b v="0"/>
    <x v="84"/>
    <b v="0"/>
    <s v="film &amp; video/animation"/>
    <n v="0.13750000000000001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x v="0"/>
    <x v="0"/>
    <n v="1471244400"/>
    <n v="1467387705"/>
    <b v="0"/>
    <x v="32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x v="5"/>
    <n v="1407595447"/>
    <n v="1405003447"/>
    <b v="0"/>
    <x v="8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x v="0"/>
    <x v="0"/>
    <n v="1451389601"/>
    <n v="1447933601"/>
    <b v="0"/>
    <x v="69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x v="10"/>
    <x v="117"/>
    <x v="2"/>
    <x v="1"/>
    <x v="1"/>
    <n v="1432752080"/>
    <n v="1427568080"/>
    <b v="0"/>
    <x v="78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x v="0"/>
    <n v="1486046761"/>
    <n v="1483454761"/>
    <b v="0"/>
    <x v="8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x v="0"/>
    <n v="1441550760"/>
    <n v="1438958824"/>
    <b v="0"/>
    <x v="78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x v="0"/>
    <n v="1354699421"/>
    <n v="1352107421"/>
    <b v="0"/>
    <x v="16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x v="1"/>
    <n v="1449766261"/>
    <n v="1447174261"/>
    <b v="0"/>
    <x v="69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x v="0"/>
    <n v="1477976340"/>
    <n v="1475460819"/>
    <b v="0"/>
    <x v="6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x v="0"/>
    <x v="0"/>
    <n v="1458518325"/>
    <n v="1456793925"/>
    <b v="0"/>
    <x v="162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x v="0"/>
    <n v="1442805076"/>
    <n v="1440213076"/>
    <b v="0"/>
    <x v="87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x v="1"/>
    <x v="1"/>
    <n v="1464801169"/>
    <n v="1462209169"/>
    <b v="0"/>
    <x v="208"/>
    <b v="1"/>
    <s v="theater/plays"/>
    <n v="108.67285714285714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x v="0"/>
    <n v="1410601041"/>
    <n v="1406713041"/>
    <b v="0"/>
    <x v="8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x v="1"/>
    <x v="1"/>
    <n v="1438966800"/>
    <n v="1436278344"/>
    <b v="0"/>
    <x v="23"/>
    <b v="1"/>
    <s v="theater/plays"/>
    <n v="114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x v="0"/>
    <n v="1487347500"/>
    <n v="1484715366"/>
    <b v="0"/>
    <x v="150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x v="146"/>
    <x v="414"/>
    <x v="0"/>
    <x v="0"/>
    <x v="0"/>
    <n v="1434921600"/>
    <n v="1433109907"/>
    <b v="0"/>
    <x v="209"/>
    <b v="1"/>
    <s v="theater/plays"/>
    <n v="115.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x v="5"/>
    <n v="1484110800"/>
    <n v="1482281094"/>
    <b v="0"/>
    <x v="59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x v="0"/>
    <x v="0"/>
    <n v="1435111200"/>
    <n v="1433254268"/>
    <b v="0"/>
    <x v="60"/>
    <b v="1"/>
    <s v="theater/plays"/>
    <n v="107.782672540381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x v="0"/>
    <n v="1481957940"/>
    <n v="1478050429"/>
    <b v="0"/>
    <x v="162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x v="0"/>
    <n v="1463098208"/>
    <n v="1460506208"/>
    <b v="0"/>
    <x v="210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x v="1"/>
    <n v="1463394365"/>
    <n v="1461320765"/>
    <b v="0"/>
    <x v="5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x v="8"/>
    <n v="1446418800"/>
    <n v="1443036470"/>
    <b v="0"/>
    <x v="53"/>
    <b v="1"/>
    <s v="theater/plays"/>
    <n v="104.66666666666667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x v="1"/>
    <n v="1483707905"/>
    <n v="1481115905"/>
    <b v="0"/>
    <x v="211"/>
    <b v="1"/>
    <s v="theater/plays"/>
    <n v="102.5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x v="1"/>
    <n v="1438624800"/>
    <n v="1435133807"/>
    <b v="0"/>
    <x v="70"/>
    <b v="1"/>
    <s v="theater/plays"/>
    <n v="118.25757575757575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x v="0"/>
    <n v="1446665191"/>
    <n v="1444069591"/>
    <b v="0"/>
    <x v="211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x v="0"/>
    <n v="1463166263"/>
    <n v="1460574263"/>
    <b v="0"/>
    <x v="65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x v="1"/>
    <n v="1467681107"/>
    <n v="1465866707"/>
    <b v="0"/>
    <x v="9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x v="0"/>
    <n v="1423078606"/>
    <n v="1420486606"/>
    <b v="0"/>
    <x v="29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x v="0"/>
    <x v="0"/>
    <n v="1446080834"/>
    <n v="1443488834"/>
    <b v="0"/>
    <x v="29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x v="0"/>
    <n v="1462293716"/>
    <n v="1457113316"/>
    <b v="0"/>
    <x v="29"/>
    <b v="0"/>
    <s v="technology/web"/>
    <n v="4.0000000000000002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x v="2"/>
    <n v="1414807962"/>
    <n v="1412215962"/>
    <b v="0"/>
    <x v="84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x v="0"/>
    <n v="1467647160"/>
    <n v="1465055160"/>
    <b v="0"/>
    <x v="84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x v="3"/>
    <n v="1447600389"/>
    <n v="1444140789"/>
    <b v="0"/>
    <x v="69"/>
    <b v="0"/>
    <s v="technology/web"/>
    <n v="27.384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x v="0"/>
    <n v="1445097715"/>
    <n v="1441209715"/>
    <b v="0"/>
    <x v="84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x v="1"/>
    <n v="1455122564"/>
    <n v="1452530564"/>
    <b v="0"/>
    <x v="78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x v="1"/>
    <n v="1446154848"/>
    <n v="1443562848"/>
    <b v="0"/>
    <x v="29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x v="1"/>
    <n v="1436368622"/>
    <n v="1433776622"/>
    <b v="0"/>
    <x v="22"/>
    <b v="0"/>
    <s v="technology/web"/>
    <n v="2.7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x v="5"/>
    <n v="1485838800"/>
    <n v="1484756245"/>
    <b v="0"/>
    <x v="80"/>
    <b v="0"/>
    <s v="technology/web"/>
    <n v="0.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x v="0"/>
    <n v="1438451580"/>
    <n v="1434609424"/>
    <b v="0"/>
    <x v="33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x v="5"/>
    <x v="5"/>
    <n v="1452350896"/>
    <n v="1447166896"/>
    <b v="0"/>
    <x v="78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x v="0"/>
    <x v="0"/>
    <n v="1415988991"/>
    <n v="1413393391"/>
    <b v="0"/>
    <x v="79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x v="0"/>
    <n v="1413735972"/>
    <n v="1411143972"/>
    <b v="0"/>
    <x v="19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x v="1"/>
    <n v="1465720143"/>
    <n v="1463128143"/>
    <b v="0"/>
    <x v="78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x v="6"/>
    <x v="148"/>
    <x v="2"/>
    <x v="0"/>
    <x v="0"/>
    <n v="1452112717"/>
    <n v="1449520717"/>
    <b v="0"/>
    <x v="29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x v="3"/>
    <n v="1480721803"/>
    <n v="1478126203"/>
    <b v="0"/>
    <x v="9"/>
    <b v="0"/>
    <s v="technology/web"/>
    <n v="0.91066666666666662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x v="0"/>
    <n v="1427227905"/>
    <n v="1424639505"/>
    <b v="0"/>
    <x v="78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x v="0"/>
    <n v="1449989260"/>
    <n v="1447397260"/>
    <b v="0"/>
    <x v="29"/>
    <b v="0"/>
    <s v="technology/web"/>
    <n v="2.0833333333333332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x v="5"/>
    <n v="1418841045"/>
    <n v="1416249045"/>
    <b v="0"/>
    <x v="8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x v="0"/>
    <n v="1445874513"/>
    <n v="1442850513"/>
    <b v="0"/>
    <x v="84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x v="3"/>
    <n v="1482052815"/>
    <n v="1479460815"/>
    <b v="0"/>
    <x v="78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x v="2"/>
    <n v="1424137247"/>
    <n v="1421545247"/>
    <b v="0"/>
    <x v="84"/>
    <b v="0"/>
    <s v="technology/web"/>
    <n v="9.0666666666666673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x v="3"/>
    <n v="1457822275"/>
    <n v="1455230275"/>
    <b v="0"/>
    <x v="29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x v="1"/>
    <n v="1436554249"/>
    <n v="1433962249"/>
    <b v="0"/>
    <x v="78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x v="0"/>
    <n v="1468513533"/>
    <n v="1465921533"/>
    <b v="0"/>
    <x v="29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x v="0"/>
    <n v="1420143194"/>
    <n v="1417551194"/>
    <b v="0"/>
    <x v="78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x v="4"/>
    <n v="1452942000"/>
    <n v="1449785223"/>
    <b v="0"/>
    <x v="81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x v="5"/>
    <x v="5"/>
    <n v="1451679612"/>
    <n v="1449087612"/>
    <b v="0"/>
    <x v="29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x v="94"/>
    <x v="436"/>
    <x v="2"/>
    <x v="0"/>
    <x v="0"/>
    <n v="1455822569"/>
    <n v="1453230569"/>
    <b v="0"/>
    <x v="29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x v="0"/>
    <n v="1437969540"/>
    <n v="1436297723"/>
    <b v="0"/>
    <x v="84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x v="0"/>
    <n v="1446660688"/>
    <n v="1444065088"/>
    <b v="0"/>
    <x v="78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x v="0"/>
    <n v="1421543520"/>
    <n v="1416445931"/>
    <b v="0"/>
    <x v="82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x v="1"/>
    <n v="1476873507"/>
    <n v="1474281507"/>
    <b v="0"/>
    <x v="80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x v="3"/>
    <n v="1434213443"/>
    <n v="1431621443"/>
    <b v="0"/>
    <x v="80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x v="0"/>
    <x v="0"/>
    <n v="1427537952"/>
    <n v="1422357552"/>
    <b v="0"/>
    <x v="29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x v="0"/>
    <n v="1463753302"/>
    <n v="1458569302"/>
    <b v="0"/>
    <x v="29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x v="152"/>
    <x v="441"/>
    <x v="2"/>
    <x v="1"/>
    <x v="1"/>
    <n v="1441633993"/>
    <n v="1439560393"/>
    <b v="0"/>
    <x v="63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x v="0"/>
    <x v="0"/>
    <n v="1419539223"/>
    <n v="1416947223"/>
    <b v="0"/>
    <x v="81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x v="0"/>
    <n v="1474580867"/>
    <n v="1471988867"/>
    <b v="0"/>
    <x v="29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x v="0"/>
    <n v="1438474704"/>
    <n v="1435882704"/>
    <b v="0"/>
    <x v="78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x v="0"/>
    <n v="1426442400"/>
    <n v="1424454319"/>
    <b v="0"/>
    <x v="78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x v="7"/>
    <x v="116"/>
    <x v="2"/>
    <x v="0"/>
    <x v="0"/>
    <n v="1426800687"/>
    <n v="1424212287"/>
    <b v="0"/>
    <x v="29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x v="0"/>
    <x v="0"/>
    <n v="1426522316"/>
    <n v="1423933916"/>
    <b v="0"/>
    <x v="84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x v="117"/>
    <x v="2"/>
    <x v="1"/>
    <x v="1"/>
    <n v="1448928000"/>
    <n v="1444123377"/>
    <b v="0"/>
    <x v="78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x v="0"/>
    <x v="0"/>
    <n v="1424032207"/>
    <n v="1421440207"/>
    <b v="0"/>
    <x v="80"/>
    <b v="0"/>
    <s v="technology/web"/>
    <n v="0.56000000000000005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x v="5"/>
    <n v="1429207833"/>
    <n v="1426615833"/>
    <b v="0"/>
    <x v="63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x v="3"/>
    <n v="1479410886"/>
    <n v="1474223286"/>
    <b v="0"/>
    <x v="84"/>
    <b v="0"/>
    <s v="technology/web"/>
    <n v="3.3444444444444446"/>
    <n v="150.5"/>
    <x v="2"/>
    <x v="7"/>
    <x v="588"/>
    <d v="2016-11-17T19:28:06"/>
  </r>
  <r>
    <n v="589"/>
    <s v="Get Neighborly"/>
    <s v="Services closer than you think..."/>
    <x v="51"/>
    <x v="116"/>
    <x v="2"/>
    <x v="0"/>
    <x v="0"/>
    <n v="1436366699"/>
    <n v="1435070699"/>
    <b v="0"/>
    <x v="29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x v="1"/>
    <n v="1454936460"/>
    <n v="1452259131"/>
    <b v="0"/>
    <x v="82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x v="0"/>
    <n v="1437570130"/>
    <n v="1434978130"/>
    <b v="0"/>
    <x v="84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x v="0"/>
    <n v="1417584860"/>
    <n v="1414992860"/>
    <b v="0"/>
    <x v="29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x v="1"/>
    <n v="1428333345"/>
    <n v="1425744945"/>
    <b v="0"/>
    <x v="63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x v="375"/>
    <x v="2"/>
    <x v="0"/>
    <x v="0"/>
    <n v="1460832206"/>
    <n v="1458240206"/>
    <b v="0"/>
    <x v="84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x v="0"/>
    <x v="0"/>
    <n v="1430703638"/>
    <n v="1426815638"/>
    <b v="0"/>
    <x v="22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x v="0"/>
    <x v="0"/>
    <n v="1478122292"/>
    <n v="1475530292"/>
    <b v="0"/>
    <x v="84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x v="0"/>
    <n v="1469980800"/>
    <n v="1466787335"/>
    <b v="0"/>
    <x v="84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x v="30"/>
    <x v="447"/>
    <x v="2"/>
    <x v="0"/>
    <x v="0"/>
    <n v="1417737781"/>
    <n v="1415145781"/>
    <b v="0"/>
    <x v="63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x v="0"/>
    <x v="0"/>
    <n v="1425827760"/>
    <n v="1423769402"/>
    <b v="0"/>
    <x v="84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x v="0"/>
    <x v="0"/>
    <n v="1431198562"/>
    <n v="1426014562"/>
    <b v="0"/>
    <x v="29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x v="5"/>
    <n v="1419626139"/>
    <n v="1417034139"/>
    <b v="0"/>
    <x v="79"/>
    <b v="0"/>
    <s v="technology/web"/>
    <n v="1.4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x v="0"/>
    <n v="1434654215"/>
    <n v="1432062215"/>
    <b v="0"/>
    <x v="78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x v="0"/>
    <n v="1408029623"/>
    <n v="1405437623"/>
    <b v="0"/>
    <x v="62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x v="0"/>
    <n v="1409187056"/>
    <n v="1406595056"/>
    <b v="0"/>
    <x v="78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x v="10"/>
    <x v="449"/>
    <x v="1"/>
    <x v="0"/>
    <x v="0"/>
    <n v="1440318908"/>
    <n v="1436430908"/>
    <b v="0"/>
    <x v="22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x v="3"/>
    <n v="1432479600"/>
    <n v="1428507409"/>
    <b v="0"/>
    <x v="29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x v="0"/>
    <n v="1448225336"/>
    <n v="1445629736"/>
    <b v="0"/>
    <x v="78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x v="0"/>
    <n v="1434405980"/>
    <n v="1431813980"/>
    <b v="0"/>
    <x v="81"/>
    <b v="0"/>
    <s v="technology/web"/>
    <n v="0.97399999999999998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x v="1"/>
    <n v="1448761744"/>
    <n v="1446166144"/>
    <b v="0"/>
    <x v="29"/>
    <b v="0"/>
    <s v="technology/web"/>
    <n v="0.64102564102564108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x v="0"/>
    <x v="0"/>
    <n v="1429732586"/>
    <n v="1427140586"/>
    <b v="0"/>
    <x v="78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x v="3"/>
    <n v="1453210037"/>
    <n v="1448026037"/>
    <b v="0"/>
    <x v="78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x v="3"/>
    <x v="117"/>
    <x v="1"/>
    <x v="13"/>
    <x v="3"/>
    <n v="1472777146"/>
    <n v="1470185146"/>
    <b v="0"/>
    <x v="78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x v="0"/>
    <n v="1443675540"/>
    <n v="1441022120"/>
    <b v="0"/>
    <x v="212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x v="0"/>
    <n v="1466731740"/>
    <n v="1464139740"/>
    <b v="0"/>
    <x v="78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x v="4"/>
    <n v="1443149759"/>
    <n v="1440557759"/>
    <b v="0"/>
    <x v="78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x v="3"/>
    <n v="1488013307"/>
    <n v="1485421307"/>
    <b v="0"/>
    <x v="78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x v="1"/>
    <n v="1431072843"/>
    <n v="1427184843"/>
    <b v="0"/>
    <x v="8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x v="0"/>
    <n v="1449689203"/>
    <n v="1447097203"/>
    <b v="0"/>
    <x v="78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x v="156"/>
    <x v="116"/>
    <x v="1"/>
    <x v="0"/>
    <x v="0"/>
    <n v="1416933390"/>
    <n v="1411745790"/>
    <b v="0"/>
    <x v="29"/>
    <b v="0"/>
    <s v="technology/web"/>
    <n v="4.0000000000000003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x v="5"/>
    <n v="1408986738"/>
    <n v="1405098738"/>
    <b v="0"/>
    <x v="29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x v="0"/>
    <n v="1467934937"/>
    <n v="1465342937"/>
    <b v="0"/>
    <x v="8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x v="0"/>
    <n v="1467398138"/>
    <n v="1465670138"/>
    <b v="0"/>
    <x v="82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x v="2"/>
    <n v="1432771997"/>
    <n v="1430179997"/>
    <b v="0"/>
    <x v="78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x v="0"/>
    <n v="1431647041"/>
    <n v="1429055041"/>
    <b v="0"/>
    <x v="78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x v="5"/>
    <n v="1490560177"/>
    <n v="1487971777"/>
    <b v="0"/>
    <x v="78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x v="0"/>
    <n v="1439644920"/>
    <n v="1436793939"/>
    <b v="0"/>
    <x v="70"/>
    <b v="0"/>
    <s v="technology/web"/>
    <n v="17.38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x v="9"/>
    <n v="1457996400"/>
    <n v="1452842511"/>
    <b v="0"/>
    <x v="29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x v="0"/>
    <n v="1405269457"/>
    <n v="1402677457"/>
    <b v="0"/>
    <x v="78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x v="2"/>
    <n v="1463239108"/>
    <n v="1460647108"/>
    <b v="0"/>
    <x v="83"/>
    <b v="0"/>
    <s v="technology/web"/>
    <n v="0.17499999999999999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x v="0"/>
    <n v="1441516200"/>
    <n v="1438959121"/>
    <b v="0"/>
    <x v="29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x v="5"/>
    <n v="1464460329"/>
    <n v="1461954729"/>
    <b v="0"/>
    <x v="82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x v="9"/>
    <x v="3"/>
    <n v="1448470165"/>
    <n v="1445874565"/>
    <b v="0"/>
    <x v="78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x v="0"/>
    <n v="1466204400"/>
    <n v="1463469062"/>
    <b v="0"/>
    <x v="20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x v="116"/>
    <x v="1"/>
    <x v="0"/>
    <x v="0"/>
    <n v="1424989029"/>
    <n v="1422397029"/>
    <b v="0"/>
    <x v="29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x v="369"/>
    <x v="1"/>
    <x v="0"/>
    <x v="0"/>
    <n v="1428804762"/>
    <n v="1426212762"/>
    <b v="0"/>
    <x v="29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x v="1"/>
    <x v="1"/>
    <n v="1433587620"/>
    <n v="1430996150"/>
    <b v="0"/>
    <x v="29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x v="1"/>
    <n v="1488063840"/>
    <n v="1485558318"/>
    <b v="0"/>
    <x v="78"/>
    <b v="0"/>
    <s v="technology/web"/>
    <n v="0"/>
    <e v="#DIV/0!"/>
    <x v="2"/>
    <x v="7"/>
    <x v="637"/>
    <d v="2017-02-25T23:04:00"/>
  </r>
  <r>
    <n v="638"/>
    <s v="W (Canceled)"/>
    <s v="O0"/>
    <x v="61"/>
    <x v="461"/>
    <x v="1"/>
    <x v="12"/>
    <x v="3"/>
    <n v="1490447662"/>
    <n v="1485267262"/>
    <b v="0"/>
    <x v="79"/>
    <b v="0"/>
    <s v="technology/web"/>
    <n v="8.9999999999999993E-3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x v="116"/>
    <x v="1"/>
    <x v="0"/>
    <x v="0"/>
    <n v="1413208795"/>
    <n v="1408024795"/>
    <b v="0"/>
    <x v="29"/>
    <b v="0"/>
    <s v="technology/web"/>
    <n v="1E-4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x v="3"/>
    <n v="1480028400"/>
    <n v="1478685915"/>
    <b v="0"/>
    <x v="84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x v="0"/>
    <n v="1439473248"/>
    <n v="1436881248"/>
    <b v="0"/>
    <x v="213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x v="3"/>
    <n v="1439998674"/>
    <n v="1436888274"/>
    <b v="0"/>
    <x v="214"/>
    <b v="1"/>
    <s v="technology/wearables"/>
    <n v="1460.4849999999999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x v="0"/>
    <n v="1433085875"/>
    <n v="1428333875"/>
    <b v="0"/>
    <x v="215"/>
    <b v="1"/>
    <s v="technology/wearables"/>
    <n v="105.80800000000001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x v="0"/>
    <n v="1414544400"/>
    <n v="1410883139"/>
    <b v="0"/>
    <x v="216"/>
    <b v="1"/>
    <s v="technology/wearables"/>
    <n v="300.11792000000003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x v="467"/>
    <x v="0"/>
    <x v="0"/>
    <x v="0"/>
    <n v="1470962274"/>
    <n v="1468370274"/>
    <b v="0"/>
    <x v="186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x v="0"/>
    <n v="1407788867"/>
    <n v="1405196867"/>
    <b v="0"/>
    <x v="74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x v="5"/>
    <n v="1458235549"/>
    <n v="1455647149"/>
    <b v="0"/>
    <x v="5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x v="19"/>
    <x v="470"/>
    <x v="0"/>
    <x v="0"/>
    <x v="0"/>
    <n v="1413304708"/>
    <n v="1410280708"/>
    <b v="0"/>
    <x v="74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x v="0"/>
    <n v="1410904413"/>
    <n v="1409090013"/>
    <b v="0"/>
    <x v="141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x v="0"/>
    <n v="1418953984"/>
    <n v="1413766384"/>
    <b v="0"/>
    <x v="53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x v="0"/>
    <n v="1418430311"/>
    <n v="1415838311"/>
    <b v="0"/>
    <x v="217"/>
    <b v="1"/>
    <s v="technology/wearables"/>
    <n v="100.52800000000001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x v="0"/>
    <n v="1480613650"/>
    <n v="1478018050"/>
    <b v="0"/>
    <x v="33"/>
    <b v="1"/>
    <s v="technology/wearables"/>
    <n v="100.46666666666667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x v="0"/>
    <n v="1440082240"/>
    <n v="1436885440"/>
    <b v="0"/>
    <x v="218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x v="0"/>
    <n v="1436396313"/>
    <n v="1433804313"/>
    <b v="0"/>
    <x v="219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x v="0"/>
    <x v="0"/>
    <n v="1426197512"/>
    <n v="1423609112"/>
    <b v="0"/>
    <x v="220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x v="0"/>
    <n v="1460917119"/>
    <n v="1455736719"/>
    <b v="0"/>
    <x v="45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x v="0"/>
    <n v="1450901872"/>
    <n v="1448309872"/>
    <b v="0"/>
    <x v="221"/>
    <b v="1"/>
    <s v="technology/wearables"/>
    <n v="125.7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x v="0"/>
    <n v="1437933600"/>
    <n v="1435117889"/>
    <b v="0"/>
    <x v="222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x v="9"/>
    <x v="481"/>
    <x v="0"/>
    <x v="0"/>
    <x v="0"/>
    <n v="1440339295"/>
    <n v="1437747295"/>
    <b v="0"/>
    <x v="64"/>
    <b v="1"/>
    <s v="technology/wearables"/>
    <n v="100.56666666666666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x v="0"/>
    <n v="1415558879"/>
    <n v="1412963279"/>
    <b v="0"/>
    <x v="59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x v="0"/>
    <x v="0"/>
    <n v="1477236559"/>
    <n v="1474644559"/>
    <b v="0"/>
    <x v="82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x v="0"/>
    <n v="1421404247"/>
    <n v="1418812247"/>
    <b v="0"/>
    <x v="80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x v="7"/>
    <n v="1437250456"/>
    <n v="1434658456"/>
    <b v="0"/>
    <x v="63"/>
    <b v="0"/>
    <s v="technology/wearables"/>
    <n v="0.35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x v="0"/>
    <n v="1428940775"/>
    <n v="1426348775"/>
    <b v="0"/>
    <x v="60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x v="0"/>
    <n v="1484327061"/>
    <n v="1479143061"/>
    <b v="0"/>
    <x v="8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x v="0"/>
    <n v="1408305498"/>
    <n v="1405713498"/>
    <b v="0"/>
    <x v="80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x v="3"/>
    <n v="1477731463"/>
    <n v="1474275463"/>
    <b v="0"/>
    <x v="33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x v="0"/>
    <n v="1431374222"/>
    <n v="1427486222"/>
    <b v="0"/>
    <x v="20"/>
    <b v="0"/>
    <s v="technology/wearables"/>
    <n v="4.559999999999999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x v="9"/>
    <n v="1467817258"/>
    <n v="1465225258"/>
    <b v="0"/>
    <x v="33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x v="3"/>
    <n v="1466323800"/>
    <n v="1463418120"/>
    <b v="0"/>
    <x v="223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x v="0"/>
    <n v="1421208000"/>
    <n v="1418315852"/>
    <b v="0"/>
    <x v="41"/>
    <b v="0"/>
    <s v="technology/wearables"/>
    <n v="39.42666666666666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x v="0"/>
    <n v="1420088340"/>
    <n v="1417410964"/>
    <b v="0"/>
    <x v="224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x v="0"/>
    <n v="1409602217"/>
    <n v="1405714217"/>
    <b v="0"/>
    <x v="83"/>
    <b v="0"/>
    <s v="technology/wearables"/>
    <n v="0.20499999999999999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x v="0"/>
    <x v="0"/>
    <n v="1407811627"/>
    <n v="1402627627"/>
    <b v="0"/>
    <x v="84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x v="0"/>
    <n v="1420095540"/>
    <n v="1417558804"/>
    <b v="0"/>
    <x v="55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x v="5"/>
    <n v="1423333581"/>
    <n v="1420741581"/>
    <b v="0"/>
    <x v="5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x v="3"/>
    <n v="1467106895"/>
    <n v="1463218895"/>
    <b v="0"/>
    <x v="93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x v="0"/>
    <n v="1463821338"/>
    <n v="1461229338"/>
    <b v="0"/>
    <x v="57"/>
    <b v="0"/>
    <s v="technology/wearables"/>
    <n v="3.8206896551724139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x v="0"/>
    <n v="1472920909"/>
    <n v="1467736909"/>
    <b v="0"/>
    <x v="225"/>
    <b v="0"/>
    <s v="technology/wearables"/>
    <n v="15.485964912280702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x v="0"/>
    <n v="1410955331"/>
    <n v="1407931331"/>
    <b v="0"/>
    <x v="135"/>
    <b v="0"/>
    <s v="technology/wearables"/>
    <n v="25.911999999999999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x v="0"/>
    <n v="1477509604"/>
    <n v="1474917604"/>
    <b v="0"/>
    <x v="29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x v="0"/>
    <x v="0"/>
    <n v="1489512122"/>
    <n v="1486923722"/>
    <b v="0"/>
    <x v="80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x v="0"/>
    <n v="1477949764"/>
    <n v="1474493764"/>
    <b v="0"/>
    <x v="8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x v="502"/>
    <x v="2"/>
    <x v="0"/>
    <x v="0"/>
    <n v="1406257200"/>
    <n v="1403176891"/>
    <b v="0"/>
    <x v="125"/>
    <b v="0"/>
    <s v="technology/wearables"/>
    <n v="7.4837499999999997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x v="0"/>
    <n v="1421095672"/>
    <n v="1417207672"/>
    <b v="0"/>
    <x v="73"/>
    <b v="0"/>
    <s v="technology/wearables"/>
    <n v="27.65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x v="3"/>
    <n v="1438618170"/>
    <n v="1436026170"/>
    <b v="0"/>
    <x v="78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x v="10"/>
    <n v="1486317653"/>
    <n v="1481133653"/>
    <b v="0"/>
    <x v="79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x v="0"/>
    <n v="1444876253"/>
    <n v="1442284253"/>
    <b v="0"/>
    <x v="17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x v="0"/>
    <n v="1481173140"/>
    <n v="1478016097"/>
    <b v="0"/>
    <x v="226"/>
    <b v="0"/>
    <s v="technology/wearables"/>
    <n v="57.64875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x v="507"/>
    <x v="2"/>
    <x v="0"/>
    <x v="0"/>
    <n v="1473400800"/>
    <n v="1469718841"/>
    <b v="0"/>
    <x v="69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x v="0"/>
    <n v="1435711246"/>
    <n v="1433292046"/>
    <b v="0"/>
    <x v="73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x v="1"/>
    <n v="1482397263"/>
    <n v="1479805263"/>
    <b v="0"/>
    <x v="227"/>
    <b v="0"/>
    <s v="technology/wearables"/>
    <n v="6.53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x v="0"/>
    <x v="0"/>
    <n v="1430421827"/>
    <n v="1427829827"/>
    <b v="0"/>
    <x v="228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x v="0"/>
    <n v="1485964559"/>
    <n v="1483372559"/>
    <b v="0"/>
    <x v="63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x v="0"/>
    <n v="1414758620"/>
    <n v="1412166620"/>
    <b v="0"/>
    <x v="63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x v="164"/>
    <x v="116"/>
    <x v="2"/>
    <x v="9"/>
    <x v="3"/>
    <n v="1406326502"/>
    <n v="1403734502"/>
    <b v="0"/>
    <x v="29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x v="3"/>
    <n v="1454502789"/>
    <n v="1453206789"/>
    <b v="0"/>
    <x v="229"/>
    <b v="0"/>
    <s v="technology/wearables"/>
    <n v="46.38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x v="0"/>
    <n v="1411005600"/>
    <n v="1408141245"/>
    <b v="0"/>
    <x v="60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x v="0"/>
    <n v="1385136000"/>
    <n v="1381923548"/>
    <b v="0"/>
    <x v="230"/>
    <b v="0"/>
    <s v="technology/wearables"/>
    <n v="82.422107692307691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x v="3"/>
    <n v="1484065881"/>
    <n v="1481473881"/>
    <b v="0"/>
    <x v="162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x v="1"/>
    <n v="1406130880"/>
    <n v="1403538880"/>
    <b v="0"/>
    <x v="64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x v="0"/>
    <n v="1480011987"/>
    <n v="1477416387"/>
    <b v="0"/>
    <x v="7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x v="0"/>
    <n v="1485905520"/>
    <n v="1481150949"/>
    <b v="0"/>
    <x v="63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x v="5"/>
    <x v="5"/>
    <n v="1487565468"/>
    <n v="1482381468"/>
    <b v="0"/>
    <x v="80"/>
    <b v="0"/>
    <s v="technology/wearables"/>
    <n v="0.87454545454545451"/>
    <n v="120.25"/>
    <x v="2"/>
    <x v="8"/>
    <x v="704"/>
    <d v="2017-02-20T04:37:48"/>
  </r>
  <r>
    <n v="705"/>
    <s v="SomnoScope"/>
    <s v="The closest thing ever to the Holy Grail of wearables technology"/>
    <x v="57"/>
    <x v="518"/>
    <x v="2"/>
    <x v="9"/>
    <x v="3"/>
    <n v="1484999278"/>
    <n v="1482407278"/>
    <b v="0"/>
    <x v="81"/>
    <b v="0"/>
    <s v="technology/wearables"/>
    <n v="0.97699999999999998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x v="3"/>
    <n v="1481740740"/>
    <n v="1478130783"/>
    <b v="0"/>
    <x v="78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x v="1"/>
    <n v="1483286127"/>
    <n v="1479830127"/>
    <b v="0"/>
    <x v="231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x v="1"/>
    <n v="1410616600"/>
    <n v="1405432600"/>
    <b v="0"/>
    <x v="232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x v="377"/>
    <x v="2"/>
    <x v="0"/>
    <x v="0"/>
    <n v="1417741159"/>
    <n v="1415149159"/>
    <b v="0"/>
    <x v="84"/>
    <b v="0"/>
    <s v="technology/wearables"/>
    <n v="0.40666666666666668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x v="117"/>
    <x v="2"/>
    <x v="5"/>
    <x v="5"/>
    <n v="1408495440"/>
    <n v="1405640302"/>
    <b v="0"/>
    <x v="78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x v="3"/>
    <n v="1481716868"/>
    <n v="1478257268"/>
    <b v="0"/>
    <x v="233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x v="0"/>
    <n v="1455466832"/>
    <n v="1452874832"/>
    <b v="0"/>
    <x v="80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x v="3"/>
    <n v="1465130532"/>
    <n v="1462538532"/>
    <b v="0"/>
    <x v="29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x v="0"/>
    <x v="0"/>
    <n v="1488308082"/>
    <n v="1483124082"/>
    <b v="0"/>
    <x v="33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x v="0"/>
    <x v="0"/>
    <n v="1446693040"/>
    <n v="1443233440"/>
    <b v="0"/>
    <x v="8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x v="0"/>
    <n v="1417392000"/>
    <n v="1414511307"/>
    <b v="0"/>
    <x v="38"/>
    <b v="0"/>
    <s v="technology/wearables"/>
    <n v="10.214285714285714"/>
    <n v="44.6875"/>
    <x v="2"/>
    <x v="8"/>
    <x v="716"/>
    <d v="2014-12-01T00:00:00"/>
  </r>
  <r>
    <n v="717"/>
    <s v="cool air belt"/>
    <s v="Cool air flowing under clothing keeps you cool."/>
    <x v="57"/>
    <x v="527"/>
    <x v="2"/>
    <x v="0"/>
    <x v="0"/>
    <n v="1409949002"/>
    <n v="1407357002"/>
    <b v="0"/>
    <x v="80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x v="0"/>
    <n v="1487397540"/>
    <n v="1484684247"/>
    <b v="0"/>
    <x v="80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x v="0"/>
    <n v="1456189076"/>
    <n v="1454979476"/>
    <b v="0"/>
    <x v="73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x v="0"/>
    <n v="1327851291"/>
    <n v="1325432091"/>
    <b v="0"/>
    <x v="14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x v="0"/>
    <n v="1406900607"/>
    <n v="1403012607"/>
    <b v="0"/>
    <x v="46"/>
    <b v="1"/>
    <s v="publishing/nonfiction"/>
    <n v="122.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x v="0"/>
    <n v="1333909178"/>
    <n v="1331320778"/>
    <b v="0"/>
    <x v="234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x v="0"/>
    <x v="0"/>
    <n v="1438228740"/>
    <n v="1435606549"/>
    <b v="0"/>
    <x v="61"/>
    <b v="1"/>
    <s v="publishing/nonfiction"/>
    <n v="109.38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x v="0"/>
    <n v="1309447163"/>
    <n v="1306855163"/>
    <b v="0"/>
    <x v="235"/>
    <b v="1"/>
    <s v="publishing/nonfiction"/>
    <n v="105.47157142857142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x v="0"/>
    <n v="1450018912"/>
    <n v="1447426912"/>
    <b v="0"/>
    <x v="205"/>
    <b v="1"/>
    <s v="publishing/nonfiction"/>
    <n v="100.35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x v="0"/>
    <n v="1365728487"/>
    <n v="1363136487"/>
    <b v="0"/>
    <x v="2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x v="0"/>
    <n v="1358198400"/>
    <n v="1354580949"/>
    <b v="0"/>
    <x v="184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x v="0"/>
    <x v="0"/>
    <n v="1313957157"/>
    <n v="1310069157"/>
    <b v="0"/>
    <x v="208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x v="0"/>
    <n v="1348028861"/>
    <n v="1342844861"/>
    <b v="0"/>
    <x v="148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x v="22"/>
    <x v="539"/>
    <x v="0"/>
    <x v="0"/>
    <x v="0"/>
    <n v="1323280391"/>
    <n v="1320688391"/>
    <b v="0"/>
    <x v="236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x v="0"/>
    <n v="1327212000"/>
    <n v="1322852747"/>
    <b v="0"/>
    <x v="26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x v="1"/>
    <n v="1380449461"/>
    <n v="1375265461"/>
    <b v="0"/>
    <x v="62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x v="1"/>
    <n v="1387533892"/>
    <n v="1384941892"/>
    <b v="0"/>
    <x v="3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x v="543"/>
    <x v="0"/>
    <x v="5"/>
    <x v="5"/>
    <n v="1431147600"/>
    <n v="1428465420"/>
    <b v="0"/>
    <x v="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x v="0"/>
    <n v="1417653540"/>
    <n v="1414975346"/>
    <b v="0"/>
    <x v="194"/>
    <b v="1"/>
    <s v="publishing/nonfiction"/>
    <n v="114.4063829787234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x v="0"/>
    <n v="1385009940"/>
    <n v="1383327440"/>
    <b v="0"/>
    <x v="52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x v="0"/>
    <n v="1392408000"/>
    <n v="1390890987"/>
    <b v="0"/>
    <x v="52"/>
    <b v="1"/>
    <s v="publishing/nonfiction"/>
    <n v="122.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x v="0"/>
    <x v="0"/>
    <n v="1417409940"/>
    <n v="1414765794"/>
    <b v="0"/>
    <x v="14"/>
    <b v="1"/>
    <s v="publishing/nonfiction"/>
    <n v="106.73333333333333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x v="0"/>
    <n v="1407758629"/>
    <n v="1404907429"/>
    <b v="0"/>
    <x v="237"/>
    <b v="1"/>
    <s v="publishing/nonfiction"/>
    <n v="158.33333333333334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x v="0"/>
    <n v="1434857482"/>
    <n v="1433647882"/>
    <b v="0"/>
    <x v="10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x v="550"/>
    <x v="0"/>
    <x v="0"/>
    <x v="0"/>
    <n v="1370964806"/>
    <n v="1367940806"/>
    <b v="0"/>
    <x v="225"/>
    <b v="1"/>
    <s v="publishing/nonfiction"/>
    <n v="102.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x v="0"/>
    <n v="1395435712"/>
    <n v="1392847312"/>
    <b v="0"/>
    <x v="23"/>
    <b v="1"/>
    <s v="publishing/nonfiction"/>
    <n v="110.71428571428571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x v="0"/>
    <n v="1334610000"/>
    <n v="1332435685"/>
    <b v="0"/>
    <x v="41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x v="0"/>
    <x v="0"/>
    <n v="1355439503"/>
    <n v="1352847503"/>
    <b v="0"/>
    <x v="95"/>
    <b v="1"/>
    <s v="publishing/nonfiction"/>
    <n v="102.32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x v="0"/>
    <n v="1367588645"/>
    <n v="1364996645"/>
    <b v="0"/>
    <x v="142"/>
    <b v="1"/>
    <s v="publishing/nonfiction"/>
    <n v="179.09909909909911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x v="555"/>
    <x v="0"/>
    <x v="0"/>
    <x v="0"/>
    <n v="1348372740"/>
    <n v="1346806909"/>
    <b v="0"/>
    <x v="174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x v="3"/>
    <n v="1421319240"/>
    <n v="1418649019"/>
    <b v="0"/>
    <x v="16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x v="0"/>
    <n v="1407701966"/>
    <n v="1405109966"/>
    <b v="0"/>
    <x v="3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x v="0"/>
    <x v="0"/>
    <n v="1485642930"/>
    <n v="1483050930"/>
    <b v="0"/>
    <x v="238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x v="0"/>
    <n v="1361739872"/>
    <n v="1359147872"/>
    <b v="0"/>
    <x v="211"/>
    <b v="1"/>
    <s v="publishing/nonfiction"/>
    <n v="102.58775877587759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x v="0"/>
    <n v="1312470475"/>
    <n v="1308496075"/>
    <b v="0"/>
    <x v="95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x v="2"/>
    <n v="1476615600"/>
    <n v="1474884417"/>
    <b v="0"/>
    <x v="217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x v="0"/>
    <n v="1423922991"/>
    <n v="1421330991"/>
    <b v="0"/>
    <x v="55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x v="0"/>
    <n v="1357408721"/>
    <n v="1354816721"/>
    <b v="0"/>
    <x v="72"/>
    <b v="1"/>
    <s v="publishing/nonfiction"/>
    <n v="103.75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x v="0"/>
    <n v="1369010460"/>
    <n v="1366381877"/>
    <b v="0"/>
    <x v="32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x v="0"/>
    <n v="1303147459"/>
    <n v="1297880659"/>
    <b v="0"/>
    <x v="19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x v="0"/>
    <n v="1354756714"/>
    <n v="1353547114"/>
    <b v="0"/>
    <x v="59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x v="567"/>
    <x v="0"/>
    <x v="0"/>
    <x v="0"/>
    <n v="1286568268"/>
    <n v="1283976268"/>
    <b v="0"/>
    <x v="10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x v="1"/>
    <x v="1"/>
    <n v="1404892539"/>
    <n v="1401436539"/>
    <b v="0"/>
    <x v="221"/>
    <b v="1"/>
    <s v="publishing/nonfiction"/>
    <n v="101.9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x v="0"/>
    <n v="1480188013"/>
    <n v="1477592413"/>
    <b v="0"/>
    <x v="78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x v="0"/>
    <x v="0"/>
    <n v="1391364126"/>
    <n v="1388772126"/>
    <b v="0"/>
    <x v="79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x v="10"/>
    <n v="1480831200"/>
    <n v="1479328570"/>
    <b v="0"/>
    <x v="78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x v="1"/>
    <n v="1376563408"/>
    <n v="1373971408"/>
    <b v="0"/>
    <x v="29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x v="0"/>
    <x v="0"/>
    <n v="1441858161"/>
    <n v="1439266161"/>
    <b v="0"/>
    <x v="78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x v="0"/>
    <n v="1413723684"/>
    <n v="1411131684"/>
    <b v="0"/>
    <x v="3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x v="5"/>
    <n v="1424112483"/>
    <n v="1421520483"/>
    <b v="0"/>
    <x v="78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x v="0"/>
    <n v="1432178810"/>
    <n v="1429586810"/>
    <b v="0"/>
    <x v="8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x v="0"/>
    <n v="1387169890"/>
    <n v="1384577890"/>
    <b v="0"/>
    <x v="78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x v="0"/>
    <n v="1388102094"/>
    <n v="1385510094"/>
    <b v="0"/>
    <x v="47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x v="0"/>
    <n v="1361750369"/>
    <n v="1358294369"/>
    <b v="0"/>
    <x v="78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x v="0"/>
    <n v="1454183202"/>
    <n v="1449863202"/>
    <b v="0"/>
    <x v="29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x v="0"/>
    <n v="1257047940"/>
    <n v="1252718519"/>
    <b v="0"/>
    <x v="29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x v="1"/>
    <n v="1431298860"/>
    <n v="1428341985"/>
    <b v="0"/>
    <x v="84"/>
    <b v="0"/>
    <s v="publishing/fiction"/>
    <n v="0.85129023676509707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x v="0"/>
    <n v="1393181018"/>
    <n v="1390589018"/>
    <b v="0"/>
    <x v="82"/>
    <b v="0"/>
    <s v="publishing/fiction"/>
    <n v="70.2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x v="0"/>
    <n v="1323998795"/>
    <n v="1321406795"/>
    <b v="0"/>
    <x v="81"/>
    <b v="0"/>
    <s v="publishing/fiction"/>
    <n v="1.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x v="0"/>
    <x v="0"/>
    <n v="1444539600"/>
    <n v="1441297645"/>
    <b v="0"/>
    <x v="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x v="0"/>
    <n v="1375313577"/>
    <n v="1372721577"/>
    <b v="0"/>
    <x v="83"/>
    <b v="0"/>
    <s v="publishing/fiction"/>
    <n v="0.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x v="0"/>
    <n v="1398876680"/>
    <n v="1396284680"/>
    <b v="0"/>
    <x v="29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x v="0"/>
    <n v="1287115200"/>
    <n v="1284567905"/>
    <b v="0"/>
    <x v="79"/>
    <b v="0"/>
    <s v="publishing/fiction"/>
    <n v="2.6666666666666665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x v="0"/>
    <x v="0"/>
    <n v="1304439025"/>
    <n v="1301847025"/>
    <b v="0"/>
    <x v="74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x v="0"/>
    <x v="0"/>
    <n v="1370649674"/>
    <n v="1368057674"/>
    <b v="0"/>
    <x v="20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x v="0"/>
    <n v="1345918302"/>
    <n v="1343326302"/>
    <b v="0"/>
    <x v="25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x v="0"/>
    <n v="1335564000"/>
    <n v="1332182049"/>
    <b v="0"/>
    <x v="2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x v="0"/>
    <n v="1395023719"/>
    <n v="1391571319"/>
    <b v="0"/>
    <x v="73"/>
    <b v="1"/>
    <s v="music/rock"/>
    <n v="102.5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x v="0"/>
    <n v="1362060915"/>
    <n v="1359468915"/>
    <b v="0"/>
    <x v="60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x v="0"/>
    <n v="1336751220"/>
    <n v="1331774434"/>
    <b v="0"/>
    <x v="34"/>
    <b v="1"/>
    <s v="music/rock"/>
    <n v="142.80000000000001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x v="0"/>
    <x v="0"/>
    <n v="1383318226"/>
    <n v="1380726226"/>
    <b v="0"/>
    <x v="57"/>
    <b v="1"/>
    <s v="music/rock"/>
    <n v="114.16666666666667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x v="0"/>
    <n v="1341633540"/>
    <n v="1338336588"/>
    <b v="0"/>
    <x v="69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x v="0"/>
    <n v="1358755140"/>
    <n v="1357187280"/>
    <b v="0"/>
    <x v="25"/>
    <b v="1"/>
    <s v="music/rock"/>
    <n v="109.41176470588235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x v="0"/>
    <n v="1359680939"/>
    <n v="1357088939"/>
    <b v="0"/>
    <x v="239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x v="0"/>
    <n v="1384322340"/>
    <n v="1381430646"/>
    <b v="0"/>
    <x v="130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x v="589"/>
    <x v="0"/>
    <x v="0"/>
    <x v="0"/>
    <n v="1383861483"/>
    <n v="1381265883"/>
    <b v="0"/>
    <x v="65"/>
    <b v="1"/>
    <s v="music/rock"/>
    <n v="100.4444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x v="0"/>
    <n v="1372827540"/>
    <n v="1371491244"/>
    <b v="0"/>
    <x v="58"/>
    <b v="1"/>
    <s v="music/rock"/>
    <n v="102.77927272727273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x v="0"/>
    <x v="0"/>
    <n v="1315242360"/>
    <n v="1310438737"/>
    <b v="0"/>
    <x v="28"/>
    <b v="1"/>
    <s v="music/rock"/>
    <n v="105.3125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x v="0"/>
    <n v="1333774740"/>
    <n v="1330094566"/>
    <b v="0"/>
    <x v="192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x v="0"/>
    <n v="1379279400"/>
    <n v="1376687485"/>
    <b v="0"/>
    <x v="240"/>
    <b v="1"/>
    <s v="music/rock"/>
    <n v="101.35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x v="0"/>
    <n v="1335672000"/>
    <n v="1332978688"/>
    <b v="0"/>
    <x v="26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x v="0"/>
    <n v="1412086187"/>
    <n v="1409494187"/>
    <b v="0"/>
    <x v="45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x v="0"/>
    <n v="1335542446"/>
    <n v="1332950446"/>
    <b v="0"/>
    <x v="33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x v="1"/>
    <x v="1"/>
    <n v="1410431054"/>
    <n v="1407839054"/>
    <b v="0"/>
    <x v="66"/>
    <b v="1"/>
    <s v="music/rock"/>
    <n v="152.13333333333333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x v="0"/>
    <x v="0"/>
    <n v="1309547120"/>
    <n v="1306955120"/>
    <b v="0"/>
    <x v="13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x v="0"/>
    <n v="1347854700"/>
    <n v="1343867524"/>
    <b v="0"/>
    <x v="11"/>
    <b v="1"/>
    <s v="music/rock"/>
    <n v="101.33333333333333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x v="0"/>
    <n v="1306630800"/>
    <n v="1304376478"/>
    <b v="0"/>
    <x v="44"/>
    <b v="1"/>
    <s v="music/rock"/>
    <n v="123.26086956521739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x v="0"/>
    <n v="1311393540"/>
    <n v="1309919526"/>
    <b v="0"/>
    <x v="59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x v="0"/>
    <n v="1310857200"/>
    <n v="1306525512"/>
    <b v="0"/>
    <x v="241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x v="6"/>
    <x v="603"/>
    <x v="0"/>
    <x v="0"/>
    <x v="0"/>
    <n v="1315413339"/>
    <n v="1312821339"/>
    <b v="0"/>
    <x v="26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x v="604"/>
    <x v="0"/>
    <x v="0"/>
    <x v="0"/>
    <n v="1488333600"/>
    <n v="1485270311"/>
    <b v="0"/>
    <x v="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x v="5"/>
    <n v="1419224340"/>
    <n v="1416363886"/>
    <b v="0"/>
    <x v="68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x v="606"/>
    <x v="0"/>
    <x v="0"/>
    <x v="0"/>
    <n v="1390161630"/>
    <n v="1387569630"/>
    <b v="0"/>
    <x v="47"/>
    <b v="1"/>
    <s v="music/rock"/>
    <n v="103.77500000000001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x v="0"/>
    <n v="1346462462"/>
    <n v="1343870462"/>
    <b v="0"/>
    <x v="74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x v="578"/>
    <x v="0"/>
    <x v="0"/>
    <x v="0"/>
    <n v="1373475120"/>
    <n v="1371569202"/>
    <b v="0"/>
    <x v="8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x v="0"/>
    <n v="1362146280"/>
    <n v="1357604752"/>
    <b v="0"/>
    <x v="51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x v="609"/>
    <x v="0"/>
    <x v="0"/>
    <x v="0"/>
    <n v="1342825365"/>
    <n v="1340233365"/>
    <b v="0"/>
    <x v="93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x v="0"/>
    <n v="1306865040"/>
    <n v="1305568201"/>
    <b v="0"/>
    <x v="33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x v="611"/>
    <x v="0"/>
    <x v="0"/>
    <x v="0"/>
    <n v="1414879303"/>
    <n v="1412287303"/>
    <b v="0"/>
    <x v="68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x v="0"/>
    <x v="0"/>
    <n v="1365489000"/>
    <n v="1362776043"/>
    <b v="0"/>
    <x v="242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x v="0"/>
    <n v="1331441940"/>
    <n v="1326810211"/>
    <b v="0"/>
    <x v="23"/>
    <b v="1"/>
    <s v="music/rock"/>
    <n v="137.11066666666667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x v="0"/>
    <n v="1344358860"/>
    <n v="1343682681"/>
    <b v="0"/>
    <x v="10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x v="44"/>
    <x v="140"/>
    <x v="0"/>
    <x v="0"/>
    <x v="0"/>
    <n v="1387601040"/>
    <n v="1386806254"/>
    <b v="0"/>
    <x v="25"/>
    <b v="1"/>
    <s v="music/rock"/>
    <n v="108.75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x v="0"/>
    <n v="1402290000"/>
    <n v="1399666342"/>
    <b v="0"/>
    <x v="44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x v="0"/>
    <n v="1430712060"/>
    <n v="1427753265"/>
    <b v="0"/>
    <x v="76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x v="0"/>
    <x v="0"/>
    <n v="1349477050"/>
    <n v="1346885050"/>
    <b v="0"/>
    <x v="50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x v="0"/>
    <x v="0"/>
    <n v="1427062852"/>
    <n v="1424474452"/>
    <b v="0"/>
    <x v="51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x v="0"/>
    <n v="1271573940"/>
    <n v="1268459318"/>
    <b v="0"/>
    <x v="241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x v="620"/>
    <x v="0"/>
    <x v="0"/>
    <x v="0"/>
    <n v="1351495284"/>
    <n v="1349335284"/>
    <b v="0"/>
    <x v="221"/>
    <b v="1"/>
    <s v="music/rock"/>
    <n v="100.43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x v="0"/>
    <x v="0"/>
    <n v="1332719730"/>
    <n v="1330908930"/>
    <b v="0"/>
    <x v="72"/>
    <b v="1"/>
    <s v="music/rock"/>
    <n v="101.45454545454545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x v="0"/>
    <n v="1329248940"/>
    <n v="1326972107"/>
    <b v="0"/>
    <x v="202"/>
    <b v="1"/>
    <s v="music/rock"/>
    <n v="103.33333333333333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x v="0"/>
    <n v="1340641440"/>
    <n v="1339549982"/>
    <b v="0"/>
    <x v="44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x v="1"/>
    <x v="1"/>
    <n v="1468437240"/>
    <n v="1463253240"/>
    <b v="0"/>
    <x v="38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x v="0"/>
    <n v="1363952225"/>
    <n v="1361363825"/>
    <b v="0"/>
    <x v="58"/>
    <b v="1"/>
    <s v="music/rock"/>
    <n v="107.83333333333333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x v="98"/>
    <x v="0"/>
    <x v="0"/>
    <x v="0"/>
    <n v="1335540694"/>
    <n v="1332948694"/>
    <b v="0"/>
    <x v="9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x v="0"/>
    <n v="1327133580"/>
    <n v="1321978335"/>
    <b v="0"/>
    <x v="243"/>
    <b v="1"/>
    <s v="music/rock"/>
    <n v="100.60706666666667"/>
    <n v="97.993896103896105"/>
    <x v="4"/>
    <x v="11"/>
    <x v="832"/>
    <d v="2012-01-21T08:13:00"/>
  </r>
  <r>
    <n v="833"/>
    <s v="Ragman Rolls"/>
    <s v="This is an American rock album."/>
    <x v="12"/>
    <x v="627"/>
    <x v="0"/>
    <x v="0"/>
    <x v="0"/>
    <n v="1397941475"/>
    <n v="1395349475"/>
    <b v="0"/>
    <x v="14"/>
    <b v="1"/>
    <s v="music/rock"/>
    <n v="101.66666666666667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x v="0"/>
    <n v="1372651140"/>
    <n v="1369770292"/>
    <b v="0"/>
    <x v="11"/>
    <b v="1"/>
    <s v="music/rock"/>
    <n v="131.01818181818183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x v="0"/>
    <n v="1337396400"/>
    <n v="1333709958"/>
    <b v="0"/>
    <x v="244"/>
    <b v="1"/>
    <s v="music/rock"/>
    <n v="117.25"/>
    <n v="58.625"/>
    <x v="4"/>
    <x v="11"/>
    <x v="835"/>
    <d v="2012-05-19T03:00:00"/>
  </r>
  <r>
    <n v="836"/>
    <s v="DESMADRE Full Album + Press Kit"/>
    <s v="An album you can bring home to mom."/>
    <x v="10"/>
    <x v="630"/>
    <x v="0"/>
    <x v="0"/>
    <x v="0"/>
    <n v="1381108918"/>
    <n v="1378516918"/>
    <b v="0"/>
    <x v="67"/>
    <b v="1"/>
    <s v="music/rock"/>
    <n v="100.9304000000000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x v="0"/>
    <x v="0"/>
    <n v="1398988662"/>
    <n v="1396396662"/>
    <b v="0"/>
    <x v="95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x v="0"/>
    <n v="1326835985"/>
    <n v="1324243985"/>
    <b v="0"/>
    <x v="42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x v="0"/>
    <x v="0"/>
    <n v="1348337956"/>
    <n v="1345745956"/>
    <b v="0"/>
    <x v="93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x v="0"/>
    <n v="1474694787"/>
    <n v="1472102787"/>
    <b v="0"/>
    <x v="245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x v="0"/>
    <n v="1415653663"/>
    <n v="1413058063"/>
    <b v="1"/>
    <x v="225"/>
    <b v="1"/>
    <s v="music/metal"/>
    <n v="101.32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x v="5"/>
    <n v="1381723140"/>
    <n v="1378735983"/>
    <b v="1"/>
    <x v="70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x v="0"/>
    <n v="1481184000"/>
    <n v="1479708680"/>
    <b v="0"/>
    <x v="246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x v="0"/>
    <n v="1414817940"/>
    <n v="1411489552"/>
    <b v="1"/>
    <x v="180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x v="0"/>
    <n v="1473047940"/>
    <n v="1469595396"/>
    <b v="0"/>
    <x v="24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x v="1"/>
    <n v="1394460000"/>
    <n v="1393233855"/>
    <b v="0"/>
    <x v="5"/>
    <b v="1"/>
    <s v="music/metal"/>
    <n v="122.00090909090909"/>
    <n v="28.553404255319148"/>
    <x v="4"/>
    <x v="12"/>
    <x v="846"/>
    <d v="2014-03-10T14:00:00"/>
  </r>
  <r>
    <n v="847"/>
    <s v="CENTROPYMUSIC"/>
    <s v="MUSIC WITH MEANING!  MUSIC THAT MATTERS!!!"/>
    <x v="185"/>
    <x v="115"/>
    <x v="0"/>
    <x v="0"/>
    <x v="0"/>
    <n v="1436555376"/>
    <n v="1433963376"/>
    <b v="0"/>
    <x v="29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x v="0"/>
    <x v="0"/>
    <n v="1429038033"/>
    <n v="1426446033"/>
    <b v="0"/>
    <x v="38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x v="0"/>
    <n v="1426473264"/>
    <n v="1424057664"/>
    <b v="0"/>
    <x v="248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x v="0"/>
    <n v="1461560340"/>
    <n v="1458762717"/>
    <b v="0"/>
    <x v="182"/>
    <b v="1"/>
    <s v="music/metal"/>
    <n v="155.17500000000001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x v="3"/>
    <n v="1469994300"/>
    <n v="1464815253"/>
    <b v="0"/>
    <x v="16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x v="0"/>
    <x v="0"/>
    <n v="1477342800"/>
    <n v="1476386395"/>
    <b v="0"/>
    <x v="95"/>
    <b v="1"/>
    <s v="music/metal"/>
    <n v="104.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x v="0"/>
    <x v="0"/>
    <n v="1424116709"/>
    <n v="1421524709"/>
    <b v="0"/>
    <x v="73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x v="0"/>
    <x v="0"/>
    <n v="1482901546"/>
    <n v="1480309546"/>
    <b v="0"/>
    <x v="249"/>
    <b v="1"/>
    <s v="music/metal"/>
    <n v="118.22050359712232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x v="0"/>
    <n v="1469329217"/>
    <n v="1466737217"/>
    <b v="0"/>
    <x v="5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x v="3"/>
    <n v="1477422000"/>
    <n v="1472282956"/>
    <b v="0"/>
    <x v="33"/>
    <b v="1"/>
    <s v="music/metal"/>
    <n v="21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x v="3"/>
    <x v="3"/>
    <n v="1448463431"/>
    <n v="1444831031"/>
    <b v="0"/>
    <x v="5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x v="1"/>
    <n v="1429138740"/>
    <n v="1426528418"/>
    <b v="0"/>
    <x v="88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x v="0"/>
    <x v="0"/>
    <n v="1433376000"/>
    <n v="1430768468"/>
    <b v="0"/>
    <x v="15"/>
    <b v="1"/>
    <s v="music/metal"/>
    <n v="104.675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x v="0"/>
    <n v="1385123713"/>
    <n v="1382528113"/>
    <b v="0"/>
    <x v="53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x v="0"/>
    <n v="1474067404"/>
    <n v="1471475404"/>
    <b v="0"/>
    <x v="84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x v="1"/>
    <n v="1384179548"/>
    <n v="1381583948"/>
    <b v="0"/>
    <x v="80"/>
    <b v="0"/>
    <s v="music/jazz"/>
    <n v="0.34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x v="0"/>
    <n v="1329014966"/>
    <n v="1326422966"/>
    <b v="0"/>
    <x v="81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x v="0"/>
    <n v="1381917540"/>
    <n v="1379990038"/>
    <b v="0"/>
    <x v="1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x v="0"/>
    <n v="1358361197"/>
    <n v="1353177197"/>
    <b v="0"/>
    <x v="84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x v="0"/>
    <x v="0"/>
    <n v="1425136200"/>
    <n v="1421853518"/>
    <b v="0"/>
    <x v="202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x v="0"/>
    <n v="1259643540"/>
    <n v="1254450706"/>
    <b v="0"/>
    <x v="202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x v="0"/>
    <n v="1389055198"/>
    <n v="1386463198"/>
    <b v="0"/>
    <x v="29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x v="0"/>
    <n v="1365448657"/>
    <n v="1362860257"/>
    <b v="0"/>
    <x v="8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x v="1"/>
    <n v="1377995523"/>
    <n v="1375403523"/>
    <b v="0"/>
    <x v="81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x v="0"/>
    <n v="1385735295"/>
    <n v="1383139695"/>
    <b v="0"/>
    <x v="8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x v="0"/>
    <n v="1299786527"/>
    <n v="1295898527"/>
    <b v="0"/>
    <x v="84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x v="0"/>
    <x v="0"/>
    <n v="1352610040"/>
    <n v="1349150440"/>
    <b v="0"/>
    <x v="81"/>
    <b v="0"/>
    <s v="music/jazz"/>
    <n v="1.2857142857142858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x v="0"/>
    <n v="1367676034"/>
    <n v="1365084034"/>
    <b v="0"/>
    <x v="64"/>
    <b v="0"/>
    <s v="music/jazz"/>
    <n v="24.333333333333332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x v="0"/>
    <n v="1442856131"/>
    <n v="1441128131"/>
    <b v="0"/>
    <x v="78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x v="189"/>
    <x v="656"/>
    <x v="2"/>
    <x v="1"/>
    <x v="1"/>
    <n v="1359978927"/>
    <n v="1357127727"/>
    <b v="0"/>
    <x v="43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x v="0"/>
    <n v="1387479360"/>
    <n v="1384887360"/>
    <b v="0"/>
    <x v="60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x v="0"/>
    <n v="1293082524"/>
    <n v="1290490524"/>
    <b v="0"/>
    <x v="84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x v="0"/>
    <n v="1338321305"/>
    <n v="1336506905"/>
    <b v="0"/>
    <x v="209"/>
    <b v="0"/>
    <s v="music/jazz"/>
    <n v="30.666666666666668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x v="0"/>
    <n v="1351582938"/>
    <n v="1348731738"/>
    <b v="0"/>
    <x v="22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x v="0"/>
    <n v="1326520886"/>
    <n v="1322632886"/>
    <b v="0"/>
    <x v="29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x v="0"/>
    <n v="1315341550"/>
    <n v="1312490350"/>
    <b v="0"/>
    <x v="25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x v="0"/>
    <n v="1456957635"/>
    <n v="1451773635"/>
    <b v="0"/>
    <x v="5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x v="0"/>
    <n v="1336789860"/>
    <n v="1331666146"/>
    <b v="0"/>
    <x v="84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x v="0"/>
    <n v="1483137311"/>
    <n v="1481322911"/>
    <b v="0"/>
    <x v="64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x v="0"/>
    <n v="1473972813"/>
    <n v="1471812813"/>
    <b v="0"/>
    <x v="63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x v="0"/>
    <n v="1338159655"/>
    <n v="1335567655"/>
    <b v="0"/>
    <x v="78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x v="0"/>
    <n v="1314856800"/>
    <n v="1311789885"/>
    <b v="0"/>
    <x v="80"/>
    <b v="0"/>
    <s v="music/indie rock"/>
    <n v="7.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x v="0"/>
    <n v="1412534943"/>
    <n v="1409942943"/>
    <b v="0"/>
    <x v="58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x v="0"/>
    <n v="1385055979"/>
    <n v="1382460379"/>
    <b v="0"/>
    <x v="80"/>
    <b v="0"/>
    <s v="music/indie rock"/>
    <n v="4.166666666666667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x v="0"/>
    <n v="1408581930"/>
    <n v="1405989930"/>
    <b v="0"/>
    <x v="82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x v="0"/>
    <n v="1280635200"/>
    <n v="1273121283"/>
    <b v="0"/>
    <x v="5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x v="0"/>
    <n v="1427920363"/>
    <n v="1425331963"/>
    <b v="0"/>
    <x v="81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x v="0"/>
    <n v="1465169610"/>
    <n v="1462577610"/>
    <b v="0"/>
    <x v="28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x v="0"/>
    <n v="1287975829"/>
    <n v="1284087829"/>
    <b v="0"/>
    <x v="63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x v="0"/>
    <n v="1440734400"/>
    <n v="1438549026"/>
    <b v="0"/>
    <x v="250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x v="0"/>
    <n v="1354123908"/>
    <n v="1351528308"/>
    <b v="0"/>
    <x v="78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x v="0"/>
    <n v="1326651110"/>
    <n v="1322763110"/>
    <b v="0"/>
    <x v="84"/>
    <b v="0"/>
    <s v="music/indie rock"/>
    <n v="2.8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x v="0"/>
    <x v="0"/>
    <n v="1306549362"/>
    <n v="1302661362"/>
    <b v="0"/>
    <x v="22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x v="0"/>
    <x v="0"/>
    <n v="1459365802"/>
    <n v="1456777402"/>
    <b v="0"/>
    <x v="84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n v="1272050914"/>
    <b v="0"/>
    <x v="78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x v="0"/>
    <x v="0"/>
    <n v="1409412600"/>
    <n v="1404947422"/>
    <b v="0"/>
    <x v="8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x v="0"/>
    <n v="1348367100"/>
    <n v="1346180780"/>
    <b v="0"/>
    <x v="80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x v="0"/>
    <n v="1451786137"/>
    <n v="1449194137"/>
    <b v="0"/>
    <x v="8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x v="0"/>
    <x v="0"/>
    <n v="1295847926"/>
    <n v="1290663926"/>
    <b v="0"/>
    <x v="79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x v="117"/>
    <x v="2"/>
    <x v="0"/>
    <x v="0"/>
    <n v="1394681590"/>
    <n v="1392093190"/>
    <b v="0"/>
    <x v="78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x v="0"/>
    <x v="0"/>
    <n v="1315715823"/>
    <n v="1313123823"/>
    <b v="0"/>
    <x v="78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x v="0"/>
    <x v="0"/>
    <n v="1280206740"/>
    <n v="1276283655"/>
    <b v="0"/>
    <x v="78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x v="0"/>
    <n v="1343016000"/>
    <n v="1340296440"/>
    <b v="0"/>
    <x v="22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x v="1"/>
    <n v="1488546319"/>
    <n v="1483362319"/>
    <b v="0"/>
    <x v="81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x v="0"/>
    <n v="1390522045"/>
    <n v="1388707645"/>
    <b v="0"/>
    <x v="78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x v="0"/>
    <x v="0"/>
    <n v="1355197047"/>
    <n v="1350009447"/>
    <b v="0"/>
    <x v="84"/>
    <b v="0"/>
    <s v="music/jazz"/>
    <n v="0.857142857142857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x v="0"/>
    <n v="1336188019"/>
    <n v="1333596019"/>
    <b v="0"/>
    <x v="5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x v="0"/>
    <x v="0"/>
    <n v="1345918747"/>
    <n v="1343326747"/>
    <b v="0"/>
    <x v="78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x v="0"/>
    <n v="1330577940"/>
    <n v="1327853914"/>
    <b v="0"/>
    <x v="82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x v="0"/>
    <n v="1287723600"/>
    <n v="1284409734"/>
    <b v="0"/>
    <x v="78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x v="0"/>
    <n v="1405305000"/>
    <n v="1402612730"/>
    <b v="0"/>
    <x v="29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x v="1"/>
    <n v="1417474761"/>
    <n v="1414879161"/>
    <b v="0"/>
    <x v="73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x v="22"/>
    <x v="173"/>
    <x v="2"/>
    <x v="0"/>
    <x v="0"/>
    <n v="1355930645"/>
    <n v="1352906645"/>
    <b v="0"/>
    <x v="29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x v="0"/>
    <n v="1384448822"/>
    <n v="1381853222"/>
    <b v="0"/>
    <x v="78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x v="0"/>
    <n v="1323666376"/>
    <n v="1320033976"/>
    <b v="0"/>
    <x v="9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x v="0"/>
    <n v="1412167393"/>
    <n v="1409143393"/>
    <b v="0"/>
    <x v="209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x v="0"/>
    <n v="1416614523"/>
    <n v="1414018923"/>
    <b v="0"/>
    <x v="79"/>
    <b v="0"/>
    <s v="music/jazz"/>
    <n v="2.200000000000000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x v="0"/>
    <n v="1360795069"/>
    <n v="1358203069"/>
    <b v="0"/>
    <x v="41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x v="0"/>
    <n v="1385590111"/>
    <n v="1382994511"/>
    <b v="0"/>
    <x v="81"/>
    <b v="0"/>
    <s v="music/jazz"/>
    <n v="2.6666666666666665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x v="0"/>
    <n v="1278628800"/>
    <n v="1276043330"/>
    <b v="0"/>
    <x v="78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x v="22"/>
    <x v="117"/>
    <x v="2"/>
    <x v="0"/>
    <x v="0"/>
    <n v="1337024695"/>
    <n v="1334432695"/>
    <b v="0"/>
    <x v="78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x v="0"/>
    <x v="0"/>
    <n v="1353196800"/>
    <n v="1348864913"/>
    <b v="0"/>
    <x v="33"/>
    <b v="0"/>
    <s v="music/jazz"/>
    <n v="10.862068965517242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x v="0"/>
    <n v="1333946569"/>
    <n v="1331358169"/>
    <b v="0"/>
    <x v="78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x v="0"/>
    <n v="1277501520"/>
    <n v="1273874306"/>
    <b v="0"/>
    <x v="81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x v="1"/>
    <n v="1395007200"/>
    <n v="1392021502"/>
    <b v="0"/>
    <x v="63"/>
    <b v="0"/>
    <s v="music/jazz"/>
    <n v="6.55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x v="677"/>
    <x v="2"/>
    <x v="0"/>
    <x v="0"/>
    <n v="1363990545"/>
    <n v="1360106145"/>
    <b v="0"/>
    <x v="209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x v="0"/>
    <n v="1399867409"/>
    <n v="1394683409"/>
    <b v="0"/>
    <x v="84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x v="5"/>
    <n v="1399183200"/>
    <n v="1396633284"/>
    <b v="0"/>
    <x v="209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x v="0"/>
    <n v="1454054429"/>
    <n v="1451462429"/>
    <b v="0"/>
    <x v="84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x v="0"/>
    <n v="1326916800"/>
    <n v="1323131689"/>
    <b v="0"/>
    <x v="78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x v="0"/>
    <n v="1383509357"/>
    <n v="1380913757"/>
    <b v="0"/>
    <x v="84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x v="0"/>
    <n v="1346585448"/>
    <n v="1343993448"/>
    <b v="0"/>
    <x v="29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x v="0"/>
    <n v="1372622280"/>
    <n v="1369246738"/>
    <b v="0"/>
    <x v="84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x v="0"/>
    <n v="1439251926"/>
    <n v="1435363926"/>
    <b v="0"/>
    <x v="25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x v="0"/>
    <n v="1486693145"/>
    <n v="1484101145"/>
    <b v="0"/>
    <x v="162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x v="0"/>
    <n v="1455826460"/>
    <n v="1452716060"/>
    <b v="0"/>
    <x v="38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x v="9"/>
    <x v="683"/>
    <x v="2"/>
    <x v="0"/>
    <x v="0"/>
    <n v="1480438905"/>
    <n v="1477843305"/>
    <b v="0"/>
    <x v="8"/>
    <b v="0"/>
    <s v="technology/wearables"/>
    <n v="9.6333333333333329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x v="0"/>
    <n v="1460988000"/>
    <n v="1458050450"/>
    <b v="0"/>
    <x v="93"/>
    <b v="0"/>
    <s v="technology/wearables"/>
    <n v="13.326000000000001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x v="6"/>
    <x v="3"/>
    <n v="1487462340"/>
    <n v="1482958626"/>
    <b v="0"/>
    <x v="38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x v="686"/>
    <x v="2"/>
    <x v="0"/>
    <x v="0"/>
    <n v="1473444048"/>
    <n v="1470852048"/>
    <b v="0"/>
    <x v="81"/>
    <b v="0"/>
    <s v="technology/wearables"/>
    <n v="1.9066666666666667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x v="0"/>
    <n v="1467312306"/>
    <n v="1462128306"/>
    <b v="0"/>
    <x v="78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x v="3"/>
    <n v="1457812364"/>
    <n v="1455220364"/>
    <b v="0"/>
    <x v="22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x v="12"/>
    <x v="3"/>
    <n v="1456016576"/>
    <n v="1450832576"/>
    <b v="0"/>
    <x v="63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x v="5"/>
    <x v="5"/>
    <n v="1453053661"/>
    <n v="1450461661"/>
    <b v="0"/>
    <x v="5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x v="63"/>
    <x v="689"/>
    <x v="2"/>
    <x v="0"/>
    <x v="0"/>
    <n v="1465054872"/>
    <n v="1461166872"/>
    <b v="0"/>
    <x v="212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x v="690"/>
    <x v="2"/>
    <x v="0"/>
    <x v="0"/>
    <n v="1479483812"/>
    <n v="1476888212"/>
    <b v="0"/>
    <x v="193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x v="0"/>
    <n v="1422158199"/>
    <n v="1419566199"/>
    <b v="0"/>
    <x v="81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x v="0"/>
    <n v="1440100839"/>
    <n v="1436472039"/>
    <b v="0"/>
    <x v="196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x v="0"/>
    <n v="1473750300"/>
    <n v="1470294300"/>
    <b v="0"/>
    <x v="251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x v="0"/>
    <n v="1430081759"/>
    <n v="1424901359"/>
    <b v="0"/>
    <x v="5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x v="694"/>
    <x v="2"/>
    <x v="0"/>
    <x v="0"/>
    <n v="1479392133"/>
    <n v="1476710133"/>
    <b v="0"/>
    <x v="63"/>
    <b v="0"/>
    <s v="technology/wearables"/>
    <n v="1.9416666666666667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x v="0"/>
    <n v="1428641940"/>
    <n v="1426792563"/>
    <b v="0"/>
    <x v="57"/>
    <b v="0"/>
    <s v="technology/wearables"/>
    <n v="11.328275684711329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x v="0"/>
    <n v="1421640665"/>
    <n v="1419048665"/>
    <b v="0"/>
    <x v="199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x v="0"/>
    <n v="1489500155"/>
    <n v="1485874955"/>
    <b v="0"/>
    <x v="101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x v="0"/>
    <n v="1487617200"/>
    <n v="1483634335"/>
    <b v="0"/>
    <x v="238"/>
    <b v="0"/>
    <s v="technology/wearables"/>
    <n v="42.188421052631575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x v="0"/>
    <n v="1455210353"/>
    <n v="1451927153"/>
    <b v="0"/>
    <x v="7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x v="700"/>
    <x v="2"/>
    <x v="0"/>
    <x v="0"/>
    <n v="1476717319"/>
    <n v="1473693319"/>
    <b v="0"/>
    <x v="82"/>
    <b v="0"/>
    <s v="technology/wearables"/>
    <n v="1.077142857142857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x v="5"/>
    <n v="1441119919"/>
    <n v="1437663919"/>
    <b v="0"/>
    <x v="60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x v="0"/>
    <n v="1477454340"/>
    <n v="1474676646"/>
    <b v="0"/>
    <x v="79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x v="0"/>
    <n v="1475766932"/>
    <n v="1473174932"/>
    <b v="0"/>
    <x v="209"/>
    <b v="0"/>
    <s v="technology/wearables"/>
    <n v="14.8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x v="703"/>
    <x v="2"/>
    <x v="0"/>
    <x v="0"/>
    <n v="1461301574"/>
    <n v="1456121174"/>
    <b v="0"/>
    <x v="75"/>
    <b v="0"/>
    <s v="technology/wearables"/>
    <n v="17.809999999999999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x v="0"/>
    <n v="1408134034"/>
    <n v="1405542034"/>
    <b v="0"/>
    <x v="80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x v="704"/>
    <x v="2"/>
    <x v="14"/>
    <x v="10"/>
    <n v="1486624607"/>
    <n v="1483773407"/>
    <b v="0"/>
    <x v="202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x v="5"/>
    <n v="1485147540"/>
    <n v="1481951853"/>
    <b v="0"/>
    <x v="25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x v="0"/>
    <n v="1433178060"/>
    <n v="1429290060"/>
    <b v="0"/>
    <x v="81"/>
    <b v="0"/>
    <s v="technology/wearables"/>
    <n v="0.22600000000000001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x v="0"/>
    <n v="1409813940"/>
    <n v="1407271598"/>
    <b v="0"/>
    <x v="43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x v="0"/>
    <n v="1447032093"/>
    <n v="1441844493"/>
    <b v="0"/>
    <x v="22"/>
    <b v="0"/>
    <s v="technology/wearables"/>
    <n v="2.055000000000000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x v="0"/>
    <x v="0"/>
    <n v="1458925156"/>
    <n v="1456336756"/>
    <b v="0"/>
    <x v="83"/>
    <b v="0"/>
    <s v="technology/wearables"/>
    <n v="0.56000000000000005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x v="0"/>
    <n v="1467132185"/>
    <n v="1461948185"/>
    <b v="0"/>
    <x v="54"/>
    <b v="0"/>
    <s v="technology/wearables"/>
    <n v="2.607000000000000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x v="2"/>
    <n v="1439515497"/>
    <n v="1435627497"/>
    <b v="0"/>
    <x v="59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x v="3"/>
    <n v="1456094197"/>
    <n v="1453502197"/>
    <b v="0"/>
    <x v="8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x v="9"/>
    <n v="1456385101"/>
    <n v="1453793101"/>
    <b v="0"/>
    <x v="252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x v="0"/>
    <n v="1466449140"/>
    <n v="1463392828"/>
    <b v="0"/>
    <x v="93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x v="0"/>
    <n v="1417387322"/>
    <n v="1413495722"/>
    <b v="0"/>
    <x v="162"/>
    <b v="0"/>
    <s v="technology/wearables"/>
    <n v="14.86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x v="0"/>
    <n v="1407624222"/>
    <n v="1405032222"/>
    <b v="0"/>
    <x v="80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x v="0"/>
    <x v="0"/>
    <n v="1475431486"/>
    <n v="1472839486"/>
    <b v="0"/>
    <x v="8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x v="3"/>
    <n v="1471985640"/>
    <n v="1469289685"/>
    <b v="0"/>
    <x v="122"/>
    <b v="0"/>
    <s v="technology/wearables"/>
    <n v="29.506136117214712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x v="0"/>
    <n v="1427507208"/>
    <n v="1424918808"/>
    <b v="0"/>
    <x v="8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x v="3"/>
    <n v="1451602800"/>
    <n v="1449011610"/>
    <b v="0"/>
    <x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x v="1"/>
    <n v="1452384000"/>
    <n v="1447698300"/>
    <b v="0"/>
    <x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x v="9"/>
    <x v="3"/>
    <n v="1403507050"/>
    <n v="1400051050"/>
    <b v="0"/>
    <x v="14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x v="3"/>
    <n v="1475310825"/>
    <n v="1472718825"/>
    <b v="0"/>
    <x v="78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x v="3"/>
    <x v="718"/>
    <x v="2"/>
    <x v="0"/>
    <x v="0"/>
    <n v="1475101495"/>
    <n v="1472509495"/>
    <b v="0"/>
    <x v="58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x v="0"/>
    <n v="1409770164"/>
    <n v="1407178164"/>
    <b v="0"/>
    <x v="84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x v="1"/>
    <n v="1468349460"/>
    <n v="1466186988"/>
    <b v="0"/>
    <x v="63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x v="720"/>
    <x v="2"/>
    <x v="0"/>
    <x v="0"/>
    <n v="1462655519"/>
    <n v="1457475119"/>
    <b v="0"/>
    <x v="80"/>
    <b v="0"/>
    <s v="technology/wearables"/>
    <n v="0.4670000000000000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x v="0"/>
    <n v="1478926800"/>
    <n v="1476054568"/>
    <b v="0"/>
    <x v="193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n v="1412835530"/>
    <b v="0"/>
    <x v="202"/>
    <b v="0"/>
    <s v="technology/wearables"/>
    <n v="2.3344999999999998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x v="0"/>
    <n v="1417276800"/>
    <n v="1415140480"/>
    <b v="0"/>
    <x v="82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x v="0"/>
    <x v="0"/>
    <n v="1406474820"/>
    <n v="1403902060"/>
    <b v="0"/>
    <x v="81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x v="10"/>
    <x v="654"/>
    <x v="2"/>
    <x v="0"/>
    <x v="0"/>
    <n v="1417145297"/>
    <n v="1414549697"/>
    <b v="0"/>
    <x v="22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x v="5"/>
    <n v="1447909401"/>
    <n v="1444017801"/>
    <b v="0"/>
    <x v="194"/>
    <b v="0"/>
    <s v="technology/wearables"/>
    <n v="58.55833333333333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x v="5"/>
    <n v="1415865720"/>
    <n v="1413270690"/>
    <b v="0"/>
    <x v="244"/>
    <b v="0"/>
    <s v="technology/wearables"/>
    <n v="7.788666666666666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x v="0"/>
    <n v="1489537560"/>
    <n v="1484357160"/>
    <b v="0"/>
    <x v="79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x v="1"/>
    <n v="1485796613"/>
    <n v="1481908613"/>
    <b v="0"/>
    <x v="80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x v="0"/>
    <n v="1450331940"/>
    <n v="1447777514"/>
    <b v="0"/>
    <x v="19"/>
    <b v="0"/>
    <s v="technology/wearables"/>
    <n v="29.602960296029604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x v="3"/>
    <n v="1489680061"/>
    <n v="1487091661"/>
    <b v="0"/>
    <x v="41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x v="0"/>
    <x v="0"/>
    <n v="1455814827"/>
    <n v="1453222827"/>
    <b v="0"/>
    <x v="1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x v="0"/>
    <n v="1446217183"/>
    <n v="1443538783"/>
    <b v="0"/>
    <x v="253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x v="0"/>
    <n v="1418368260"/>
    <n v="1417654672"/>
    <b v="0"/>
    <x v="22"/>
    <b v="0"/>
    <s v="technology/wearables"/>
    <n v="5.8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x v="0"/>
    <n v="1481727623"/>
    <n v="1478095223"/>
    <b v="0"/>
    <x v="88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x v="10"/>
    <n v="1482953115"/>
    <n v="1480361115"/>
    <b v="0"/>
    <x v="29"/>
    <b v="0"/>
    <s v="technology/wearables"/>
    <n v="0.26737967914438504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x v="0"/>
    <n v="1466346646"/>
    <n v="1463754646"/>
    <b v="0"/>
    <x v="2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x v="0"/>
    <n v="1473044340"/>
    <n v="1468180462"/>
    <b v="0"/>
    <x v="80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x v="0"/>
    <n v="1418938395"/>
    <n v="1415050395"/>
    <b v="0"/>
    <x v="29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x v="0"/>
    <n v="1485254052"/>
    <n v="1481366052"/>
    <b v="0"/>
    <x v="254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x v="0"/>
    <n v="1451419200"/>
    <n v="1449000056"/>
    <b v="0"/>
    <x v="24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x v="0"/>
    <x v="0"/>
    <n v="1420070615"/>
    <n v="1415750615"/>
    <b v="0"/>
    <x v="38"/>
    <b v="0"/>
    <s v="technology/wearables"/>
    <n v="30.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x v="11"/>
    <n v="1448489095"/>
    <n v="1445893495"/>
    <b v="0"/>
    <x v="79"/>
    <b v="0"/>
    <s v="technology/wearables"/>
    <n v="2.6666666666666665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x v="0"/>
    <n v="1459992856"/>
    <n v="1456108456"/>
    <b v="0"/>
    <x v="44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x v="0"/>
    <n v="1448125935"/>
    <n v="1444666335"/>
    <b v="0"/>
    <x v="2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x v="0"/>
    <x v="0"/>
    <n v="1468496933"/>
    <n v="1465904933"/>
    <b v="0"/>
    <x v="63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x v="0"/>
    <n v="1423092149"/>
    <n v="1420500149"/>
    <b v="0"/>
    <x v="256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x v="5"/>
    <n v="1433206020"/>
    <n v="1430617209"/>
    <b v="0"/>
    <x v="209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x v="0"/>
    <x v="0"/>
    <n v="1445054400"/>
    <n v="1443074571"/>
    <b v="1"/>
    <x v="257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x v="746"/>
    <x v="0"/>
    <x v="0"/>
    <x v="0"/>
    <n v="1431876677"/>
    <n v="1429284677"/>
    <b v="1"/>
    <x v="142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x v="1"/>
    <n v="1434837861"/>
    <n v="1432245861"/>
    <b v="0"/>
    <x v="132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x v="9"/>
    <n v="1454248563"/>
    <n v="1451656563"/>
    <b v="1"/>
    <x v="42"/>
    <b v="1"/>
    <s v="music/electronic music"/>
    <n v="118.63775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x v="749"/>
    <x v="0"/>
    <x v="0"/>
    <x v="0"/>
    <n v="1426532437"/>
    <n v="1423944037"/>
    <b v="1"/>
    <x v="258"/>
    <b v="1"/>
    <s v="music/electronic music"/>
    <n v="109.92831428571429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x v="1"/>
    <n v="1459414016"/>
    <n v="1456480016"/>
    <b v="1"/>
    <x v="259"/>
    <b v="1"/>
    <s v="music/electronic music"/>
    <n v="100.00828571428572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x v="0"/>
    <n v="1414025347"/>
    <n v="1411433347"/>
    <b v="1"/>
    <x v="112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x v="1"/>
    <n v="1488830400"/>
    <n v="1484924605"/>
    <b v="1"/>
    <x v="260"/>
    <b v="1"/>
    <s v="music/electronic music"/>
    <n v="117.27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x v="11"/>
    <x v="9"/>
    <n v="1428184740"/>
    <n v="1423501507"/>
    <b v="0"/>
    <x v="261"/>
    <b v="1"/>
    <s v="music/electronic music"/>
    <n v="111.76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x v="754"/>
    <x v="0"/>
    <x v="0"/>
    <x v="0"/>
    <n v="1473680149"/>
    <n v="1472470549"/>
    <b v="0"/>
    <x v="180"/>
    <b v="1"/>
    <s v="music/electronic music"/>
    <n v="342.1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x v="0"/>
    <n v="1450290010"/>
    <n v="1447698010"/>
    <b v="0"/>
    <x v="221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x v="105"/>
    <x v="756"/>
    <x v="0"/>
    <x v="0"/>
    <x v="0"/>
    <n v="1466697625"/>
    <n v="1464105625"/>
    <b v="0"/>
    <x v="93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x v="1"/>
    <n v="1481564080"/>
    <n v="1479144880"/>
    <b v="0"/>
    <x v="74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x v="0"/>
    <n v="1470369540"/>
    <n v="1467604804"/>
    <b v="0"/>
    <x v="262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x v="0"/>
    <n v="1423668220"/>
    <n v="1421076220"/>
    <b v="0"/>
    <x v="88"/>
    <b v="1"/>
    <s v="music/electronic music"/>
    <n v="107.65217391304348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x v="0"/>
    <x v="0"/>
    <n v="1357545600"/>
    <n v="1354790790"/>
    <b v="0"/>
    <x v="263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x v="0"/>
    <n v="1431925200"/>
    <n v="1429991062"/>
    <b v="0"/>
    <x v="64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x v="0"/>
    <n v="1458362023"/>
    <n v="1455773623"/>
    <b v="0"/>
    <x v="42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x v="0"/>
    <n v="1481615940"/>
    <n v="1479436646"/>
    <b v="0"/>
    <x v="209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x v="0"/>
    <n v="1472317209"/>
    <n v="1469725209"/>
    <b v="0"/>
    <x v="29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x v="0"/>
    <x v="0"/>
    <n v="1406769992"/>
    <n v="1405041992"/>
    <b v="0"/>
    <x v="78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x v="0"/>
    <n v="1410516000"/>
    <n v="1406824948"/>
    <b v="0"/>
    <x v="29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x v="0"/>
    <n v="1432101855"/>
    <n v="1429509855"/>
    <b v="0"/>
    <x v="264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x v="0"/>
    <n v="1425587220"/>
    <n v="1420668801"/>
    <b v="0"/>
    <x v="84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x v="0"/>
    <x v="0"/>
    <n v="1408827550"/>
    <n v="1406235550"/>
    <b v="0"/>
    <x v="22"/>
    <b v="0"/>
    <s v="journalism/audio"/>
    <n v="2.66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x v="3"/>
    <n v="1451161560"/>
    <n v="1447273560"/>
    <b v="0"/>
    <x v="78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x v="0"/>
    <n v="1415219915"/>
    <n v="1412624315"/>
    <b v="0"/>
    <x v="29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x v="0"/>
    <n v="1474766189"/>
    <n v="1471310189"/>
    <b v="0"/>
    <x v="80"/>
    <b v="0"/>
    <s v="journalism/audio"/>
    <n v="1.4133333333333333"/>
    <n v="53"/>
    <x v="5"/>
    <x v="16"/>
    <x v="1048"/>
    <d v="2016-09-25T01:16:29"/>
  </r>
  <r>
    <n v="1049"/>
    <s v="J1 (Canceled)"/>
    <s v="------"/>
    <x v="14"/>
    <x v="117"/>
    <x v="1"/>
    <x v="0"/>
    <x v="0"/>
    <n v="1455272445"/>
    <n v="1452680445"/>
    <b v="0"/>
    <x v="78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x v="30"/>
    <x v="117"/>
    <x v="1"/>
    <x v="0"/>
    <x v="0"/>
    <n v="1442257677"/>
    <n v="1439665677"/>
    <b v="0"/>
    <x v="78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x v="0"/>
    <n v="1409098825"/>
    <n v="1406679625"/>
    <b v="0"/>
    <x v="78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x v="0"/>
    <n v="1465243740"/>
    <n v="1461438495"/>
    <b v="0"/>
    <x v="78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x v="0"/>
    <n v="1488773332"/>
    <n v="1486613332"/>
    <b v="0"/>
    <x v="29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x v="0"/>
    <n v="1407708000"/>
    <n v="1405110399"/>
    <b v="0"/>
    <x v="78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x v="0"/>
    <n v="1457394545"/>
    <n v="1454802545"/>
    <b v="0"/>
    <x v="78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x v="0"/>
    <n v="1429892177"/>
    <n v="1424711777"/>
    <b v="0"/>
    <x v="78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x v="0"/>
    <x v="0"/>
    <n v="1480888483"/>
    <n v="1478292883"/>
    <b v="0"/>
    <x v="78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x v="0"/>
    <n v="1427328000"/>
    <n v="1423777043"/>
    <b v="0"/>
    <x v="78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x v="184"/>
    <x v="117"/>
    <x v="1"/>
    <x v="0"/>
    <x v="0"/>
    <n v="1426269456"/>
    <n v="1423681056"/>
    <b v="0"/>
    <x v="78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x v="0"/>
    <n v="1429134893"/>
    <n v="1426542893"/>
    <b v="0"/>
    <x v="29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x v="0"/>
    <x v="0"/>
    <n v="1462150800"/>
    <n v="1456987108"/>
    <b v="0"/>
    <x v="78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x v="212"/>
    <x v="121"/>
    <x v="1"/>
    <x v="0"/>
    <x v="0"/>
    <n v="1468351341"/>
    <n v="1467746541"/>
    <b v="0"/>
    <x v="80"/>
    <b v="0"/>
    <s v="journalism/audio"/>
    <n v="95.477386934673362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x v="0"/>
    <n v="1472604262"/>
    <n v="1470012262"/>
    <b v="0"/>
    <x v="78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x v="0"/>
    <n v="1373174903"/>
    <n v="1369286903"/>
    <b v="0"/>
    <x v="252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x v="2"/>
    <n v="1392800922"/>
    <n v="1390381722"/>
    <b v="0"/>
    <x v="81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x v="0"/>
    <x v="0"/>
    <n v="1375657582"/>
    <n v="1371769582"/>
    <b v="0"/>
    <x v="265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x v="0"/>
    <n v="1387657931"/>
    <n v="1385065931"/>
    <b v="0"/>
    <x v="73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x v="0"/>
    <n v="1460274864"/>
    <n v="1457686464"/>
    <b v="0"/>
    <x v="80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x v="0"/>
    <x v="0"/>
    <n v="1385447459"/>
    <n v="1382679059"/>
    <b v="0"/>
    <x v="64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x v="0"/>
    <n v="1349050622"/>
    <n v="1347322622"/>
    <b v="0"/>
    <x v="84"/>
    <b v="0"/>
    <s v="games/video games"/>
    <n v="0.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x v="10"/>
    <x v="8"/>
    <n v="1447787093"/>
    <n v="1445191493"/>
    <b v="0"/>
    <x v="78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x v="0"/>
    <n v="1391630297"/>
    <n v="1389038297"/>
    <b v="0"/>
    <x v="80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x v="0"/>
    <x v="0"/>
    <n v="1318806541"/>
    <n v="1316214541"/>
    <b v="0"/>
    <x v="29"/>
    <b v="0"/>
    <s v="games/video games"/>
    <n v="1.333333333333333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x v="0"/>
    <n v="1388808545"/>
    <n v="1386216545"/>
    <b v="0"/>
    <x v="209"/>
    <b v="0"/>
    <s v="games/video games"/>
    <n v="6.3092592592592593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x v="372"/>
    <x v="2"/>
    <x v="0"/>
    <x v="0"/>
    <n v="1336340516"/>
    <n v="1333748516"/>
    <b v="0"/>
    <x v="8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x v="0"/>
    <n v="1410426250"/>
    <n v="1405674250"/>
    <b v="0"/>
    <x v="266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x v="0"/>
    <n v="1452744011"/>
    <n v="1450152011"/>
    <b v="0"/>
    <x v="15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x v="0"/>
    <n v="1311309721"/>
    <n v="1307421721"/>
    <b v="0"/>
    <x v="81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x v="3"/>
    <n v="1463232936"/>
    <n v="1461072936"/>
    <b v="0"/>
    <x v="59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x v="0"/>
    <x v="0"/>
    <n v="1399778333"/>
    <n v="1397186333"/>
    <b v="0"/>
    <x v="15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x v="0"/>
    <x v="0"/>
    <n v="1422483292"/>
    <n v="1419891292"/>
    <b v="0"/>
    <x v="80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x v="0"/>
    <x v="0"/>
    <n v="1344635088"/>
    <n v="1342043088"/>
    <b v="0"/>
    <x v="83"/>
    <b v="0"/>
    <s v="games/video games"/>
    <n v="0.56000000000000005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x v="5"/>
    <n v="1406994583"/>
    <n v="1401810583"/>
    <b v="0"/>
    <x v="29"/>
    <b v="0"/>
    <s v="games/video games"/>
    <n v="0.82"/>
    <n v="410"/>
    <x v="6"/>
    <x v="17"/>
    <x v="1083"/>
    <d v="2014-08-02T15:49:43"/>
  </r>
  <r>
    <n v="1084"/>
    <s v="My own channel"/>
    <s v="I want to start my own channel for gaming"/>
    <x v="131"/>
    <x v="117"/>
    <x v="2"/>
    <x v="0"/>
    <x v="0"/>
    <n v="1407534804"/>
    <n v="1404942804"/>
    <b v="0"/>
    <x v="78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x v="5"/>
    <x v="5"/>
    <n v="1457967975"/>
    <n v="1455379575"/>
    <b v="0"/>
    <x v="82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x v="102"/>
    <x v="493"/>
    <x v="2"/>
    <x v="0"/>
    <x v="0"/>
    <n v="1408913291"/>
    <n v="1406321291"/>
    <b v="0"/>
    <x v="84"/>
    <b v="0"/>
    <s v="games/video games"/>
    <n v="8.3333333333333329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x v="0"/>
    <x v="0"/>
    <n v="1402852087"/>
    <n v="1400260087"/>
    <b v="0"/>
    <x v="78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x v="101"/>
    <x v="773"/>
    <x v="2"/>
    <x v="0"/>
    <x v="0"/>
    <n v="1398366667"/>
    <n v="1395774667"/>
    <b v="0"/>
    <x v="206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x v="774"/>
    <x v="2"/>
    <x v="6"/>
    <x v="3"/>
    <n v="1435293175"/>
    <n v="1432701175"/>
    <b v="0"/>
    <x v="72"/>
    <b v="0"/>
    <s v="games/video games"/>
    <n v="7.8266666666666671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x v="2"/>
    <n v="1432873653"/>
    <n v="1430281653"/>
    <b v="0"/>
    <x v="29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x v="1"/>
    <n v="1460313672"/>
    <n v="1457725272"/>
    <b v="0"/>
    <x v="84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x v="0"/>
    <n v="1357432638"/>
    <n v="1354840638"/>
    <b v="0"/>
    <x v="63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x v="5"/>
    <n v="1455232937"/>
    <n v="1453936937"/>
    <b v="0"/>
    <x v="80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x v="0"/>
    <n v="1318180033"/>
    <n v="1315588033"/>
    <b v="0"/>
    <x v="74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x v="0"/>
    <x v="0"/>
    <n v="1377867220"/>
    <n v="1375275220"/>
    <b v="0"/>
    <x v="225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x v="0"/>
    <n v="1412393400"/>
    <n v="1409747154"/>
    <b v="0"/>
    <x v="60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x v="0"/>
    <x v="0"/>
    <n v="1393786877"/>
    <n v="1390330877"/>
    <b v="0"/>
    <x v="63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x v="780"/>
    <x v="2"/>
    <x v="0"/>
    <x v="0"/>
    <n v="1397413095"/>
    <n v="1394821095"/>
    <b v="0"/>
    <x v="19"/>
    <b v="0"/>
    <s v="games/video games"/>
    <n v="7.2119999999999997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x v="1"/>
    <n v="1431547468"/>
    <n v="1428955468"/>
    <b v="0"/>
    <x v="29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x v="3"/>
    <n v="1455417571"/>
    <n v="1452825571"/>
    <b v="0"/>
    <x v="73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x v="781"/>
    <x v="2"/>
    <x v="0"/>
    <x v="0"/>
    <n v="1468519920"/>
    <n v="1466188338"/>
    <b v="0"/>
    <x v="79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x v="0"/>
    <x v="0"/>
    <n v="1386568740"/>
    <n v="1383095125"/>
    <b v="0"/>
    <x v="5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x v="0"/>
    <x v="0"/>
    <n v="1466227190"/>
    <n v="1461043190"/>
    <b v="0"/>
    <x v="41"/>
    <b v="0"/>
    <s v="games/video games"/>
    <n v="1.6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x v="1"/>
    <n v="1402480221"/>
    <n v="1399888221"/>
    <b v="0"/>
    <x v="7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x v="0"/>
    <n v="1395627327"/>
    <n v="1393038927"/>
    <b v="0"/>
    <x v="9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x v="0"/>
    <x v="0"/>
    <n v="1333557975"/>
    <n v="1330969575"/>
    <b v="0"/>
    <x v="63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x v="0"/>
    <n v="1406148024"/>
    <n v="1403556024"/>
    <b v="0"/>
    <x v="78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x v="0"/>
    <n v="1334326635"/>
    <n v="1329146235"/>
    <b v="0"/>
    <x v="64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x v="0"/>
    <n v="1479495790"/>
    <n v="1476900190"/>
    <b v="0"/>
    <x v="83"/>
    <b v="0"/>
    <s v="games/video games"/>
    <n v="0.45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x v="0"/>
    <n v="1354919022"/>
    <n v="1352327022"/>
    <b v="0"/>
    <x v="202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x v="0"/>
    <n v="1452228790"/>
    <n v="1449636790"/>
    <b v="0"/>
    <x v="29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x v="0"/>
    <n v="1421656200"/>
    <n v="1416507211"/>
    <b v="0"/>
    <x v="267"/>
    <b v="0"/>
    <s v="games/video games"/>
    <n v="35.537409090909094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x v="1"/>
    <n v="1408058820"/>
    <n v="1405466820"/>
    <b v="0"/>
    <x v="29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x v="1"/>
    <n v="1381306687"/>
    <n v="1378714687"/>
    <b v="0"/>
    <x v="83"/>
    <b v="0"/>
    <s v="games/video games"/>
    <n v="0.16666666666666666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x v="0"/>
    <n v="1459352495"/>
    <n v="1456764095"/>
    <b v="0"/>
    <x v="80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x v="0"/>
    <x v="0"/>
    <n v="1339273208"/>
    <n v="1334089208"/>
    <b v="0"/>
    <x v="73"/>
    <b v="0"/>
    <s v="games/video games"/>
    <n v="3.5704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x v="12"/>
    <x v="3"/>
    <n v="1451053313"/>
    <n v="1448461313"/>
    <b v="0"/>
    <x v="22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x v="2"/>
    <n v="1396666779"/>
    <n v="1394078379"/>
    <b v="0"/>
    <x v="8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x v="0"/>
    <n v="1396810864"/>
    <n v="1395687664"/>
    <b v="0"/>
    <x v="29"/>
    <b v="0"/>
    <s v="games/video games"/>
    <n v="0.23809523809523808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x v="0"/>
    <x v="0"/>
    <n v="1319835400"/>
    <n v="1315947400"/>
    <b v="0"/>
    <x v="78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x v="0"/>
    <x v="0"/>
    <n v="1457904316"/>
    <n v="1455315916"/>
    <b v="0"/>
    <x v="81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x v="1"/>
    <n v="1369932825"/>
    <n v="1368723225"/>
    <b v="0"/>
    <x v="78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x v="0"/>
    <x v="0"/>
    <n v="1397910848"/>
    <n v="1395318848"/>
    <b v="0"/>
    <x v="8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x v="0"/>
    <n v="1430409651"/>
    <n v="1427817651"/>
    <b v="0"/>
    <x v="63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x v="1"/>
    <n v="1443193130"/>
    <n v="1438009130"/>
    <b v="0"/>
    <x v="78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x v="0"/>
    <x v="0"/>
    <n v="1468482694"/>
    <n v="1465890694"/>
    <b v="0"/>
    <x v="84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x v="0"/>
    <n v="1416000600"/>
    <n v="1413318600"/>
    <b v="0"/>
    <x v="23"/>
    <b v="0"/>
    <s v="games/mobile games"/>
    <n v="1.6714285714285715"/>
    <n v="25.434782608695652"/>
    <x v="6"/>
    <x v="18"/>
    <x v="1127"/>
    <d v="2014-11-14T21:30:00"/>
  </r>
  <r>
    <n v="1128"/>
    <s v="Flying Turds"/>
    <s v="#havingfunFTW"/>
    <x v="28"/>
    <x v="116"/>
    <x v="2"/>
    <x v="1"/>
    <x v="1"/>
    <n v="1407425717"/>
    <n v="1404833717"/>
    <b v="0"/>
    <x v="29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x v="0"/>
    <n v="1465107693"/>
    <n v="1462515693"/>
    <b v="0"/>
    <x v="84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x v="0"/>
    <n v="1416963300"/>
    <n v="1411775700"/>
    <b v="0"/>
    <x v="8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x v="2"/>
    <n v="1450993668"/>
    <n v="1448401668"/>
    <b v="0"/>
    <x v="78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x v="5"/>
    <x v="5"/>
    <n v="1483238771"/>
    <n v="1480646771"/>
    <b v="0"/>
    <x v="62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x v="1"/>
    <x v="1"/>
    <n v="1406799981"/>
    <n v="1404207981"/>
    <b v="0"/>
    <x v="29"/>
    <b v="0"/>
    <s v="games/mobile games"/>
    <n v="0.6666666666666666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x v="2"/>
    <x v="2"/>
    <n v="1417235580"/>
    <n v="1416034228"/>
    <b v="0"/>
    <x v="29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x v="3"/>
    <n v="1470527094"/>
    <n v="1467935094"/>
    <b v="0"/>
    <x v="29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x v="3"/>
    <n v="1450541229"/>
    <n v="1447949229"/>
    <b v="0"/>
    <x v="79"/>
    <b v="0"/>
    <s v="games/mobile games"/>
    <n v="6.4439140811455848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x v="0"/>
    <n v="1461440421"/>
    <n v="1458848421"/>
    <b v="0"/>
    <x v="70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x v="0"/>
    <n v="1485035131"/>
    <n v="1483307131"/>
    <b v="0"/>
    <x v="80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x v="0"/>
    <n v="1420100426"/>
    <n v="1417508426"/>
    <b v="0"/>
    <x v="29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x v="1"/>
    <n v="1438859121"/>
    <n v="1436267121"/>
    <b v="0"/>
    <x v="78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x v="2"/>
    <x v="117"/>
    <x v="2"/>
    <x v="12"/>
    <x v="3"/>
    <n v="1436460450"/>
    <n v="1433868450"/>
    <b v="0"/>
    <x v="78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x v="0"/>
    <n v="1424131727"/>
    <n v="1421539727"/>
    <b v="0"/>
    <x v="78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x v="0"/>
    <n v="1450327126"/>
    <n v="1447735126"/>
    <b v="0"/>
    <x v="22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x v="0"/>
    <n v="1430281320"/>
    <n v="1427689320"/>
    <b v="0"/>
    <x v="78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x v="0"/>
    <x v="0"/>
    <n v="1412272592"/>
    <n v="1407088592"/>
    <b v="0"/>
    <x v="29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x v="0"/>
    <n v="1399071173"/>
    <n v="1395787973"/>
    <b v="0"/>
    <x v="8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x v="5"/>
    <x v="5"/>
    <n v="1413760783"/>
    <n v="1408576783"/>
    <b v="0"/>
    <x v="78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x v="0"/>
    <x v="0"/>
    <n v="1480568781"/>
    <n v="1477973181"/>
    <b v="0"/>
    <x v="8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x v="735"/>
    <x v="2"/>
    <x v="0"/>
    <x v="0"/>
    <n v="1466096566"/>
    <n v="1463504566"/>
    <b v="0"/>
    <x v="84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x v="30"/>
    <x v="800"/>
    <x v="2"/>
    <x v="0"/>
    <x v="0"/>
    <n v="1452293675"/>
    <n v="1447109675"/>
    <b v="0"/>
    <x v="79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x v="0"/>
    <n v="1441592863"/>
    <n v="1439000863"/>
    <b v="0"/>
    <x v="78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x v="194"/>
    <x v="608"/>
    <x v="2"/>
    <x v="0"/>
    <x v="0"/>
    <n v="1431709312"/>
    <n v="1429117312"/>
    <b v="0"/>
    <x v="41"/>
    <b v="0"/>
    <s v="food/food trucks"/>
    <n v="5.6937499999999996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x v="155"/>
    <x v="2"/>
    <x v="0"/>
    <x v="0"/>
    <n v="1434647305"/>
    <n v="1432055305"/>
    <b v="0"/>
    <x v="29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x v="0"/>
    <x v="0"/>
    <n v="1441507006"/>
    <n v="1438915006"/>
    <b v="0"/>
    <x v="8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x v="0"/>
    <n v="1408040408"/>
    <n v="1405448408"/>
    <b v="0"/>
    <x v="22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x v="0"/>
    <n v="1424742162"/>
    <n v="1422150162"/>
    <b v="0"/>
    <x v="78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x v="0"/>
    <n v="1417795480"/>
    <n v="1412607880"/>
    <b v="0"/>
    <x v="8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x v="0"/>
    <n v="1418091128"/>
    <n v="1415499128"/>
    <b v="0"/>
    <x v="83"/>
    <b v="0"/>
    <s v="food/food trucks"/>
    <n v="0.46666666666666667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x v="0"/>
    <n v="1435679100"/>
    <n v="1433006765"/>
    <b v="0"/>
    <x v="78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x v="0"/>
    <n v="1427510586"/>
    <n v="1424922186"/>
    <b v="0"/>
    <x v="10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x v="0"/>
    <n v="1432047989"/>
    <n v="1430233589"/>
    <b v="0"/>
    <x v="78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x v="0"/>
    <n v="1411662264"/>
    <n v="1408983864"/>
    <b v="0"/>
    <x v="84"/>
    <b v="0"/>
    <s v="food/food trucks"/>
    <n v="5.8333333333333334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x v="0"/>
    <n v="1407604920"/>
    <n v="1405012920"/>
    <b v="0"/>
    <x v="78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x v="0"/>
    <n v="1466270582"/>
    <n v="1463678582"/>
    <b v="0"/>
    <x v="78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x v="0"/>
    <n v="1404623330"/>
    <n v="1401685730"/>
    <b v="0"/>
    <x v="20"/>
    <b v="0"/>
    <s v="food/food trucks"/>
    <n v="20.704999999999998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x v="0"/>
    <n v="1435291200"/>
    <n v="1432640342"/>
    <b v="0"/>
    <x v="22"/>
    <b v="0"/>
    <s v="food/food trucks"/>
    <n v="19.14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x v="0"/>
    <x v="0"/>
    <n v="1410543495"/>
    <n v="1407865095"/>
    <b v="0"/>
    <x v="38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x v="0"/>
    <x v="0"/>
    <n v="1474507065"/>
    <n v="1471915065"/>
    <b v="0"/>
    <x v="83"/>
    <b v="0"/>
    <s v="food/food trucks"/>
    <n v="5.666666666666667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x v="0"/>
    <n v="1424593763"/>
    <n v="1422001763"/>
    <b v="0"/>
    <x v="83"/>
    <b v="0"/>
    <s v="food/food trucks"/>
    <n v="0.17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x v="1"/>
    <x v="1"/>
    <n v="1433021171"/>
    <n v="1430429171"/>
    <b v="0"/>
    <x v="84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x v="0"/>
    <x v="0"/>
    <n v="1415909927"/>
    <n v="1414351127"/>
    <b v="0"/>
    <x v="29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x v="7"/>
    <x v="117"/>
    <x v="2"/>
    <x v="0"/>
    <x v="0"/>
    <n v="1408551752"/>
    <n v="1405959752"/>
    <b v="0"/>
    <x v="78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x v="0"/>
    <n v="1438576057"/>
    <n v="1435552057"/>
    <b v="0"/>
    <x v="29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x v="0"/>
    <x v="0"/>
    <n v="1462738327"/>
    <n v="1460146327"/>
    <b v="0"/>
    <x v="10"/>
    <b v="0"/>
    <s v="food/food trucks"/>
    <n v="5.9066666666666663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x v="0"/>
    <n v="1436981339"/>
    <n v="1434389339"/>
    <b v="0"/>
    <x v="82"/>
    <b v="0"/>
    <s v="food/food trucks"/>
    <n v="2.9249999999999998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x v="2"/>
    <n v="1488805200"/>
    <n v="1484094498"/>
    <b v="0"/>
    <x v="29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x v="1"/>
    <n v="1413388296"/>
    <n v="1410796296"/>
    <b v="0"/>
    <x v="78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x v="0"/>
    <n v="1408225452"/>
    <n v="1405633452"/>
    <b v="0"/>
    <x v="29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x v="5"/>
    <x v="5"/>
    <n v="1446052627"/>
    <n v="1443460627"/>
    <b v="0"/>
    <x v="81"/>
    <b v="0"/>
    <s v="food/food trucks"/>
    <n v="5.333333333333333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x v="0"/>
    <n v="1403983314"/>
    <n v="1400786514"/>
    <b v="0"/>
    <x v="268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x v="63"/>
    <x v="460"/>
    <x v="2"/>
    <x v="0"/>
    <x v="0"/>
    <n v="1425197321"/>
    <n v="1422605321"/>
    <b v="0"/>
    <x v="8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x v="0"/>
    <n v="1484239320"/>
    <n v="1482609088"/>
    <b v="0"/>
    <x v="80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x v="0"/>
    <n v="1478059140"/>
    <n v="1476391223"/>
    <b v="0"/>
    <x v="8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x v="1"/>
    <n v="1486391011"/>
    <n v="1483712611"/>
    <b v="0"/>
    <x v="269"/>
    <b v="1"/>
    <s v="photography/photobooks"/>
    <n v="104.93636363636364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x v="0"/>
    <n v="1433736000"/>
    <n v="1430945149"/>
    <b v="0"/>
    <x v="112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x v="1"/>
    <n v="1433198520"/>
    <n v="1430340195"/>
    <b v="0"/>
    <x v="252"/>
    <b v="1"/>
    <s v="photography/photobooks"/>
    <n v="106.73333333333333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x v="0"/>
    <n v="1431885600"/>
    <n v="1429133323"/>
    <b v="0"/>
    <x v="16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x v="5"/>
    <x v="5"/>
    <n v="1482943740"/>
    <n v="1481129340"/>
    <b v="0"/>
    <x v="268"/>
    <b v="1"/>
    <s v="photography/photobooks"/>
    <n v="160.55000000000001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x v="0"/>
    <x v="0"/>
    <n v="1467242995"/>
    <n v="1465428595"/>
    <b v="0"/>
    <x v="48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x v="0"/>
    <x v="0"/>
    <n v="1409500725"/>
    <n v="1406908725"/>
    <b v="0"/>
    <x v="62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x v="0"/>
    <n v="1458480560"/>
    <n v="1455892160"/>
    <b v="0"/>
    <x v="51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x v="1"/>
    <x v="1"/>
    <n v="1486814978"/>
    <n v="1484222978"/>
    <b v="0"/>
    <x v="41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x v="0"/>
    <n v="1460223453"/>
    <n v="1455043053"/>
    <b v="0"/>
    <x v="270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x v="3"/>
    <n v="1428493379"/>
    <n v="1425901379"/>
    <b v="0"/>
    <x v="271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x v="3"/>
    <n v="1450602000"/>
    <n v="1445415653"/>
    <b v="0"/>
    <x v="203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x v="1"/>
    <x v="1"/>
    <n v="1450467539"/>
    <n v="1447875539"/>
    <b v="0"/>
    <x v="272"/>
    <b v="1"/>
    <s v="photography/photobooks"/>
    <n v="269.91034482758619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x v="0"/>
    <n v="1465797540"/>
    <n v="1463155034"/>
    <b v="0"/>
    <x v="100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x v="0"/>
    <n v="1451530800"/>
    <n v="1448463086"/>
    <b v="0"/>
    <x v="157"/>
    <b v="1"/>
    <s v="photography/photobooks"/>
    <n v="260.60000000000002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x v="1"/>
    <n v="1436380200"/>
    <n v="1433615400"/>
    <b v="0"/>
    <x v="82"/>
    <b v="1"/>
    <s v="photography/photobooks"/>
    <n v="101.31677953348382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x v="0"/>
    <x v="0"/>
    <n v="1429183656"/>
    <n v="1427369256"/>
    <b v="0"/>
    <x v="27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x v="1"/>
    <n v="1468593246"/>
    <n v="1466001246"/>
    <b v="0"/>
    <x v="112"/>
    <b v="1"/>
    <s v="photography/photobooks"/>
    <n v="102.43783333333333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x v="2"/>
    <n v="1435388154"/>
    <n v="1432796154"/>
    <b v="0"/>
    <x v="197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x v="0"/>
    <n v="1433083527"/>
    <n v="1430491527"/>
    <b v="0"/>
    <x v="21"/>
    <b v="1"/>
    <s v="photography/photobooks"/>
    <n v="102.45398773006134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x v="0"/>
    <n v="1449205200"/>
    <n v="1445363833"/>
    <b v="0"/>
    <x v="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x v="3"/>
    <n v="1434197351"/>
    <n v="1431605351"/>
    <b v="0"/>
    <x v="95"/>
    <b v="1"/>
    <s v="photography/photobooks"/>
    <n v="100.86153846153846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x v="3"/>
    <n v="1489238940"/>
    <n v="1486406253"/>
    <b v="0"/>
    <x v="58"/>
    <b v="1"/>
    <s v="photography/photobooks"/>
    <n v="115"/>
    <n v="32.34375"/>
    <x v="8"/>
    <x v="20"/>
    <x v="1206"/>
    <d v="2017-03-11T13:29:00"/>
  </r>
  <r>
    <n v="1207"/>
    <s v="ITALIANA"/>
    <s v="A humanistic photo book about ancestral &amp; post-modern Italy."/>
    <x v="227"/>
    <x v="832"/>
    <x v="0"/>
    <x v="13"/>
    <x v="3"/>
    <n v="1459418400"/>
    <n v="1456827573"/>
    <b v="0"/>
    <x v="26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x v="0"/>
    <n v="1458835264"/>
    <n v="1456246864"/>
    <b v="0"/>
    <x v="11"/>
    <b v="1"/>
    <s v="photography/photobooks"/>
    <n v="155.30000000000001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x v="0"/>
    <n v="1488053905"/>
    <n v="1485461905"/>
    <b v="0"/>
    <x v="67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x v="835"/>
    <x v="0"/>
    <x v="11"/>
    <x v="9"/>
    <n v="1433106000"/>
    <n v="1431124572"/>
    <b v="0"/>
    <x v="273"/>
    <b v="1"/>
    <s v="photography/photobooks"/>
    <n v="254.315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x v="5"/>
    <x v="5"/>
    <n v="1465505261"/>
    <n v="1464209261"/>
    <b v="0"/>
    <x v="79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x v="0"/>
    <n v="1448586000"/>
    <n v="1447195695"/>
    <b v="0"/>
    <x v="1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x v="1"/>
    <n v="1485886100"/>
    <n v="1482862100"/>
    <b v="0"/>
    <x v="52"/>
    <b v="1"/>
    <s v="photography/photobooks"/>
    <n v="102.23076923076923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x v="0"/>
    <n v="1433880605"/>
    <n v="1428696605"/>
    <b v="0"/>
    <x v="20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x v="0"/>
    <n v="1401487756"/>
    <n v="1398895756"/>
    <b v="0"/>
    <x v="274"/>
    <b v="1"/>
    <s v="photography/photobooks"/>
    <n v="786.08019999999999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x v="840"/>
    <x v="0"/>
    <x v="0"/>
    <x v="0"/>
    <n v="1443826980"/>
    <n v="1441032457"/>
    <b v="0"/>
    <x v="147"/>
    <b v="1"/>
    <s v="photography/photobooks"/>
    <n v="145.69999999999999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x v="0"/>
    <n v="1468524340"/>
    <n v="1465932340"/>
    <b v="0"/>
    <x v="275"/>
    <b v="1"/>
    <s v="photography/photobooks"/>
    <n v="102.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x v="0"/>
    <n v="1446346800"/>
    <n v="1443714800"/>
    <b v="0"/>
    <x v="30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x v="843"/>
    <x v="0"/>
    <x v="0"/>
    <x v="0"/>
    <n v="1476961513"/>
    <n v="1474369513"/>
    <b v="0"/>
    <x v="35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x v="12"/>
    <x v="3"/>
    <n v="1440515112"/>
    <n v="1437923112"/>
    <b v="0"/>
    <x v="205"/>
    <b v="1"/>
    <s v="photography/photobooks"/>
    <n v="103.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x v="1"/>
    <n v="1480809600"/>
    <n v="1478431488"/>
    <b v="0"/>
    <x v="27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x v="846"/>
    <x v="0"/>
    <x v="5"/>
    <x v="5"/>
    <n v="1459483200"/>
    <n v="1456852647"/>
    <b v="0"/>
    <x v="276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x v="847"/>
    <x v="0"/>
    <x v="0"/>
    <x v="0"/>
    <n v="1478754909"/>
    <n v="1476159309"/>
    <b v="0"/>
    <x v="277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x v="0"/>
    <x v="0"/>
    <n v="1402060302"/>
    <n v="1396876302"/>
    <b v="0"/>
    <x v="59"/>
    <b v="0"/>
    <s v="music/world music"/>
    <n v="7.0666666666666664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x v="0"/>
    <n v="1382478278"/>
    <n v="1377294278"/>
    <b v="0"/>
    <x v="83"/>
    <b v="0"/>
    <s v="music/world music"/>
    <n v="4.400000000000000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x v="0"/>
    <n v="1398042000"/>
    <n v="1395089981"/>
    <b v="0"/>
    <x v="244"/>
    <b v="0"/>
    <s v="music/world music"/>
    <n v="3.8740000000000001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x v="0"/>
    <n v="1407394800"/>
    <n v="1404770616"/>
    <b v="0"/>
    <x v="78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x v="0"/>
    <n v="1317231008"/>
    <n v="1312047008"/>
    <b v="0"/>
    <x v="54"/>
    <b v="0"/>
    <s v="music/world music"/>
    <n v="29.3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x v="0"/>
    <n v="1334592000"/>
    <n v="1331982127"/>
    <b v="0"/>
    <x v="29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x v="0"/>
    <n v="1298589630"/>
    <n v="1295997630"/>
    <b v="0"/>
    <x v="78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x v="0"/>
    <n v="1440723600"/>
    <n v="1436394968"/>
    <b v="0"/>
    <x v="78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x v="0"/>
    <n v="1381090870"/>
    <n v="1377030070"/>
    <b v="0"/>
    <x v="29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x v="0"/>
    <n v="1329864374"/>
    <n v="1328049974"/>
    <b v="0"/>
    <x v="79"/>
    <b v="0"/>
    <s v="music/world music"/>
    <n v="11.6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x v="1"/>
    <n v="1422903342"/>
    <n v="1420311342"/>
    <b v="0"/>
    <x v="78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x v="0"/>
    <n v="1387077299"/>
    <n v="1383621299"/>
    <b v="0"/>
    <x v="79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x v="30"/>
    <x v="117"/>
    <x v="1"/>
    <x v="0"/>
    <x v="0"/>
    <n v="1343491200"/>
    <n v="1342801164"/>
    <b v="0"/>
    <x v="78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x v="0"/>
    <n v="1345790865"/>
    <n v="1344062865"/>
    <b v="0"/>
    <x v="78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x v="0"/>
    <n v="1312641536"/>
    <n v="1310049536"/>
    <b v="0"/>
    <x v="8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x v="117"/>
    <x v="1"/>
    <x v="0"/>
    <x v="0"/>
    <n v="1325804767"/>
    <n v="1323212767"/>
    <b v="0"/>
    <x v="78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x v="0"/>
    <x v="0"/>
    <n v="1373665860"/>
    <n v="1368579457"/>
    <b v="0"/>
    <x v="22"/>
    <b v="0"/>
    <s v="music/world music"/>
    <n v="3.012500000000000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x v="0"/>
    <n v="1414994340"/>
    <n v="1413057980"/>
    <b v="0"/>
    <x v="69"/>
    <b v="0"/>
    <s v="music/world music"/>
    <n v="50.74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x v="0"/>
    <n v="1315747080"/>
    <n v="1314417502"/>
    <b v="0"/>
    <x v="29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x v="0"/>
    <n v="1310158800"/>
    <n v="1304888771"/>
    <b v="0"/>
    <x v="44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x v="0"/>
    <n v="1366664400"/>
    <n v="1363981723"/>
    <b v="1"/>
    <x v="43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x v="0"/>
    <n v="1402755834"/>
    <n v="1400163834"/>
    <b v="1"/>
    <x v="57"/>
    <b v="1"/>
    <s v="music/rock"/>
    <n v="120.25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x v="0"/>
    <n v="1323136949"/>
    <n v="1319245349"/>
    <b v="1"/>
    <x v="162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x v="0"/>
    <x v="0"/>
    <n v="1367823655"/>
    <n v="1365231655"/>
    <b v="1"/>
    <x v="133"/>
    <b v="1"/>
    <s v="music/rock"/>
    <n v="122.14285714285714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x v="0"/>
    <x v="0"/>
    <n v="1402642740"/>
    <n v="1399563953"/>
    <b v="1"/>
    <x v="211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x v="0"/>
    <n v="1341683211"/>
    <n v="1339091211"/>
    <b v="1"/>
    <x v="75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x v="0"/>
    <n v="1410017131"/>
    <n v="1406129131"/>
    <b v="1"/>
    <x v="278"/>
    <b v="1"/>
    <s v="music/rock"/>
    <n v="200.15333333333334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x v="0"/>
    <x v="0"/>
    <n v="1316979167"/>
    <n v="1311795167"/>
    <b v="1"/>
    <x v="142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x v="0"/>
    <n v="1382658169"/>
    <n v="1380238969"/>
    <b v="1"/>
    <x v="26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x v="0"/>
    <n v="1409770107"/>
    <n v="1407178107"/>
    <b v="1"/>
    <x v="279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x v="0"/>
    <n v="1293857940"/>
    <n v="1288968886"/>
    <b v="1"/>
    <x v="26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x v="0"/>
    <n v="1385932652"/>
    <n v="1383337052"/>
    <b v="1"/>
    <x v="280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x v="0"/>
    <n v="1329084231"/>
    <n v="1326492231"/>
    <b v="1"/>
    <x v="28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x v="0"/>
    <n v="1301792590"/>
    <n v="1297562590"/>
    <b v="1"/>
    <x v="282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x v="0"/>
    <x v="0"/>
    <n v="1377960012"/>
    <n v="1375368012"/>
    <b v="1"/>
    <x v="283"/>
    <b v="1"/>
    <s v="music/rock"/>
    <n v="213.14633333333333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x v="0"/>
    <x v="0"/>
    <n v="1402286340"/>
    <n v="1399504664"/>
    <b v="1"/>
    <x v="93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x v="0"/>
    <n v="1393445620"/>
    <n v="1390853620"/>
    <b v="1"/>
    <x v="142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x v="0"/>
    <x v="0"/>
    <n v="1390983227"/>
    <n v="1388391227"/>
    <b v="1"/>
    <x v="47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x v="5"/>
    <n v="1392574692"/>
    <n v="1389982692"/>
    <b v="1"/>
    <x v="217"/>
    <b v="1"/>
    <s v="music/rock"/>
    <n v="125.41538461538461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x v="0"/>
    <x v="0"/>
    <n v="1396054800"/>
    <n v="1393034470"/>
    <b v="1"/>
    <x v="14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x v="0"/>
    <n v="1383062083"/>
    <n v="1380556483"/>
    <b v="1"/>
    <x v="69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x v="0"/>
    <n v="1291131815"/>
    <n v="1287071015"/>
    <b v="1"/>
    <x v="3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x v="0"/>
    <x v="0"/>
    <n v="1389474145"/>
    <n v="1386882145"/>
    <b v="1"/>
    <x v="133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x v="0"/>
    <n v="1374674558"/>
    <n v="1372082558"/>
    <b v="1"/>
    <x v="180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x v="0"/>
    <x v="0"/>
    <n v="1379708247"/>
    <n v="1377116247"/>
    <b v="1"/>
    <x v="0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x v="0"/>
    <n v="1460764800"/>
    <n v="1458157512"/>
    <b v="1"/>
    <x v="190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x v="0"/>
    <x v="0"/>
    <n v="1332704042"/>
    <n v="1327523642"/>
    <b v="1"/>
    <x v="3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x v="0"/>
    <n v="1384363459"/>
    <n v="1381767859"/>
    <b v="1"/>
    <x v="162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x v="0"/>
    <n v="1276574400"/>
    <n v="1270576379"/>
    <b v="1"/>
    <x v="33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x v="5"/>
    <n v="1409506291"/>
    <n v="1406914291"/>
    <b v="1"/>
    <x v="241"/>
    <b v="1"/>
    <s v="music/rock"/>
    <n v="103.5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x v="0"/>
    <n v="1346344425"/>
    <n v="1343320425"/>
    <b v="1"/>
    <x v="284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x v="0"/>
    <n v="1375908587"/>
    <n v="1372884587"/>
    <b v="1"/>
    <x v="285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x v="887"/>
    <x v="0"/>
    <x v="0"/>
    <x v="0"/>
    <n v="1251777600"/>
    <n v="1247504047"/>
    <b v="1"/>
    <x v="32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x v="0"/>
    <n v="1346765347"/>
    <n v="1343741347"/>
    <b v="1"/>
    <x v="286"/>
    <b v="1"/>
    <s v="music/rock"/>
    <n v="106.12433333333334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x v="0"/>
    <n v="1403661600"/>
    <n v="1401196766"/>
    <b v="1"/>
    <x v="245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x v="0"/>
    <n v="1395624170"/>
    <n v="1392171770"/>
    <b v="1"/>
    <x v="143"/>
    <b v="1"/>
    <s v="music/rock"/>
    <n v="110.77157238734419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x v="0"/>
    <x v="0"/>
    <n v="1299003054"/>
    <n v="1291227054"/>
    <b v="1"/>
    <x v="208"/>
    <b v="1"/>
    <s v="music/rock"/>
    <n v="110.91186666666667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x v="0"/>
    <n v="1375033836"/>
    <n v="1373305836"/>
    <b v="1"/>
    <x v="142"/>
    <b v="1"/>
    <s v="music/rock"/>
    <n v="110.71428571428571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x v="0"/>
    <n v="1386565140"/>
    <n v="1383909855"/>
    <b v="1"/>
    <x v="220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x v="0"/>
    <x v="0"/>
    <n v="1362974400"/>
    <n v="1360948389"/>
    <b v="1"/>
    <x v="19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x v="0"/>
    <n v="1483203540"/>
    <n v="1481175482"/>
    <b v="0"/>
    <x v="162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x v="1"/>
    <x v="1"/>
    <n v="1434808775"/>
    <n v="1433512775"/>
    <b v="0"/>
    <x v="287"/>
    <b v="1"/>
    <s v="theater/plays"/>
    <n v="101.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x v="1"/>
    <x v="1"/>
    <n v="1424181600"/>
    <n v="1423041227"/>
    <b v="0"/>
    <x v="9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x v="1"/>
    <n v="1434120856"/>
    <n v="1428936856"/>
    <b v="0"/>
    <x v="20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x v="0"/>
    <n v="1470801600"/>
    <n v="1468122163"/>
    <b v="0"/>
    <x v="42"/>
    <b v="1"/>
    <s v="theater/plays"/>
    <n v="100.45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x v="0"/>
    <x v="0"/>
    <n v="1483499645"/>
    <n v="1480907645"/>
    <b v="0"/>
    <x v="47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x v="900"/>
    <x v="0"/>
    <x v="0"/>
    <x v="0"/>
    <n v="1429772340"/>
    <n v="1427121931"/>
    <b v="0"/>
    <x v="48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x v="0"/>
    <n v="1428390000"/>
    <n v="1425224391"/>
    <b v="0"/>
    <x v="288"/>
    <b v="1"/>
    <s v="theater/plays"/>
    <n v="145.69999999999999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x v="1"/>
    <n v="1444172340"/>
    <n v="1441822828"/>
    <b v="0"/>
    <x v="47"/>
    <b v="1"/>
    <s v="theater/plays"/>
    <n v="110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x v="0"/>
    <n v="1447523371"/>
    <n v="1444927771"/>
    <b v="0"/>
    <x v="148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x v="1"/>
    <x v="1"/>
    <n v="1445252400"/>
    <n v="1443696797"/>
    <b v="0"/>
    <x v="19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x v="1"/>
    <n v="1438189200"/>
    <n v="1435585497"/>
    <b v="0"/>
    <x v="31"/>
    <b v="1"/>
    <s v="theater/plays"/>
    <n v="101.96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x v="1"/>
    <n v="1457914373"/>
    <n v="1456189973"/>
    <b v="0"/>
    <x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x v="0"/>
    <n v="1462125358"/>
    <n v="1459533358"/>
    <b v="0"/>
    <x v="146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x v="1"/>
    <x v="1"/>
    <n v="1461860432"/>
    <n v="1459268432"/>
    <b v="0"/>
    <x v="51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x v="0"/>
    <x v="0"/>
    <n v="1436902359"/>
    <n v="1434310359"/>
    <b v="0"/>
    <x v="58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x v="0"/>
    <n v="1464807420"/>
    <n v="1461427938"/>
    <b v="0"/>
    <x v="5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x v="0"/>
    <n v="1437447600"/>
    <n v="1436551178"/>
    <b v="0"/>
    <x v="60"/>
    <b v="1"/>
    <s v="theater/plays"/>
    <n v="102.75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x v="0"/>
    <n v="1480559011"/>
    <n v="1477963411"/>
    <b v="0"/>
    <x v="133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x v="912"/>
    <x v="0"/>
    <x v="1"/>
    <x v="1"/>
    <n v="1469962800"/>
    <n v="1468578920"/>
    <b v="0"/>
    <x v="52"/>
    <b v="1"/>
    <s v="theater/plays"/>
    <n v="130.26085714285713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x v="1"/>
    <n v="1489376405"/>
    <n v="1484196005"/>
    <b v="0"/>
    <x v="201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x v="0"/>
    <n v="1469122200"/>
    <n v="1466611108"/>
    <b v="0"/>
    <x v="48"/>
    <b v="0"/>
    <s v="technology/wearables"/>
    <n v="25.976666666666667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x v="0"/>
    <n v="1417690734"/>
    <n v="1415098734"/>
    <b v="0"/>
    <x v="289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x v="916"/>
    <x v="1"/>
    <x v="0"/>
    <x v="0"/>
    <n v="1455710679"/>
    <n v="1453118679"/>
    <b v="0"/>
    <x v="43"/>
    <b v="0"/>
    <s v="technology/wearables"/>
    <n v="11.513999999999999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x v="917"/>
    <x v="1"/>
    <x v="0"/>
    <x v="0"/>
    <n v="1475937812"/>
    <n v="1472481812"/>
    <b v="0"/>
    <x v="44"/>
    <b v="0"/>
    <s v="technology/wearables"/>
    <n v="11.36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x v="0"/>
    <x v="0"/>
    <n v="1444943468"/>
    <n v="1441919468"/>
    <b v="0"/>
    <x v="2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x v="0"/>
    <x v="0"/>
    <n v="1471622450"/>
    <n v="1467734450"/>
    <b v="0"/>
    <x v="5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x v="0"/>
    <n v="1480536919"/>
    <n v="1477509319"/>
    <b v="0"/>
    <x v="61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x v="0"/>
    <n v="1429375922"/>
    <n v="1426783922"/>
    <b v="0"/>
    <x v="29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x v="0"/>
    <n v="1457024514"/>
    <n v="1454432514"/>
    <b v="0"/>
    <x v="259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x v="0"/>
    <n v="1477065860"/>
    <n v="1471881860"/>
    <b v="0"/>
    <x v="202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x v="0"/>
    <x v="0"/>
    <n v="1446771600"/>
    <n v="1443700648"/>
    <b v="0"/>
    <x v="290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x v="0"/>
    <n v="1456700709"/>
    <n v="1453676709"/>
    <b v="0"/>
    <x v="29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x v="7"/>
    <n v="1469109600"/>
    <n v="1464586746"/>
    <b v="0"/>
    <x v="10"/>
    <b v="0"/>
    <s v="technology/wearables"/>
    <n v="5.7335000000000003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x v="0"/>
    <n v="1420938172"/>
    <n v="1418346172"/>
    <b v="0"/>
    <x v="12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x v="1"/>
    <n v="1405094400"/>
    <n v="1403810965"/>
    <b v="0"/>
    <x v="82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x v="3"/>
    <n v="1483138800"/>
    <n v="1480610046"/>
    <b v="0"/>
    <x v="8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x v="9"/>
    <n v="1482515937"/>
    <n v="1479923937"/>
    <b v="0"/>
    <x v="63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x v="1"/>
    <n v="1432223125"/>
    <n v="1429631125"/>
    <b v="0"/>
    <x v="80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x v="0"/>
    <n v="1461653700"/>
    <n v="1458665146"/>
    <b v="0"/>
    <x v="3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x v="0"/>
    <n v="1476371552"/>
    <n v="1473779552"/>
    <b v="0"/>
    <x v="24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x v="0"/>
    <n v="1483063435"/>
    <n v="1480471435"/>
    <b v="0"/>
    <x v="22"/>
    <b v="0"/>
    <s v="technology/wearables"/>
    <n v="2.430000000000000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x v="0"/>
    <n v="1421348428"/>
    <n v="1417460428"/>
    <b v="0"/>
    <x v="202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x v="0"/>
    <n v="1432916235"/>
    <n v="1430324235"/>
    <b v="0"/>
    <x v="14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x v="0"/>
    <n v="1476458734"/>
    <n v="1472570734"/>
    <b v="0"/>
    <x v="41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x v="0"/>
    <n v="1417501145"/>
    <n v="1414041545"/>
    <b v="0"/>
    <x v="82"/>
    <b v="0"/>
    <s v="technology/wearables"/>
    <n v="0.81599999999999995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x v="0"/>
    <n v="1467432000"/>
    <n v="1464763109"/>
    <b v="0"/>
    <x v="133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x v="0"/>
    <n v="1471435554"/>
    <n v="1468843554"/>
    <b v="0"/>
    <x v="69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x v="11"/>
    <n v="1485480408"/>
    <n v="1482888408"/>
    <b v="0"/>
    <x v="78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x v="2"/>
    <n v="1405478025"/>
    <n v="1402886025"/>
    <b v="0"/>
    <x v="78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x v="0"/>
    <n v="1457721287"/>
    <n v="1455129287"/>
    <b v="0"/>
    <x v="222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x v="0"/>
    <n v="1449354502"/>
    <n v="1446762502"/>
    <b v="0"/>
    <x v="38"/>
    <b v="0"/>
    <s v="technology/wearables"/>
    <n v="19.760000000000002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x v="0"/>
    <n v="1418849028"/>
    <n v="1415825028"/>
    <b v="0"/>
    <x v="291"/>
    <b v="0"/>
    <s v="technology/wearables"/>
    <n v="84.947000000000003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x v="0"/>
    <n v="1488549079"/>
    <n v="1485957079"/>
    <b v="0"/>
    <x v="205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x v="0"/>
    <n v="1438543033"/>
    <n v="1435951033"/>
    <b v="0"/>
    <x v="41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x v="63"/>
    <x v="943"/>
    <x v="1"/>
    <x v="0"/>
    <x v="0"/>
    <n v="1418056315"/>
    <n v="1414164715"/>
    <b v="0"/>
    <x v="77"/>
    <b v="0"/>
    <s v="technology/wearables"/>
    <n v="6.6340000000000003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x v="0"/>
    <x v="0"/>
    <n v="1408112253"/>
    <n v="1405520253"/>
    <b v="0"/>
    <x v="78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x v="1"/>
    <n v="1475333917"/>
    <n v="1472569117"/>
    <b v="0"/>
    <x v="67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x v="0"/>
    <n v="1437161739"/>
    <n v="1434569739"/>
    <b v="0"/>
    <x v="29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x v="0"/>
    <n v="1471579140"/>
    <n v="1466512683"/>
    <b v="0"/>
    <x v="292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x v="5"/>
    <n v="1467313039"/>
    <n v="1464807439"/>
    <b v="0"/>
    <x v="237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x v="0"/>
    <n v="1405366359"/>
    <n v="1402342359"/>
    <b v="0"/>
    <x v="63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x v="0"/>
    <n v="1372297751"/>
    <n v="1369705751"/>
    <b v="0"/>
    <x v="184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x v="0"/>
    <n v="1425741525"/>
    <n v="1423149525"/>
    <b v="0"/>
    <x v="162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x v="0"/>
    <n v="1418904533"/>
    <n v="1416485333"/>
    <b v="0"/>
    <x v="55"/>
    <b v="1"/>
    <s v="publishing/nonfiction"/>
    <n v="101.87234042553192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x v="5"/>
    <n v="1450249140"/>
    <n v="1447055935"/>
    <b v="0"/>
    <x v="293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x v="0"/>
    <n v="1451089134"/>
    <n v="1448497134"/>
    <b v="0"/>
    <x v="76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x v="0"/>
    <x v="0"/>
    <n v="1455299144"/>
    <n v="1452707144"/>
    <b v="0"/>
    <x v="148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x v="0"/>
    <n v="1441425540"/>
    <n v="1436968366"/>
    <b v="0"/>
    <x v="294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x v="0"/>
    <n v="1362960000"/>
    <n v="1359946188"/>
    <b v="0"/>
    <x v="288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x v="1"/>
    <n v="1465672979"/>
    <n v="1463080979"/>
    <b v="0"/>
    <x v="31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x v="1"/>
    <n v="1354269600"/>
    <n v="1351663605"/>
    <b v="0"/>
    <x v="212"/>
    <b v="1"/>
    <s v="publishing/nonfiction"/>
    <n v="122.68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x v="0"/>
    <n v="1372985760"/>
    <n v="1370393760"/>
    <b v="0"/>
    <x v="45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x v="0"/>
    <x v="0"/>
    <n v="1362117540"/>
    <n v="1359587137"/>
    <b v="0"/>
    <x v="71"/>
    <b v="1"/>
    <s v="publishing/nonfiction"/>
    <n v="125.3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x v="0"/>
    <x v="0"/>
    <n v="1309009323"/>
    <n v="1306417323"/>
    <b v="0"/>
    <x v="72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x v="0"/>
    <n v="1309980790"/>
    <n v="1304623990"/>
    <b v="0"/>
    <x v="10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x v="0"/>
    <x v="0"/>
    <n v="1343943420"/>
    <n v="1341524220"/>
    <b v="0"/>
    <x v="75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x v="1"/>
    <n v="1403370772"/>
    <n v="1400778772"/>
    <b v="0"/>
    <x v="295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x v="0"/>
    <n v="1378592731"/>
    <n v="1373408731"/>
    <b v="0"/>
    <x v="20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x v="0"/>
    <n v="1455523140"/>
    <n v="1453925727"/>
    <b v="0"/>
    <x v="81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x v="7"/>
    <n v="1420648906"/>
    <n v="1415464906"/>
    <b v="0"/>
    <x v="296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x v="0"/>
    <n v="1426523752"/>
    <n v="1423935352"/>
    <b v="0"/>
    <x v="297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x v="51"/>
    <x v="966"/>
    <x v="0"/>
    <x v="0"/>
    <x v="0"/>
    <n v="1417049663"/>
    <n v="1413158063"/>
    <b v="0"/>
    <x v="206"/>
    <b v="1"/>
    <s v="music/rock"/>
    <n v="126.4892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x v="0"/>
    <n v="1447463050"/>
    <n v="1444867450"/>
    <b v="0"/>
    <x v="24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x v="0"/>
    <n v="1434342894"/>
    <n v="1432269294"/>
    <b v="0"/>
    <x v="45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x v="0"/>
    <n v="1397225746"/>
    <n v="1394633746"/>
    <b v="0"/>
    <x v="298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x v="0"/>
    <x v="0"/>
    <n v="1381881890"/>
    <n v="1380585890"/>
    <b v="0"/>
    <x v="9"/>
    <b v="1"/>
    <s v="music/rock"/>
    <n v="103.66666666666667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x v="0"/>
    <n v="1431022342"/>
    <n v="1428430342"/>
    <b v="0"/>
    <x v="16"/>
    <b v="1"/>
    <s v="music/rock"/>
    <n v="107.08672667523932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x v="972"/>
    <x v="0"/>
    <x v="0"/>
    <x v="0"/>
    <n v="1342115132"/>
    <n v="1339523132"/>
    <b v="0"/>
    <x v="38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x v="0"/>
    <x v="0"/>
    <n v="1483138233"/>
    <n v="1480546233"/>
    <b v="0"/>
    <x v="47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x v="0"/>
    <n v="1458874388"/>
    <n v="1456285988"/>
    <b v="0"/>
    <x v="3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x v="3"/>
    <n v="1484444119"/>
    <n v="1481852119"/>
    <b v="0"/>
    <x v="280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x v="1"/>
    <x v="1"/>
    <n v="1480784606"/>
    <n v="1478189006"/>
    <b v="0"/>
    <x v="129"/>
    <b v="1"/>
    <s v="music/rock"/>
    <n v="252.48648648648648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x v="0"/>
    <n v="1486095060"/>
    <n v="1484198170"/>
    <b v="0"/>
    <x v="162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x v="13"/>
    <x v="976"/>
    <x v="0"/>
    <x v="1"/>
    <x v="1"/>
    <n v="1470075210"/>
    <n v="1468779210"/>
    <b v="0"/>
    <x v="182"/>
    <b v="1"/>
    <s v="music/rock"/>
    <n v="203.35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x v="977"/>
    <x v="0"/>
    <x v="0"/>
    <x v="0"/>
    <n v="1433504876"/>
    <n v="1430912876"/>
    <b v="0"/>
    <x v="299"/>
    <b v="1"/>
    <s v="music/rock"/>
    <n v="111.6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x v="437"/>
    <x v="0"/>
    <x v="0"/>
    <x v="0"/>
    <n v="1433815200"/>
    <n v="1431886706"/>
    <b v="0"/>
    <x v="81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n v="1480396125"/>
    <b v="0"/>
    <x v="196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x v="0"/>
    <x v="0"/>
    <n v="1367867536"/>
    <n v="1365275536"/>
    <b v="0"/>
    <x v="265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x v="5"/>
    <n v="1482457678"/>
    <n v="1480729678"/>
    <b v="0"/>
    <x v="251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x v="0"/>
    <n v="1436117922"/>
    <n v="1433525922"/>
    <b v="0"/>
    <x v="287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x v="12"/>
    <x v="3"/>
    <n v="1461931860"/>
    <n v="1457109121"/>
    <b v="0"/>
    <x v="179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x v="983"/>
    <x v="0"/>
    <x v="0"/>
    <x v="0"/>
    <n v="1438183889"/>
    <n v="1435591889"/>
    <b v="0"/>
    <x v="25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x v="0"/>
    <n v="1433305800"/>
    <n v="1430604395"/>
    <b v="0"/>
    <x v="76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x v="0"/>
    <n v="1476720840"/>
    <n v="1474469117"/>
    <b v="0"/>
    <x v="300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x v="1"/>
    <x v="1"/>
    <n v="1471087957"/>
    <n v="1468495957"/>
    <b v="0"/>
    <x v="69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x v="0"/>
    <x v="0"/>
    <n v="1430154720"/>
    <n v="1427224606"/>
    <b v="0"/>
    <x v="10"/>
    <b v="1"/>
    <s v="music/rock"/>
    <n v="109.10714285714286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x v="0"/>
    <x v="0"/>
    <n v="1440219540"/>
    <n v="1436369818"/>
    <b v="0"/>
    <x v="62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x v="0"/>
    <x v="0"/>
    <n v="1456976586"/>
    <n v="1454298186"/>
    <b v="0"/>
    <x v="201"/>
    <b v="1"/>
    <s v="music/rock"/>
    <n v="113.64"/>
    <n v="27.317307692307693"/>
    <x v="4"/>
    <x v="11"/>
    <x v="1392"/>
    <d v="2016-03-03T03:43:06"/>
  </r>
  <r>
    <n v="1393"/>
    <s v="WolfHunt | Social Commentary Rock Project"/>
    <s v="Rock n' Roll tales of our times"/>
    <x v="3"/>
    <x v="990"/>
    <x v="0"/>
    <x v="0"/>
    <x v="0"/>
    <n v="1470068523"/>
    <n v="1467476523"/>
    <b v="0"/>
    <x v="47"/>
    <b v="1"/>
    <s v="music/rock"/>
    <n v="102.35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x v="0"/>
    <n v="1488337200"/>
    <n v="1484623726"/>
    <b v="0"/>
    <x v="5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x v="992"/>
    <x v="0"/>
    <x v="0"/>
    <x v="0"/>
    <n v="1484430481"/>
    <n v="1481838481"/>
    <b v="0"/>
    <x v="141"/>
    <b v="1"/>
    <s v="music/rock"/>
    <n v="111.88571428571429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x v="0"/>
    <n v="1423871882"/>
    <n v="1421279882"/>
    <b v="0"/>
    <x v="196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x v="0"/>
    <n v="1477603140"/>
    <n v="1475013710"/>
    <b v="0"/>
    <x v="150"/>
    <b v="1"/>
    <s v="music/rock"/>
    <n v="113.85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x v="0"/>
    <n v="1467752334"/>
    <n v="1465160334"/>
    <b v="0"/>
    <x v="71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x v="0"/>
    <n v="1412640373"/>
    <n v="1410048373"/>
    <b v="0"/>
    <x v="192"/>
    <b v="1"/>
    <s v="music/rock"/>
    <n v="126.14444444444445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x v="1"/>
    <n v="1465709400"/>
    <n v="1462695073"/>
    <b v="0"/>
    <x v="69"/>
    <b v="1"/>
    <s v="music/rock"/>
    <n v="167.42857142857142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n v="1367798074"/>
    <b v="0"/>
    <x v="301"/>
    <b v="1"/>
    <s v="music/rock"/>
    <n v="496.52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x v="1"/>
    <n v="1430439411"/>
    <n v="1425259011"/>
    <b v="0"/>
    <x v="116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x v="0"/>
    <n v="1374802235"/>
    <n v="1372210235"/>
    <b v="0"/>
    <x v="36"/>
    <b v="1"/>
    <s v="music/rock"/>
    <n v="102.575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x v="1"/>
    <n v="1424607285"/>
    <n v="1422447285"/>
    <b v="1"/>
    <x v="81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x v="522"/>
    <x v="2"/>
    <x v="0"/>
    <x v="0"/>
    <n v="1417195201"/>
    <n v="1414599601"/>
    <b v="1"/>
    <x v="5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x v="14"/>
    <x v="493"/>
    <x v="2"/>
    <x v="13"/>
    <x v="3"/>
    <n v="1449914400"/>
    <n v="1445336607"/>
    <b v="0"/>
    <x v="8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x v="0"/>
    <n v="1407847978"/>
    <n v="1405687978"/>
    <b v="0"/>
    <x v="84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x v="1"/>
    <n v="1447451756"/>
    <n v="1444856156"/>
    <b v="0"/>
    <x v="79"/>
    <b v="0"/>
    <s v="publishing/translations"/>
    <n v="7.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x v="0"/>
    <n v="1420085535"/>
    <n v="1414897935"/>
    <b v="0"/>
    <x v="78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x v="3"/>
    <n v="1464939520"/>
    <n v="1461051520"/>
    <b v="0"/>
    <x v="29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x v="1"/>
    <n v="1423185900"/>
    <n v="1420766700"/>
    <b v="0"/>
    <x v="83"/>
    <b v="0"/>
    <s v="publishing/translations"/>
    <n v="0.23333333333333334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x v="0"/>
    <n v="1417656699"/>
    <n v="1415064699"/>
    <b v="0"/>
    <x v="62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x v="3"/>
    <n v="1455964170"/>
    <n v="1450780170"/>
    <b v="0"/>
    <x v="29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x v="0"/>
    <n v="1483423467"/>
    <n v="1480831467"/>
    <b v="0"/>
    <x v="29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x v="0"/>
    <n v="1439741591"/>
    <n v="1436285591"/>
    <b v="0"/>
    <x v="82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x v="0"/>
    <n v="1448147619"/>
    <n v="1445552019"/>
    <b v="0"/>
    <x v="78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x v="0"/>
    <n v="1442315460"/>
    <n v="1439696174"/>
    <b v="0"/>
    <x v="84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x v="3"/>
    <n v="1456397834"/>
    <n v="1453805834"/>
    <b v="0"/>
    <x v="29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x v="0"/>
    <n v="1476010619"/>
    <n v="1473418619"/>
    <b v="0"/>
    <x v="73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x v="252"/>
    <x v="158"/>
    <x v="2"/>
    <x v="0"/>
    <x v="0"/>
    <n v="1467129686"/>
    <n v="1464969686"/>
    <b v="0"/>
    <x v="8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x v="9"/>
    <n v="1423432709"/>
    <n v="1420840709"/>
    <b v="0"/>
    <x v="84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x v="4"/>
    <n v="1474436704"/>
    <n v="1471844704"/>
    <b v="0"/>
    <x v="84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x v="2"/>
    <n v="1451637531"/>
    <n v="1449045531"/>
    <b v="0"/>
    <x v="29"/>
    <b v="0"/>
    <s v="publishing/translations"/>
    <n v="0.33333333333333331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x v="0"/>
    <x v="0"/>
    <n v="1479233602"/>
    <n v="1478106802"/>
    <b v="0"/>
    <x v="25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x v="0"/>
    <n v="1430276959"/>
    <n v="1427684959"/>
    <b v="0"/>
    <x v="78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x v="3"/>
    <n v="1440408120"/>
    <n v="1435224120"/>
    <b v="0"/>
    <x v="78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x v="3"/>
    <n v="1474230385"/>
    <n v="1471638385"/>
    <b v="0"/>
    <x v="80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x v="3"/>
    <n v="1459584417"/>
    <n v="1456996017"/>
    <b v="0"/>
    <x v="8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x v="0"/>
    <x v="0"/>
    <n v="1428629242"/>
    <n v="1426037242"/>
    <b v="0"/>
    <x v="78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x v="0"/>
    <x v="0"/>
    <n v="1419017488"/>
    <n v="1416339088"/>
    <b v="0"/>
    <x v="81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x v="0"/>
    <n v="1448517816"/>
    <n v="1445922216"/>
    <b v="0"/>
    <x v="5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x v="0"/>
    <n v="1437417828"/>
    <n v="1434825828"/>
    <b v="0"/>
    <x v="78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x v="3"/>
    <n v="1481367600"/>
    <n v="1477839675"/>
    <b v="0"/>
    <x v="73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x v="7"/>
    <n v="1433775600"/>
    <n v="1431973478"/>
    <b v="0"/>
    <x v="202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x v="13"/>
    <x v="3"/>
    <n v="1444589020"/>
    <n v="1441997020"/>
    <b v="0"/>
    <x v="84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x v="3"/>
    <n v="1456043057"/>
    <n v="1453451057"/>
    <b v="0"/>
    <x v="84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x v="0"/>
    <n v="1405227540"/>
    <n v="1402058739"/>
    <b v="0"/>
    <x v="19"/>
    <b v="0"/>
    <s v="publishing/translations"/>
    <n v="26.9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x v="7"/>
    <n v="1461765300"/>
    <n v="1459198499"/>
    <b v="0"/>
    <x v="22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x v="5"/>
    <n v="1425758101"/>
    <n v="1423166101"/>
    <b v="0"/>
    <x v="79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x v="3"/>
    <n v="1464285463"/>
    <n v="1461693463"/>
    <b v="0"/>
    <x v="29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x v="1"/>
    <n v="1441995769"/>
    <n v="1436811769"/>
    <b v="0"/>
    <x v="8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x v="0"/>
    <n v="1464190158"/>
    <n v="1461598158"/>
    <b v="0"/>
    <x v="78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x v="3"/>
    <n v="1483395209"/>
    <n v="1480803209"/>
    <b v="0"/>
    <x v="78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x v="12"/>
    <x v="3"/>
    <n v="1442091462"/>
    <n v="1436907462"/>
    <b v="0"/>
    <x v="78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x v="3"/>
    <n v="1434286855"/>
    <n v="1431694855"/>
    <b v="0"/>
    <x v="78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x v="3"/>
    <n v="1461235478"/>
    <n v="1459507478"/>
    <b v="0"/>
    <x v="78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x v="69"/>
    <x v="735"/>
    <x v="2"/>
    <x v="0"/>
    <x v="0"/>
    <n v="1467999134"/>
    <n v="1465407134"/>
    <b v="0"/>
    <x v="8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x v="2"/>
    <n v="1432272300"/>
    <n v="1429655318"/>
    <b v="0"/>
    <x v="78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x v="0"/>
    <n v="1431286105"/>
    <n v="1427138905"/>
    <b v="0"/>
    <x v="78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x v="0"/>
    <n v="1455941197"/>
    <n v="1453349197"/>
    <b v="0"/>
    <x v="29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x v="0"/>
    <n v="1416355259"/>
    <n v="1413759659"/>
    <b v="0"/>
    <x v="84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x v="0"/>
    <x v="0"/>
    <n v="1406566363"/>
    <n v="1403974363"/>
    <b v="0"/>
    <x v="78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x v="3"/>
    <n v="1492270947"/>
    <n v="1488386547"/>
    <b v="0"/>
    <x v="78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x v="3"/>
    <n v="1461535140"/>
    <n v="1459716480"/>
    <b v="0"/>
    <x v="29"/>
    <b v="0"/>
    <s v="publishing/translations"/>
    <n v="0.857142857142857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x v="0"/>
    <n v="1409924340"/>
    <n v="1405181320"/>
    <b v="0"/>
    <x v="63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x v="10"/>
    <x v="1011"/>
    <x v="1"/>
    <x v="13"/>
    <x v="3"/>
    <n v="1483459365"/>
    <n v="1480867365"/>
    <b v="0"/>
    <x v="83"/>
    <b v="0"/>
    <s v="publishing/translations"/>
    <n v="2.9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x v="0"/>
    <x v="0"/>
    <n v="1447281044"/>
    <n v="1444685444"/>
    <b v="0"/>
    <x v="78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x v="0"/>
    <n v="1407729600"/>
    <n v="1405097760"/>
    <b v="0"/>
    <x v="78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x v="7"/>
    <n v="1449077100"/>
    <n v="1446612896"/>
    <b v="0"/>
    <x v="78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x v="0"/>
    <x v="0"/>
    <n v="1417391100"/>
    <n v="1412371898"/>
    <b v="0"/>
    <x v="78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x v="36"/>
    <x v="1012"/>
    <x v="0"/>
    <x v="0"/>
    <x v="0"/>
    <n v="1413849600"/>
    <n v="1410967754"/>
    <b v="1"/>
    <x v="158"/>
    <b v="1"/>
    <s v="publishing/radio &amp; podcasts"/>
    <n v="101.24460000000001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x v="1013"/>
    <x v="0"/>
    <x v="0"/>
    <x v="0"/>
    <n v="1365609271"/>
    <n v="1363017271"/>
    <b v="1"/>
    <x v="3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x v="0"/>
    <n v="1365367938"/>
    <n v="1361483538"/>
    <b v="1"/>
    <x v="20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x v="10"/>
    <x v="1014"/>
    <x v="0"/>
    <x v="0"/>
    <x v="0"/>
    <n v="1361029958"/>
    <n v="1358437958"/>
    <b v="1"/>
    <x v="302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x v="0"/>
    <n v="1332385200"/>
    <n v="1329759452"/>
    <b v="1"/>
    <x v="303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x v="0"/>
    <n v="1452574800"/>
    <n v="1449029266"/>
    <b v="1"/>
    <x v="290"/>
    <b v="1"/>
    <s v="publishing/radio &amp; podcasts"/>
    <n v="107.8773125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x v="1017"/>
    <x v="0"/>
    <x v="0"/>
    <x v="0"/>
    <n v="1332699285"/>
    <n v="1327518885"/>
    <b v="1"/>
    <x v="304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x v="0"/>
    <n v="1307838049"/>
    <n v="1302654049"/>
    <b v="1"/>
    <x v="305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x v="0"/>
    <x v="0"/>
    <n v="1360938109"/>
    <n v="1358346109"/>
    <b v="1"/>
    <x v="306"/>
    <b v="1"/>
    <s v="publishing/radio &amp; podcasts"/>
    <n v="108.42485875706215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x v="0"/>
    <n v="1356724263"/>
    <n v="1354909863"/>
    <b v="1"/>
    <x v="75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x v="0"/>
    <n v="1428620334"/>
    <n v="1426028334"/>
    <b v="1"/>
    <x v="307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x v="0"/>
    <n v="1381928503"/>
    <n v="1379336503"/>
    <b v="1"/>
    <x v="22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x v="15"/>
    <x v="1023"/>
    <x v="0"/>
    <x v="0"/>
    <x v="0"/>
    <n v="1330644639"/>
    <n v="1328052639"/>
    <b v="1"/>
    <x v="5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x v="0"/>
    <n v="1379093292"/>
    <n v="1376501292"/>
    <b v="1"/>
    <x v="88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x v="0"/>
    <n v="1419051540"/>
    <n v="1416244863"/>
    <b v="1"/>
    <x v="308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x v="1026"/>
    <x v="0"/>
    <x v="0"/>
    <x v="0"/>
    <n v="1315616422"/>
    <n v="1313024422"/>
    <b v="1"/>
    <x v="309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x v="0"/>
    <n v="1324609200"/>
    <n v="1319467604"/>
    <b v="1"/>
    <x v="232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x v="0"/>
    <n v="1368564913"/>
    <n v="1367355313"/>
    <b v="1"/>
    <x v="310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x v="0"/>
    <n v="1399694340"/>
    <n v="1398448389"/>
    <b v="1"/>
    <x v="26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x v="0"/>
    <n v="1374858000"/>
    <n v="1373408699"/>
    <b v="1"/>
    <x v="311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x v="5"/>
    <n v="1383430145"/>
    <n v="1380838145"/>
    <b v="0"/>
    <x v="79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x v="0"/>
    <n v="1347004260"/>
    <n v="1345062936"/>
    <b v="0"/>
    <x v="29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x v="0"/>
    <n v="1469162275"/>
    <n v="1467002275"/>
    <b v="0"/>
    <x v="84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x v="13"/>
    <x v="117"/>
    <x v="2"/>
    <x v="0"/>
    <x v="0"/>
    <n v="1342882260"/>
    <n v="1337834963"/>
    <b v="0"/>
    <x v="78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x v="0"/>
    <n v="1434827173"/>
    <n v="1430939173"/>
    <b v="0"/>
    <x v="8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x v="0"/>
    <n v="1425009761"/>
    <n v="1422417761"/>
    <b v="0"/>
    <x v="8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x v="0"/>
    <x v="0"/>
    <n v="1470175271"/>
    <n v="1467583271"/>
    <b v="0"/>
    <x v="78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x v="2"/>
    <x v="2"/>
    <n v="1388928660"/>
    <n v="1386336660"/>
    <b v="0"/>
    <x v="79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x v="0"/>
    <n v="1352994052"/>
    <n v="1350398452"/>
    <b v="0"/>
    <x v="78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x v="0"/>
    <n v="1380720474"/>
    <n v="1378214874"/>
    <b v="0"/>
    <x v="10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x v="0"/>
    <n v="1424014680"/>
    <n v="1418922443"/>
    <b v="0"/>
    <x v="29"/>
    <b v="0"/>
    <s v="publishing/fiction"/>
    <n v="8.3333333333333339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x v="0"/>
    <n v="1308431646"/>
    <n v="1305839646"/>
    <b v="0"/>
    <x v="84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x v="0"/>
    <x v="0"/>
    <n v="1371415675"/>
    <n v="1368823675"/>
    <b v="0"/>
    <x v="78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x v="0"/>
    <n v="1428075480"/>
    <n v="1425489613"/>
    <b v="0"/>
    <x v="202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x v="0"/>
    <x v="0"/>
    <n v="1314471431"/>
    <n v="1311879431"/>
    <b v="0"/>
    <x v="78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x v="0"/>
    <n v="1410866659"/>
    <n v="1405682659"/>
    <b v="0"/>
    <x v="78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x v="0"/>
    <x v="0"/>
    <n v="1375299780"/>
    <n v="1371655522"/>
    <b v="0"/>
    <x v="29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x v="0"/>
    <n v="1409787378"/>
    <n v="1405899378"/>
    <b v="0"/>
    <x v="8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x v="0"/>
    <n v="1470355833"/>
    <n v="1465171833"/>
    <b v="0"/>
    <x v="29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x v="0"/>
    <n v="1367444557"/>
    <n v="1364852557"/>
    <b v="0"/>
    <x v="41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x v="1035"/>
    <x v="0"/>
    <x v="5"/>
    <x v="5"/>
    <n v="1436364023"/>
    <n v="1433772023"/>
    <b v="1"/>
    <x v="312"/>
    <b v="1"/>
    <s v="photography/photobooks"/>
    <n v="166.33076923076922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x v="1"/>
    <n v="1458943200"/>
    <n v="1456491680"/>
    <b v="1"/>
    <x v="313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x v="3"/>
    <n v="1477210801"/>
    <n v="1472026801"/>
    <b v="1"/>
    <x v="26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x v="1038"/>
    <x v="0"/>
    <x v="1"/>
    <x v="1"/>
    <n v="1402389180"/>
    <n v="1399996024"/>
    <b v="1"/>
    <x v="314"/>
    <b v="1"/>
    <s v="photography/photobooks"/>
    <n v="277.93846153846152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x v="3"/>
    <n v="1458676860"/>
    <n v="1455446303"/>
    <b v="1"/>
    <x v="31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x v="1"/>
    <n v="1406227904"/>
    <n v="1403635904"/>
    <b v="1"/>
    <x v="68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x v="0"/>
    <n v="1273911000"/>
    <n v="1268822909"/>
    <b v="1"/>
    <x v="51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x v="0"/>
    <n v="1403880281"/>
    <n v="1401201881"/>
    <b v="1"/>
    <x v="263"/>
    <b v="1"/>
    <s v="photography/photobooks"/>
    <n v="110.76216216216216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x v="3"/>
    <n v="1487113140"/>
    <n v="1484570885"/>
    <b v="1"/>
    <x v="193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x v="1"/>
    <n v="1405761278"/>
    <n v="1403169278"/>
    <b v="1"/>
    <x v="316"/>
    <b v="1"/>
    <s v="photography/photobooks"/>
    <n v="101.035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x v="0"/>
    <n v="1447858804"/>
    <n v="1445263204"/>
    <b v="1"/>
    <x v="190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x v="0"/>
    <n v="1486311939"/>
    <n v="1483719939"/>
    <b v="1"/>
    <x v="317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x v="1"/>
    <x v="1"/>
    <n v="1405523866"/>
    <n v="1402931866"/>
    <b v="1"/>
    <x v="224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x v="0"/>
    <x v="0"/>
    <n v="1443363640"/>
    <n v="1439907640"/>
    <b v="1"/>
    <x v="282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x v="8"/>
    <n v="1458104697"/>
    <n v="1455516297"/>
    <b v="1"/>
    <x v="160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x v="0"/>
    <n v="1475762400"/>
    <n v="1473160292"/>
    <b v="1"/>
    <x v="318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x v="0"/>
    <n v="1417845600"/>
    <n v="1415194553"/>
    <b v="1"/>
    <x v="319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x v="0"/>
    <x v="0"/>
    <n v="1401565252"/>
    <n v="1398973252"/>
    <b v="1"/>
    <x v="163"/>
    <b v="1"/>
    <s v="photography/photobooks"/>
    <n v="205.36666666666667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x v="0"/>
    <n v="1403301540"/>
    <n v="1400867283"/>
    <b v="1"/>
    <x v="108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x v="1054"/>
    <x v="0"/>
    <x v="0"/>
    <x v="0"/>
    <n v="1418961600"/>
    <n v="1415824513"/>
    <b v="1"/>
    <x v="15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x v="0"/>
    <n v="1465272091"/>
    <n v="1462248091"/>
    <b v="1"/>
    <x v="97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x v="0"/>
    <n v="1413575739"/>
    <n v="1410983739"/>
    <b v="1"/>
    <x v="320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x v="0"/>
    <n v="1419292800"/>
    <n v="1416592916"/>
    <b v="1"/>
    <x v="198"/>
    <b v="1"/>
    <s v="photography/photobooks"/>
    <n v="124.84324324324324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x v="9"/>
    <n v="1487592090"/>
    <n v="1485000090"/>
    <b v="1"/>
    <x v="33"/>
    <b v="1"/>
    <s v="photography/photobooks"/>
    <n v="20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x v="0"/>
    <n v="1471539138"/>
    <n v="1468947138"/>
    <b v="1"/>
    <x v="205"/>
    <b v="1"/>
    <s v="photography/photobooks"/>
    <n v="174.005769230769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x v="0"/>
    <n v="1453185447"/>
    <n v="1448951847"/>
    <b v="1"/>
    <x v="321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x v="0"/>
    <n v="1489497886"/>
    <n v="1487082286"/>
    <b v="1"/>
    <x v="16"/>
    <b v="1"/>
    <s v="photography/photobooks"/>
    <n v="110.44428571428571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x v="0"/>
    <x v="0"/>
    <n v="1485907200"/>
    <n v="1483292122"/>
    <b v="1"/>
    <x v="322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x v="0"/>
    <n v="1426773920"/>
    <n v="1424185520"/>
    <b v="1"/>
    <x v="26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x v="0"/>
    <n v="1445624695"/>
    <n v="1443464695"/>
    <b v="1"/>
    <x v="323"/>
    <b v="1"/>
    <s v="photography/photobooks"/>
    <n v="134.8257142857143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x v="0"/>
    <n v="1417402800"/>
    <n v="1414610126"/>
    <b v="1"/>
    <x v="196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x v="2"/>
    <n v="1455548400"/>
    <n v="1453461865"/>
    <b v="1"/>
    <x v="324"/>
    <b v="1"/>
    <s v="photography/photobooks"/>
    <n v="484.02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x v="0"/>
    <x v="0"/>
    <n v="1462161540"/>
    <n v="1457913777"/>
    <b v="1"/>
    <x v="325"/>
    <b v="1"/>
    <s v="photography/photobooks"/>
    <n v="145.13999999999999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x v="0"/>
    <n v="1441383062"/>
    <n v="1438791062"/>
    <b v="1"/>
    <x v="232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x v="0"/>
    <n v="1464040800"/>
    <n v="1461527631"/>
    <b v="1"/>
    <x v="238"/>
    <b v="1"/>
    <s v="photography/photobooks"/>
    <n v="132.42500000000001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x v="0"/>
    <n v="1440702910"/>
    <n v="1438110910"/>
    <b v="1"/>
    <x v="326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x v="3"/>
    <n v="1470506400"/>
    <n v="1467358427"/>
    <b v="1"/>
    <x v="291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x v="0"/>
    <n v="1421952370"/>
    <n v="1418064370"/>
    <b v="1"/>
    <x v="67"/>
    <b v="1"/>
    <s v="photography/photobooks"/>
    <n v="102.62857142857143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x v="0"/>
    <n v="1483481019"/>
    <n v="1480629819"/>
    <b v="0"/>
    <x v="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x v="0"/>
    <n v="1416964500"/>
    <n v="1414368616"/>
    <b v="1"/>
    <x v="15"/>
    <b v="1"/>
    <s v="photography/photobooks"/>
    <n v="117.86666666666666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x v="0"/>
    <n v="1420045538"/>
    <n v="1417453538"/>
    <b v="0"/>
    <x v="84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x v="5"/>
    <n v="1435708500"/>
    <n v="1434412500"/>
    <b v="0"/>
    <x v="29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x v="0"/>
    <n v="1416662034"/>
    <n v="1414066434"/>
    <b v="0"/>
    <x v="29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x v="0"/>
    <n v="1427847480"/>
    <n v="1424222024"/>
    <b v="0"/>
    <x v="78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x v="0"/>
    <x v="0"/>
    <n v="1425330960"/>
    <n v="1422393234"/>
    <b v="0"/>
    <x v="29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x v="1"/>
    <n v="1410930399"/>
    <n v="1405746399"/>
    <b v="0"/>
    <x v="202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x v="0"/>
    <x v="0"/>
    <n v="1487844882"/>
    <n v="1487240082"/>
    <b v="0"/>
    <x v="78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x v="0"/>
    <x v="0"/>
    <n v="1447020620"/>
    <n v="1444425020"/>
    <b v="0"/>
    <x v="29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x v="0"/>
    <n v="1446524159"/>
    <n v="1443928559"/>
    <b v="0"/>
    <x v="79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x v="1"/>
    <n v="1463050034"/>
    <n v="1460458034"/>
    <b v="0"/>
    <x v="63"/>
    <b v="0"/>
    <s v="photography/nature"/>
    <n v="13.466666666666667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x v="0"/>
    <n v="1432756039"/>
    <n v="1430164039"/>
    <b v="0"/>
    <x v="78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x v="0"/>
    <n v="1412135940"/>
    <n v="1410366708"/>
    <b v="0"/>
    <x v="38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x v="0"/>
    <n v="1441176447"/>
    <n v="1438584447"/>
    <b v="0"/>
    <x v="78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x v="2"/>
    <n v="1438495390"/>
    <n v="1435903390"/>
    <b v="0"/>
    <x v="78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x v="0"/>
    <x v="0"/>
    <n v="1442509200"/>
    <n v="1440513832"/>
    <b v="0"/>
    <x v="78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x v="5"/>
    <x v="5"/>
    <n v="1467603624"/>
    <n v="1465011624"/>
    <b v="0"/>
    <x v="8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x v="0"/>
    <x v="0"/>
    <n v="1411227633"/>
    <n v="1408549233"/>
    <b v="0"/>
    <x v="29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x v="1"/>
    <x v="1"/>
    <n v="1440763920"/>
    <n v="1435656759"/>
    <b v="0"/>
    <x v="8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x v="0"/>
    <x v="0"/>
    <n v="1430270199"/>
    <n v="1428974199"/>
    <b v="0"/>
    <x v="29"/>
    <b v="0"/>
    <s v="photography/nature"/>
    <n v="0.33333333333333331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x v="0"/>
    <n v="1415842193"/>
    <n v="1414110593"/>
    <b v="0"/>
    <x v="80"/>
    <b v="0"/>
    <s v="photography/nature"/>
    <n v="3.76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x v="0"/>
    <n v="1383789603"/>
    <n v="1381194003"/>
    <b v="0"/>
    <x v="29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x v="0"/>
    <n v="1259715000"/>
    <n v="1253712916"/>
    <b v="0"/>
    <x v="78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x v="1"/>
    <n v="1394815751"/>
    <n v="1389635351"/>
    <b v="0"/>
    <x v="84"/>
    <b v="0"/>
    <s v="publishing/art books"/>
    <n v="1.4166666666666667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x v="0"/>
    <n v="1432843500"/>
    <n v="1430124509"/>
    <b v="0"/>
    <x v="29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x v="0"/>
    <n v="1307554261"/>
    <n v="1304962261"/>
    <b v="0"/>
    <x v="29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x v="0"/>
    <n v="1469656800"/>
    <n v="1467151204"/>
    <b v="0"/>
    <x v="211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x v="0"/>
    <n v="1392595200"/>
    <n v="1391293745"/>
    <b v="0"/>
    <x v="62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x v="0"/>
    <n v="1419384585"/>
    <n v="1416360585"/>
    <b v="0"/>
    <x v="19"/>
    <b v="0"/>
    <s v="publishing/art books"/>
    <n v="13.64"/>
    <n v="155"/>
    <x v="3"/>
    <x v="25"/>
    <x v="1568"/>
    <d v="2014-12-24T01:29:45"/>
  </r>
  <r>
    <n v="1569"/>
    <s v="to be removed (Canceled)"/>
    <s v="to be removed"/>
    <x v="11"/>
    <x v="117"/>
    <x v="1"/>
    <x v="0"/>
    <x v="0"/>
    <n v="1369498714"/>
    <n v="1366906714"/>
    <b v="0"/>
    <x v="78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x v="0"/>
    <x v="0"/>
    <n v="1460140282"/>
    <n v="1457551882"/>
    <b v="0"/>
    <x v="47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x v="1"/>
    <n v="1434738483"/>
    <n v="1432146483"/>
    <b v="0"/>
    <x v="80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x v="1"/>
    <n v="1456703940"/>
    <n v="1454546859"/>
    <b v="0"/>
    <x v="8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x v="5"/>
    <n v="1491019140"/>
    <n v="1487548802"/>
    <b v="0"/>
    <x v="8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x v="0"/>
    <n v="1424211329"/>
    <n v="1421187329"/>
    <b v="0"/>
    <x v="79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x v="0"/>
    <n v="1404909296"/>
    <n v="1402317296"/>
    <b v="0"/>
    <x v="2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x v="0"/>
    <x v="0"/>
    <n v="1435698368"/>
    <n v="1431810368"/>
    <b v="0"/>
    <x v="73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x v="0"/>
    <n v="1343161248"/>
    <n v="1337977248"/>
    <b v="0"/>
    <x v="84"/>
    <b v="0"/>
    <s v="publishing/art books"/>
    <n v="0.55000000000000004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x v="0"/>
    <n v="1283392800"/>
    <n v="1281317691"/>
    <b v="0"/>
    <x v="80"/>
    <b v="0"/>
    <s v="publishing/art books"/>
    <n v="10.80653663679494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x v="0"/>
    <n v="1377734091"/>
    <n v="1374882891"/>
    <b v="0"/>
    <x v="84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x v="0"/>
    <n v="1337562726"/>
    <n v="1332378726"/>
    <b v="0"/>
    <x v="78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x v="1"/>
    <x v="1"/>
    <n v="1450521990"/>
    <n v="1447757190"/>
    <b v="0"/>
    <x v="29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x v="28"/>
    <x v="1085"/>
    <x v="2"/>
    <x v="0"/>
    <x v="0"/>
    <n v="1445894400"/>
    <n v="1440961053"/>
    <b v="0"/>
    <x v="8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x v="1"/>
    <n v="1411681391"/>
    <n v="1409089391"/>
    <b v="0"/>
    <x v="29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x v="0"/>
    <n v="1401464101"/>
    <n v="1400600101"/>
    <b v="0"/>
    <x v="78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x v="5"/>
    <n v="1482663600"/>
    <n v="1480800568"/>
    <b v="0"/>
    <x v="8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x v="15"/>
    <x v="117"/>
    <x v="2"/>
    <x v="0"/>
    <x v="0"/>
    <n v="1428197422"/>
    <n v="1425609022"/>
    <b v="0"/>
    <x v="78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x v="0"/>
    <n v="1418510965"/>
    <n v="1415918965"/>
    <b v="0"/>
    <x v="29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x v="274"/>
    <x v="117"/>
    <x v="2"/>
    <x v="0"/>
    <x v="0"/>
    <n v="1422735120"/>
    <n v="1420091999"/>
    <b v="0"/>
    <x v="78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x v="0"/>
    <x v="0"/>
    <n v="1444433886"/>
    <n v="1441841886"/>
    <b v="0"/>
    <x v="78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x v="127"/>
    <x v="806"/>
    <x v="2"/>
    <x v="13"/>
    <x v="3"/>
    <n v="1443040464"/>
    <n v="1440448464"/>
    <b v="0"/>
    <x v="84"/>
    <b v="0"/>
    <s v="photography/places"/>
    <n v="1.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x v="1"/>
    <n v="1459700741"/>
    <n v="1457112341"/>
    <b v="0"/>
    <x v="297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x v="117"/>
    <x v="2"/>
    <x v="0"/>
    <x v="0"/>
    <n v="1427503485"/>
    <n v="1423619085"/>
    <b v="0"/>
    <x v="78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x v="29"/>
    <x v="158"/>
    <x v="2"/>
    <x v="0"/>
    <x v="0"/>
    <n v="1425154655"/>
    <n v="1422562655"/>
    <b v="0"/>
    <x v="83"/>
    <b v="0"/>
    <s v="photography/places"/>
    <n v="1.3636363636363636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x v="0"/>
    <x v="0"/>
    <n v="1463329260"/>
    <n v="1458147982"/>
    <b v="0"/>
    <x v="73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x v="0"/>
    <n v="1403122380"/>
    <n v="1400634728"/>
    <b v="0"/>
    <x v="63"/>
    <b v="0"/>
    <s v="photography/places"/>
    <n v="0.2800000000000000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x v="1"/>
    <x v="1"/>
    <n v="1418469569"/>
    <n v="1414577969"/>
    <b v="0"/>
    <x v="83"/>
    <b v="0"/>
    <s v="photography/places"/>
    <n v="2.3076923076923075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x v="0"/>
    <x v="0"/>
    <n v="1474360197"/>
    <n v="1471768197"/>
    <b v="0"/>
    <x v="78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x v="0"/>
    <n v="1437926458"/>
    <n v="1432742458"/>
    <b v="0"/>
    <x v="29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x v="1"/>
    <x v="1"/>
    <n v="1460116576"/>
    <n v="1457528176"/>
    <b v="0"/>
    <x v="78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x v="0"/>
    <n v="1405401060"/>
    <n v="1401585752"/>
    <b v="0"/>
    <x v="82"/>
    <b v="0"/>
    <s v="photography/places"/>
    <n v="7.34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x v="0"/>
    <x v="0"/>
    <n v="1304561633"/>
    <n v="1301969633"/>
    <b v="0"/>
    <x v="6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x v="0"/>
    <n v="1318633200"/>
    <n v="1314947317"/>
    <b v="0"/>
    <x v="58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x v="1091"/>
    <x v="0"/>
    <x v="0"/>
    <x v="0"/>
    <n v="1327723459"/>
    <n v="1322539459"/>
    <b v="0"/>
    <x v="209"/>
    <b v="1"/>
    <s v="music/rock"/>
    <n v="100.033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x v="0"/>
    <n v="1332011835"/>
    <n v="1328559435"/>
    <b v="0"/>
    <x v="16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x v="0"/>
    <n v="1312182000"/>
    <n v="1311380313"/>
    <b v="0"/>
    <x v="34"/>
    <b v="1"/>
    <s v="music/rock"/>
    <n v="100.69333333333333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x v="0"/>
    <n v="1300930838"/>
    <n v="1293158438"/>
    <b v="0"/>
    <x v="297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x v="0"/>
    <x v="0"/>
    <n v="1339701851"/>
    <n v="1337887451"/>
    <b v="0"/>
    <x v="242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x v="0"/>
    <n v="1388553960"/>
    <n v="1385754986"/>
    <b v="0"/>
    <x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x v="0"/>
    <n v="1320220800"/>
    <n v="1315612909"/>
    <b v="0"/>
    <x v="80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x v="0"/>
    <x v="0"/>
    <n v="1355609510"/>
    <n v="1353017510"/>
    <b v="0"/>
    <x v="300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x v="1099"/>
    <x v="0"/>
    <x v="0"/>
    <x v="0"/>
    <n v="1370390432"/>
    <n v="1368576032"/>
    <b v="0"/>
    <x v="74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x v="0"/>
    <n v="1357160384"/>
    <n v="1354568384"/>
    <b v="0"/>
    <x v="202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x v="0"/>
    <n v="1342921202"/>
    <n v="1340329202"/>
    <b v="0"/>
    <x v="55"/>
    <b v="1"/>
    <s v="music/rock"/>
    <n v="101.5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x v="0"/>
    <n v="1407085200"/>
    <n v="1401924769"/>
    <b v="0"/>
    <x v="99"/>
    <b v="1"/>
    <s v="music/rock"/>
    <n v="102.7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x v="0"/>
    <n v="1323742396"/>
    <n v="1319850796"/>
    <b v="0"/>
    <x v="327"/>
    <b v="1"/>
    <s v="music/rock"/>
    <n v="114.125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x v="0"/>
    <x v="0"/>
    <n v="1353621600"/>
    <n v="1350061821"/>
    <b v="0"/>
    <x v="328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x v="0"/>
    <x v="0"/>
    <n v="1383332400"/>
    <n v="1380470188"/>
    <b v="0"/>
    <x v="150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x v="1105"/>
    <x v="0"/>
    <x v="0"/>
    <x v="0"/>
    <n v="1362757335"/>
    <n v="1359301335"/>
    <b v="0"/>
    <x v="74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x v="0"/>
    <n v="1410755286"/>
    <n v="1408940886"/>
    <b v="0"/>
    <x v="23"/>
    <b v="1"/>
    <s v="music/rock"/>
    <n v="133.33333333333334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x v="932"/>
    <x v="0"/>
    <x v="0"/>
    <x v="0"/>
    <n v="1361606940"/>
    <n v="1361002140"/>
    <b v="0"/>
    <x v="57"/>
    <b v="1"/>
    <s v="music/rock"/>
    <n v="113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x v="0"/>
    <n v="1338177540"/>
    <n v="1333550015"/>
    <b v="0"/>
    <x v="7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x v="0"/>
    <n v="1418803140"/>
    <n v="1415343874"/>
    <b v="0"/>
    <x v="71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x v="1"/>
    <n v="1377621089"/>
    <n v="1372437089"/>
    <b v="0"/>
    <x v="59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x v="0"/>
    <x v="0"/>
    <n v="1357721335"/>
    <n v="1354265335"/>
    <b v="0"/>
    <x v="20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x v="0"/>
    <n v="1347382053"/>
    <n v="1344962853"/>
    <b v="0"/>
    <x v="201"/>
    <b v="1"/>
    <s v="music/rock"/>
    <n v="155.33333333333334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x v="0"/>
    <n v="1385932867"/>
    <n v="1383337267"/>
    <b v="0"/>
    <x v="52"/>
    <b v="1"/>
    <s v="music/rock"/>
    <n v="101.1875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x v="0"/>
    <n v="1353905940"/>
    <n v="1351011489"/>
    <b v="0"/>
    <x v="44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x v="0"/>
    <x v="0"/>
    <n v="1403026882"/>
    <n v="1400175682"/>
    <b v="0"/>
    <x v="106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x v="0"/>
    <x v="0"/>
    <n v="1392929333"/>
    <n v="1389041333"/>
    <b v="0"/>
    <x v="141"/>
    <b v="1"/>
    <s v="music/rock"/>
    <n v="103.66666666666667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x v="0"/>
    <n v="1330671540"/>
    <n v="1328040375"/>
    <b v="0"/>
    <x v="149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x v="0"/>
    <n v="1350074261"/>
    <n v="1347482261"/>
    <b v="0"/>
    <x v="182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x v="0"/>
    <n v="1316851854"/>
    <n v="1311667854"/>
    <b v="0"/>
    <x v="5"/>
    <b v="1"/>
    <s v="music/rock"/>
    <n v="101.625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x v="0"/>
    <n v="1326690000"/>
    <n v="1324329156"/>
    <b v="0"/>
    <x v="6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x v="0"/>
    <x v="0"/>
    <n v="1306994340"/>
    <n v="1303706001"/>
    <b v="0"/>
    <x v="58"/>
    <b v="1"/>
    <s v="music/rock"/>
    <n v="100.5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x v="0"/>
    <n v="1468270261"/>
    <n v="1463086261"/>
    <b v="0"/>
    <x v="77"/>
    <b v="1"/>
    <s v="music/rock"/>
    <n v="125.3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x v="0"/>
    <n v="1307851200"/>
    <n v="1304129088"/>
    <b v="0"/>
    <x v="45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x v="0"/>
    <n v="1262302740"/>
    <n v="1257444140"/>
    <b v="0"/>
    <x v="41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x v="28"/>
    <x v="1121"/>
    <x v="0"/>
    <x v="0"/>
    <x v="0"/>
    <n v="1362086700"/>
    <n v="1358180968"/>
    <b v="0"/>
    <x v="74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x v="0"/>
    <n v="1330789165"/>
    <n v="1328197165"/>
    <b v="0"/>
    <x v="10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x v="0"/>
    <n v="1280800740"/>
    <n v="1279603955"/>
    <b v="0"/>
    <x v="5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x v="535"/>
    <x v="0"/>
    <x v="0"/>
    <x v="0"/>
    <n v="1418998744"/>
    <n v="1416406744"/>
    <b v="0"/>
    <x v="55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x v="0"/>
    <n v="1308011727"/>
    <n v="1306283727"/>
    <b v="0"/>
    <x v="33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x v="0"/>
    <x v="0"/>
    <n v="1348516012"/>
    <n v="1345924012"/>
    <b v="0"/>
    <x v="77"/>
    <b v="1"/>
    <s v="music/pop"/>
    <n v="124.7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x v="0"/>
    <n v="1353551160"/>
    <n v="1348363560"/>
    <b v="0"/>
    <x v="130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x v="0"/>
    <n v="1379515740"/>
    <n v="1378306140"/>
    <b v="0"/>
    <x v="73"/>
    <b v="1"/>
    <s v="music/pop"/>
    <n v="110.8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x v="1"/>
    <n v="1408039860"/>
    <n v="1405248503"/>
    <b v="0"/>
    <x v="1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x v="0"/>
    <n v="1339235377"/>
    <n v="1336643377"/>
    <b v="0"/>
    <x v="67"/>
    <b v="1"/>
    <s v="music/pop"/>
    <n v="104.72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x v="0"/>
    <n v="1300636482"/>
    <n v="1298048082"/>
    <b v="0"/>
    <x v="240"/>
    <b v="1"/>
    <s v="music/pop"/>
    <n v="125.26086956521739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x v="0"/>
    <n v="1400862355"/>
    <n v="1396974355"/>
    <b v="0"/>
    <x v="75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x v="0"/>
    <x v="0"/>
    <n v="1381314437"/>
    <n v="1378722437"/>
    <b v="0"/>
    <x v="58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x v="0"/>
    <n v="1303801140"/>
    <n v="1300916220"/>
    <b v="0"/>
    <x v="9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x v="0"/>
    <n v="1385297393"/>
    <n v="1382701793"/>
    <b v="0"/>
    <x v="16"/>
    <b v="1"/>
    <s v="music/pop"/>
    <n v="100.66666666666667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x v="0"/>
    <n v="1303675296"/>
    <n v="1300996896"/>
    <b v="0"/>
    <x v="129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x v="0"/>
    <n v="1334784160"/>
    <n v="1332192160"/>
    <b v="0"/>
    <x v="69"/>
    <b v="1"/>
    <s v="music/pop"/>
    <n v="119.90909090909091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x v="1136"/>
    <x v="0"/>
    <x v="0"/>
    <x v="0"/>
    <n v="1333648820"/>
    <n v="1331060420"/>
    <b v="0"/>
    <x v="53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x v="0"/>
    <n v="1355437052"/>
    <n v="1352845052"/>
    <b v="0"/>
    <x v="53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x v="0"/>
    <n v="1337885168"/>
    <n v="1335293168"/>
    <b v="0"/>
    <x v="170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x v="0"/>
    <n v="1355840400"/>
    <n v="1352524767"/>
    <b v="0"/>
    <x v="329"/>
    <b v="1"/>
    <s v="music/pop"/>
    <n v="132.2333333333333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x v="1"/>
    <n v="1387281600"/>
    <n v="1384811721"/>
    <b v="0"/>
    <x v="43"/>
    <b v="1"/>
    <s v="music/pop"/>
    <n v="112.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x v="3"/>
    <n v="1462053540"/>
    <n v="1459355950"/>
    <b v="0"/>
    <x v="17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x v="3"/>
    <n v="1453064400"/>
    <n v="1449359831"/>
    <b v="0"/>
    <x v="2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x v="0"/>
    <n v="1325310336"/>
    <n v="1320122736"/>
    <b v="0"/>
    <x v="95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x v="0"/>
    <x v="0"/>
    <n v="1422750707"/>
    <n v="1420158707"/>
    <b v="0"/>
    <x v="58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x v="0"/>
    <x v="0"/>
    <n v="1331870340"/>
    <n v="1328033818"/>
    <b v="0"/>
    <x v="30"/>
    <b v="1"/>
    <s v="music/pop"/>
    <n v="122.408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x v="0"/>
    <n v="1298343600"/>
    <n v="1295624113"/>
    <b v="0"/>
    <x v="251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x v="0"/>
    <n v="1364447073"/>
    <n v="1361858673"/>
    <b v="0"/>
    <x v="15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x v="0"/>
    <n v="1394521140"/>
    <n v="1392169298"/>
    <b v="0"/>
    <x v="141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x v="0"/>
    <n v="1322454939"/>
    <n v="1319859339"/>
    <b v="0"/>
    <x v="318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x v="0"/>
    <n v="1464729276"/>
    <n v="1459545276"/>
    <b v="0"/>
    <x v="47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x v="0"/>
    <n v="1278302400"/>
    <n v="1273961999"/>
    <b v="0"/>
    <x v="23"/>
    <b v="1"/>
    <s v="music/pop"/>
    <n v="102.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x v="1150"/>
    <x v="0"/>
    <x v="0"/>
    <x v="0"/>
    <n v="1470056614"/>
    <n v="1467464614"/>
    <b v="0"/>
    <x v="99"/>
    <b v="1"/>
    <s v="music/pop"/>
    <n v="100.6735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x v="0"/>
    <x v="0"/>
    <n v="1338824730"/>
    <n v="1336232730"/>
    <b v="0"/>
    <x v="72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x v="0"/>
    <n v="1425675892"/>
    <n v="1423083892"/>
    <b v="0"/>
    <x v="211"/>
    <b v="1"/>
    <s v="music/pop"/>
    <n v="128.0952380952381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x v="0"/>
    <n v="1471503540"/>
    <n v="1468852306"/>
    <b v="0"/>
    <x v="116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x v="0"/>
    <x v="0"/>
    <n v="1318802580"/>
    <n v="1316194540"/>
    <b v="0"/>
    <x v="69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x v="0"/>
    <x v="0"/>
    <n v="1334980740"/>
    <n v="1330968347"/>
    <b v="0"/>
    <x v="288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x v="3"/>
    <n v="1460786340"/>
    <n v="1455615976"/>
    <b v="0"/>
    <x v="288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x v="0"/>
    <n v="1391718671"/>
    <n v="1390509071"/>
    <b v="0"/>
    <x v="72"/>
    <b v="1"/>
    <s v="music/pop"/>
    <n v="118.4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x v="0"/>
    <n v="1311298745"/>
    <n v="1309311545"/>
    <b v="0"/>
    <x v="6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x v="1156"/>
    <x v="0"/>
    <x v="0"/>
    <x v="0"/>
    <n v="1405188667"/>
    <n v="1402596667"/>
    <b v="0"/>
    <x v="20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x v="0"/>
    <n v="1490752800"/>
    <n v="1486522484"/>
    <b v="0"/>
    <x v="330"/>
    <b v="0"/>
    <s v="music/faith"/>
    <n v="101.42212307692307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x v="0"/>
    <n v="1492142860"/>
    <n v="1486962460"/>
    <b v="0"/>
    <x v="78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x v="3"/>
    <n v="1491590738"/>
    <n v="1489517138"/>
    <b v="0"/>
    <x v="73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x v="0"/>
    <x v="0"/>
    <n v="1489775641"/>
    <n v="1487360041"/>
    <b v="0"/>
    <x v="2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x v="0"/>
    <n v="1490331623"/>
    <n v="1487743223"/>
    <b v="0"/>
    <x v="41"/>
    <b v="0"/>
    <s v="music/faith"/>
    <n v="102.85714285714286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x v="5"/>
    <n v="1493320519"/>
    <n v="1488140119"/>
    <b v="0"/>
    <x v="29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x v="0"/>
    <n v="1491855300"/>
    <n v="1488935245"/>
    <b v="0"/>
    <x v="70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x v="0"/>
    <n v="1491738594"/>
    <n v="1489150194"/>
    <b v="0"/>
    <x v="63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x v="262"/>
    <x v="1162"/>
    <x v="3"/>
    <x v="0"/>
    <x v="0"/>
    <n v="1489700230"/>
    <n v="1487111830"/>
    <b v="0"/>
    <x v="25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x v="0"/>
    <n v="1491470442"/>
    <n v="1488882042"/>
    <b v="0"/>
    <x v="202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x v="0"/>
    <n v="1491181200"/>
    <n v="1488387008"/>
    <b v="0"/>
    <x v="44"/>
    <b v="0"/>
    <s v="music/faith"/>
    <n v="33.473333333333336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x v="0"/>
    <x v="0"/>
    <n v="1490572740"/>
    <n v="1487734667"/>
    <b v="0"/>
    <x v="41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x v="1"/>
    <n v="1491768000"/>
    <n v="1489097112"/>
    <b v="0"/>
    <x v="22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x v="0"/>
    <n v="1490589360"/>
    <n v="1488038674"/>
    <b v="0"/>
    <x v="29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x v="0"/>
    <n v="1491786000"/>
    <n v="1488847514"/>
    <b v="0"/>
    <x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x v="0"/>
    <n v="1491007211"/>
    <n v="1488418811"/>
    <b v="0"/>
    <x v="78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x v="0"/>
    <n v="1491781648"/>
    <n v="1489193248"/>
    <b v="0"/>
    <x v="19"/>
    <b v="0"/>
    <s v="music/faith"/>
    <n v="20.207999999999998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n v="1488430760"/>
    <b v="0"/>
    <x v="78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x v="0"/>
    <n v="1491943445"/>
    <n v="1489351445"/>
    <b v="0"/>
    <x v="80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x v="0"/>
    <n v="1491019200"/>
    <n v="1488418990"/>
    <b v="0"/>
    <x v="1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x v="0"/>
    <n v="1421337405"/>
    <n v="1418745405"/>
    <b v="0"/>
    <x v="84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x v="281"/>
    <x v="116"/>
    <x v="2"/>
    <x v="0"/>
    <x v="0"/>
    <n v="1427745150"/>
    <n v="1425156750"/>
    <b v="0"/>
    <x v="29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x v="0"/>
    <x v="0"/>
    <n v="1441003537"/>
    <n v="1435819537"/>
    <b v="0"/>
    <x v="84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x v="0"/>
    <x v="0"/>
    <n v="1424056873"/>
    <n v="1421464873"/>
    <b v="0"/>
    <x v="202"/>
    <b v="0"/>
    <s v="music/faith"/>
    <n v="65.099999999999994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x v="0"/>
    <x v="0"/>
    <n v="1441814400"/>
    <n v="1440807846"/>
    <b v="0"/>
    <x v="78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x v="3"/>
    <n v="1440314472"/>
    <n v="1435130472"/>
    <b v="0"/>
    <x v="78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x v="0"/>
    <n v="1459181895"/>
    <n v="1456593495"/>
    <b v="0"/>
    <x v="82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x v="0"/>
    <n v="1462135706"/>
    <n v="1458679706"/>
    <b v="0"/>
    <x v="78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x v="0"/>
    <x v="0"/>
    <n v="1409513940"/>
    <n v="1405949514"/>
    <b v="0"/>
    <x v="80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x v="12"/>
    <x v="3"/>
    <n v="1453122000"/>
    <n v="1449151888"/>
    <b v="0"/>
    <x v="29"/>
    <b v="0"/>
    <s v="music/faith"/>
    <n v="0.68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x v="0"/>
    <n v="1409585434"/>
    <n v="1406907034"/>
    <b v="0"/>
    <x v="84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x v="0"/>
    <n v="1435701353"/>
    <n v="1430517353"/>
    <b v="0"/>
    <x v="78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x v="0"/>
    <n v="1412536412"/>
    <n v="1409944412"/>
    <b v="0"/>
    <x v="29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x v="0"/>
    <n v="1430517761"/>
    <n v="1427925761"/>
    <b v="0"/>
    <x v="5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x v="0"/>
    <n v="1427772120"/>
    <n v="1425186785"/>
    <b v="0"/>
    <x v="84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x v="0"/>
    <n v="1481295099"/>
    <n v="1477835499"/>
    <b v="0"/>
    <x v="8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x v="0"/>
    <x v="0"/>
    <n v="1461211200"/>
    <n v="1459467238"/>
    <b v="0"/>
    <x v="14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x v="19"/>
    <x v="735"/>
    <x v="2"/>
    <x v="0"/>
    <x v="0"/>
    <n v="1463201940"/>
    <n v="1459435149"/>
    <b v="0"/>
    <x v="84"/>
    <b v="0"/>
    <s v="music/faith"/>
    <n v="0.21428571428571427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x v="0"/>
    <n v="1410958191"/>
    <n v="1408366191"/>
    <b v="0"/>
    <x v="83"/>
    <b v="0"/>
    <s v="music/faith"/>
    <n v="0.875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x v="0"/>
    <n v="1415562471"/>
    <n v="1412966871"/>
    <b v="0"/>
    <x v="22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x v="0"/>
    <n v="1449831863"/>
    <n v="1447239863"/>
    <b v="0"/>
    <x v="78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x v="0"/>
    <n v="1459642200"/>
    <n v="1456441429"/>
    <b v="0"/>
    <x v="29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x v="0"/>
    <n v="1435730400"/>
    <n v="1430855315"/>
    <b v="0"/>
    <x v="8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x v="0"/>
    <n v="1414707762"/>
    <n v="1412115762"/>
    <b v="0"/>
    <x v="80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x v="0"/>
    <n v="1408922049"/>
    <n v="1406330049"/>
    <b v="0"/>
    <x v="82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x v="0"/>
    <x v="0"/>
    <n v="1403906664"/>
    <n v="1401401064"/>
    <b v="0"/>
    <x v="38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x v="1"/>
    <n v="1428231600"/>
    <n v="1423520177"/>
    <b v="0"/>
    <x v="29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x v="0"/>
    <x v="0"/>
    <n v="1445439674"/>
    <n v="1442847674"/>
    <b v="0"/>
    <x v="63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x v="0"/>
    <n v="1465521306"/>
    <n v="1460337306"/>
    <b v="0"/>
    <x v="78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x v="0"/>
    <n v="1445738783"/>
    <n v="1443146783"/>
    <b v="0"/>
    <x v="78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x v="28"/>
    <x v="117"/>
    <x v="2"/>
    <x v="0"/>
    <x v="0"/>
    <n v="1434034800"/>
    <n v="1432849552"/>
    <b v="0"/>
    <x v="78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x v="0"/>
    <n v="1452920400"/>
    <n v="1447777481"/>
    <b v="0"/>
    <x v="78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x v="0"/>
    <n v="1473802200"/>
    <n v="1472746374"/>
    <b v="0"/>
    <x v="78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x v="0"/>
    <n v="1431046356"/>
    <n v="1428454356"/>
    <b v="0"/>
    <x v="29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x v="0"/>
    <n v="1470598345"/>
    <n v="1468006345"/>
    <b v="0"/>
    <x v="84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x v="1178"/>
    <x v="2"/>
    <x v="0"/>
    <x v="0"/>
    <n v="1447018833"/>
    <n v="1444423233"/>
    <b v="0"/>
    <x v="29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x v="0"/>
    <n v="1437432392"/>
    <n v="1434840392"/>
    <b v="0"/>
    <x v="41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x v="170"/>
    <x v="2"/>
    <x v="0"/>
    <x v="0"/>
    <n v="1412283542"/>
    <n v="1409691542"/>
    <b v="0"/>
    <x v="29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x v="0"/>
    <n v="1462391932"/>
    <n v="1457297932"/>
    <b v="0"/>
    <x v="29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x v="0"/>
    <n v="1437075422"/>
    <n v="1434483422"/>
    <b v="0"/>
    <x v="78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x v="38"/>
    <x v="414"/>
    <x v="0"/>
    <x v="1"/>
    <x v="1"/>
    <n v="1433948671"/>
    <n v="1430060671"/>
    <b v="0"/>
    <x v="47"/>
    <b v="1"/>
    <s v="photography/photobooks"/>
    <n v="110.83333333333333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x v="0"/>
    <n v="1483822800"/>
    <n v="1481058170"/>
    <b v="0"/>
    <x v="69"/>
    <b v="1"/>
    <s v="photography/photobooks"/>
    <n v="108.75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x v="0"/>
    <n v="1472270340"/>
    <n v="1470348775"/>
    <b v="0"/>
    <x v="85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x v="1"/>
    <n v="1425821477"/>
    <n v="1421937077"/>
    <b v="0"/>
    <x v="16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x v="0"/>
    <n v="1482372000"/>
    <n v="1479276838"/>
    <b v="0"/>
    <x v="30"/>
    <b v="1"/>
    <s v="photography/photobooks"/>
    <n v="114.01428571428572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x v="0"/>
    <n v="1479952800"/>
    <n v="1477368867"/>
    <b v="0"/>
    <x v="329"/>
    <b v="1"/>
    <s v="photography/photobooks"/>
    <n v="148.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x v="1"/>
    <n v="1447426800"/>
    <n v="1444904830"/>
    <b v="0"/>
    <x v="180"/>
    <b v="1"/>
    <s v="photography/photobooks"/>
    <n v="104.95555555555555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x v="1184"/>
    <x v="0"/>
    <x v="5"/>
    <x v="5"/>
    <n v="1441234143"/>
    <n v="1438642143"/>
    <b v="0"/>
    <x v="33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x v="19"/>
    <x v="3"/>
    <n v="1488394800"/>
    <n v="1485213921"/>
    <b v="0"/>
    <x v="132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x v="0"/>
    <n v="1461096304"/>
    <n v="1458936304"/>
    <b v="0"/>
    <x v="207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x v="0"/>
    <x v="0"/>
    <n v="1426787123"/>
    <n v="1424198723"/>
    <b v="0"/>
    <x v="42"/>
    <b v="1"/>
    <s v="photography/photobooks"/>
    <n v="102.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x v="1188"/>
    <x v="0"/>
    <x v="1"/>
    <x v="1"/>
    <n v="1476425082"/>
    <n v="1473833082"/>
    <b v="0"/>
    <x v="240"/>
    <b v="1"/>
    <s v="photography/photobooks"/>
    <n v="260.16666666666669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x v="7"/>
    <n v="1458579568"/>
    <n v="1455991168"/>
    <b v="0"/>
    <x v="2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x v="5"/>
    <n v="1428091353"/>
    <n v="1425502953"/>
    <b v="0"/>
    <x v="240"/>
    <b v="1"/>
    <s v="photography/photobooks"/>
    <n v="110.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x v="0"/>
    <n v="1444071361"/>
    <n v="1441479361"/>
    <b v="0"/>
    <x v="80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x v="0"/>
    <n v="1472443269"/>
    <n v="1468987269"/>
    <b v="0"/>
    <x v="148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x v="0"/>
    <x v="0"/>
    <n v="1485631740"/>
    <n v="1483041083"/>
    <b v="0"/>
    <x v="25"/>
    <b v="1"/>
    <s v="photography/photobooks"/>
    <n v="116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x v="0"/>
    <n v="1468536992"/>
    <n v="1463352992"/>
    <b v="0"/>
    <x v="74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x v="10"/>
    <x v="1194"/>
    <x v="0"/>
    <x v="0"/>
    <x v="0"/>
    <n v="1427309629"/>
    <n v="1425585229"/>
    <b v="0"/>
    <x v="72"/>
    <b v="1"/>
    <s v="photography/photobooks"/>
    <n v="106.6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x v="0"/>
    <n v="1456416513"/>
    <n v="1454688513"/>
    <b v="0"/>
    <x v="33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x v="1196"/>
    <x v="0"/>
    <x v="1"/>
    <x v="1"/>
    <n v="1442065060"/>
    <n v="1437745060"/>
    <b v="0"/>
    <x v="8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x v="1197"/>
    <x v="0"/>
    <x v="0"/>
    <x v="0"/>
    <n v="1457739245"/>
    <n v="1455147245"/>
    <b v="0"/>
    <x v="20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x v="0"/>
    <n v="1477255840"/>
    <n v="1474663840"/>
    <b v="0"/>
    <x v="115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x v="1"/>
    <n v="1407065979"/>
    <n v="1404560379"/>
    <b v="1"/>
    <x v="70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x v="0"/>
    <n v="1407972712"/>
    <n v="1405380712"/>
    <b v="1"/>
    <x v="273"/>
    <b v="0"/>
    <s v="photography/photobooks"/>
    <n v="59.467840000000002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x v="2"/>
    <x v="2"/>
    <n v="1408999088"/>
    <n v="1407184688"/>
    <b v="1"/>
    <x v="78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x v="0"/>
    <n v="1407080884"/>
    <n v="1404488884"/>
    <b v="1"/>
    <x v="70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x v="0"/>
    <n v="1411824444"/>
    <n v="1406640444"/>
    <b v="1"/>
    <x v="41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x v="0"/>
    <x v="0"/>
    <n v="1421177959"/>
    <n v="1418585959"/>
    <b v="1"/>
    <x v="19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x v="0"/>
    <n v="1413312194"/>
    <n v="1410288194"/>
    <b v="1"/>
    <x v="297"/>
    <b v="0"/>
    <s v="photography/photobooks"/>
    <n v="56.51428571428571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x v="1"/>
    <n v="1414107040"/>
    <n v="1411515040"/>
    <b v="1"/>
    <x v="20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x v="1205"/>
    <x v="2"/>
    <x v="1"/>
    <x v="1"/>
    <n v="1404666836"/>
    <n v="1399482836"/>
    <b v="1"/>
    <x v="10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x v="0"/>
    <n v="1421691298"/>
    <n v="1417803298"/>
    <b v="1"/>
    <x v="10"/>
    <b v="0"/>
    <s v="photography/photobooks"/>
    <n v="6.2566666666666668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x v="0"/>
    <n v="1417273140"/>
    <n v="1413609292"/>
    <b v="1"/>
    <x v="62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x v="0"/>
    <n v="1414193160"/>
    <n v="1410305160"/>
    <b v="1"/>
    <x v="20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x v="1"/>
    <n v="1414623471"/>
    <n v="1411513071"/>
    <b v="1"/>
    <x v="80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x v="3"/>
    <n v="1424421253"/>
    <n v="1421829253"/>
    <b v="1"/>
    <x v="73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x v="0"/>
    <n v="1427485395"/>
    <n v="1423600995"/>
    <b v="1"/>
    <x v="41"/>
    <b v="0"/>
    <s v="photography/photobooks"/>
    <n v="1.99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x v="0"/>
    <n v="1472834180"/>
    <n v="1470242180"/>
    <b v="1"/>
    <x v="44"/>
    <b v="0"/>
    <s v="photography/photobooks"/>
    <n v="36.236363636363635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x v="0"/>
    <x v="0"/>
    <n v="1467469510"/>
    <n v="1462285510"/>
    <b v="1"/>
    <x v="215"/>
    <b v="0"/>
    <s v="photography/photobooks"/>
    <n v="39.743333333333332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x v="0"/>
    <n v="1473950945"/>
    <n v="1471272545"/>
    <b v="1"/>
    <x v="54"/>
    <b v="0"/>
    <s v="photography/photobooks"/>
    <n v="25.763636363636362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x v="0"/>
    <n v="1456062489"/>
    <n v="1453211289"/>
    <b v="1"/>
    <x v="88"/>
    <b v="0"/>
    <s v="photography/photobooks"/>
    <n v="15.491428571428571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x v="0"/>
    <n v="1432248478"/>
    <n v="1429656478"/>
    <b v="1"/>
    <x v="333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x v="0"/>
    <n v="1422674700"/>
    <n v="1419954240"/>
    <b v="1"/>
    <x v="51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x v="0"/>
    <n v="1413417600"/>
    <n v="1410750855"/>
    <b v="1"/>
    <x v="52"/>
    <b v="0"/>
    <s v="photography/photobooks"/>
    <n v="20.220833333333335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x v="3"/>
    <n v="1418649177"/>
    <n v="1416057177"/>
    <b v="1"/>
    <x v="60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x v="0"/>
    <x v="0"/>
    <n v="1428158637"/>
    <n v="1425570237"/>
    <b v="1"/>
    <x v="54"/>
    <b v="0"/>
    <s v="photography/photobooks"/>
    <n v="15.33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x v="1"/>
    <x v="1"/>
    <n v="1414795542"/>
    <n v="1412203542"/>
    <b v="1"/>
    <x v="80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x v="0"/>
    <n v="1421042403"/>
    <n v="1415858403"/>
    <b v="1"/>
    <x v="80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x v="0"/>
    <n v="1423152678"/>
    <n v="1420560678"/>
    <b v="1"/>
    <x v="41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x v="1220"/>
    <x v="2"/>
    <x v="1"/>
    <x v="1"/>
    <n v="1422553565"/>
    <n v="1417369565"/>
    <b v="1"/>
    <x v="80"/>
    <b v="0"/>
    <s v="photography/photobooks"/>
    <n v="3.5666666666666669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x v="0"/>
    <n v="1439189940"/>
    <n v="1435970682"/>
    <b v="1"/>
    <x v="237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x v="2"/>
    <n v="1417127040"/>
    <n v="1414531440"/>
    <b v="1"/>
    <x v="84"/>
    <b v="0"/>
    <s v="photography/photobooks"/>
    <n v="1.333333333333333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x v="0"/>
    <n v="1423660422"/>
    <n v="1420636422"/>
    <b v="1"/>
    <x v="59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x v="12"/>
    <x v="3"/>
    <n v="1476460800"/>
    <n v="1473922541"/>
    <b v="1"/>
    <x v="75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x v="1"/>
    <n v="1469356366"/>
    <n v="1464172366"/>
    <b v="1"/>
    <x v="48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x v="0"/>
    <n v="1481809189"/>
    <n v="1479217189"/>
    <b v="1"/>
    <x v="205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x v="0"/>
    <n v="1454572233"/>
    <n v="1449388233"/>
    <b v="1"/>
    <x v="7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x v="1227"/>
    <x v="2"/>
    <x v="1"/>
    <x v="1"/>
    <n v="1415740408"/>
    <n v="1414008808"/>
    <b v="1"/>
    <x v="79"/>
    <b v="0"/>
    <s v="photography/photobooks"/>
    <n v="1.7457499999999999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x v="1"/>
    <n v="1476109970"/>
    <n v="1473517970"/>
    <b v="1"/>
    <x v="116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x v="1"/>
    <n v="1450181400"/>
    <n v="1447429868"/>
    <b v="1"/>
    <x v="77"/>
    <b v="0"/>
    <s v="photography/photobooks"/>
    <n v="13.852941176470589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x v="1230"/>
    <x v="2"/>
    <x v="12"/>
    <x v="3"/>
    <n v="1435442340"/>
    <n v="1433416830"/>
    <b v="1"/>
    <x v="59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x v="0"/>
    <n v="1423878182"/>
    <n v="1421199782"/>
    <b v="1"/>
    <x v="11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x v="0"/>
    <n v="1447521404"/>
    <n v="1444061804"/>
    <b v="1"/>
    <x v="47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x v="3"/>
    <n v="1443808800"/>
    <n v="1441048658"/>
    <b v="1"/>
    <x v="259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x v="1"/>
    <x v="1"/>
    <n v="1412090349"/>
    <n v="1409066349"/>
    <b v="1"/>
    <x v="22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x v="10"/>
    <x v="503"/>
    <x v="2"/>
    <x v="0"/>
    <x v="0"/>
    <n v="1411868313"/>
    <n v="1409276313"/>
    <b v="1"/>
    <x v="22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x v="0"/>
    <n v="1486830030"/>
    <n v="1483806030"/>
    <b v="1"/>
    <x v="93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x v="5"/>
    <n v="1425246439"/>
    <n v="1422222439"/>
    <b v="1"/>
    <x v="82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x v="493"/>
    <x v="2"/>
    <x v="0"/>
    <x v="0"/>
    <n v="1408657826"/>
    <n v="1407621026"/>
    <b v="0"/>
    <x v="84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x v="0"/>
    <x v="0"/>
    <n v="1414123200"/>
    <n v="1408962270"/>
    <b v="0"/>
    <x v="55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x v="1"/>
    <n v="1467531536"/>
    <n v="1464939536"/>
    <b v="0"/>
    <x v="23"/>
    <b v="0"/>
    <s v="photography/photobooks"/>
    <n v="13.307692307692308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x v="1"/>
    <x v="1"/>
    <n v="1407532812"/>
    <n v="1404940812"/>
    <b v="0"/>
    <x v="78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x v="1"/>
    <n v="1425108736"/>
    <n v="1422516736"/>
    <b v="0"/>
    <x v="205"/>
    <b v="0"/>
    <s v="photography/photobooks"/>
    <n v="49.18333333333333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x v="0"/>
    <n v="1435787137"/>
    <n v="1434577537"/>
    <b v="0"/>
    <x v="78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x v="16"/>
    <x v="11"/>
    <n v="1469473200"/>
    <n v="1467061303"/>
    <b v="0"/>
    <x v="79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x v="0"/>
    <x v="0"/>
    <n v="1485759540"/>
    <n v="1480607607"/>
    <b v="0"/>
    <x v="61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x v="0"/>
    <x v="0"/>
    <n v="1428035850"/>
    <n v="1425447450"/>
    <b v="0"/>
    <x v="78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x v="0"/>
    <n v="1406743396"/>
    <n v="1404151396"/>
    <b v="0"/>
    <x v="80"/>
    <b v="0"/>
    <s v="photography/photobooks"/>
    <n v="2.0833333333333335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x v="0"/>
    <n v="1427850090"/>
    <n v="1425261690"/>
    <b v="0"/>
    <x v="22"/>
    <b v="0"/>
    <s v="photography/photobooks"/>
    <n v="6.565384615384615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x v="0"/>
    <x v="0"/>
    <n v="1330760367"/>
    <n v="1326872367"/>
    <b v="0"/>
    <x v="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x v="5"/>
    <x v="5"/>
    <n v="1391194860"/>
    <n v="1388084862"/>
    <b v="0"/>
    <x v="202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x v="0"/>
    <n v="1351095976"/>
    <n v="1348503976"/>
    <b v="0"/>
    <x v="51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x v="9"/>
    <x v="1243"/>
    <x v="0"/>
    <x v="0"/>
    <x v="0"/>
    <n v="1389146880"/>
    <n v="1387403967"/>
    <b v="0"/>
    <x v="244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x v="0"/>
    <n v="1373572903"/>
    <n v="1371585703"/>
    <b v="0"/>
    <x v="133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x v="13"/>
    <x v="895"/>
    <x v="0"/>
    <x v="0"/>
    <x v="0"/>
    <n v="1392675017"/>
    <n v="1390083017"/>
    <b v="0"/>
    <x v="44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x v="0"/>
    <n v="1299138561"/>
    <n v="1294818561"/>
    <b v="0"/>
    <x v="93"/>
    <b v="1"/>
    <s v="music/rock"/>
    <n v="100.66249999999999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x v="0"/>
    <n v="1399672800"/>
    <n v="1396906530"/>
    <b v="0"/>
    <x v="53"/>
    <b v="1"/>
    <s v="music/rock"/>
    <n v="100.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x v="0"/>
    <n v="1295647200"/>
    <n v="1291428371"/>
    <b v="0"/>
    <x v="51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x v="0"/>
    <n v="1393259107"/>
    <n v="1390667107"/>
    <b v="0"/>
    <x v="334"/>
    <b v="1"/>
    <s v="music/rock"/>
    <n v="101.53333333333333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x v="0"/>
    <n v="1336866863"/>
    <n v="1335570863"/>
    <b v="0"/>
    <x v="25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x v="0"/>
    <n v="1299243427"/>
    <n v="1296651427"/>
    <b v="0"/>
    <x v="9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x v="0"/>
    <n v="1362211140"/>
    <n v="1359421403"/>
    <b v="0"/>
    <x v="20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x v="3"/>
    <x v="1250"/>
    <x v="0"/>
    <x v="0"/>
    <x v="0"/>
    <n v="1422140895"/>
    <n v="1418684895"/>
    <b v="0"/>
    <x v="240"/>
    <b v="1"/>
    <s v="music/rock"/>
    <n v="118.05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x v="1"/>
    <x v="1"/>
    <n v="1459439471"/>
    <n v="1456851071"/>
    <b v="0"/>
    <x v="202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x v="10"/>
    <x v="1251"/>
    <x v="0"/>
    <x v="0"/>
    <x v="0"/>
    <n v="1361129129"/>
    <n v="1359660329"/>
    <b v="0"/>
    <x v="16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x v="0"/>
    <n v="1332029335"/>
    <n v="1326848935"/>
    <b v="0"/>
    <x v="209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x v="0"/>
    <n v="1317438000"/>
    <n v="1314989557"/>
    <b v="0"/>
    <x v="33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x v="0"/>
    <n v="1475342382"/>
    <n v="1472750382"/>
    <b v="0"/>
    <x v="43"/>
    <b v="1"/>
    <s v="music/rock"/>
    <n v="205.3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x v="0"/>
    <n v="1367902740"/>
    <n v="1366251510"/>
    <b v="0"/>
    <x v="62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x v="1256"/>
    <x v="0"/>
    <x v="0"/>
    <x v="0"/>
    <n v="1400561940"/>
    <n v="1397679445"/>
    <b v="0"/>
    <x v="244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x v="0"/>
    <n v="1425275940"/>
    <n v="1422371381"/>
    <b v="0"/>
    <x v="64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x v="0"/>
    <n v="1298245954"/>
    <n v="1295653954"/>
    <b v="0"/>
    <x v="179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x v="0"/>
    <n v="1307761200"/>
    <n v="1304464914"/>
    <b v="0"/>
    <x v="9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x v="0"/>
    <n v="1466139300"/>
    <n v="1464854398"/>
    <b v="0"/>
    <x v="10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x v="0"/>
    <n v="1355585777"/>
    <n v="1352993777"/>
    <b v="0"/>
    <x v="335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x v="0"/>
    <n v="1429594832"/>
    <n v="1427780432"/>
    <b v="0"/>
    <x v="44"/>
    <b v="1"/>
    <s v="music/rock"/>
    <n v="120.88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x v="0"/>
    <n v="1312095540"/>
    <n v="1306608888"/>
    <b v="0"/>
    <x v="54"/>
    <b v="1"/>
    <s v="music/rock"/>
    <n v="107.36666666666666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x v="356"/>
    <x v="0"/>
    <x v="0"/>
    <x v="0"/>
    <n v="1350505059"/>
    <n v="1347913059"/>
    <b v="0"/>
    <x v="22"/>
    <b v="1"/>
    <s v="music/rock"/>
    <n v="100.33333333333333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x v="0"/>
    <x v="0"/>
    <n v="1405033300"/>
    <n v="1402441300"/>
    <b v="0"/>
    <x v="122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x v="0"/>
    <n v="1406509200"/>
    <n v="1404769538"/>
    <b v="0"/>
    <x v="55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x v="0"/>
    <n v="1429920000"/>
    <n v="1426703452"/>
    <b v="0"/>
    <x v="132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x v="0"/>
    <n v="1352860017"/>
    <n v="1348536417"/>
    <b v="0"/>
    <x v="25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x v="0"/>
    <n v="1369355437"/>
    <n v="1366763437"/>
    <b v="0"/>
    <x v="49"/>
    <b v="1"/>
    <s v="music/rock"/>
    <n v="102.12366666666667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x v="5"/>
    <n v="1389012940"/>
    <n v="1385124940"/>
    <b v="0"/>
    <x v="277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x v="0"/>
    <n v="1405715472"/>
    <n v="1403901072"/>
    <b v="0"/>
    <x v="44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x v="0"/>
    <n v="1410546413"/>
    <n v="1407954413"/>
    <b v="0"/>
    <x v="19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x v="0"/>
    <n v="1324014521"/>
    <n v="1318826921"/>
    <b v="0"/>
    <x v="184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x v="1270"/>
    <x v="0"/>
    <x v="0"/>
    <x v="0"/>
    <n v="1316716129"/>
    <n v="1314124129"/>
    <b v="0"/>
    <x v="6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x v="0"/>
    <n v="1391706084"/>
    <n v="1389891684"/>
    <b v="0"/>
    <x v="10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x v="1"/>
    <n v="1422256341"/>
    <n v="1419664341"/>
    <b v="0"/>
    <x v="78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x v="0"/>
    <n v="1488958200"/>
    <n v="1484912974"/>
    <b v="0"/>
    <x v="38"/>
    <b v="0"/>
    <s v="games/mobile games"/>
    <n v="8.0833333333333339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x v="0"/>
    <x v="0"/>
    <n v="1402600085"/>
    <n v="1400008085"/>
    <b v="0"/>
    <x v="84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x v="0"/>
    <n v="1399223500"/>
    <n v="1396631500"/>
    <b v="0"/>
    <x v="53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x v="1"/>
    <n v="1478425747"/>
    <n v="1475398147"/>
    <b v="0"/>
    <x v="84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x v="0"/>
    <n v="1488340800"/>
    <n v="1483768497"/>
    <b v="0"/>
    <x v="84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x v="0"/>
    <n v="1478383912"/>
    <n v="1475791912"/>
    <b v="0"/>
    <x v="29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x v="0"/>
    <n v="1450166340"/>
    <n v="1448044925"/>
    <b v="0"/>
    <x v="5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x v="0"/>
    <n v="1483488249"/>
    <n v="1480896249"/>
    <b v="0"/>
    <x v="78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x v="0"/>
    <n v="1454213820"/>
    <n v="1451723535"/>
    <b v="0"/>
    <x v="202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x v="0"/>
    <n v="1416512901"/>
    <n v="1413053301"/>
    <b v="0"/>
    <x v="1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x v="0"/>
    <n v="1435633602"/>
    <n v="1433041602"/>
    <b v="0"/>
    <x v="62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x v="5"/>
    <n v="1436373900"/>
    <n v="1433861210"/>
    <b v="0"/>
    <x v="84"/>
    <b v="0"/>
    <s v="games/mobile games"/>
    <n v="0.45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x v="0"/>
    <n v="1467155733"/>
    <n v="1465427733"/>
    <b v="0"/>
    <x v="84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x v="0"/>
    <x v="0"/>
    <n v="1470519308"/>
    <n v="1465335308"/>
    <b v="0"/>
    <x v="8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x v="2"/>
    <n v="1402901405"/>
    <n v="1400309405"/>
    <b v="0"/>
    <x v="78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x v="0"/>
    <n v="1425170525"/>
    <n v="1422664925"/>
    <b v="0"/>
    <x v="78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x v="2"/>
    <n v="1402618355"/>
    <n v="1400026355"/>
    <b v="0"/>
    <x v="78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x v="3"/>
    <n v="1457966129"/>
    <n v="1455377729"/>
    <b v="0"/>
    <x v="84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x v="10"/>
    <x v="1276"/>
    <x v="2"/>
    <x v="1"/>
    <x v="1"/>
    <n v="1459341380"/>
    <n v="1456839380"/>
    <b v="0"/>
    <x v="54"/>
    <b v="0"/>
    <s v="games/mobile games"/>
    <n v="20.079999999999998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x v="0"/>
    <n v="1425955189"/>
    <n v="1423366789"/>
    <b v="0"/>
    <x v="16"/>
    <b v="1"/>
    <s v="music/indie rock"/>
    <n v="172.68450000000001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x v="0"/>
    <n v="1341964080"/>
    <n v="1339109212"/>
    <b v="0"/>
    <x v="75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x v="0"/>
    <n v="1333921508"/>
    <n v="1331333108"/>
    <b v="0"/>
    <x v="58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x v="0"/>
    <n v="1354017600"/>
    <n v="1350967535"/>
    <b v="0"/>
    <x v="55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x v="0"/>
    <n v="1344636000"/>
    <n v="1341800110"/>
    <b v="0"/>
    <x v="217"/>
    <b v="1"/>
    <s v="music/indie rock"/>
    <n v="116.32786885245902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x v="0"/>
    <n v="1415832338"/>
    <n v="1413236738"/>
    <b v="0"/>
    <x v="60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x v="3"/>
    <n v="1449178200"/>
    <n v="1447614732"/>
    <b v="0"/>
    <x v="22"/>
    <b v="1"/>
    <s v="music/indie rock"/>
    <n v="111.16666666666667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x v="0"/>
    <n v="1275368340"/>
    <n v="1272692732"/>
    <b v="0"/>
    <x v="30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x v="0"/>
    <n v="1363024946"/>
    <n v="1359140546"/>
    <b v="0"/>
    <x v="34"/>
    <b v="1"/>
    <s v="music/indie rock"/>
    <n v="106.6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x v="0"/>
    <n v="1355597528"/>
    <n v="1353005528"/>
    <b v="0"/>
    <x v="33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x v="0"/>
    <n v="1279778400"/>
    <n v="1275851354"/>
    <b v="0"/>
    <x v="148"/>
    <b v="1"/>
    <s v="music/indie rock"/>
    <n v="105.55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x v="0"/>
    <n v="1307459881"/>
    <n v="1304867881"/>
    <b v="0"/>
    <x v="55"/>
    <b v="1"/>
    <s v="music/indie rock"/>
    <n v="136.6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x v="0"/>
    <n v="1302926340"/>
    <n v="1301524585"/>
    <b v="0"/>
    <x v="43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x v="1288"/>
    <x v="0"/>
    <x v="0"/>
    <x v="0"/>
    <n v="1329082983"/>
    <n v="1326404583"/>
    <b v="0"/>
    <x v="9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x v="0"/>
    <n v="1445363722"/>
    <n v="1442771722"/>
    <b v="0"/>
    <x v="5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x v="0"/>
    <n v="1334250165"/>
    <n v="1331658165"/>
    <b v="0"/>
    <x v="62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x v="0"/>
    <n v="1393966800"/>
    <n v="1392040806"/>
    <b v="0"/>
    <x v="275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x v="0"/>
    <n v="1454349600"/>
    <n v="1451277473"/>
    <b v="0"/>
    <x v="64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x v="0"/>
    <n v="1427319366"/>
    <n v="1424730966"/>
    <b v="0"/>
    <x v="288"/>
    <b v="1"/>
    <s v="music/indie rock"/>
    <n v="133.33333333333334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x v="0"/>
    <n v="1349517540"/>
    <n v="1347137731"/>
    <b v="0"/>
    <x v="241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x v="1"/>
    <n v="1432299600"/>
    <n v="1429707729"/>
    <b v="0"/>
    <x v="20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x v="3"/>
    <n v="1425495447"/>
    <n v="1422903447"/>
    <b v="0"/>
    <x v="8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x v="0"/>
    <x v="0"/>
    <n v="1485541791"/>
    <n v="1480357791"/>
    <b v="0"/>
    <x v="14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x v="0"/>
    <n v="1451752021"/>
    <n v="1447864021"/>
    <b v="0"/>
    <x v="84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x v="0"/>
    <n v="1410127994"/>
    <n v="1407535994"/>
    <b v="0"/>
    <x v="80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x v="0"/>
    <n v="1466697983"/>
    <n v="1464105983"/>
    <b v="0"/>
    <x v="221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x v="0"/>
    <x v="0"/>
    <n v="1400853925"/>
    <n v="1399557925"/>
    <b v="0"/>
    <x v="80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x v="0"/>
    <n v="1483048900"/>
    <n v="1480456900"/>
    <b v="0"/>
    <x v="80"/>
    <b v="0"/>
    <s v="technology/gadgets"/>
    <n v="1.73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x v="0"/>
    <n v="1414059479"/>
    <n v="1411467479"/>
    <b v="0"/>
    <x v="44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x v="3"/>
    <n v="1446331500"/>
    <n v="1442531217"/>
    <b v="0"/>
    <x v="168"/>
    <b v="0"/>
    <s v="technology/gadgets"/>
    <n v="39.395294117647062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x v="4"/>
    <n v="1407545334"/>
    <n v="1404953334"/>
    <b v="0"/>
    <x v="29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x v="0"/>
    <n v="1433395560"/>
    <n v="1430803560"/>
    <b v="0"/>
    <x v="288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x v="1"/>
    <x v="1"/>
    <n v="1412770578"/>
    <n v="1410178578"/>
    <b v="0"/>
    <x v="55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x v="0"/>
    <n v="1414814340"/>
    <n v="1413519073"/>
    <b v="0"/>
    <x v="84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x v="0"/>
    <n v="1409620222"/>
    <n v="1407892222"/>
    <b v="0"/>
    <x v="80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x v="0"/>
    <x v="0"/>
    <n v="1478542375"/>
    <n v="1476378775"/>
    <b v="0"/>
    <x v="79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x v="1302"/>
    <x v="2"/>
    <x v="7"/>
    <x v="6"/>
    <n v="1486708133"/>
    <n v="1484116133"/>
    <b v="0"/>
    <x v="16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x v="0"/>
    <n v="1407869851"/>
    <n v="1404845851"/>
    <b v="0"/>
    <x v="82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x v="0"/>
    <n v="1432069249"/>
    <n v="1429477249"/>
    <b v="0"/>
    <x v="22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x v="1"/>
    <n v="1445468400"/>
    <n v="1443042061"/>
    <b v="0"/>
    <x v="217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x v="1305"/>
    <x v="0"/>
    <x v="0"/>
    <x v="0"/>
    <n v="1342243143"/>
    <n v="1339651143"/>
    <b v="0"/>
    <x v="44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x v="0"/>
    <x v="0"/>
    <n v="1386828507"/>
    <n v="1384236507"/>
    <b v="0"/>
    <x v="31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x v="0"/>
    <n v="1317099540"/>
    <n v="1313612532"/>
    <b v="0"/>
    <x v="62"/>
    <b v="1"/>
    <s v="music/indie rock"/>
    <n v="240.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x v="0"/>
    <n v="1389814380"/>
    <n v="1387390555"/>
    <b v="0"/>
    <x v="51"/>
    <b v="1"/>
    <s v="music/indie rock"/>
    <n v="114.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x v="0"/>
    <x v="0"/>
    <n v="1381449600"/>
    <n v="1379540288"/>
    <b v="0"/>
    <x v="47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x v="0"/>
    <n v="1288657560"/>
    <n v="1286319256"/>
    <b v="0"/>
    <x v="329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x v="20"/>
    <x v="972"/>
    <x v="0"/>
    <x v="0"/>
    <x v="0"/>
    <n v="1331182740"/>
    <n v="1329856839"/>
    <b v="0"/>
    <x v="202"/>
    <b v="1"/>
    <s v="music/indie rock"/>
    <n v="103.33333333333333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x v="0"/>
    <x v="0"/>
    <n v="1367940794"/>
    <n v="1365348794"/>
    <b v="0"/>
    <x v="69"/>
    <b v="1"/>
    <s v="music/indie rock"/>
    <n v="103.13725490196079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x v="0"/>
    <n v="1309825866"/>
    <n v="1306197066"/>
    <b v="0"/>
    <x v="11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x v="0"/>
    <x v="0"/>
    <n v="1373203482"/>
    <n v="1368019482"/>
    <b v="0"/>
    <x v="55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x v="0"/>
    <x v="0"/>
    <n v="1337657400"/>
    <n v="1336512309"/>
    <b v="0"/>
    <x v="133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x v="0"/>
    <n v="1327433173"/>
    <n v="1325618773"/>
    <b v="0"/>
    <x v="144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x v="0"/>
    <n v="1411787307"/>
    <n v="1409195307"/>
    <b v="0"/>
    <x v="238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x v="0"/>
    <n v="1324789200"/>
    <n v="1321649321"/>
    <b v="0"/>
    <x v="99"/>
    <b v="1"/>
    <s v="music/indie rock"/>
    <n v="123.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x v="0"/>
    <n v="1403326740"/>
    <n v="1400106171"/>
    <b v="0"/>
    <x v="133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x v="0"/>
    <n v="1323151140"/>
    <n v="1320528070"/>
    <b v="0"/>
    <x v="108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x v="0"/>
    <n v="1339732740"/>
    <n v="1338346281"/>
    <b v="0"/>
    <x v="60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x v="0"/>
    <n v="1372741200"/>
    <n v="1370067231"/>
    <b v="0"/>
    <x v="229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x v="0"/>
    <n v="1362955108"/>
    <n v="1360366708"/>
    <b v="0"/>
    <x v="93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x v="0"/>
    <n v="1308110340"/>
    <n v="1304770233"/>
    <b v="0"/>
    <x v="162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x v="0"/>
    <n v="1400137131"/>
    <n v="1397545131"/>
    <b v="1"/>
    <x v="337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x v="0"/>
    <n v="1309809140"/>
    <n v="1302033140"/>
    <b v="1"/>
    <x v="1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x v="0"/>
    <n v="1470896916"/>
    <n v="1467008916"/>
    <b v="1"/>
    <x v="338"/>
    <b v="1"/>
    <s v="technology/hardware"/>
    <n v="1705.25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x v="0"/>
    <n v="1398952890"/>
    <n v="1396360890"/>
    <b v="1"/>
    <x v="33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x v="3"/>
    <n v="1436680958"/>
    <n v="1433224958"/>
    <b v="1"/>
    <x v="34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x v="0"/>
    <n v="1397961361"/>
    <n v="1392780961"/>
    <b v="1"/>
    <x v="16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n v="1255730520"/>
    <b v="1"/>
    <x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x v="1330"/>
    <x v="0"/>
    <x v="0"/>
    <x v="0"/>
    <n v="1465232520"/>
    <n v="1460557809"/>
    <b v="1"/>
    <x v="341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x v="1"/>
    <x v="1"/>
    <n v="1404986951"/>
    <n v="1402394951"/>
    <b v="1"/>
    <x v="342"/>
    <b v="1"/>
    <s v="technology/hardware"/>
    <n v="106.0026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x v="0"/>
    <n v="1303446073"/>
    <n v="1300767673"/>
    <b v="1"/>
    <x v="343"/>
    <b v="1"/>
    <s v="technology/hardware"/>
    <n v="200.51866666666666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x v="0"/>
    <n v="1478516737"/>
    <n v="1475921137"/>
    <b v="1"/>
    <x v="34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x v="5"/>
    <n v="1381934015"/>
    <n v="1378737215"/>
    <b v="1"/>
    <x v="345"/>
    <b v="1"/>
    <s v="technology/hardware"/>
    <n v="198.47237142857142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x v="0"/>
    <x v="0"/>
    <n v="1330657200"/>
    <n v="1328158065"/>
    <b v="1"/>
    <x v="206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x v="1336"/>
    <x v="0"/>
    <x v="0"/>
    <x v="0"/>
    <n v="1457758800"/>
    <n v="1453730176"/>
    <b v="1"/>
    <x v="119"/>
    <b v="1"/>
    <s v="technology/hardware"/>
    <n v="698.94799999999998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x v="0"/>
    <n v="1337799600"/>
    <n v="1334989881"/>
    <b v="1"/>
    <x v="126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x v="0"/>
    <n v="1429391405"/>
    <n v="1425507005"/>
    <b v="1"/>
    <x v="346"/>
    <b v="1"/>
    <s v="technology/hardware"/>
    <n v="294.03333333333336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x v="1339"/>
    <x v="0"/>
    <x v="0"/>
    <x v="0"/>
    <n v="1351304513"/>
    <n v="1348712513"/>
    <b v="1"/>
    <x v="347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x v="0"/>
    <n v="1364078561"/>
    <n v="1361490161"/>
    <b v="1"/>
    <x v="348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x v="0"/>
    <n v="1412121600"/>
    <n v="1408565860"/>
    <b v="1"/>
    <x v="349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x v="11"/>
    <x v="9"/>
    <n v="1419151341"/>
    <n v="1416559341"/>
    <b v="1"/>
    <x v="51"/>
    <b v="1"/>
    <s v="technology/hardware"/>
    <n v="117.90285714285714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x v="0"/>
    <n v="1349495940"/>
    <n v="1346042417"/>
    <b v="1"/>
    <x v="350"/>
    <b v="1"/>
    <s v="technology/hardware"/>
    <n v="1105.3812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x v="0"/>
    <n v="1400006636"/>
    <n v="1397414636"/>
    <b v="1"/>
    <x v="351"/>
    <b v="1"/>
    <s v="technology/hardware"/>
    <n v="192.92500000000001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x v="1"/>
    <n v="1410862734"/>
    <n v="1407838734"/>
    <b v="1"/>
    <x v="242"/>
    <b v="1"/>
    <s v="technology/hardware"/>
    <n v="126.8842105263157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x v="3"/>
    <n v="1461306772"/>
    <n v="1458714772"/>
    <b v="1"/>
    <x v="352"/>
    <b v="1"/>
    <s v="technology/hardware"/>
    <n v="259.57748878923769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x v="0"/>
    <n v="1326330000"/>
    <n v="1324433310"/>
    <b v="1"/>
    <x v="27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x v="0"/>
    <n v="1408021098"/>
    <n v="1405429098"/>
    <b v="1"/>
    <x v="353"/>
    <b v="1"/>
    <s v="technology/hardware"/>
    <n v="206.74309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x v="0"/>
    <n v="1398959729"/>
    <n v="1396367729"/>
    <b v="1"/>
    <x v="316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x v="0"/>
    <x v="0"/>
    <n v="1480777515"/>
    <n v="1478095515"/>
    <b v="1"/>
    <x v="354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x v="1"/>
    <n v="1470423668"/>
    <n v="1467831668"/>
    <b v="1"/>
    <x v="355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x v="0"/>
    <x v="0"/>
    <n v="1366429101"/>
    <n v="1361248701"/>
    <b v="1"/>
    <x v="356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x v="0"/>
    <n v="1384488000"/>
    <n v="1381752061"/>
    <b v="1"/>
    <x v="357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x v="0"/>
    <n v="1353201444"/>
    <n v="1350605844"/>
    <b v="1"/>
    <x v="146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x v="0"/>
    <n v="1470466800"/>
    <n v="1467134464"/>
    <b v="1"/>
    <x v="358"/>
    <b v="1"/>
    <s v="technology/hardware"/>
    <n v="256.83081313131311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x v="1"/>
    <n v="1376899269"/>
    <n v="1371715269"/>
    <b v="1"/>
    <x v="359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x v="1357"/>
    <x v="0"/>
    <x v="0"/>
    <x v="0"/>
    <n v="1362938851"/>
    <n v="1360346851"/>
    <b v="1"/>
    <x v="35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x v="1"/>
    <x v="1"/>
    <n v="1373751325"/>
    <n v="1371159325"/>
    <b v="1"/>
    <x v="360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x v="0"/>
    <x v="0"/>
    <n v="1450511940"/>
    <n v="1446527540"/>
    <b v="1"/>
    <x v="36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x v="0"/>
    <n v="1339484400"/>
    <n v="1336627492"/>
    <b v="1"/>
    <x v="362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x v="0"/>
    <n v="1447909140"/>
    <n v="1444734146"/>
    <b v="1"/>
    <x v="36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x v="1362"/>
    <x v="0"/>
    <x v="12"/>
    <x v="3"/>
    <n v="1459684862"/>
    <n v="1456232462"/>
    <b v="1"/>
    <x v="364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x v="5"/>
    <n v="1404926665"/>
    <n v="1402334665"/>
    <b v="0"/>
    <x v="8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x v="6"/>
    <n v="1480863887"/>
    <n v="1478268287"/>
    <b v="0"/>
    <x v="78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x v="0"/>
    <n v="1472799600"/>
    <n v="1470874618"/>
    <b v="0"/>
    <x v="38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x v="0"/>
    <n v="1417377481"/>
    <n v="1412189881"/>
    <b v="0"/>
    <x v="63"/>
    <b v="0"/>
    <s v="photography/people"/>
    <n v="21.146666666666668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x v="1"/>
    <n v="1470178800"/>
    <n v="1467650771"/>
    <b v="0"/>
    <x v="80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x v="1"/>
    <n v="1457947483"/>
    <n v="1455359083"/>
    <b v="0"/>
    <x v="29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x v="62"/>
    <x v="1366"/>
    <x v="2"/>
    <x v="1"/>
    <x v="1"/>
    <n v="1425223276"/>
    <n v="1422631276"/>
    <b v="0"/>
    <x v="33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x v="12"/>
    <x v="379"/>
    <x v="2"/>
    <x v="0"/>
    <x v="0"/>
    <n v="1440094742"/>
    <n v="1437502742"/>
    <b v="0"/>
    <x v="29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x v="0"/>
    <n v="1481473208"/>
    <n v="1478881208"/>
    <b v="0"/>
    <x v="29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x v="0"/>
    <x v="0"/>
    <n v="1455338532"/>
    <n v="1454042532"/>
    <b v="0"/>
    <x v="81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x v="133"/>
    <x v="2"/>
    <x v="0"/>
    <x v="0"/>
    <n v="1435958786"/>
    <n v="1434144386"/>
    <b v="0"/>
    <x v="83"/>
    <b v="0"/>
    <s v="photography/people"/>
    <n v="7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x v="369"/>
    <x v="2"/>
    <x v="0"/>
    <x v="0"/>
    <n v="1424229991"/>
    <n v="1421637991"/>
    <b v="0"/>
    <x v="84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x v="1"/>
    <n v="1450706837"/>
    <n v="1448114837"/>
    <b v="0"/>
    <x v="78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x v="0"/>
    <n v="1481072942"/>
    <n v="1475885342"/>
    <b v="0"/>
    <x v="78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x v="5"/>
    <n v="1437082736"/>
    <n v="1435354736"/>
    <b v="0"/>
    <x v="8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x v="0"/>
    <n v="1405021211"/>
    <n v="1402429211"/>
    <b v="0"/>
    <x v="78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x v="0"/>
    <n v="1409091612"/>
    <n v="1406499612"/>
    <b v="0"/>
    <x v="78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x v="0"/>
    <n v="1406861438"/>
    <n v="1402973438"/>
    <b v="0"/>
    <x v="83"/>
    <b v="0"/>
    <s v="photography/people"/>
    <n v="26.2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x v="1"/>
    <x v="1"/>
    <n v="1415882108"/>
    <n v="1413286508"/>
    <b v="0"/>
    <x v="63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x v="5"/>
    <n v="1452120613"/>
    <n v="1449528613"/>
    <b v="0"/>
    <x v="20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x v="12"/>
    <x v="3"/>
    <n v="1434139200"/>
    <n v="1431406916"/>
    <b v="1"/>
    <x v="365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x v="0"/>
    <n v="1485191143"/>
    <n v="1482599143"/>
    <b v="1"/>
    <x v="366"/>
    <b v="1"/>
    <s v="technology/hardware"/>
    <n v="216.7942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x v="0"/>
    <n v="1278111600"/>
    <n v="1276830052"/>
    <b v="1"/>
    <x v="5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x v="0"/>
    <n v="1405002663"/>
    <n v="1402410663"/>
    <b v="1"/>
    <x v="178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x v="0"/>
    <x v="0"/>
    <n v="1381895940"/>
    <n v="1379532618"/>
    <b v="1"/>
    <x v="277"/>
    <b v="1"/>
    <s v="technology/hardware"/>
    <n v="123.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x v="0"/>
    <n v="1417611645"/>
    <n v="1414584045"/>
    <b v="1"/>
    <x v="175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x v="0"/>
    <n v="1282622400"/>
    <n v="1276891586"/>
    <b v="1"/>
    <x v="89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x v="0"/>
    <n v="1316442622"/>
    <n v="1312641022"/>
    <b v="1"/>
    <x v="14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x v="3"/>
    <n v="1479890743"/>
    <n v="1476776743"/>
    <b v="1"/>
    <x v="367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x v="1380"/>
    <x v="0"/>
    <x v="0"/>
    <x v="0"/>
    <n v="1471564491"/>
    <n v="1468972491"/>
    <b v="1"/>
    <x v="368"/>
    <b v="1"/>
    <s v="technology/hardware"/>
    <n v="320.053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x v="3"/>
    <n v="1452553200"/>
    <n v="1449650173"/>
    <b v="1"/>
    <x v="369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x v="0"/>
    <n v="1423165441"/>
    <n v="1420573441"/>
    <b v="1"/>
    <x v="275"/>
    <b v="1"/>
    <s v="technology/hardware"/>
    <n v="234.9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x v="0"/>
    <n v="1468019014"/>
    <n v="1462835014"/>
    <b v="1"/>
    <x v="370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x v="0"/>
    <n v="1364184539"/>
    <n v="1361250539"/>
    <b v="1"/>
    <x v="371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x v="0"/>
    <n v="1315602163"/>
    <n v="1313010163"/>
    <b v="1"/>
    <x v="37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x v="0"/>
    <x v="0"/>
    <n v="1362863299"/>
    <n v="1360271299"/>
    <b v="1"/>
    <x v="373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x v="0"/>
    <n v="1332561600"/>
    <n v="1329873755"/>
    <b v="1"/>
    <x v="374"/>
    <b v="1"/>
    <s v="technology/hardware"/>
    <n v="125.1024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x v="3"/>
    <n v="1439455609"/>
    <n v="1436863609"/>
    <b v="1"/>
    <x v="375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x v="0"/>
    <n v="1474563621"/>
    <n v="1471971621"/>
    <b v="1"/>
    <x v="376"/>
    <b v="1"/>
    <s v="technology/hardware"/>
    <n v="484.90974999999997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x v="0"/>
    <n v="1400108640"/>
    <n v="1396923624"/>
    <b v="1"/>
    <x v="259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x v="0"/>
    <n v="1411522897"/>
    <n v="1407634897"/>
    <b v="1"/>
    <x v="1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x v="0"/>
    <n v="1465652372"/>
    <n v="1463060372"/>
    <b v="1"/>
    <x v="166"/>
    <b v="1"/>
    <s v="technology/hardware"/>
    <n v="125.137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x v="0"/>
    <n v="1434017153"/>
    <n v="1431425153"/>
    <b v="1"/>
    <x v="377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x v="0"/>
    <n v="1344826800"/>
    <n v="1341875544"/>
    <b v="1"/>
    <x v="217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x v="3"/>
    <n v="1433996746"/>
    <n v="1431404746"/>
    <b v="1"/>
    <x v="378"/>
    <b v="1"/>
    <s v="technology/hardware"/>
    <n v="201.15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x v="1396"/>
    <x v="0"/>
    <x v="0"/>
    <x v="0"/>
    <n v="1398052740"/>
    <n v="1394127585"/>
    <b v="1"/>
    <x v="379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x v="0"/>
    <n v="1427740319"/>
    <n v="1423855919"/>
    <b v="1"/>
    <x v="380"/>
    <b v="1"/>
    <s v="technology/hardware"/>
    <n v="120.249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x v="0"/>
    <x v="0"/>
    <n v="1268690100"/>
    <n v="1265493806"/>
    <b v="1"/>
    <x v="1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x v="1399"/>
    <x v="0"/>
    <x v="0"/>
    <x v="0"/>
    <n v="1409099481"/>
    <n v="1406507481"/>
    <b v="1"/>
    <x v="225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x v="1"/>
    <n v="1354233296"/>
    <n v="1351641296"/>
    <b v="1"/>
    <x v="381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x v="9"/>
    <x v="3"/>
    <n v="1420765200"/>
    <n v="1417506853"/>
    <b v="1"/>
    <x v="27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x v="0"/>
    <n v="1481778000"/>
    <n v="1479216874"/>
    <b v="1"/>
    <x v="382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x v="0"/>
    <n v="1398477518"/>
    <n v="1395885518"/>
    <b v="1"/>
    <x v="150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x v="0"/>
    <n v="1430981880"/>
    <n v="1426216033"/>
    <b v="1"/>
    <x v="27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x v="0"/>
    <n v="1450486800"/>
    <n v="1446562807"/>
    <b v="1"/>
    <x v="383"/>
    <b v="1"/>
    <s v="technology/hardware"/>
    <n v="211.03642500000001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x v="0"/>
    <n v="1399668319"/>
    <n v="1397076319"/>
    <b v="1"/>
    <x v="384"/>
    <b v="1"/>
    <s v="technology/hardware"/>
    <n v="131.66833333333332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x v="0"/>
    <n v="1388383353"/>
    <n v="1383195753"/>
    <b v="1"/>
    <x v="385"/>
    <b v="1"/>
    <s v="technology/hardware"/>
    <n v="300.47640000000001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x v="1"/>
    <n v="1372701600"/>
    <n v="1369895421"/>
    <b v="1"/>
    <x v="386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x v="0"/>
    <n v="1480568340"/>
    <n v="1477996325"/>
    <b v="1"/>
    <x v="16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x v="1410"/>
    <x v="0"/>
    <x v="0"/>
    <x v="0"/>
    <n v="1384557303"/>
    <n v="1383257703"/>
    <b v="1"/>
    <x v="197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x v="0"/>
    <n v="1478785027"/>
    <n v="1476189427"/>
    <b v="0"/>
    <x v="148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x v="0"/>
    <n v="1453481974"/>
    <n v="1448297974"/>
    <b v="0"/>
    <x v="205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x v="0"/>
    <n v="1481432340"/>
    <n v="1476764077"/>
    <b v="0"/>
    <x v="189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x v="0"/>
    <n v="1434212714"/>
    <n v="1431620714"/>
    <b v="0"/>
    <x v="387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x v="0"/>
    <n v="1341799647"/>
    <n v="1339207647"/>
    <b v="0"/>
    <x v="40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x v="0"/>
    <n v="1369282044"/>
    <n v="1366690044"/>
    <b v="0"/>
    <x v="37"/>
    <b v="1"/>
    <s v="technology/hardware"/>
    <n v="121.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x v="2"/>
    <n v="1429228800"/>
    <n v="1426714870"/>
    <b v="0"/>
    <x v="388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x v="0"/>
    <n v="1369323491"/>
    <n v="1366731491"/>
    <b v="0"/>
    <x v="389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x v="63"/>
    <x v="1419"/>
    <x v="0"/>
    <x v="1"/>
    <x v="1"/>
    <n v="1386025140"/>
    <n v="1382963963"/>
    <b v="0"/>
    <x v="390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x v="0"/>
    <n v="1433036578"/>
    <n v="1429580578"/>
    <b v="0"/>
    <x v="203"/>
    <b v="1"/>
    <s v="technology/hardware"/>
    <n v="473.27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x v="0"/>
    <n v="1388017937"/>
    <n v="1385425937"/>
    <b v="0"/>
    <x v="391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x v="0"/>
    <n v="1455933653"/>
    <n v="1452045653"/>
    <b v="0"/>
    <x v="392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x v="0"/>
    <n v="1448466551"/>
    <n v="1445870951"/>
    <b v="0"/>
    <x v="212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x v="1"/>
    <n v="1399033810"/>
    <n v="1396441810"/>
    <b v="0"/>
    <x v="393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x v="0"/>
    <n v="1417579200"/>
    <n v="1415031043"/>
    <b v="0"/>
    <x v="2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x v="0"/>
    <n v="1366222542"/>
    <n v="1363630542"/>
    <b v="0"/>
    <x v="39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x v="1"/>
    <n v="1456487532"/>
    <n v="1453895532"/>
    <b v="0"/>
    <x v="395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x v="1427"/>
    <x v="0"/>
    <x v="1"/>
    <x v="1"/>
    <n v="1425326400"/>
    <n v="1421916830"/>
    <b v="0"/>
    <x v="396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x v="0"/>
    <n v="1454277540"/>
    <n v="1450880854"/>
    <b v="0"/>
    <x v="269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x v="0"/>
    <n v="1406129150"/>
    <n v="1400945150"/>
    <b v="0"/>
    <x v="397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x v="0"/>
    <n v="1483208454"/>
    <n v="1480616454"/>
    <b v="0"/>
    <x v="2"/>
    <b v="1"/>
    <s v="technology/hardware"/>
    <n v="107.92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x v="7"/>
    <n v="1458807098"/>
    <n v="1456218698"/>
    <b v="0"/>
    <x v="398"/>
    <b v="1"/>
    <s v="technology/hardware"/>
    <n v="114.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x v="12"/>
    <x v="3"/>
    <n v="1463333701"/>
    <n v="1460482501"/>
    <b v="0"/>
    <x v="72"/>
    <b v="1"/>
    <s v="technology/hardware"/>
    <n v="148.05000000000001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x v="0"/>
    <n v="1370001600"/>
    <n v="1366879523"/>
    <b v="0"/>
    <x v="399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x v="1"/>
    <n v="1387958429"/>
    <n v="1385366429"/>
    <b v="0"/>
    <x v="400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x v="0"/>
    <n v="1408818683"/>
    <n v="1406226683"/>
    <b v="0"/>
    <x v="71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x v="1"/>
    <x v="1"/>
    <n v="1432499376"/>
    <n v="1429648176"/>
    <b v="0"/>
    <x v="73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x v="0"/>
    <n v="1476994315"/>
    <n v="1474402315"/>
    <b v="0"/>
    <x v="88"/>
    <b v="1"/>
    <s v="technology/hardware"/>
    <n v="105.22387999999999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x v="0"/>
    <n v="1451776791"/>
    <n v="1449098391"/>
    <b v="0"/>
    <x v="40"/>
    <b v="1"/>
    <s v="technology/hardware"/>
    <n v="128.40665999999999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x v="3"/>
    <n v="1467128723"/>
    <n v="1464536723"/>
    <b v="0"/>
    <x v="401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x v="0"/>
    <n v="1475390484"/>
    <n v="1471502484"/>
    <b v="0"/>
    <x v="402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x v="0"/>
    <n v="1462629432"/>
    <n v="1460037432"/>
    <b v="0"/>
    <x v="403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x v="0"/>
    <n v="1431100918"/>
    <n v="1427212918"/>
    <b v="0"/>
    <x v="404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x v="0"/>
    <x v="0"/>
    <n v="1462564182"/>
    <n v="1459972182"/>
    <b v="0"/>
    <x v="83"/>
    <b v="1"/>
    <s v="technology/hardware"/>
    <n v="102.5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x v="0"/>
    <n v="1374769288"/>
    <n v="1372177288"/>
    <b v="0"/>
    <x v="405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x v="1"/>
    <x v="1"/>
    <n v="1406149689"/>
    <n v="1402693689"/>
    <b v="0"/>
    <x v="406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x v="0"/>
    <n v="1433538000"/>
    <n v="1428541276"/>
    <b v="0"/>
    <x v="101"/>
    <b v="1"/>
    <s v="technology/hardware"/>
    <n v="115.508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x v="3"/>
    <n v="1482085857"/>
    <n v="1479493857"/>
    <b v="0"/>
    <x v="53"/>
    <b v="1"/>
    <s v="technology/hardware"/>
    <n v="131.20500000000001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x v="1"/>
    <n v="1435258800"/>
    <n v="1432659793"/>
    <b v="0"/>
    <x v="4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x v="0"/>
    <n v="1447286300"/>
    <n v="1444690700"/>
    <b v="0"/>
    <x v="133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x v="0"/>
    <n v="1337144340"/>
    <n v="1333597555"/>
    <b v="0"/>
    <x v="16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x v="0"/>
    <n v="1322106796"/>
    <n v="1316919196"/>
    <b v="0"/>
    <x v="44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x v="0"/>
    <n v="1338830395"/>
    <n v="1336238395"/>
    <b v="0"/>
    <x v="20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x v="0"/>
    <n v="1399186740"/>
    <n v="1396468782"/>
    <b v="0"/>
    <x v="67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x v="0"/>
    <n v="1342382587"/>
    <n v="1339790587"/>
    <b v="0"/>
    <x v="183"/>
    <b v="1"/>
    <s v="music/indie rock"/>
    <n v="123.53333333333333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x v="0"/>
    <n v="1323838740"/>
    <n v="1321200332"/>
    <b v="0"/>
    <x v="2"/>
    <b v="1"/>
    <s v="music/indie rock"/>
    <n v="100.7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x v="0"/>
    <n v="1315457658"/>
    <n v="1312865658"/>
    <b v="0"/>
    <x v="20"/>
    <b v="1"/>
    <s v="music/indie rock"/>
    <n v="103.53333333333333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x v="0"/>
    <n v="1284177540"/>
    <n v="1281028152"/>
    <b v="0"/>
    <x v="11"/>
    <b v="1"/>
    <s v="music/indie rock"/>
    <n v="115.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x v="1457"/>
    <x v="0"/>
    <x v="0"/>
    <x v="0"/>
    <n v="1375408194"/>
    <n v="1372384194"/>
    <b v="0"/>
    <x v="95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x v="0"/>
    <n v="1361696955"/>
    <n v="1359104955"/>
    <b v="0"/>
    <x v="322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x v="0"/>
    <n v="1299009600"/>
    <n v="1294818278"/>
    <b v="0"/>
    <x v="336"/>
    <b v="1"/>
    <s v="music/indie rock"/>
    <n v="120.46777777777778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x v="0"/>
    <n v="1318006732"/>
    <n v="1312822732"/>
    <b v="0"/>
    <x v="16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x v="0"/>
    <n v="1356211832"/>
    <n v="1351024232"/>
    <b v="0"/>
    <x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x v="0"/>
    <n v="1330916400"/>
    <n v="1327969730"/>
    <b v="0"/>
    <x v="250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x v="0"/>
    <n v="1317576973"/>
    <n v="1312392973"/>
    <b v="0"/>
    <x v="19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x v="0"/>
    <n v="1351223940"/>
    <n v="1349892735"/>
    <b v="0"/>
    <x v="25"/>
    <b v="1"/>
    <s v="music/indie rock"/>
    <n v="101.66666666666667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x v="0"/>
    <n v="1322751735"/>
    <n v="1317564135"/>
    <b v="0"/>
    <x v="44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x v="0"/>
    <n v="1331174635"/>
    <n v="1328582635"/>
    <b v="0"/>
    <x v="58"/>
    <b v="1"/>
    <s v="music/indie rock"/>
    <n v="100.33333333333333"/>
    <n v="188.125"/>
    <x v="4"/>
    <x v="14"/>
    <x v="2098"/>
    <d v="2012-03-08T02:43:55"/>
  </r>
  <r>
    <n v="2099"/>
    <s v="Roosevelt Died."/>
    <s v="Our tour van died, we need help!"/>
    <x v="9"/>
    <x v="1464"/>
    <x v="0"/>
    <x v="0"/>
    <x v="0"/>
    <n v="1435808400"/>
    <n v="1434650084"/>
    <b v="0"/>
    <x v="287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x v="0"/>
    <n v="1341028740"/>
    <n v="1339704141"/>
    <b v="0"/>
    <x v="74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x v="0"/>
    <n v="1329104114"/>
    <n v="1323920114"/>
    <b v="0"/>
    <x v="3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x v="0"/>
    <n v="1304628648"/>
    <n v="1302036648"/>
    <b v="0"/>
    <x v="44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x v="1468"/>
    <x v="0"/>
    <x v="0"/>
    <x v="0"/>
    <n v="1352488027"/>
    <n v="1349892427"/>
    <b v="0"/>
    <x v="248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x v="0"/>
    <n v="1369958400"/>
    <n v="1367286434"/>
    <b v="0"/>
    <x v="7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x v="0"/>
    <n v="1416542400"/>
    <n v="1415472953"/>
    <b v="0"/>
    <x v="221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x v="0"/>
    <n v="1359176974"/>
    <n v="1356584974"/>
    <b v="0"/>
    <x v="34"/>
    <b v="1"/>
    <s v="music/indie rock"/>
    <n v="107.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x v="0"/>
    <n v="1415815393"/>
    <n v="1413997393"/>
    <b v="0"/>
    <x v="6"/>
    <b v="1"/>
    <s v="music/indie rock"/>
    <n v="107.733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x v="0"/>
    <n v="1347249300"/>
    <n v="1344917580"/>
    <b v="0"/>
    <x v="277"/>
    <b v="1"/>
    <s v="music/indie rock"/>
    <n v="107.3125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x v="0"/>
    <x v="0"/>
    <n v="1436115617"/>
    <n v="1433523617"/>
    <b v="0"/>
    <x v="244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x v="0"/>
    <x v="0"/>
    <n v="1401253140"/>
    <n v="1398873969"/>
    <b v="0"/>
    <x v="44"/>
    <b v="1"/>
    <s v="music/indie rock"/>
    <n v="100.35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x v="0"/>
    <n v="1313370000"/>
    <n v="1307594625"/>
    <b v="0"/>
    <x v="70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x v="0"/>
    <n v="1366064193"/>
    <n v="1364854593"/>
    <b v="0"/>
    <x v="202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x v="1475"/>
    <x v="0"/>
    <x v="0"/>
    <x v="0"/>
    <n v="1411505176"/>
    <n v="1408481176"/>
    <b v="0"/>
    <x v="329"/>
    <b v="1"/>
    <s v="music/indie rock"/>
    <n v="104.85714285714286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x v="0"/>
    <n v="1291870740"/>
    <n v="1286480070"/>
    <b v="0"/>
    <x v="206"/>
    <b v="1"/>
    <s v="music/indie rock"/>
    <n v="104.7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x v="0"/>
    <n v="1298167001"/>
    <n v="1295575001"/>
    <b v="0"/>
    <x v="17"/>
    <b v="1"/>
    <s v="music/indie rock"/>
    <n v="225.66666666666666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x v="0"/>
    <n v="1349203203"/>
    <n v="1345056003"/>
    <b v="0"/>
    <x v="297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x v="0"/>
    <n v="1445921940"/>
    <n v="1444699549"/>
    <b v="0"/>
    <x v="2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x v="1480"/>
    <x v="0"/>
    <x v="0"/>
    <x v="0"/>
    <n v="1311538136"/>
    <n v="1308946136"/>
    <b v="0"/>
    <x v="5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x v="0"/>
    <x v="0"/>
    <n v="1345086445"/>
    <n v="1342494445"/>
    <b v="0"/>
    <x v="19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x v="1481"/>
    <x v="0"/>
    <x v="0"/>
    <x v="0"/>
    <n v="1388617736"/>
    <n v="1384384136"/>
    <b v="0"/>
    <x v="50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x v="16"/>
    <x v="11"/>
    <n v="1484156948"/>
    <n v="1481564948"/>
    <b v="0"/>
    <x v="73"/>
    <b v="0"/>
    <s v="games/video games"/>
    <n v="0.56799999999999995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x v="10"/>
    <n v="1483773169"/>
    <n v="1481181169"/>
    <b v="0"/>
    <x v="8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x v="0"/>
    <n v="1268636340"/>
    <n v="1263982307"/>
    <b v="0"/>
    <x v="81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x v="0"/>
    <x v="0"/>
    <n v="1291093200"/>
    <n v="1286930435"/>
    <b v="0"/>
    <x v="81"/>
    <b v="0"/>
    <s v="games/video games"/>
    <n v="10.45454545454545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x v="0"/>
    <n v="1438734833"/>
    <n v="1436142833"/>
    <b v="0"/>
    <x v="74"/>
    <b v="0"/>
    <s v="games/video games"/>
    <n v="1.4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x v="0"/>
    <x v="0"/>
    <n v="1418080887"/>
    <n v="1415488887"/>
    <b v="0"/>
    <x v="84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x v="89"/>
    <x v="1484"/>
    <x v="2"/>
    <x v="1"/>
    <x v="1"/>
    <n v="1426158463"/>
    <n v="1423570063"/>
    <b v="0"/>
    <x v="163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x v="5"/>
    <n v="1411324369"/>
    <n v="1406140369"/>
    <b v="0"/>
    <x v="29"/>
    <b v="0"/>
    <s v="games/video games"/>
    <n v="0.16666666666666666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x v="0"/>
    <n v="1457570100"/>
    <n v="1454978100"/>
    <b v="0"/>
    <x v="8"/>
    <b v="0"/>
    <s v="games/video games"/>
    <n v="11.8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x v="1079"/>
    <x v="2"/>
    <x v="0"/>
    <x v="0"/>
    <n v="1408154663"/>
    <n v="1405130663"/>
    <b v="0"/>
    <x v="80"/>
    <b v="0"/>
    <s v="games/video games"/>
    <n v="0.20238095238095238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x v="0"/>
    <x v="0"/>
    <n v="1436677091"/>
    <n v="1434085091"/>
    <b v="0"/>
    <x v="8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x v="0"/>
    <n v="1391427692"/>
    <n v="1388835692"/>
    <b v="0"/>
    <x v="221"/>
    <b v="0"/>
    <s v="games/video games"/>
    <n v="2.1129899999999999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x v="0"/>
    <n v="1303628340"/>
    <n v="1300328399"/>
    <b v="0"/>
    <x v="8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x v="0"/>
    <n v="1367097391"/>
    <n v="1364505391"/>
    <b v="0"/>
    <x v="83"/>
    <b v="0"/>
    <s v="games/video games"/>
    <n v="1.7333333333333334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x v="0"/>
    <n v="1349392033"/>
    <n v="1346800033"/>
    <b v="0"/>
    <x v="19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x v="0"/>
    <x v="0"/>
    <n v="1382184786"/>
    <n v="1379592786"/>
    <b v="0"/>
    <x v="80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x v="5"/>
    <n v="1417804229"/>
    <n v="1415212229"/>
    <b v="0"/>
    <x v="408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x v="1"/>
    <x v="1"/>
    <n v="1383959939"/>
    <n v="1381364339"/>
    <b v="0"/>
    <x v="8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x v="0"/>
    <n v="1478196008"/>
    <n v="1475604008"/>
    <b v="0"/>
    <x v="6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x v="0"/>
    <n v="1357934424"/>
    <n v="1355342424"/>
    <b v="0"/>
    <x v="202"/>
    <b v="0"/>
    <s v="games/video games"/>
    <n v="0.112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x v="0"/>
    <n v="1415947159"/>
    <n v="1413351559"/>
    <b v="0"/>
    <x v="78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x v="3"/>
    <n v="1451494210"/>
    <n v="1449075010"/>
    <b v="0"/>
    <x v="8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x v="0"/>
    <n v="1279738800"/>
    <n v="1275599812"/>
    <b v="0"/>
    <x v="81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x v="1493"/>
    <x v="2"/>
    <x v="0"/>
    <x v="0"/>
    <n v="1379164040"/>
    <n v="1376399240"/>
    <b v="0"/>
    <x v="54"/>
    <b v="0"/>
    <s v="games/video games"/>
    <n v="1.7098591549295774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x v="0"/>
    <n v="1385534514"/>
    <n v="1382938914"/>
    <b v="0"/>
    <x v="30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x v="0"/>
    <n v="1455207510"/>
    <n v="1453997910"/>
    <b v="0"/>
    <x v="29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x v="303"/>
    <x v="1495"/>
    <x v="2"/>
    <x v="0"/>
    <x v="0"/>
    <n v="1416125148"/>
    <n v="1413356748"/>
    <b v="0"/>
    <x v="16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x v="1"/>
    <x v="1"/>
    <n v="1427992582"/>
    <n v="1425404182"/>
    <b v="0"/>
    <x v="84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x v="0"/>
    <n v="1280534400"/>
    <n v="1277512556"/>
    <b v="0"/>
    <x v="78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x v="63"/>
    <x v="1496"/>
    <x v="2"/>
    <x v="10"/>
    <x v="8"/>
    <n v="1468392599"/>
    <n v="1465800599"/>
    <b v="0"/>
    <x v="80"/>
    <b v="0"/>
    <s v="games/video games"/>
    <n v="0.8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x v="0"/>
    <n v="1467231614"/>
    <n v="1464639614"/>
    <b v="0"/>
    <x v="79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x v="0"/>
    <n v="1394909909"/>
    <n v="1392321509"/>
    <b v="0"/>
    <x v="80"/>
    <b v="0"/>
    <s v="games/video games"/>
    <n v="0.16666666666666666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x v="0"/>
    <n v="1420876740"/>
    <n v="1417470718"/>
    <b v="0"/>
    <x v="80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x v="0"/>
    <x v="0"/>
    <n v="1390921827"/>
    <n v="1389193827"/>
    <b v="0"/>
    <x v="84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x v="1"/>
    <x v="1"/>
    <n v="1459443385"/>
    <n v="1456854985"/>
    <b v="0"/>
    <x v="81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x v="0"/>
    <x v="0"/>
    <n v="1379363406"/>
    <n v="1375475406"/>
    <b v="0"/>
    <x v="183"/>
    <b v="0"/>
    <s v="games/video games"/>
    <n v="2.6660714285714286"/>
    <n v="17.987951807228917"/>
    <x v="6"/>
    <x v="17"/>
    <x v="2156"/>
    <d v="2013-09-16T20:30:06"/>
  </r>
  <r>
    <n v="2157"/>
    <s v="Nin"/>
    <s v="Gamers and 90's fans unite in this small tale of epic proportions!"/>
    <x v="96"/>
    <x v="1499"/>
    <x v="2"/>
    <x v="0"/>
    <x v="0"/>
    <n v="1482479940"/>
    <n v="1479684783"/>
    <b v="0"/>
    <x v="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x v="0"/>
    <x v="0"/>
    <n v="1360009774"/>
    <n v="1356121774"/>
    <b v="0"/>
    <x v="409"/>
    <b v="0"/>
    <s v="games/video games"/>
    <n v="6.5900366666666663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x v="0"/>
    <n v="1310837574"/>
    <n v="1308245574"/>
    <b v="0"/>
    <x v="84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x v="0"/>
    <n v="1337447105"/>
    <n v="1334855105"/>
    <b v="0"/>
    <x v="38"/>
    <b v="0"/>
    <s v="games/video games"/>
    <n v="0.85"/>
    <n v="5.3125"/>
    <x v="6"/>
    <x v="17"/>
    <x v="2160"/>
    <d v="2012-05-19T17:05:05"/>
  </r>
  <r>
    <n v="2161"/>
    <s v="CallMeGhost DEBUT ALBUM preorder!"/>
    <s v="We're trying to fund hard copies of our debut album!"/>
    <x v="44"/>
    <x v="1501"/>
    <x v="0"/>
    <x v="0"/>
    <x v="0"/>
    <n v="1443040059"/>
    <n v="1440448059"/>
    <b v="0"/>
    <x v="62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x v="0"/>
    <n v="1406226191"/>
    <n v="1403547791"/>
    <b v="0"/>
    <x v="6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x v="0"/>
    <n v="1433735400"/>
    <n v="1429306520"/>
    <b v="0"/>
    <x v="34"/>
    <b v="1"/>
    <s v="music/rock"/>
    <n v="132.19999999999999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x v="1504"/>
    <x v="0"/>
    <x v="0"/>
    <x v="0"/>
    <n v="1466827140"/>
    <n v="1464196414"/>
    <b v="0"/>
    <x v="1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x v="3"/>
    <n v="1460127635"/>
    <n v="1457539235"/>
    <b v="0"/>
    <x v="27"/>
    <b v="1"/>
    <s v="music/rock"/>
    <n v="138.63999999999999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x v="0"/>
    <n v="1417813618"/>
    <n v="1413922018"/>
    <b v="0"/>
    <x v="58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x v="0"/>
    <x v="0"/>
    <n v="1347672937"/>
    <n v="1346463337"/>
    <b v="0"/>
    <x v="22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x v="0"/>
    <n v="1486702800"/>
    <n v="1484058261"/>
    <b v="0"/>
    <x v="158"/>
    <b v="1"/>
    <s v="music/rock"/>
    <n v="121.58161111111112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x v="0"/>
    <n v="1488473351"/>
    <n v="1488214151"/>
    <b v="0"/>
    <x v="63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x v="0"/>
    <x v="0"/>
    <n v="1440266422"/>
    <n v="1436810422"/>
    <b v="0"/>
    <x v="10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x v="0"/>
    <x v="0"/>
    <n v="1434949200"/>
    <n v="1431903495"/>
    <b v="0"/>
    <x v="5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x v="0"/>
    <n v="1429365320"/>
    <n v="1426773320"/>
    <b v="0"/>
    <x v="62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x v="0"/>
    <n v="1378785540"/>
    <n v="1376066243"/>
    <b v="0"/>
    <x v="24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x v="1"/>
    <n v="1462453307"/>
    <n v="1459861307"/>
    <b v="0"/>
    <x v="287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x v="0"/>
    <n v="1469059986"/>
    <n v="1468455186"/>
    <b v="0"/>
    <x v="55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x v="0"/>
    <x v="0"/>
    <n v="1430579509"/>
    <n v="1427987509"/>
    <b v="0"/>
    <x v="26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x v="0"/>
    <n v="1465192867"/>
    <n v="1463032867"/>
    <b v="0"/>
    <x v="44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x v="0"/>
    <n v="1484752597"/>
    <n v="1482160597"/>
    <b v="0"/>
    <x v="410"/>
    <b v="1"/>
    <s v="music/rock"/>
    <n v="138.63999999999999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x v="1516"/>
    <x v="0"/>
    <x v="0"/>
    <x v="0"/>
    <n v="1428725192"/>
    <n v="1426133192"/>
    <b v="0"/>
    <x v="64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x v="0"/>
    <x v="0"/>
    <n v="1447434268"/>
    <n v="1443801868"/>
    <b v="0"/>
    <x v="76"/>
    <b v="1"/>
    <s v="music/rock"/>
    <n v="107.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x v="0"/>
    <n v="1487635653"/>
    <n v="1486426053"/>
    <b v="0"/>
    <x v="28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x v="5"/>
    <x v="5"/>
    <n v="1412285825"/>
    <n v="1409261825"/>
    <b v="0"/>
    <x v="289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x v="0"/>
    <n v="1486616400"/>
    <n v="1484037977"/>
    <b v="0"/>
    <x v="411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x v="0"/>
    <x v="0"/>
    <n v="1453737600"/>
    <n v="1452530041"/>
    <b v="1"/>
    <x v="161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x v="1"/>
    <n v="1364286239"/>
    <n v="1360830239"/>
    <b v="0"/>
    <x v="412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x v="0"/>
    <x v="0"/>
    <n v="1473213600"/>
    <n v="1470062743"/>
    <b v="0"/>
    <x v="413"/>
    <b v="1"/>
    <s v="games/tabletop games"/>
    <n v="109.675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x v="0"/>
    <n v="1428033540"/>
    <n v="1425531666"/>
    <b v="1"/>
    <x v="414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x v="2"/>
    <n v="1477414800"/>
    <n v="1474380241"/>
    <b v="0"/>
    <x v="415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x v="1"/>
    <n v="1461276000"/>
    <n v="1460055300"/>
    <b v="0"/>
    <x v="106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x v="0"/>
    <n v="1458716340"/>
    <n v="1455721204"/>
    <b v="0"/>
    <x v="416"/>
    <b v="1"/>
    <s v="games/tabletop games"/>
    <n v="184.61052631578949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x v="1"/>
    <n v="1487102427"/>
    <n v="1486065627"/>
    <b v="0"/>
    <x v="20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x v="1"/>
    <n v="1481842800"/>
    <n v="1479414344"/>
    <b v="0"/>
    <x v="417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x v="0"/>
    <n v="1479704340"/>
    <n v="1477043072"/>
    <b v="0"/>
    <x v="418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x v="0"/>
    <n v="1459012290"/>
    <n v="1456423890"/>
    <b v="0"/>
    <x v="419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x v="968"/>
    <x v="0"/>
    <x v="0"/>
    <x v="0"/>
    <n v="1439317900"/>
    <n v="1436725900"/>
    <b v="0"/>
    <x v="248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x v="1532"/>
    <x v="0"/>
    <x v="0"/>
    <x v="0"/>
    <n v="1480662000"/>
    <n v="1478000502"/>
    <b v="0"/>
    <x v="302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x v="0"/>
    <n v="1425132059"/>
    <n v="1422540059"/>
    <b v="0"/>
    <x v="420"/>
    <b v="1"/>
    <s v="games/tabletop games"/>
    <n v="951.03110000000004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x v="0"/>
    <n v="1447507200"/>
    <n v="1444911600"/>
    <b v="0"/>
    <x v="421"/>
    <b v="1"/>
    <s v="games/tabletop games"/>
    <n v="132.89250000000001"/>
    <n v="81.654377880184327"/>
    <x v="6"/>
    <x v="32"/>
    <x v="2198"/>
    <d v="2015-11-14T13:20:00"/>
  </r>
  <r>
    <n v="2199"/>
    <s v="Decadolo. Flip it!"/>
    <s v="A new strategic board game designed to flip out your opponent."/>
    <x v="7"/>
    <x v="1535"/>
    <x v="0"/>
    <x v="17"/>
    <x v="3"/>
    <n v="1444903198"/>
    <n v="1442311198"/>
    <b v="1"/>
    <x v="140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x v="1"/>
    <n v="1436151600"/>
    <n v="1433775668"/>
    <b v="0"/>
    <x v="40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x v="1"/>
    <n v="1358367565"/>
    <n v="1357157965"/>
    <b v="0"/>
    <x v="33"/>
    <b v="1"/>
    <s v="music/electronic music"/>
    <n v="382.71818181818179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x v="0"/>
    <n v="1351801368"/>
    <n v="1349209368"/>
    <b v="0"/>
    <x v="422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x v="5"/>
    <n v="1443127082"/>
    <n v="1440535082"/>
    <b v="0"/>
    <x v="133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x v="0"/>
    <n v="1362814119"/>
    <n v="1360222119"/>
    <b v="0"/>
    <x v="196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x v="0"/>
    <n v="1338579789"/>
    <n v="1335987789"/>
    <b v="0"/>
    <x v="74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x v="0"/>
    <n v="1334556624"/>
    <n v="1333001424"/>
    <b v="0"/>
    <x v="69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x v="0"/>
    <x v="0"/>
    <n v="1384580373"/>
    <n v="1381984773"/>
    <b v="0"/>
    <x v="63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x v="0"/>
    <n v="1333771200"/>
    <n v="1328649026"/>
    <b v="0"/>
    <x v="5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x v="1"/>
    <n v="1397516400"/>
    <n v="1396524644"/>
    <b v="0"/>
    <x v="41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x v="0"/>
    <n v="1334424960"/>
    <n v="1329442510"/>
    <b v="0"/>
    <x v="250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x v="0"/>
    <n v="1397113140"/>
    <n v="1395168625"/>
    <b v="0"/>
    <x v="148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x v="0"/>
    <n v="1383526800"/>
    <n v="1380650177"/>
    <b v="0"/>
    <x v="252"/>
    <b v="1"/>
    <s v="music/electronic music"/>
    <n v="114.38333333333334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x v="0"/>
    <n v="1431719379"/>
    <n v="1429127379"/>
    <b v="0"/>
    <x v="29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x v="0"/>
    <n v="1391713248"/>
    <n v="1389121248"/>
    <b v="0"/>
    <x v="5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x v="1548"/>
    <x v="0"/>
    <x v="0"/>
    <x v="0"/>
    <n v="1331621940"/>
    <n v="1329671572"/>
    <b v="0"/>
    <x v="51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x v="0"/>
    <n v="1437674545"/>
    <n v="1436464945"/>
    <b v="0"/>
    <x v="25"/>
    <b v="1"/>
    <s v="music/electronic music"/>
    <n v="105.66666666666667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x v="0"/>
    <n v="1446451200"/>
    <n v="1445539113"/>
    <b v="0"/>
    <x v="82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x v="0"/>
    <n v="1346198400"/>
    <n v="1344281383"/>
    <b v="0"/>
    <x v="88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x v="0"/>
    <x v="0"/>
    <n v="1440004512"/>
    <n v="1437412512"/>
    <b v="0"/>
    <x v="10"/>
    <b v="1"/>
    <s v="music/electronic music"/>
    <n v="101.5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x v="0"/>
    <n v="1374888436"/>
    <n v="1372296436"/>
    <b v="0"/>
    <x v="50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x v="0"/>
    <n v="1461369600"/>
    <n v="1458748809"/>
    <b v="0"/>
    <x v="423"/>
    <b v="1"/>
    <s v="games/tabletop games"/>
    <n v="108.12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x v="0"/>
    <n v="1327776847"/>
    <n v="1325184847"/>
    <b v="0"/>
    <x v="209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x v="5"/>
    <n v="1435418568"/>
    <n v="1432826568"/>
    <b v="0"/>
    <x v="61"/>
    <b v="1"/>
    <s v="games/tabletop games"/>
    <n v="105.8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x v="0"/>
    <n v="1477767600"/>
    <n v="1475337675"/>
    <b v="0"/>
    <x v="228"/>
    <b v="1"/>
    <s v="games/tabletop games"/>
    <n v="243.15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x v="1"/>
    <n v="1411326015"/>
    <n v="1408734015"/>
    <b v="0"/>
    <x v="42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x v="0"/>
    <n v="1455253140"/>
    <n v="1452625822"/>
    <b v="0"/>
    <x v="306"/>
    <b v="1"/>
    <s v="games/tabletop games"/>
    <n v="108.46283333333335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x v="1"/>
    <n v="1384374155"/>
    <n v="1381778555"/>
    <b v="0"/>
    <x v="425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x v="3"/>
    <n v="1439707236"/>
    <n v="1437115236"/>
    <b v="0"/>
    <x v="296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x v="0"/>
    <n v="1378180800"/>
    <n v="1375113391"/>
    <b v="0"/>
    <x v="380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x v="0"/>
    <n v="1398460127"/>
    <n v="1395868127"/>
    <b v="0"/>
    <x v="156"/>
    <b v="1"/>
    <s v="games/tabletop games"/>
    <n v="125.95294117647059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x v="0"/>
    <x v="0"/>
    <n v="1372136400"/>
    <n v="1369864301"/>
    <b v="0"/>
    <x v="426"/>
    <b v="1"/>
    <s v="games/tabletop games"/>
    <n v="1212.1296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x v="0"/>
    <x v="0"/>
    <n v="1405738800"/>
    <n v="1402945408"/>
    <b v="0"/>
    <x v="427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x v="1"/>
    <n v="1450051200"/>
    <n v="1448269539"/>
    <b v="0"/>
    <x v="428"/>
    <b v="1"/>
    <s v="games/tabletop games"/>
    <n v="332.04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x v="0"/>
    <n v="1483645647"/>
    <n v="1481053647"/>
    <b v="0"/>
    <x v="33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x v="5"/>
    <x v="5"/>
    <n v="1427585511"/>
    <n v="1424997111"/>
    <b v="0"/>
    <x v="206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x v="0"/>
    <n v="1454338123"/>
    <n v="1451746123"/>
    <b v="0"/>
    <x v="34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x v="0"/>
    <n v="1415779140"/>
    <n v="1412294683"/>
    <b v="0"/>
    <x v="429"/>
    <b v="1"/>
    <s v="games/tabletop games"/>
    <n v="352.92777777777781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x v="12"/>
    <x v="3"/>
    <n v="1489157716"/>
    <n v="1486565716"/>
    <b v="0"/>
    <x v="1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x v="0"/>
    <x v="0"/>
    <n v="1385870520"/>
    <n v="1382742014"/>
    <b v="0"/>
    <x v="374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x v="0"/>
    <n v="1461354544"/>
    <n v="1458762544"/>
    <b v="0"/>
    <x v="93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x v="1"/>
    <n v="1488484300"/>
    <n v="1485892300"/>
    <b v="0"/>
    <x v="430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x v="0"/>
    <x v="0"/>
    <n v="1385521320"/>
    <n v="1382449733"/>
    <b v="0"/>
    <x v="431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x v="0"/>
    <n v="1489374000"/>
    <n v="1488823290"/>
    <b v="0"/>
    <x v="432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x v="0"/>
    <n v="1476649800"/>
    <n v="1475609946"/>
    <b v="0"/>
    <x v="126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x v="0"/>
    <n v="1393005600"/>
    <n v="1390323617"/>
    <b v="0"/>
    <x v="433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x v="1"/>
    <n v="1441393210"/>
    <n v="1438801210"/>
    <b v="0"/>
    <x v="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x v="1577"/>
    <x v="0"/>
    <x v="0"/>
    <x v="0"/>
    <n v="1438185565"/>
    <n v="1436975965"/>
    <b v="0"/>
    <x v="434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x v="1"/>
    <n v="1481749278"/>
    <n v="1479157278"/>
    <b v="0"/>
    <x v="130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x v="0"/>
    <x v="0"/>
    <n v="1364917965"/>
    <n v="1362329565"/>
    <b v="0"/>
    <x v="387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x v="0"/>
    <n v="1480727273"/>
    <n v="1478131673"/>
    <b v="0"/>
    <x v="435"/>
    <b v="1"/>
    <s v="games/tabletop games"/>
    <n v="975.11199999999997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x v="0"/>
    <x v="0"/>
    <n v="1408177077"/>
    <n v="1406362677"/>
    <b v="0"/>
    <x v="436"/>
    <b v="1"/>
    <s v="games/tabletop games"/>
    <n v="134.44929411764707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x v="3"/>
    <n v="1470469938"/>
    <n v="1469173938"/>
    <b v="0"/>
    <x v="437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x v="0"/>
    <n v="1447862947"/>
    <n v="1445267347"/>
    <b v="0"/>
    <x v="87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x v="0"/>
    <x v="0"/>
    <n v="1485271968"/>
    <n v="1484667168"/>
    <b v="0"/>
    <x v="438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x v="0"/>
    <x v="0"/>
    <n v="1462661451"/>
    <n v="1460069451"/>
    <b v="0"/>
    <x v="197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x v="1"/>
    <x v="1"/>
    <n v="1479811846"/>
    <n v="1478602246"/>
    <b v="0"/>
    <x v="133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x v="1"/>
    <n v="1466377200"/>
    <n v="1463351329"/>
    <b v="0"/>
    <x v="3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x v="1588"/>
    <x v="0"/>
    <x v="0"/>
    <x v="0"/>
    <n v="1434045687"/>
    <n v="1431453687"/>
    <b v="0"/>
    <x v="242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x v="1"/>
    <n v="1481224736"/>
    <n v="1480360736"/>
    <b v="0"/>
    <x v="190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x v="0"/>
    <n v="1395876250"/>
    <n v="1393287850"/>
    <b v="0"/>
    <x v="87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x v="2"/>
    <n v="1487093020"/>
    <n v="1485278620"/>
    <b v="0"/>
    <x v="439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x v="0"/>
    <x v="0"/>
    <n v="1416268800"/>
    <n v="1413295358"/>
    <b v="0"/>
    <x v="33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x v="9"/>
    <n v="1422734313"/>
    <n v="1420919913"/>
    <b v="0"/>
    <x v="65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x v="0"/>
    <n v="1463972400"/>
    <n v="1462543114"/>
    <b v="0"/>
    <x v="440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x v="1"/>
    <n v="1479846507"/>
    <n v="1479241707"/>
    <b v="0"/>
    <x v="5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x v="0"/>
    <x v="0"/>
    <n v="1461722400"/>
    <n v="1460235592"/>
    <b v="0"/>
    <x v="441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x v="0"/>
    <n v="1419123600"/>
    <n v="1416945297"/>
    <b v="0"/>
    <x v="442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x v="0"/>
    <n v="1489283915"/>
    <n v="1486691915"/>
    <b v="0"/>
    <x v="441"/>
    <b v="1"/>
    <s v="games/tabletop games"/>
    <n v="102.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x v="0"/>
    <n v="1488862800"/>
    <n v="1486745663"/>
    <b v="0"/>
    <x v="443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x v="0"/>
    <n v="1484085540"/>
    <n v="1482353513"/>
    <b v="0"/>
    <x v="444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x v="0"/>
    <n v="1481328004"/>
    <n v="1478736004"/>
    <b v="0"/>
    <x v="445"/>
    <b v="1"/>
    <s v="games/tabletop games"/>
    <n v="283.08999999999997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x v="0"/>
    <x v="0"/>
    <n v="1449506836"/>
    <n v="1446914836"/>
    <b v="0"/>
    <x v="446"/>
    <b v="1"/>
    <s v="games/tabletop games"/>
    <n v="1356.6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x v="5"/>
    <n v="1489320642"/>
    <n v="1487164242"/>
    <b v="0"/>
    <x v="206"/>
    <b v="1"/>
    <s v="games/tabletop games"/>
    <n v="220.36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x v="0"/>
    <n v="1393156857"/>
    <n v="1390564857"/>
    <b v="0"/>
    <x v="221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x v="1"/>
    <n v="1419259679"/>
    <n v="1416667679"/>
    <b v="0"/>
    <x v="1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x v="0"/>
    <n v="1388936289"/>
    <n v="1386344289"/>
    <b v="0"/>
    <x v="11"/>
    <b v="1"/>
    <s v="games/tabletop games"/>
    <n v="105.81826105905427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x v="0"/>
    <n v="1330359423"/>
    <n v="1327767423"/>
    <b v="0"/>
    <x v="44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x v="13"/>
    <x v="3"/>
    <n v="1451861940"/>
    <n v="1448902867"/>
    <b v="0"/>
    <x v="33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x v="0"/>
    <n v="1423022400"/>
    <n v="1421436099"/>
    <b v="0"/>
    <x v="58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x v="0"/>
    <n v="1442501991"/>
    <n v="1439909991"/>
    <b v="0"/>
    <x v="436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x v="0"/>
    <n v="1311576600"/>
    <n v="1306219897"/>
    <b v="0"/>
    <x v="202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x v="0"/>
    <x v="0"/>
    <n v="1452744686"/>
    <n v="1447560686"/>
    <b v="0"/>
    <x v="8"/>
    <b v="1"/>
    <s v="music/rock"/>
    <n v="185.33333333333334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x v="0"/>
    <n v="1336528804"/>
    <n v="1331348404"/>
    <b v="0"/>
    <x v="53"/>
    <b v="1"/>
    <s v="music/rock"/>
    <n v="100.85533333333333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x v="1614"/>
    <x v="0"/>
    <x v="0"/>
    <x v="0"/>
    <n v="1299902400"/>
    <n v="1297451245"/>
    <b v="0"/>
    <x v="211"/>
    <b v="1"/>
    <s v="music/rock"/>
    <n v="106.22116666666666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x v="0"/>
    <n v="1340944043"/>
    <n v="1338352043"/>
    <b v="0"/>
    <x v="1"/>
    <b v="1"/>
    <s v="music/rock"/>
    <n v="121.36666666666666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x v="0"/>
    <n v="1378439940"/>
    <n v="1376003254"/>
    <b v="0"/>
    <x v="25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x v="0"/>
    <n v="1403539260"/>
    <n v="1401724860"/>
    <b v="0"/>
    <x v="448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x v="0"/>
    <n v="1340733600"/>
    <n v="1339098689"/>
    <b v="0"/>
    <x v="20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x v="0"/>
    <n v="1386372120"/>
    <n v="1382659060"/>
    <b v="0"/>
    <x v="20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x v="0"/>
    <n v="1259686800"/>
    <n v="1252908330"/>
    <b v="0"/>
    <x v="60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x v="0"/>
    <n v="1335153600"/>
    <n v="1332199618"/>
    <b v="0"/>
    <x v="68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x v="0"/>
    <n v="1334767476"/>
    <n v="1332175476"/>
    <b v="0"/>
    <x v="67"/>
    <b v="1"/>
    <s v="music/rock"/>
    <n v="107.25050000000002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x v="0"/>
    <x v="0"/>
    <n v="1348545540"/>
    <n v="1346345999"/>
    <b v="0"/>
    <x v="74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x v="0"/>
    <n v="1358702480"/>
    <n v="1356110480"/>
    <b v="0"/>
    <x v="300"/>
    <b v="1"/>
    <s v="music/rock"/>
    <n v="146.08080000000001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x v="0"/>
    <n v="1359240856"/>
    <n v="1356648856"/>
    <b v="0"/>
    <x v="69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x v="0"/>
    <n v="1330018426"/>
    <n v="1326994426"/>
    <b v="0"/>
    <x v="108"/>
    <b v="1"/>
    <s v="music/rock"/>
    <n v="149.07142857142858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x v="1626"/>
    <x v="0"/>
    <x v="0"/>
    <x v="0"/>
    <n v="1331697540"/>
    <n v="1328749249"/>
    <b v="0"/>
    <x v="10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x v="0"/>
    <x v="0"/>
    <n v="1395861033"/>
    <n v="1393272633"/>
    <b v="0"/>
    <x v="449"/>
    <b v="1"/>
    <s v="music/rock"/>
    <n v="105.07333333333334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x v="0"/>
    <n v="1296953209"/>
    <n v="1295657209"/>
    <b v="0"/>
    <x v="25"/>
    <b v="1"/>
    <s v="music/rock"/>
    <n v="350.16666666666669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x v="0"/>
    <n v="1340904416"/>
    <n v="1339694816"/>
    <b v="0"/>
    <x v="63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x v="1630"/>
    <x v="0"/>
    <x v="0"/>
    <x v="0"/>
    <n v="1371785496"/>
    <n v="1369193496"/>
    <b v="1"/>
    <x v="263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x v="0"/>
    <n v="1388473200"/>
    <n v="1385585434"/>
    <b v="1"/>
    <x v="268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x v="0"/>
    <n v="1323747596"/>
    <n v="1320287996"/>
    <b v="1"/>
    <x v="27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x v="0"/>
    <n v="1293857940"/>
    <n v="1290281691"/>
    <b v="1"/>
    <x v="116"/>
    <b v="1"/>
    <s v="music/indie rock"/>
    <n v="100.70033333333333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x v="0"/>
    <n v="1407520800"/>
    <n v="1405356072"/>
    <b v="1"/>
    <x v="157"/>
    <b v="1"/>
    <s v="music/indie rock"/>
    <n v="101.22777777777777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x v="0"/>
    <n v="1331352129"/>
    <n v="1328760129"/>
    <b v="1"/>
    <x v="196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x v="0"/>
    <n v="1336245328"/>
    <n v="1333653333"/>
    <b v="1"/>
    <x v="11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x v="0"/>
    <n v="1409274000"/>
    <n v="1406847996"/>
    <b v="1"/>
    <x v="450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x v="0"/>
    <n v="1362872537"/>
    <n v="1359848537"/>
    <b v="1"/>
    <x v="329"/>
    <b v="1"/>
    <s v="music/indie rock"/>
    <n v="106.67449999999999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x v="0"/>
    <n v="1363889015"/>
    <n v="1361300615"/>
    <b v="1"/>
    <x v="451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x v="0"/>
    <x v="0"/>
    <n v="1399421189"/>
    <n v="1396829189"/>
    <b v="1"/>
    <x v="201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x v="0"/>
    <x v="0"/>
    <n v="1397862000"/>
    <n v="1395155478"/>
    <b v="1"/>
    <x v="1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x v="1642"/>
    <x v="0"/>
    <x v="0"/>
    <x v="0"/>
    <n v="1336086026"/>
    <n v="1333494026"/>
    <b v="1"/>
    <x v="328"/>
    <b v="1"/>
    <s v="music/indie rock"/>
    <n v="175.84039999999999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x v="0"/>
    <n v="1339074857"/>
    <n v="1336482857"/>
    <b v="1"/>
    <x v="133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x v="0"/>
    <n v="1336238743"/>
    <n v="1333646743"/>
    <b v="1"/>
    <x v="31"/>
    <b v="1"/>
    <s v="music/indie rock"/>
    <n v="102.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x v="0"/>
    <n v="1260383040"/>
    <n v="1253726650"/>
    <b v="1"/>
    <x v="452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x v="0"/>
    <n v="1266210000"/>
    <n v="1263474049"/>
    <b v="1"/>
    <x v="19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x v="0"/>
    <n v="1253937540"/>
    <n v="1251214014"/>
    <b v="1"/>
    <x v="430"/>
    <b v="1"/>
    <s v="music/indie rock"/>
    <n v="121.06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x v="0"/>
    <n v="1387072685"/>
    <n v="1384480685"/>
    <b v="1"/>
    <x v="99"/>
    <b v="1"/>
    <s v="music/indie rock"/>
    <n v="107.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x v="0"/>
    <n v="1396463800"/>
    <n v="1393443400"/>
    <b v="1"/>
    <x v="30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x v="15"/>
    <x v="3"/>
    <n v="1491282901"/>
    <n v="1488694501"/>
    <b v="0"/>
    <x v="31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x v="0"/>
    <n v="1491769769"/>
    <n v="1489181369"/>
    <b v="0"/>
    <x v="80"/>
    <b v="0"/>
    <s v="food/small batch"/>
    <n v="3.1481481481481484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x v="0"/>
    <n v="1490033247"/>
    <n v="1489428447"/>
    <b v="0"/>
    <x v="80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x v="970"/>
    <x v="3"/>
    <x v="1"/>
    <x v="1"/>
    <n v="1490559285"/>
    <n v="1487970885"/>
    <b v="0"/>
    <x v="42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x v="0"/>
    <n v="1490830331"/>
    <n v="1488241931"/>
    <b v="0"/>
    <x v="63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x v="0"/>
    <n v="1493571600"/>
    <n v="1489106948"/>
    <b v="0"/>
    <x v="29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x v="0"/>
    <x v="0"/>
    <n v="1409090440"/>
    <n v="1406066440"/>
    <b v="1"/>
    <x v="453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x v="0"/>
    <n v="1434307537"/>
    <n v="1431715537"/>
    <b v="1"/>
    <x v="416"/>
    <b v="1"/>
    <s v="food/small batch"/>
    <n v="254.45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x v="0"/>
    <n v="1405609146"/>
    <n v="1403017146"/>
    <b v="1"/>
    <x v="207"/>
    <b v="1"/>
    <s v="food/small batch"/>
    <n v="105.92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x v="0"/>
    <n v="1451001600"/>
    <n v="1448400943"/>
    <b v="1"/>
    <x v="430"/>
    <b v="1"/>
    <s v="food/small batch"/>
    <n v="102.42285714285714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x v="0"/>
    <x v="0"/>
    <n v="1408320490"/>
    <n v="1405728490"/>
    <b v="1"/>
    <x v="454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x v="0"/>
    <n v="1423235071"/>
    <n v="1420643071"/>
    <b v="1"/>
    <x v="455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x v="0"/>
    <n v="1401385800"/>
    <n v="1399563390"/>
    <b v="1"/>
    <x v="225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x v="0"/>
    <n v="1415208840"/>
    <n v="1412611498"/>
    <b v="1"/>
    <x v="85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x v="0"/>
    <n v="1402494243"/>
    <n v="1399902243"/>
    <b v="1"/>
    <x v="170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x v="0"/>
    <n v="1394316695"/>
    <n v="1390860695"/>
    <b v="1"/>
    <x v="456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x v="0"/>
    <x v="0"/>
    <n v="1403796143"/>
    <n v="1401204143"/>
    <b v="1"/>
    <x v="122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x v="0"/>
    <n v="1404077484"/>
    <n v="1401485484"/>
    <b v="1"/>
    <x v="252"/>
    <b v="1"/>
    <s v="food/small batch"/>
    <n v="101.14333333333333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x v="0"/>
    <n v="1482134340"/>
    <n v="1479496309"/>
    <b v="1"/>
    <x v="457"/>
    <b v="1"/>
    <s v="food/small batch"/>
    <n v="294.20800000000003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x v="0"/>
    <n v="1477841138"/>
    <n v="1475249138"/>
    <b v="1"/>
    <x v="458"/>
    <b v="1"/>
    <s v="food/small batch"/>
    <n v="105.7775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x v="0"/>
    <x v="0"/>
    <n v="1436729504"/>
    <n v="1434137504"/>
    <b v="0"/>
    <x v="78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x v="0"/>
    <n v="1412571600"/>
    <n v="1410799870"/>
    <b v="0"/>
    <x v="78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x v="0"/>
    <n v="1452282420"/>
    <n v="1447962505"/>
    <b v="0"/>
    <x v="29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x v="5"/>
    <n v="1466789269"/>
    <n v="1464197269"/>
    <b v="0"/>
    <x v="29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x v="0"/>
    <n v="1427845140"/>
    <n v="1424822556"/>
    <b v="0"/>
    <x v="78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x v="0"/>
    <n v="1476731431"/>
    <n v="1472843431"/>
    <b v="0"/>
    <x v="8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x v="0"/>
    <n v="1472135676"/>
    <n v="1469543676"/>
    <b v="0"/>
    <x v="29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x v="0"/>
    <n v="1456006938"/>
    <n v="1450822938"/>
    <b v="0"/>
    <x v="81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x v="9"/>
    <n v="1439318228"/>
    <n v="1436812628"/>
    <b v="0"/>
    <x v="78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x v="3"/>
    <n v="1483474370"/>
    <n v="1480882370"/>
    <b v="0"/>
    <x v="78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x v="341"/>
    <x v="1651"/>
    <x v="1"/>
    <x v="4"/>
    <x v="4"/>
    <n v="1430360739"/>
    <n v="1427768739"/>
    <b v="0"/>
    <x v="63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x v="0"/>
    <n v="1433603552"/>
    <n v="1428419552"/>
    <b v="0"/>
    <x v="78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x v="0"/>
    <n v="1429632822"/>
    <n v="1428596022"/>
    <b v="0"/>
    <x v="78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x v="0"/>
    <x v="0"/>
    <n v="1420910460"/>
    <n v="1415726460"/>
    <b v="0"/>
    <x v="29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x v="2"/>
    <n v="1430604136"/>
    <n v="1428012136"/>
    <b v="0"/>
    <x v="84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x v="117"/>
    <x v="1"/>
    <x v="9"/>
    <x v="3"/>
    <n v="1433530104"/>
    <n v="1430938104"/>
    <b v="0"/>
    <x v="78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x v="1"/>
    <n v="1445093578"/>
    <n v="1442501578"/>
    <b v="0"/>
    <x v="78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x v="1"/>
    <n v="1422664740"/>
    <n v="1417818036"/>
    <b v="0"/>
    <x v="78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x v="0"/>
    <n v="1438616124"/>
    <n v="1433432124"/>
    <b v="0"/>
    <x v="83"/>
    <b v="0"/>
    <s v="technology/web"/>
    <n v="14.68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x v="5"/>
    <n v="1454864280"/>
    <n v="1452272280"/>
    <b v="0"/>
    <x v="29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x v="5"/>
    <n v="1462053600"/>
    <n v="1459975008"/>
    <b v="0"/>
    <x v="78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x v="0"/>
    <x v="0"/>
    <n v="1418315470"/>
    <n v="1415723470"/>
    <b v="0"/>
    <x v="84"/>
    <b v="0"/>
    <s v="technology/web"/>
    <n v="28.571428571428573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x v="0"/>
    <n v="1451348200"/>
    <n v="1447460200"/>
    <b v="0"/>
    <x v="78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x v="0"/>
    <n v="1445898356"/>
    <n v="1441146356"/>
    <b v="0"/>
    <x v="78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x v="3"/>
    <n v="1453071600"/>
    <n v="1449596425"/>
    <b v="0"/>
    <x v="78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x v="1"/>
    <n v="1445431533"/>
    <n v="1442839533"/>
    <b v="0"/>
    <x v="74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x v="0"/>
    <n v="1461622616"/>
    <n v="1456442216"/>
    <b v="0"/>
    <x v="25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x v="0"/>
    <n v="1429028365"/>
    <n v="1425143965"/>
    <b v="0"/>
    <x v="84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x v="0"/>
    <n v="1455132611"/>
    <n v="1452540611"/>
    <b v="0"/>
    <x v="78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x v="0"/>
    <n v="1418877141"/>
    <n v="1416285141"/>
    <b v="0"/>
    <x v="80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x v="0"/>
    <n v="1435257596"/>
    <n v="1432665596"/>
    <b v="0"/>
    <x v="78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x v="2"/>
    <n v="1429839571"/>
    <n v="1427247571"/>
    <b v="0"/>
    <x v="79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x v="343"/>
    <x v="155"/>
    <x v="1"/>
    <x v="11"/>
    <x v="9"/>
    <n v="1440863624"/>
    <n v="1438271624"/>
    <b v="0"/>
    <x v="29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x v="0"/>
    <n v="1423772060"/>
    <n v="1421180060"/>
    <b v="0"/>
    <x v="29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x v="0"/>
    <n v="1473451437"/>
    <n v="1470859437"/>
    <b v="0"/>
    <x v="78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x v="0"/>
    <n v="1449785566"/>
    <n v="1447193566"/>
    <b v="0"/>
    <x v="80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x v="5"/>
    <n v="1480110783"/>
    <n v="1477515183"/>
    <b v="0"/>
    <x v="78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x v="0"/>
    <x v="0"/>
    <n v="1440548330"/>
    <n v="1438042730"/>
    <b v="0"/>
    <x v="78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x v="11"/>
    <x v="117"/>
    <x v="1"/>
    <x v="0"/>
    <x v="0"/>
    <n v="1444004616"/>
    <n v="1440116616"/>
    <b v="0"/>
    <x v="78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x v="0"/>
    <n v="1443726142"/>
    <n v="1441134142"/>
    <b v="0"/>
    <x v="8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x v="0"/>
    <x v="0"/>
    <n v="1428704848"/>
    <n v="1426112848"/>
    <b v="0"/>
    <x v="63"/>
    <b v="0"/>
    <s v="technology/web"/>
    <n v="1.8193398957730167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x v="0"/>
    <n v="1438662603"/>
    <n v="1436502603"/>
    <b v="0"/>
    <x v="84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x v="4"/>
    <n v="1424568107"/>
    <n v="1421976107"/>
    <b v="0"/>
    <x v="8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x v="0"/>
    <n v="1415932643"/>
    <n v="1413337043"/>
    <b v="0"/>
    <x v="22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x v="0"/>
    <n v="1438793432"/>
    <n v="1436201432"/>
    <b v="0"/>
    <x v="63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x v="5"/>
    <x v="5"/>
    <n v="1420920424"/>
    <n v="1415736424"/>
    <b v="0"/>
    <x v="78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x v="0"/>
    <n v="1469199740"/>
    <n v="1465311740"/>
    <b v="0"/>
    <x v="83"/>
    <b v="0"/>
    <s v="technology/web"/>
    <n v="0.68400000000000005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x v="0"/>
    <n v="1421350140"/>
    <n v="1418761759"/>
    <b v="0"/>
    <x v="22"/>
    <b v="0"/>
    <s v="technology/web"/>
    <n v="1.2513513513513514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x v="3"/>
    <n v="1437861540"/>
    <n v="1435160452"/>
    <b v="0"/>
    <x v="29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x v="2"/>
    <n v="1420352264"/>
    <n v="1416896264"/>
    <b v="0"/>
    <x v="78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x v="0"/>
    <x v="0"/>
    <n v="1427825044"/>
    <n v="1425236644"/>
    <b v="0"/>
    <x v="29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x v="0"/>
    <n v="1446087223"/>
    <n v="1443495223"/>
    <b v="0"/>
    <x v="78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x v="0"/>
    <n v="1439048017"/>
    <n v="1436456017"/>
    <b v="0"/>
    <x v="29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x v="3"/>
    <n v="1424940093"/>
    <n v="1422348093"/>
    <b v="0"/>
    <x v="84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x v="0"/>
    <x v="0"/>
    <n v="1484038620"/>
    <n v="1481597687"/>
    <b v="0"/>
    <x v="78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x v="11"/>
    <n v="1444940558"/>
    <n v="1442348558"/>
    <b v="0"/>
    <x v="29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x v="0"/>
    <n v="1420233256"/>
    <n v="1417641256"/>
    <b v="0"/>
    <x v="78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x v="0"/>
    <n v="1435874384"/>
    <n v="1433282384"/>
    <b v="0"/>
    <x v="78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x v="9"/>
    <n v="1418934506"/>
    <n v="1415910506"/>
    <b v="0"/>
    <x v="78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x v="2"/>
    <n v="1460615164"/>
    <n v="1458023164"/>
    <b v="0"/>
    <x v="78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x v="0"/>
    <n v="1457207096"/>
    <n v="1452023096"/>
    <b v="0"/>
    <x v="82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x v="14"/>
    <x v="401"/>
    <x v="2"/>
    <x v="0"/>
    <x v="0"/>
    <n v="1431533931"/>
    <n v="1428941931"/>
    <b v="0"/>
    <x v="29"/>
    <b v="0"/>
    <s v="food/food trucks"/>
    <n v="0.43333333333333335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x v="1"/>
    <n v="1459368658"/>
    <n v="1454188258"/>
    <b v="0"/>
    <x v="8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x v="0"/>
    <n v="1451782607"/>
    <n v="1449190607"/>
    <b v="0"/>
    <x v="78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x v="0"/>
    <x v="0"/>
    <n v="1472911375"/>
    <n v="1471096975"/>
    <b v="0"/>
    <x v="9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x v="0"/>
    <n v="1421635190"/>
    <n v="1418179190"/>
    <b v="0"/>
    <x v="38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x v="0"/>
    <n v="1428732000"/>
    <n v="1426772928"/>
    <b v="0"/>
    <x v="51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x v="134"/>
    <x v="2"/>
    <x v="0"/>
    <x v="0"/>
    <n v="1415247757"/>
    <n v="1412652157"/>
    <b v="0"/>
    <x v="84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x v="0"/>
    <n v="1439931675"/>
    <n v="1437339675"/>
    <b v="0"/>
    <x v="79"/>
    <b v="0"/>
    <s v="food/food trucks"/>
    <n v="1.84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x v="2"/>
    <n v="1441619275"/>
    <n v="1439027275"/>
    <b v="0"/>
    <x v="78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x v="0"/>
    <n v="1440524082"/>
    <n v="1437932082"/>
    <b v="0"/>
    <x v="8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x v="3"/>
    <n v="1480185673"/>
    <n v="1476294073"/>
    <b v="0"/>
    <x v="78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x v="0"/>
    <x v="0"/>
    <n v="1401579000"/>
    <n v="1398911882"/>
    <b v="0"/>
    <x v="8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x v="0"/>
    <n v="1440215940"/>
    <n v="1436805660"/>
    <b v="0"/>
    <x v="62"/>
    <b v="0"/>
    <s v="food/food trucks"/>
    <n v="3.0666666666666669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x v="0"/>
    <n v="1468615346"/>
    <n v="1466023346"/>
    <b v="0"/>
    <x v="79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x v="0"/>
    <n v="1426345200"/>
    <n v="1421343743"/>
    <b v="0"/>
    <x v="29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x v="0"/>
    <n v="1407705187"/>
    <n v="1405113187"/>
    <b v="0"/>
    <x v="78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x v="31"/>
    <x v="139"/>
    <x v="2"/>
    <x v="0"/>
    <x v="0"/>
    <n v="1427225644"/>
    <n v="1422045244"/>
    <b v="0"/>
    <x v="81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x v="0"/>
    <n v="1424281389"/>
    <n v="1419097389"/>
    <b v="0"/>
    <x v="78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x v="0"/>
    <n v="1415583695"/>
    <n v="1410396095"/>
    <b v="0"/>
    <x v="17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x v="12"/>
    <x v="116"/>
    <x v="2"/>
    <x v="0"/>
    <x v="0"/>
    <n v="1424536196"/>
    <n v="1421944196"/>
    <b v="0"/>
    <x v="29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x v="2"/>
    <x v="116"/>
    <x v="2"/>
    <x v="0"/>
    <x v="0"/>
    <n v="1426091036"/>
    <n v="1423502636"/>
    <b v="0"/>
    <x v="29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x v="0"/>
    <x v="0"/>
    <n v="1420044890"/>
    <n v="1417452890"/>
    <b v="0"/>
    <x v="29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x v="31"/>
    <x v="622"/>
    <x v="2"/>
    <x v="0"/>
    <x v="0"/>
    <n v="1414445108"/>
    <n v="1411853108"/>
    <b v="0"/>
    <x v="82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x v="0"/>
    <n v="1464386640"/>
    <n v="1463090149"/>
    <b v="0"/>
    <x v="29"/>
    <b v="0"/>
    <s v="food/food trucks"/>
    <n v="2.8571428571428571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x v="0"/>
    <n v="1439006692"/>
    <n v="1433822692"/>
    <b v="0"/>
    <x v="78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x v="0"/>
    <x v="0"/>
    <n v="1458715133"/>
    <n v="1455262733"/>
    <b v="0"/>
    <x v="29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x v="19"/>
    <x v="116"/>
    <x v="2"/>
    <x v="0"/>
    <x v="0"/>
    <n v="1426182551"/>
    <n v="1423594151"/>
    <b v="0"/>
    <x v="29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x v="8"/>
    <n v="1486313040"/>
    <n v="1483131966"/>
    <b v="0"/>
    <x v="80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x v="0"/>
    <n v="1455246504"/>
    <n v="1452654504"/>
    <b v="0"/>
    <x v="84"/>
    <b v="0"/>
    <s v="food/food trucks"/>
    <n v="0.7"/>
    <n v="10.5"/>
    <x v="7"/>
    <x v="19"/>
    <x v="2430"/>
    <d v="2016-02-12T03:08:24"/>
  </r>
  <r>
    <n v="2431"/>
    <s v="Murphy's good eatin'"/>
    <s v="Go to Colorado and run a food truck with homemade food of all kinds."/>
    <x v="57"/>
    <x v="369"/>
    <x v="2"/>
    <x v="0"/>
    <x v="0"/>
    <n v="1467080613"/>
    <n v="1461896613"/>
    <b v="0"/>
    <x v="84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x v="0"/>
    <x v="0"/>
    <n v="1425791697"/>
    <n v="1423199697"/>
    <b v="0"/>
    <x v="84"/>
    <b v="0"/>
    <s v="food/food trucks"/>
    <n v="1.4285714285714285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x v="0"/>
    <n v="1456608943"/>
    <n v="1454016943"/>
    <b v="0"/>
    <x v="78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x v="0"/>
    <n v="1438662474"/>
    <n v="1435206474"/>
    <b v="0"/>
    <x v="84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x v="9"/>
    <n v="1444027186"/>
    <n v="1441435186"/>
    <b v="0"/>
    <x v="80"/>
    <b v="0"/>
    <s v="food/food trucks"/>
    <n v="0.48959999999999998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x v="5"/>
    <n v="1454078770"/>
    <n v="1448894770"/>
    <b v="0"/>
    <x v="84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x v="0"/>
    <x v="0"/>
    <n v="1426615200"/>
    <n v="1422400188"/>
    <b v="0"/>
    <x v="78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x v="0"/>
    <x v="0"/>
    <n v="1449529062"/>
    <n v="1444341462"/>
    <b v="0"/>
    <x v="29"/>
    <b v="0"/>
    <s v="food/food trucks"/>
    <n v="0.33333333333333331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x v="0"/>
    <n v="1445197129"/>
    <n v="1442605129"/>
    <b v="0"/>
    <x v="78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x v="18"/>
    <x v="3"/>
    <n v="1455399313"/>
    <n v="1452807313"/>
    <b v="0"/>
    <x v="84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x v="51"/>
    <x v="1678"/>
    <x v="0"/>
    <x v="0"/>
    <x v="0"/>
    <n v="1437627540"/>
    <n v="1435806054"/>
    <b v="0"/>
    <x v="280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x v="0"/>
    <x v="0"/>
    <n v="1426777228"/>
    <n v="1424188828"/>
    <b v="0"/>
    <x v="459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x v="0"/>
    <n v="1408114822"/>
    <n v="1405522822"/>
    <b v="0"/>
    <x v="409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x v="0"/>
    <n v="1464199591"/>
    <n v="1461607591"/>
    <b v="0"/>
    <x v="42"/>
    <b v="1"/>
    <s v="food/small batch"/>
    <n v="108.6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x v="0"/>
    <n v="1443242021"/>
    <n v="1440650021"/>
    <b v="0"/>
    <x v="248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x v="0"/>
    <n v="1480174071"/>
    <n v="1477578471"/>
    <b v="0"/>
    <x v="112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x v="0"/>
    <n v="1478923200"/>
    <n v="1476184593"/>
    <b v="0"/>
    <x v="152"/>
    <b v="1"/>
    <s v="food/small batch"/>
    <n v="427.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x v="0"/>
    <n v="1472621760"/>
    <n v="1472110513"/>
    <b v="0"/>
    <x v="82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x v="0"/>
    <n v="1417321515"/>
    <n v="1414725915"/>
    <b v="0"/>
    <x v="148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x v="0"/>
    <n v="1414465860"/>
    <n v="1411177456"/>
    <b v="0"/>
    <x v="332"/>
    <b v="1"/>
    <s v="food/small batch"/>
    <n v="101.53353333333334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x v="0"/>
    <n v="1488750490"/>
    <n v="1487022490"/>
    <b v="0"/>
    <x v="153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x v="0"/>
    <n v="1451430000"/>
    <n v="1448914500"/>
    <b v="0"/>
    <x v="41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x v="0"/>
    <n v="1486053409"/>
    <n v="1483461409"/>
    <b v="0"/>
    <x v="85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x v="0"/>
    <n v="1489207808"/>
    <n v="1486183808"/>
    <b v="0"/>
    <x v="208"/>
    <b v="1"/>
    <s v="food/small batch"/>
    <n v="100.84571428571428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x v="0"/>
    <n v="1461177950"/>
    <n v="1458758750"/>
    <b v="0"/>
    <x v="38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x v="0"/>
    <x v="0"/>
    <n v="1488063839"/>
    <n v="1485471839"/>
    <b v="0"/>
    <x v="85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x v="0"/>
    <n v="1458826056"/>
    <n v="1456237656"/>
    <b v="0"/>
    <x v="20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x v="0"/>
    <n v="1465498800"/>
    <n v="1462481718"/>
    <b v="0"/>
    <x v="144"/>
    <b v="1"/>
    <s v="food/small batch"/>
    <n v="110.18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x v="0"/>
    <n v="1458742685"/>
    <n v="1454858285"/>
    <b v="0"/>
    <x v="460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x v="0"/>
    <n v="1483417020"/>
    <n v="1480480167"/>
    <b v="0"/>
    <x v="32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x v="0"/>
    <n v="1317438000"/>
    <n v="1314577097"/>
    <b v="0"/>
    <x v="48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x v="0"/>
    <n v="1342672096"/>
    <n v="1340944096"/>
    <b v="0"/>
    <x v="248"/>
    <b v="1"/>
    <s v="music/indie rock"/>
    <n v="110.70833333333333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x v="66"/>
    <x v="0"/>
    <x v="0"/>
    <x v="0"/>
    <n v="1366138800"/>
    <n v="1362710425"/>
    <b v="0"/>
    <x v="11"/>
    <b v="1"/>
    <s v="music/indie rock"/>
    <n v="116.25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x v="5"/>
    <x v="5"/>
    <n v="1443641340"/>
    <n v="1441143397"/>
    <b v="0"/>
    <x v="68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x v="0"/>
    <x v="0"/>
    <n v="1348420548"/>
    <n v="1345828548"/>
    <b v="0"/>
    <x v="53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x v="0"/>
    <n v="1368066453"/>
    <n v="1365474453"/>
    <b v="0"/>
    <x v="47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x v="0"/>
    <x v="0"/>
    <n v="1336669200"/>
    <n v="1335473931"/>
    <b v="0"/>
    <x v="68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x v="0"/>
    <x v="0"/>
    <n v="1351400400"/>
    <n v="1348285321"/>
    <b v="0"/>
    <x v="6"/>
    <b v="1"/>
    <s v="music/indie rock"/>
    <n v="107.217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x v="0"/>
    <n v="1297160329"/>
    <n v="1295000329"/>
    <b v="0"/>
    <x v="5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x v="0"/>
    <n v="1337824055"/>
    <n v="1335232055"/>
    <b v="0"/>
    <x v="17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x v="0"/>
    <n v="1327535392"/>
    <n v="1324079392"/>
    <b v="0"/>
    <x v="5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x v="0"/>
    <n v="1283562180"/>
    <n v="1277433980"/>
    <b v="0"/>
    <x v="201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x v="0"/>
    <n v="1352573869"/>
    <n v="1349978269"/>
    <b v="0"/>
    <x v="5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x v="0"/>
    <n v="1286756176"/>
    <n v="1282868176"/>
    <b v="0"/>
    <x v="44"/>
    <b v="1"/>
    <s v="music/indie rock"/>
    <n v="100.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x v="0"/>
    <x v="0"/>
    <n v="1278799200"/>
    <n v="1273647255"/>
    <b v="0"/>
    <x v="75"/>
    <b v="1"/>
    <s v="music/indie rock"/>
    <n v="104.72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x v="0"/>
    <x v="0"/>
    <n v="1415004770"/>
    <n v="1412149970"/>
    <b v="0"/>
    <x v="16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x v="1707"/>
    <x v="0"/>
    <x v="0"/>
    <x v="0"/>
    <n v="1344789345"/>
    <n v="1340901345"/>
    <b v="0"/>
    <x v="14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x v="0"/>
    <n v="1358117313"/>
    <n v="1355525313"/>
    <b v="0"/>
    <x v="1"/>
    <b v="1"/>
    <s v="music/indie rock"/>
    <n v="127.5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x v="1709"/>
    <x v="0"/>
    <x v="0"/>
    <x v="0"/>
    <n v="1343440800"/>
    <n v="1342545994"/>
    <b v="0"/>
    <x v="38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x v="0"/>
    <n v="1444516084"/>
    <n v="1439332084"/>
    <b v="0"/>
    <x v="22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x v="0"/>
    <n v="1335799808"/>
    <n v="1333207808"/>
    <b v="0"/>
    <x v="1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x v="0"/>
    <n v="1312224383"/>
    <n v="1308336383"/>
    <b v="0"/>
    <x v="20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x v="0"/>
    <n v="1335891603"/>
    <n v="1330711203"/>
    <b v="0"/>
    <x v="10"/>
    <b v="1"/>
    <s v="music/indie rock"/>
    <n v="113.72727272727273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x v="0"/>
    <n v="1316124003"/>
    <n v="1313532003"/>
    <b v="0"/>
    <x v="24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x v="0"/>
    <n v="1318463879"/>
    <n v="1315439879"/>
    <b v="0"/>
    <x v="14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x v="0"/>
    <n v="1335113976"/>
    <n v="1332521976"/>
    <b v="0"/>
    <x v="209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x v="0"/>
    <n v="1338083997"/>
    <n v="1335491997"/>
    <b v="0"/>
    <x v="44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x v="0"/>
    <n v="1321459908"/>
    <n v="1318864308"/>
    <b v="0"/>
    <x v="71"/>
    <b v="1"/>
    <s v="music/indie rock"/>
    <n v="106.7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x v="0"/>
    <n v="1368117239"/>
    <n v="1365525239"/>
    <b v="0"/>
    <x v="11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x v="0"/>
    <n v="1340429276"/>
    <n v="1335245276"/>
    <b v="0"/>
    <x v="38"/>
    <b v="1"/>
    <s v="music/indie rock"/>
    <n v="121.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x v="0"/>
    <n v="1295142660"/>
    <n v="1293739714"/>
    <b v="0"/>
    <x v="73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x v="20"/>
    <x v="661"/>
    <x v="0"/>
    <x v="0"/>
    <x v="0"/>
    <n v="1339840740"/>
    <n v="1335397188"/>
    <b v="0"/>
    <x v="74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x v="0"/>
    <n v="1367208140"/>
    <n v="1363320140"/>
    <b v="0"/>
    <x v="461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x v="0"/>
    <n v="1337786944"/>
    <n v="1335194944"/>
    <b v="0"/>
    <x v="70"/>
    <b v="1"/>
    <s v="music/indie rock"/>
    <n v="101.00533333333334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x v="0"/>
    <n v="1339022575"/>
    <n v="1336430575"/>
    <b v="0"/>
    <x v="288"/>
    <b v="1"/>
    <s v="music/indie rock"/>
    <n v="127.53666666666666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x v="0"/>
    <x v="0"/>
    <n v="1364597692"/>
    <n v="1361577292"/>
    <b v="0"/>
    <x v="73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x v="0"/>
    <n v="1312578338"/>
    <n v="1309986338"/>
    <b v="0"/>
    <x v="66"/>
    <b v="1"/>
    <s v="music/indie rock"/>
    <n v="112.77149999999999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x v="0"/>
    <n v="1422400387"/>
    <n v="1421190787"/>
    <b v="0"/>
    <x v="9"/>
    <b v="1"/>
    <s v="music/indie rock"/>
    <n v="105.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x v="0"/>
    <n v="1356976800"/>
    <n v="1352820837"/>
    <b v="0"/>
    <x v="203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x v="0"/>
    <n v="1340476375"/>
    <n v="1337884375"/>
    <b v="0"/>
    <x v="60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x v="5"/>
    <n v="1443379104"/>
    <n v="1440787104"/>
    <b v="0"/>
    <x v="63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x v="0"/>
    <n v="1411328918"/>
    <n v="1407440918"/>
    <b v="0"/>
    <x v="81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x v="0"/>
    <n v="1465333560"/>
    <n v="1462743308"/>
    <b v="0"/>
    <x v="78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x v="0"/>
    <x v="0"/>
    <n v="1416014534"/>
    <n v="1413418934"/>
    <b v="0"/>
    <x v="78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x v="0"/>
    <x v="0"/>
    <n v="1426292416"/>
    <n v="1423704016"/>
    <b v="0"/>
    <x v="78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x v="1"/>
    <n v="1443906000"/>
    <n v="1441955269"/>
    <b v="0"/>
    <x v="84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x v="350"/>
    <x v="117"/>
    <x v="2"/>
    <x v="0"/>
    <x v="0"/>
    <n v="1431308704"/>
    <n v="1428716704"/>
    <b v="0"/>
    <x v="78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x v="0"/>
    <n v="1408056634"/>
    <n v="1405464634"/>
    <b v="0"/>
    <x v="78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x v="1"/>
    <n v="1429554349"/>
    <n v="1424719549"/>
    <b v="0"/>
    <x v="33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x v="0"/>
    <n v="1431647772"/>
    <n v="1426463772"/>
    <b v="0"/>
    <x v="84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x v="1"/>
    <x v="1"/>
    <n v="1454323413"/>
    <n v="1451731413"/>
    <b v="0"/>
    <x v="78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x v="0"/>
    <x v="0"/>
    <n v="1418504561"/>
    <n v="1417208561"/>
    <b v="0"/>
    <x v="78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x v="3"/>
    <n v="1488067789"/>
    <n v="1482883789"/>
    <b v="0"/>
    <x v="78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x v="0"/>
    <n v="1408526477"/>
    <n v="1407057677"/>
    <b v="0"/>
    <x v="80"/>
    <b v="0"/>
    <s v="food/restaurants"/>
    <n v="1.75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x v="0"/>
    <n v="1424635753"/>
    <n v="1422043753"/>
    <b v="0"/>
    <x v="8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x v="0"/>
    <n v="1417279252"/>
    <n v="1414683652"/>
    <b v="0"/>
    <x v="78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x v="5"/>
    <n v="1426788930"/>
    <n v="1424200530"/>
    <b v="0"/>
    <x v="51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x v="0"/>
    <n v="1415899228"/>
    <n v="1413303628"/>
    <b v="0"/>
    <x v="78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x v="60"/>
    <x v="654"/>
    <x v="2"/>
    <x v="0"/>
    <x v="0"/>
    <n v="1405741404"/>
    <n v="1403149404"/>
    <b v="0"/>
    <x v="80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x v="0"/>
    <n v="1476559260"/>
    <n v="1472567085"/>
    <b v="0"/>
    <x v="78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n v="1442963621"/>
    <b v="0"/>
    <x v="46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x v="0"/>
    <n v="1461336720"/>
    <n v="1459431960"/>
    <b v="0"/>
    <x v="74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x v="0"/>
    <n v="1416270292"/>
    <n v="1413674692"/>
    <b v="0"/>
    <x v="55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x v="0"/>
    <x v="0"/>
    <n v="1419136200"/>
    <n v="1416338557"/>
    <b v="0"/>
    <x v="68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x v="0"/>
    <n v="1340914571"/>
    <n v="1338322571"/>
    <b v="0"/>
    <x v="144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x v="0"/>
    <n v="1418014740"/>
    <n v="1415585474"/>
    <b v="0"/>
    <x v="51"/>
    <b v="1"/>
    <s v="music/classical music"/>
    <n v="112.95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x v="0"/>
    <n v="1382068740"/>
    <n v="1380477691"/>
    <b v="0"/>
    <x v="26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x v="1"/>
    <x v="1"/>
    <n v="1440068400"/>
    <n v="1438459303"/>
    <b v="0"/>
    <x v="75"/>
    <b v="1"/>
    <s v="music/classical music"/>
    <n v="107.24975000000001"/>
    <n v="52.962839506172834"/>
    <x v="4"/>
    <x v="35"/>
    <x v="2528"/>
    <d v="2015-08-20T11:00:00"/>
  </r>
  <r>
    <n v="2529"/>
    <s v="UrbanArias is DC's Contemporary Opera Company"/>
    <s v="Opera. Short. New."/>
    <x v="12"/>
    <x v="1736"/>
    <x v="0"/>
    <x v="0"/>
    <x v="0"/>
    <n v="1332636975"/>
    <n v="1328752575"/>
    <b v="0"/>
    <x v="88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x v="0"/>
    <n v="1429505400"/>
    <n v="1426711505"/>
    <b v="0"/>
    <x v="53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x v="0"/>
    <n v="1439611140"/>
    <n v="1437668354"/>
    <b v="0"/>
    <x v="42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x v="0"/>
    <n v="1345148566"/>
    <n v="1342556566"/>
    <b v="0"/>
    <x v="65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x v="0"/>
    <n v="1362160868"/>
    <n v="1359568911"/>
    <b v="0"/>
    <x v="327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n v="1257871712"/>
    <b v="0"/>
    <x v="25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x v="1741"/>
    <x v="0"/>
    <x v="0"/>
    <x v="0"/>
    <n v="1417463945"/>
    <n v="1414781945"/>
    <b v="0"/>
    <x v="76"/>
    <b v="1"/>
    <s v="music/classical music"/>
    <n v="103.77500000000001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x v="0"/>
    <n v="1375151566"/>
    <n v="1373337166"/>
    <b v="0"/>
    <x v="80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x v="0"/>
    <n v="1312212855"/>
    <n v="1307028855"/>
    <b v="0"/>
    <x v="202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x v="1743"/>
    <x v="0"/>
    <x v="0"/>
    <x v="0"/>
    <n v="1361681940"/>
    <n v="1359029661"/>
    <b v="0"/>
    <x v="333"/>
    <b v="1"/>
    <s v="music/classical music"/>
    <n v="113.01761111111109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x v="0"/>
    <n v="1422913152"/>
    <n v="1417729152"/>
    <b v="0"/>
    <x v="211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x v="0"/>
    <n v="1319904721"/>
    <n v="1314720721"/>
    <b v="0"/>
    <x v="74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x v="1"/>
    <n v="1380192418"/>
    <n v="1375008418"/>
    <b v="0"/>
    <x v="287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x v="0"/>
    <n v="1380599940"/>
    <n v="1377252857"/>
    <b v="0"/>
    <x v="62"/>
    <b v="1"/>
    <s v="music/classical music"/>
    <n v="103.57142857142857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x v="0"/>
    <n v="1293937200"/>
    <n v="1291257298"/>
    <b v="0"/>
    <x v="62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x v="0"/>
    <x v="0"/>
    <n v="1341750569"/>
    <n v="1339158569"/>
    <b v="0"/>
    <x v="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x v="0"/>
    <n v="1424997000"/>
    <n v="1421983138"/>
    <b v="0"/>
    <x v="42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x v="0"/>
    <n v="1380949200"/>
    <n v="1378586179"/>
    <b v="0"/>
    <x v="71"/>
    <b v="1"/>
    <s v="music/classical music"/>
    <n v="111.71428571428571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x v="0"/>
    <n v="1333560803"/>
    <n v="1330972403"/>
    <b v="0"/>
    <x v="179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x v="3"/>
    <n v="1475209620"/>
    <n v="1473087637"/>
    <b v="0"/>
    <x v="7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x v="1"/>
    <n v="1370019600"/>
    <n v="1366999870"/>
    <b v="0"/>
    <x v="7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x v="0"/>
    <n v="1444276740"/>
    <n v="1439392406"/>
    <b v="0"/>
    <x v="3"/>
    <b v="1"/>
    <s v="music/classical music"/>
    <n v="100.84615384615384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x v="0"/>
    <n v="1332362880"/>
    <n v="1329890585"/>
    <b v="0"/>
    <x v="6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x v="0"/>
    <x v="0"/>
    <n v="1488741981"/>
    <n v="1486149981"/>
    <b v="0"/>
    <x v="59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x v="0"/>
    <n v="1348202807"/>
    <n v="1343018807"/>
    <b v="0"/>
    <x v="65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x v="0"/>
    <n v="1433131140"/>
    <n v="1430445163"/>
    <b v="0"/>
    <x v="85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x v="0"/>
    <n v="1338219793"/>
    <n v="1335541393"/>
    <b v="0"/>
    <x v="2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x v="0"/>
    <n v="1356392857"/>
    <n v="1352504857"/>
    <b v="0"/>
    <x v="69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x v="1761"/>
    <x v="0"/>
    <x v="1"/>
    <x v="1"/>
    <n v="1400176386"/>
    <n v="1397584386"/>
    <b v="0"/>
    <x v="17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x v="2"/>
    <x v="2"/>
    <n v="1430488740"/>
    <n v="1427747906"/>
    <b v="0"/>
    <x v="59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x v="0"/>
    <n v="1321385820"/>
    <n v="1318539484"/>
    <b v="0"/>
    <x v="20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x v="1"/>
    <n v="1425682174"/>
    <n v="1423090174"/>
    <b v="0"/>
    <x v="64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x v="5"/>
    <n v="1444740089"/>
    <n v="1442148089"/>
    <b v="0"/>
    <x v="78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x v="3"/>
    <n v="1476189339"/>
    <n v="1471005339"/>
    <b v="0"/>
    <x v="8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x v="117"/>
    <x v="1"/>
    <x v="0"/>
    <x v="0"/>
    <n v="1438226451"/>
    <n v="1433042451"/>
    <b v="0"/>
    <x v="78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x v="5"/>
    <n v="1406854699"/>
    <n v="1404262699"/>
    <b v="0"/>
    <x v="78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x v="0"/>
    <n v="1462827000"/>
    <n v="1457710589"/>
    <b v="0"/>
    <x v="29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x v="0"/>
    <n v="1408663948"/>
    <n v="1406071948"/>
    <b v="0"/>
    <x v="78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x v="0"/>
    <n v="1429823138"/>
    <n v="1427231138"/>
    <b v="0"/>
    <x v="84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x v="1"/>
    <n v="1472745594"/>
    <n v="1470153594"/>
    <b v="0"/>
    <x v="29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x v="0"/>
    <n v="1442457112"/>
    <n v="1439865112"/>
    <b v="0"/>
    <x v="84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x v="0"/>
    <n v="1486590035"/>
    <n v="1483998035"/>
    <b v="0"/>
    <x v="84"/>
    <b v="0"/>
    <s v="food/food trucks"/>
    <n v="0.84285714285714286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x v="2"/>
    <n v="1463645521"/>
    <n v="1458461521"/>
    <b v="0"/>
    <x v="80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x v="0"/>
    <x v="0"/>
    <n v="1428893517"/>
    <n v="1426301517"/>
    <b v="0"/>
    <x v="78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x v="0"/>
    <n v="1408803149"/>
    <n v="1404915149"/>
    <b v="0"/>
    <x v="78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x v="0"/>
    <n v="1463600945"/>
    <n v="1461786545"/>
    <b v="0"/>
    <x v="78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x v="0"/>
    <n v="1421030194"/>
    <n v="1418438194"/>
    <b v="0"/>
    <x v="78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x v="3"/>
    <x v="117"/>
    <x v="1"/>
    <x v="0"/>
    <x v="0"/>
    <n v="1428707647"/>
    <n v="1424823247"/>
    <b v="0"/>
    <x v="78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x v="0"/>
    <n v="1407181297"/>
    <n v="1405021297"/>
    <b v="0"/>
    <x v="78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x v="0"/>
    <n v="1444410000"/>
    <n v="1440203579"/>
    <b v="0"/>
    <x v="78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x v="0"/>
    <n v="1410810903"/>
    <n v="1405626903"/>
    <b v="0"/>
    <x v="8"/>
    <b v="0"/>
    <s v="food/food trucks"/>
    <n v="0.13850000000000001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x v="0"/>
    <n v="1431745200"/>
    <n v="1429170603"/>
    <b v="0"/>
    <x v="84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x v="0"/>
    <n v="1447689898"/>
    <n v="1445094298"/>
    <b v="0"/>
    <x v="202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x v="161"/>
    <x v="116"/>
    <x v="2"/>
    <x v="0"/>
    <x v="0"/>
    <n v="1477784634"/>
    <n v="1475192634"/>
    <b v="0"/>
    <x v="29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x v="0"/>
    <x v="0"/>
    <n v="1426526880"/>
    <n v="1421346480"/>
    <b v="0"/>
    <x v="81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x v="0"/>
    <x v="0"/>
    <n v="1434341369"/>
    <n v="1431749369"/>
    <b v="0"/>
    <x v="78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x v="0"/>
    <n v="1404601632"/>
    <n v="1402009632"/>
    <b v="0"/>
    <x v="29"/>
    <b v="0"/>
    <s v="food/food trucks"/>
    <n v="0.16666666666666666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x v="139"/>
    <x v="2"/>
    <x v="1"/>
    <x v="1"/>
    <n v="1451030136"/>
    <n v="1448438136"/>
    <b v="0"/>
    <x v="29"/>
    <b v="0"/>
    <s v="food/food trucks"/>
    <n v="0.16666666666666666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x v="0"/>
    <n v="1451491953"/>
    <n v="1448899953"/>
    <b v="0"/>
    <x v="79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x v="0"/>
    <n v="1427807640"/>
    <n v="1423325626"/>
    <b v="0"/>
    <x v="22"/>
    <b v="0"/>
    <s v="food/food trucks"/>
    <n v="3.8833333333333333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x v="7"/>
    <n v="1458733927"/>
    <n v="1456145527"/>
    <b v="0"/>
    <x v="29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x v="2"/>
    <n v="1453817297"/>
    <n v="1453212497"/>
    <b v="0"/>
    <x v="78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x v="0"/>
    <n v="1457901924"/>
    <n v="1452721524"/>
    <b v="0"/>
    <x v="84"/>
    <b v="0"/>
    <s v="food/food trucks"/>
    <n v="1.7333333333333334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x v="0"/>
    <n v="1412536421"/>
    <n v="1409944421"/>
    <b v="0"/>
    <x v="29"/>
    <b v="0"/>
    <s v="food/food trucks"/>
    <n v="0.16666666666666666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x v="0"/>
    <n v="1429993026"/>
    <n v="1427401026"/>
    <b v="0"/>
    <x v="78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x v="0"/>
    <n v="1407453228"/>
    <n v="1404861228"/>
    <b v="0"/>
    <x v="29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x v="36"/>
    <x v="1767"/>
    <x v="2"/>
    <x v="0"/>
    <x v="0"/>
    <n v="1487915500"/>
    <n v="1485323500"/>
    <b v="0"/>
    <x v="10"/>
    <b v="0"/>
    <s v="food/food trucks"/>
    <n v="12.166666666666666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x v="5"/>
    <n v="1407427009"/>
    <n v="1404835009"/>
    <b v="0"/>
    <x v="74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x v="1"/>
    <n v="1466323917"/>
    <n v="1463731917"/>
    <b v="0"/>
    <x v="63"/>
    <b v="0"/>
    <s v="food/food trucks"/>
    <n v="5.666666666666667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x v="0"/>
    <n v="1443039001"/>
    <n v="1440447001"/>
    <b v="0"/>
    <x v="25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x v="0"/>
    <x v="0"/>
    <n v="1407089147"/>
    <n v="1403201147"/>
    <b v="0"/>
    <x v="81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x v="0"/>
    <x v="0"/>
    <n v="1458938200"/>
    <n v="1453757800"/>
    <b v="0"/>
    <x v="209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x v="0"/>
    <n v="1347508740"/>
    <n v="1346276349"/>
    <b v="1"/>
    <x v="299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x v="0"/>
    <n v="1415827200"/>
    <n v="1412358968"/>
    <b v="1"/>
    <x v="463"/>
    <b v="1"/>
    <s v="technology/space exploration"/>
    <n v="326.09166666666664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x v="702"/>
    <x v="0"/>
    <x v="0"/>
    <x v="0"/>
    <n v="1387835654"/>
    <n v="1386626054"/>
    <b v="1"/>
    <x v="133"/>
    <b v="1"/>
    <s v="technology/space exploration"/>
    <n v="101.48571428571428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x v="0"/>
    <x v="0"/>
    <n v="1335662023"/>
    <n v="1333070023"/>
    <b v="1"/>
    <x v="306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x v="0"/>
    <n v="1466168390"/>
    <n v="1463576390"/>
    <b v="1"/>
    <x v="464"/>
    <b v="1"/>
    <s v="technology/space exploration"/>
    <n v="107.42157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x v="0"/>
    <n v="1398791182"/>
    <n v="1396026382"/>
    <b v="1"/>
    <x v="46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x v="0"/>
    <n v="1439344800"/>
    <n v="1435611572"/>
    <b v="1"/>
    <x v="367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x v="0"/>
    <n v="1489536000"/>
    <n v="1485976468"/>
    <b v="1"/>
    <x v="466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x v="0"/>
    <n v="1342330951"/>
    <n v="1339738951"/>
    <b v="1"/>
    <x v="467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x v="0"/>
    <x v="0"/>
    <n v="1471849140"/>
    <n v="1468444125"/>
    <b v="1"/>
    <x v="468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x v="3"/>
    <n v="1483397940"/>
    <n v="1480493014"/>
    <b v="1"/>
    <x v="469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x v="0"/>
    <n v="1420773970"/>
    <n v="1418095570"/>
    <b v="1"/>
    <x v="32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x v="0"/>
    <x v="0"/>
    <n v="1348256294"/>
    <n v="1345664294"/>
    <b v="1"/>
    <x v="33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x v="0"/>
    <n v="1398834000"/>
    <n v="1396371612"/>
    <b v="1"/>
    <x v="61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x v="1"/>
    <n v="1462017600"/>
    <n v="1458820564"/>
    <b v="0"/>
    <x v="250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x v="0"/>
    <x v="0"/>
    <n v="1440546729"/>
    <n v="1437954729"/>
    <b v="1"/>
    <x v="146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x v="0"/>
    <n v="1413838751"/>
    <n v="1411246751"/>
    <b v="1"/>
    <x v="180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x v="1786"/>
    <x v="0"/>
    <x v="0"/>
    <x v="0"/>
    <n v="1449000061"/>
    <n v="1443812461"/>
    <b v="1"/>
    <x v="99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x v="0"/>
    <n v="1445598000"/>
    <n v="1443302004"/>
    <b v="1"/>
    <x v="28"/>
    <b v="1"/>
    <s v="technology/space exploration"/>
    <n v="188.4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x v="2"/>
    <n v="1444525200"/>
    <n v="1441339242"/>
    <b v="1"/>
    <x v="470"/>
    <b v="1"/>
    <s v="technology/space exploration"/>
    <n v="143.65230769230769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x v="0"/>
    <n v="1432230988"/>
    <n v="1429638988"/>
    <b v="1"/>
    <x v="471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x v="3"/>
    <n v="1483120216"/>
    <n v="1479232216"/>
    <b v="0"/>
    <x v="142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x v="0"/>
    <n v="1480658966"/>
    <n v="1479449366"/>
    <b v="0"/>
    <x v="95"/>
    <b v="1"/>
    <s v="technology/space exploration"/>
    <n v="114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x v="0"/>
    <n v="1347530822"/>
    <n v="1345716422"/>
    <b v="0"/>
    <x v="472"/>
    <b v="1"/>
    <s v="technology/space exploration"/>
    <n v="1379.420625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x v="3"/>
    <n v="1478723208"/>
    <n v="1476559608"/>
    <b v="0"/>
    <x v="47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x v="0"/>
    <n v="1433343869"/>
    <n v="1430751869"/>
    <b v="0"/>
    <x v="133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x v="0"/>
    <n v="1448571261"/>
    <n v="1445975661"/>
    <b v="0"/>
    <x v="43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x v="1796"/>
    <x v="0"/>
    <x v="0"/>
    <x v="0"/>
    <n v="1417389067"/>
    <n v="1415661067"/>
    <b v="0"/>
    <x v="64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x v="1"/>
    <x v="1"/>
    <n v="1431608122"/>
    <n v="1429016122"/>
    <b v="0"/>
    <x v="61"/>
    <b v="1"/>
    <s v="technology/space exploration"/>
    <n v="127.74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x v="2"/>
    <n v="1467280800"/>
    <n v="1464921112"/>
    <b v="0"/>
    <x v="75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x v="0"/>
    <n v="1440907427"/>
    <n v="1438488227"/>
    <b v="0"/>
    <x v="172"/>
    <b v="1"/>
    <s v="technology/space exploration"/>
    <n v="114.6652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x v="0"/>
    <x v="0"/>
    <n v="1464485339"/>
    <n v="1462325339"/>
    <b v="0"/>
    <x v="288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x v="0"/>
    <x v="0"/>
    <n v="1393542000"/>
    <n v="1390938332"/>
    <b v="0"/>
    <x v="473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x v="0"/>
    <n v="1475163921"/>
    <n v="1472571921"/>
    <b v="0"/>
    <x v="20"/>
    <b v="1"/>
    <s v="technology/space exploration"/>
    <n v="106.02150537634408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x v="5"/>
    <n v="1425937761"/>
    <n v="1422917361"/>
    <b v="0"/>
    <x v="87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x v="0"/>
    <n v="1476579600"/>
    <n v="1474641914"/>
    <b v="0"/>
    <x v="133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x v="0"/>
    <x v="0"/>
    <n v="1476277875"/>
    <n v="1474895475"/>
    <b v="0"/>
    <x v="55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x v="0"/>
    <n v="1421358895"/>
    <n v="1418766895"/>
    <b v="0"/>
    <x v="25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x v="1"/>
    <n v="1424378748"/>
    <n v="1421786748"/>
    <b v="0"/>
    <x v="72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x v="0"/>
    <n v="1433735474"/>
    <n v="1428551474"/>
    <b v="0"/>
    <x v="50"/>
    <b v="1"/>
    <s v="technology/space exploration"/>
    <n v="105.66666666666667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x v="0"/>
    <x v="0"/>
    <n v="1410811740"/>
    <n v="1409341863"/>
    <b v="0"/>
    <x v="29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x v="3"/>
    <n v="1468565820"/>
    <n v="1465970108"/>
    <b v="0"/>
    <x v="78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x v="0"/>
    <n v="1482307140"/>
    <n v="1479218315"/>
    <b v="1"/>
    <x v="474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x v="0"/>
    <n v="1489172435"/>
    <n v="1486580435"/>
    <b v="1"/>
    <x v="47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x v="2"/>
    <n v="1415481203"/>
    <n v="1412885603"/>
    <b v="1"/>
    <x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x v="0"/>
    <n v="1441783869"/>
    <n v="1439191869"/>
    <b v="1"/>
    <x v="47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x v="5"/>
    <n v="1439533019"/>
    <n v="1436941019"/>
    <b v="0"/>
    <x v="8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x v="0"/>
    <n v="1457543360"/>
    <n v="1454951360"/>
    <b v="0"/>
    <x v="79"/>
    <b v="0"/>
    <s v="technology/space exploration"/>
    <n v="0.8833333333333333"/>
    <n v="17.666666666666668"/>
    <x v="2"/>
    <x v="36"/>
    <x v="2648"/>
    <d v="2016-03-09T17:09:20"/>
  </r>
  <r>
    <n v="2649"/>
    <s v="The Mission - Please Check Back Soon (Canceled)"/>
    <s v="They have launched a Kickstarter."/>
    <x v="152"/>
    <x v="1811"/>
    <x v="1"/>
    <x v="0"/>
    <x v="0"/>
    <n v="1454370941"/>
    <n v="1449186941"/>
    <b v="0"/>
    <x v="83"/>
    <b v="0"/>
    <s v="technology/space exploration"/>
    <n v="9.9199999999999997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x v="0"/>
    <n v="1482332343"/>
    <n v="1479740343"/>
    <b v="0"/>
    <x v="81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x v="0"/>
    <n v="1450380009"/>
    <n v="1447960809"/>
    <b v="0"/>
    <x v="5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x v="2"/>
    <n v="1418183325"/>
    <n v="1415591325"/>
    <b v="0"/>
    <x v="202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x v="0"/>
    <x v="0"/>
    <n v="1402632000"/>
    <n v="1399909127"/>
    <b v="0"/>
    <x v="16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x v="0"/>
    <n v="1429622726"/>
    <n v="1424442326"/>
    <b v="0"/>
    <x v="79"/>
    <b v="0"/>
    <s v="technology/space exploration"/>
    <n v="5.0999999999999997E-2"/>
    <n v="8.5"/>
    <x v="2"/>
    <x v="36"/>
    <x v="2654"/>
    <d v="2015-04-21T13:25:26"/>
  </r>
  <r>
    <n v="2655"/>
    <s v="Balloons (Canceled)"/>
    <s v="Thank you for your support!"/>
    <x v="36"/>
    <x v="1815"/>
    <x v="1"/>
    <x v="0"/>
    <x v="0"/>
    <n v="1455048000"/>
    <n v="1452631647"/>
    <b v="0"/>
    <x v="68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x v="0"/>
    <x v="0"/>
    <n v="1489345200"/>
    <n v="1485966688"/>
    <b v="0"/>
    <x v="215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x v="0"/>
    <n v="1470187800"/>
    <n v="1467325053"/>
    <b v="0"/>
    <x v="211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x v="0"/>
    <n v="1469913194"/>
    <n v="1467321194"/>
    <b v="0"/>
    <x v="80"/>
    <b v="0"/>
    <s v="technology/space exploration"/>
    <n v="9.285714285714286E-2"/>
    <n v="22.75"/>
    <x v="2"/>
    <x v="36"/>
    <x v="2658"/>
    <d v="2016-07-30T21:13:14"/>
  </r>
  <r>
    <n v="2659"/>
    <s v="test (Canceled)"/>
    <s v="test"/>
    <x v="197"/>
    <x v="1819"/>
    <x v="1"/>
    <x v="0"/>
    <x v="0"/>
    <n v="1429321210"/>
    <n v="1426729210"/>
    <b v="0"/>
    <x v="73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x v="0"/>
    <n v="1448388418"/>
    <n v="1443200818"/>
    <b v="0"/>
    <x v="81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x v="0"/>
    <n v="1382742010"/>
    <n v="1380150010"/>
    <b v="0"/>
    <x v="65"/>
    <b v="1"/>
    <s v="technology/makerspaces"/>
    <n v="102.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x v="0"/>
    <n v="1440179713"/>
    <n v="1437587713"/>
    <b v="0"/>
    <x v="144"/>
    <b v="1"/>
    <s v="technology/makerspaces"/>
    <n v="106.8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x v="5"/>
    <n v="1441378800"/>
    <n v="1438873007"/>
    <b v="0"/>
    <x v="6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x v="0"/>
    <n v="1449644340"/>
    <n v="1446683797"/>
    <b v="0"/>
    <x v="201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x v="0"/>
    <n v="1430774974"/>
    <n v="1426886974"/>
    <b v="0"/>
    <x v="67"/>
    <b v="1"/>
    <s v="technology/makerspaces"/>
    <n v="123.14285714285714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x v="0"/>
    <n v="1443214800"/>
    <n v="1440008439"/>
    <b v="0"/>
    <x v="190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x v="0"/>
    <n v="1455142416"/>
    <n v="1452550416"/>
    <b v="0"/>
    <x v="59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x v="1240"/>
    <x v="0"/>
    <x v="5"/>
    <x v="5"/>
    <n v="1447079520"/>
    <n v="1443449265"/>
    <b v="0"/>
    <x v="33"/>
    <b v="1"/>
    <s v="technology/makerspaces"/>
    <n v="170.7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x v="0"/>
    <n v="1452387096"/>
    <n v="1447203096"/>
    <b v="0"/>
    <x v="202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x v="2"/>
    <n v="1406593780"/>
    <n v="1404174580"/>
    <b v="1"/>
    <x v="65"/>
    <b v="0"/>
    <s v="technology/makerspaces"/>
    <n v="6.415860933964205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x v="0"/>
    <n v="1419017880"/>
    <n v="1416419916"/>
    <b v="1"/>
    <x v="87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x v="0"/>
    <n v="1451282400"/>
    <n v="1449436390"/>
    <b v="1"/>
    <x v="5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x v="0"/>
    <n v="1414622700"/>
    <n v="1412081999"/>
    <b v="1"/>
    <x v="3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x v="0"/>
    <n v="1467694740"/>
    <n v="1465398670"/>
    <b v="1"/>
    <x v="199"/>
    <b v="0"/>
    <s v="technology/makerspaces"/>
    <n v="62.84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x v="0"/>
    <n v="1415655289"/>
    <n v="1413059689"/>
    <b v="1"/>
    <x v="60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x v="5"/>
    <n v="1463929174"/>
    <n v="1461337174"/>
    <b v="0"/>
    <x v="82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x v="0"/>
    <n v="1404348143"/>
    <n v="1401756143"/>
    <b v="0"/>
    <x v="74"/>
    <b v="0"/>
    <s v="technology/makerspaces"/>
    <n v="17.512820512820515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x v="3"/>
    <n v="1443121765"/>
    <n v="1440529765"/>
    <b v="0"/>
    <x v="84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x v="0"/>
    <n v="1425081694"/>
    <n v="1422489694"/>
    <b v="0"/>
    <x v="8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x v="261"/>
    <x v="1836"/>
    <x v="2"/>
    <x v="3"/>
    <x v="3"/>
    <n v="1459915491"/>
    <n v="1457327091"/>
    <b v="0"/>
    <x v="80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x v="0"/>
    <x v="0"/>
    <n v="1405027750"/>
    <n v="1402867750"/>
    <b v="0"/>
    <x v="84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x v="0"/>
    <x v="0"/>
    <n v="1416635940"/>
    <n v="1413838540"/>
    <b v="0"/>
    <x v="9"/>
    <b v="0"/>
    <s v="food/food trucks"/>
    <n v="28.3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x v="0"/>
    <n v="1425233240"/>
    <n v="1422641240"/>
    <b v="0"/>
    <x v="8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x v="0"/>
    <n v="1407621425"/>
    <n v="1404165425"/>
    <b v="0"/>
    <x v="80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x v="0"/>
    <n v="1430149330"/>
    <n v="1424968930"/>
    <b v="0"/>
    <x v="29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x v="0"/>
    <n v="1412119423"/>
    <n v="1410391423"/>
    <b v="0"/>
    <x v="78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x v="0"/>
    <x v="0"/>
    <n v="1435591318"/>
    <n v="1432999318"/>
    <b v="0"/>
    <x v="78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x v="63"/>
    <x v="1838"/>
    <x v="2"/>
    <x v="0"/>
    <x v="0"/>
    <n v="1424746800"/>
    <n v="1422067870"/>
    <b v="0"/>
    <x v="25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x v="0"/>
    <n v="1469919890"/>
    <n v="1467327890"/>
    <b v="0"/>
    <x v="29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x v="0"/>
    <n v="1433298676"/>
    <n v="1429410676"/>
    <b v="0"/>
    <x v="115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x v="428"/>
    <x v="2"/>
    <x v="5"/>
    <x v="5"/>
    <n v="1431278557"/>
    <n v="1427390557"/>
    <b v="0"/>
    <x v="84"/>
    <b v="0"/>
    <s v="food/food trucks"/>
    <n v="5.3846153846153849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x v="0"/>
    <n v="1427266860"/>
    <n v="1424678460"/>
    <b v="0"/>
    <x v="29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x v="0"/>
    <n v="1407899966"/>
    <n v="1405307966"/>
    <b v="0"/>
    <x v="8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x v="0"/>
    <n v="1411701739"/>
    <n v="1409109739"/>
    <b v="0"/>
    <x v="29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x v="0"/>
    <x v="0"/>
    <n v="1428981718"/>
    <n v="1423801318"/>
    <b v="0"/>
    <x v="8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x v="0"/>
    <n v="1419538560"/>
    <n v="1416600960"/>
    <b v="0"/>
    <x v="44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x v="0"/>
    <n v="1438552800"/>
    <n v="1435876423"/>
    <b v="0"/>
    <x v="47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x v="0"/>
    <n v="1403904808"/>
    <n v="1401312808"/>
    <b v="0"/>
    <x v="84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x v="5"/>
    <x v="5"/>
    <n v="1407533463"/>
    <n v="1404941463"/>
    <b v="0"/>
    <x v="78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x v="0"/>
    <x v="0"/>
    <n v="1411073972"/>
    <n v="1408481972"/>
    <b v="0"/>
    <x v="80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x v="3"/>
    <n v="1491586534"/>
    <n v="1488911734"/>
    <b v="0"/>
    <x v="67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x v="0"/>
    <n v="1491416077"/>
    <n v="1488827677"/>
    <b v="1"/>
    <x v="55"/>
    <b v="0"/>
    <s v="theater/spaces"/>
    <n v="34.409999999999997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x v="14"/>
    <x v="10"/>
    <n v="1490196830"/>
    <n v="1485016430"/>
    <b v="0"/>
    <x v="43"/>
    <b v="0"/>
    <s v="theater/spaces"/>
    <n v="103.75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x v="0"/>
    <n v="1491421314"/>
    <n v="1487709714"/>
    <b v="0"/>
    <x v="63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x v="1846"/>
    <x v="3"/>
    <x v="0"/>
    <x v="0"/>
    <n v="1490389158"/>
    <n v="1486504758"/>
    <b v="0"/>
    <x v="22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x v="0"/>
    <n v="1413442740"/>
    <n v="1410937483"/>
    <b v="1"/>
    <x v="40"/>
    <b v="1"/>
    <s v="theater/spaces"/>
    <n v="112.29714285714286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x v="0"/>
    <n v="1369637940"/>
    <n v="1367088443"/>
    <b v="1"/>
    <x v="476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x v="1"/>
    <x v="1"/>
    <n v="1469119526"/>
    <n v="1463935526"/>
    <b v="1"/>
    <x v="477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x v="0"/>
    <n v="1475553540"/>
    <n v="1472528141"/>
    <b v="1"/>
    <x v="47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x v="1851"/>
    <x v="0"/>
    <x v="0"/>
    <x v="0"/>
    <n v="1407549600"/>
    <n v="1404797428"/>
    <b v="1"/>
    <x v="479"/>
    <b v="1"/>
    <s v="theater/spaces"/>
    <n v="153.90035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x v="1"/>
    <n v="1403301660"/>
    <n v="1400694790"/>
    <b v="1"/>
    <x v="196"/>
    <b v="1"/>
    <s v="theater/spaces"/>
    <n v="100.71611253196932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x v="0"/>
    <n v="1373738400"/>
    <n v="1370568560"/>
    <b v="1"/>
    <x v="235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x v="0"/>
    <n v="1450971684"/>
    <n v="1447515684"/>
    <b v="1"/>
    <x v="480"/>
    <b v="1"/>
    <s v="theater/spaces"/>
    <n v="102.24133333333333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x v="1855"/>
    <x v="0"/>
    <x v="0"/>
    <x v="0"/>
    <n v="1476486000"/>
    <n v="1474040596"/>
    <b v="1"/>
    <x v="120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x v="0"/>
    <n v="1456047228"/>
    <n v="1453109628"/>
    <b v="1"/>
    <x v="48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x v="3"/>
    <n v="1444291193"/>
    <n v="1441699193"/>
    <b v="1"/>
    <x v="482"/>
    <b v="1"/>
    <s v="theater/spaces"/>
    <n v="119.98009999999999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x v="0"/>
    <n v="1417906649"/>
    <n v="1414015049"/>
    <b v="1"/>
    <x v="166"/>
    <b v="1"/>
    <s v="theater/spaces"/>
    <n v="120.104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x v="0"/>
    <n v="1462316400"/>
    <n v="1459865945"/>
    <b v="1"/>
    <x v="265"/>
    <b v="1"/>
    <s v="theater/spaces"/>
    <n v="103.58333333333333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x v="0"/>
    <n v="1460936694"/>
    <n v="1455756294"/>
    <b v="0"/>
    <x v="50"/>
    <b v="1"/>
    <s v="theater/spaces"/>
    <n v="108.83333333333333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x v="0"/>
    <x v="0"/>
    <n v="1478866253"/>
    <n v="1476270653"/>
    <b v="0"/>
    <x v="210"/>
    <b v="1"/>
    <s v="theater/spaces"/>
    <n v="118.124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x v="1"/>
    <n v="1378494000"/>
    <n v="1375880598"/>
    <b v="0"/>
    <x v="314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x v="0"/>
    <n v="1485722053"/>
    <n v="1480538053"/>
    <b v="0"/>
    <x v="333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x v="0"/>
    <n v="1420060088"/>
    <n v="1414872488"/>
    <b v="0"/>
    <x v="282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x v="1"/>
    <n v="1439625059"/>
    <n v="1436860259"/>
    <b v="0"/>
    <x v="483"/>
    <b v="1"/>
    <s v="technology/hardware"/>
    <n v="296.87520259319285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x v="5"/>
    <n v="1488390735"/>
    <n v="1484070735"/>
    <b v="0"/>
    <x v="116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x v="57"/>
    <x v="1867"/>
    <x v="0"/>
    <x v="0"/>
    <x v="0"/>
    <n v="1461333311"/>
    <n v="1458741311"/>
    <b v="0"/>
    <x v="442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x v="0"/>
    <n v="1438964063"/>
    <n v="1436804063"/>
    <b v="0"/>
    <x v="484"/>
    <b v="1"/>
    <s v="technology/hardware"/>
    <n v="493.21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x v="1869"/>
    <x v="0"/>
    <x v="0"/>
    <x v="0"/>
    <n v="1451485434"/>
    <n v="1448461434"/>
    <b v="0"/>
    <x v="413"/>
    <b v="1"/>
    <s v="technology/hardware"/>
    <n v="201.82666666666665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x v="0"/>
    <x v="0"/>
    <n v="1430459197"/>
    <n v="1427867197"/>
    <b v="0"/>
    <x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x v="0"/>
    <x v="0"/>
    <n v="1366635575"/>
    <n v="1363611575"/>
    <b v="0"/>
    <x v="345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x v="0"/>
    <n v="1413604800"/>
    <n v="1408624622"/>
    <b v="0"/>
    <x v="7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x v="0"/>
    <n v="1369699200"/>
    <n v="1366917828"/>
    <b v="0"/>
    <x v="96"/>
    <b v="1"/>
    <s v="technology/hardware"/>
    <n v="118.25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x v="0"/>
    <n v="1428643974"/>
    <n v="1423463574"/>
    <b v="0"/>
    <x v="46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x v="0"/>
    <n v="1476395940"/>
    <n v="1473782592"/>
    <b v="0"/>
    <x v="430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x v="1"/>
    <n v="1363204800"/>
    <n v="1360551250"/>
    <b v="0"/>
    <x v="485"/>
    <b v="1"/>
    <s v="technology/hardware"/>
    <n v="978.134666666666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x v="5"/>
    <n v="1398268773"/>
    <n v="1395676773"/>
    <b v="0"/>
    <x v="6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x v="0"/>
    <n v="1389812400"/>
    <n v="1386108087"/>
    <b v="0"/>
    <x v="231"/>
    <b v="1"/>
    <s v="technology/hardware"/>
    <n v="246.06080000000003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x v="0"/>
    <n v="1478402804"/>
    <n v="1473218804"/>
    <b v="0"/>
    <x v="41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x v="1"/>
    <n v="1399324717"/>
    <n v="1395436717"/>
    <b v="0"/>
    <x v="277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x v="0"/>
    <x v="0"/>
    <n v="1426117552"/>
    <n v="1423529152"/>
    <b v="0"/>
    <x v="57"/>
    <b v="1"/>
    <s v="technology/hardware"/>
    <n v="103.33333333333333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x v="428"/>
    <x v="2"/>
    <x v="0"/>
    <x v="0"/>
    <n v="1413770820"/>
    <n v="1412005602"/>
    <b v="0"/>
    <x v="80"/>
    <b v="0"/>
    <s v="publishing/children's books"/>
    <n v="0.4375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x v="0"/>
    <x v="0"/>
    <n v="1337102187"/>
    <n v="1335892587"/>
    <b v="0"/>
    <x v="59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x v="0"/>
    <n v="1476863607"/>
    <n v="1474271607"/>
    <b v="0"/>
    <x v="78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x v="0"/>
    <n v="1330478998"/>
    <n v="1327886998"/>
    <b v="0"/>
    <x v="19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x v="0"/>
    <n v="1342309368"/>
    <n v="1337125368"/>
    <b v="0"/>
    <x v="72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x v="0"/>
    <n v="1409337911"/>
    <n v="1406745911"/>
    <b v="0"/>
    <x v="10"/>
    <b v="0"/>
    <s v="publishing/children's books"/>
    <n v="26.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x v="0"/>
    <n v="1339816200"/>
    <n v="1337095997"/>
    <b v="0"/>
    <x v="80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x v="0"/>
    <x v="0"/>
    <n v="1472835802"/>
    <n v="1470243802"/>
    <b v="0"/>
    <x v="80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x v="3"/>
    <x v="178"/>
    <x v="2"/>
    <x v="0"/>
    <x v="0"/>
    <n v="1428171037"/>
    <n v="1425582637"/>
    <b v="0"/>
    <x v="84"/>
    <b v="0"/>
    <s v="publishing/children's books"/>
    <n v="1.100000000000000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x v="0"/>
    <x v="0"/>
    <n v="1341086400"/>
    <n v="1340055345"/>
    <b v="0"/>
    <x v="78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n v="1397855842"/>
    <b v="0"/>
    <x v="78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x v="0"/>
    <n v="1324232504"/>
    <n v="1320776504"/>
    <b v="0"/>
    <x v="25"/>
    <b v="0"/>
    <s v="publishing/children's books"/>
    <n v="11.458333333333334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x v="0"/>
    <n v="1346017023"/>
    <n v="1343425023"/>
    <b v="0"/>
    <x v="22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x v="0"/>
    <n v="1410448551"/>
    <n v="1407856551"/>
    <b v="0"/>
    <x v="78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x v="3"/>
    <n v="1428519527"/>
    <n v="1425927527"/>
    <b v="0"/>
    <x v="41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x v="0"/>
    <n v="1389476201"/>
    <n v="1386884201"/>
    <b v="0"/>
    <x v="51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x v="15"/>
    <x v="115"/>
    <x v="2"/>
    <x v="0"/>
    <x v="0"/>
    <n v="1470498332"/>
    <n v="1469202332"/>
    <b v="0"/>
    <x v="84"/>
    <b v="0"/>
    <s v="publishing/children's books"/>
    <n v="0.6666666666666666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x v="2"/>
    <n v="1476095783"/>
    <n v="1474886183"/>
    <b v="0"/>
    <x v="79"/>
    <b v="0"/>
    <s v="publishing/children's books"/>
    <n v="11.7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x v="2"/>
    <n v="1468658866"/>
    <n v="1464943666"/>
    <b v="0"/>
    <x v="84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x v="1"/>
    <n v="1371726258"/>
    <n v="1369134258"/>
    <b v="0"/>
    <x v="78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x v="0"/>
    <x v="0"/>
    <n v="1357176693"/>
    <n v="1354584693"/>
    <b v="0"/>
    <x v="80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x v="0"/>
    <n v="1332114795"/>
    <n v="1326934395"/>
    <b v="0"/>
    <x v="29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x v="456"/>
    <x v="2"/>
    <x v="0"/>
    <x v="0"/>
    <n v="1369403684"/>
    <n v="1365515684"/>
    <b v="0"/>
    <x v="83"/>
    <b v="0"/>
    <s v="publishing/children's books"/>
    <n v="0.22842639593908629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x v="0"/>
    <n v="1338404400"/>
    <n v="1335855631"/>
    <b v="0"/>
    <x v="80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x v="0"/>
    <n v="1351432428"/>
    <n v="1350050028"/>
    <b v="0"/>
    <x v="78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x v="0"/>
    <x v="0"/>
    <n v="1313078518"/>
    <n v="1310486518"/>
    <b v="0"/>
    <x v="80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x v="5"/>
    <x v="5"/>
    <n v="1439766050"/>
    <n v="1434582050"/>
    <b v="0"/>
    <x v="83"/>
    <b v="0"/>
    <s v="publishing/children's books"/>
    <n v="0.85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x v="0"/>
    <n v="1333028723"/>
    <n v="1330440323"/>
    <b v="0"/>
    <x v="69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x v="1"/>
    <n v="1401997790"/>
    <n v="1397677790"/>
    <b v="0"/>
    <x v="84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x v="0"/>
    <n v="1395158130"/>
    <n v="1392569730"/>
    <b v="0"/>
    <x v="51"/>
    <b v="0"/>
    <s v="publishing/children's books"/>
    <n v="10.411250000000001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x v="0"/>
    <n v="1359738000"/>
    <n v="1355489140"/>
    <b v="0"/>
    <x v="78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x v="0"/>
    <n v="1381006294"/>
    <n v="1379710294"/>
    <b v="0"/>
    <x v="78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x v="5"/>
    <x v="5"/>
    <n v="1461530721"/>
    <n v="1460666721"/>
    <b v="0"/>
    <x v="29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x v="0"/>
    <n v="1362711728"/>
    <n v="1360119728"/>
    <b v="0"/>
    <x v="62"/>
    <b v="0"/>
    <s v="publishing/children's books"/>
    <n v="14.25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x v="0"/>
    <n v="1323994754"/>
    <n v="1321402754"/>
    <b v="0"/>
    <x v="84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x v="0"/>
    <n v="1434092876"/>
    <n v="1431414476"/>
    <b v="0"/>
    <x v="17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x v="0"/>
    <n v="1437149004"/>
    <n v="1434557004"/>
    <b v="0"/>
    <x v="29"/>
    <b v="0"/>
    <s v="publishing/children's books"/>
    <n v="0.33333333333333331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x v="0"/>
    <n v="1409009306"/>
    <n v="1406417306"/>
    <b v="0"/>
    <x v="41"/>
    <b v="0"/>
    <s v="publishing/children's books"/>
    <n v="25.545454545454547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x v="0"/>
    <n v="1448204621"/>
    <n v="1445609021"/>
    <b v="0"/>
    <x v="29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x v="117"/>
    <x v="2"/>
    <x v="13"/>
    <x v="3"/>
    <n v="1489142688"/>
    <n v="1486550688"/>
    <b v="0"/>
    <x v="78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x v="0"/>
    <n v="1423724400"/>
    <n v="1421274954"/>
    <b v="0"/>
    <x v="33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x v="0"/>
    <x v="0"/>
    <n v="1424149140"/>
    <n v="1421964718"/>
    <b v="0"/>
    <x v="59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x v="1"/>
    <n v="1429793446"/>
    <n v="1428583846"/>
    <b v="0"/>
    <x v="42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x v="0"/>
    <n v="1414608843"/>
    <n v="1412794443"/>
    <b v="0"/>
    <x v="52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x v="0"/>
    <x v="0"/>
    <n v="1470430800"/>
    <n v="1467865967"/>
    <b v="0"/>
    <x v="136"/>
    <b v="1"/>
    <s v="theater/plays"/>
    <n v="104.68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x v="1889"/>
    <x v="0"/>
    <x v="1"/>
    <x v="1"/>
    <n v="1404913180"/>
    <n v="1403703580"/>
    <b v="0"/>
    <x v="142"/>
    <b v="1"/>
    <s v="theater/plays"/>
    <n v="117.84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x v="0"/>
    <n v="1405658752"/>
    <n v="1403066752"/>
    <b v="0"/>
    <x v="44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x v="420"/>
    <x v="0"/>
    <x v="0"/>
    <x v="0"/>
    <n v="1469811043"/>
    <n v="1467219043"/>
    <b v="0"/>
    <x v="9"/>
    <b v="1"/>
    <s v="theater/plays"/>
    <n v="102.5"/>
    <n v="102.5"/>
    <x v="1"/>
    <x v="6"/>
    <x v="2788"/>
    <d v="2016-07-29T16:50:43"/>
  </r>
  <r>
    <n v="2789"/>
    <s v="The Adventurers Club"/>
    <s v="BNT's Biggest Adventure So Far: Our 2015 full length production!"/>
    <x v="9"/>
    <x v="1891"/>
    <x v="0"/>
    <x v="0"/>
    <x v="0"/>
    <n v="1426132800"/>
    <n v="1424477934"/>
    <b v="0"/>
    <x v="5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x v="0"/>
    <n v="1423693903"/>
    <n v="1421101903"/>
    <b v="0"/>
    <x v="3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x v="0"/>
    <n v="1473393600"/>
    <n v="1470778559"/>
    <b v="0"/>
    <x v="33"/>
    <b v="1"/>
    <s v="theater/plays"/>
    <n v="102.5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x v="0"/>
    <n v="1439357559"/>
    <n v="1435469559"/>
    <b v="0"/>
    <x v="54"/>
    <b v="1"/>
    <s v="theater/plays"/>
    <n v="107.6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x v="2"/>
    <n v="1437473005"/>
    <n v="1434881005"/>
    <b v="0"/>
    <x v="196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x v="1"/>
    <n v="1457031600"/>
    <n v="1455640559"/>
    <b v="0"/>
    <x v="8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x v="0"/>
    <x v="0"/>
    <n v="1402095600"/>
    <n v="1400675841"/>
    <b v="0"/>
    <x v="9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x v="1"/>
    <x v="1"/>
    <n v="1404564028"/>
    <n v="1401972028"/>
    <b v="0"/>
    <x v="64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n v="1402266840"/>
    <b v="0"/>
    <x v="225"/>
    <b v="1"/>
    <s v="theater/plays"/>
    <n v="102.64512499999999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x v="1"/>
    <n v="1438358400"/>
    <n v="1437063121"/>
    <b v="0"/>
    <x v="237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x v="1"/>
    <n v="1466179200"/>
    <n v="1463466070"/>
    <b v="0"/>
    <x v="208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x v="1"/>
    <n v="1420377366"/>
    <n v="1415193366"/>
    <b v="0"/>
    <x v="162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x v="1898"/>
    <x v="0"/>
    <x v="2"/>
    <x v="2"/>
    <n v="1412938800"/>
    <n v="1411019409"/>
    <b v="0"/>
    <x v="62"/>
    <b v="1"/>
    <s v="theater/plays"/>
    <n v="133.19999999999999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x v="1"/>
    <n v="1438875107"/>
    <n v="1436283107"/>
    <b v="0"/>
    <x v="24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x v="0"/>
    <n v="1437004800"/>
    <n v="1433295276"/>
    <b v="0"/>
    <x v="26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x v="1"/>
    <n v="1411987990"/>
    <n v="1409395990"/>
    <b v="0"/>
    <x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x v="1"/>
    <n v="1440245273"/>
    <n v="1438085273"/>
    <b v="0"/>
    <x v="59"/>
    <b v="1"/>
    <s v="theater/plays"/>
    <n v="110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x v="1"/>
    <x v="1"/>
    <n v="1438772400"/>
    <n v="1435645490"/>
    <b v="0"/>
    <x v="88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x v="10"/>
    <x v="540"/>
    <x v="0"/>
    <x v="0"/>
    <x v="0"/>
    <n v="1435611438"/>
    <n v="1433019438"/>
    <b v="0"/>
    <x v="251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x v="0"/>
    <n v="1440274735"/>
    <n v="1437682735"/>
    <b v="0"/>
    <x v="50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x v="0"/>
    <n v="1459348740"/>
    <n v="1458647725"/>
    <b v="0"/>
    <x v="64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x v="0"/>
    <n v="1401595140"/>
    <n v="1398828064"/>
    <b v="0"/>
    <x v="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x v="1"/>
    <x v="1"/>
    <n v="1424692503"/>
    <n v="1422100503"/>
    <b v="0"/>
    <x v="52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x v="5"/>
    <n v="1428292800"/>
    <n v="1424368298"/>
    <b v="0"/>
    <x v="1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x v="0"/>
    <n v="1481737761"/>
    <n v="1479577761"/>
    <b v="0"/>
    <x v="93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x v="1"/>
    <n v="1431164115"/>
    <n v="1428572115"/>
    <b v="0"/>
    <x v="31"/>
    <b v="1"/>
    <s v="theater/plays"/>
    <n v="107.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x v="5"/>
    <x v="5"/>
    <n v="1470595109"/>
    <n v="1468003109"/>
    <b v="0"/>
    <x v="25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x v="1"/>
    <n v="1438531200"/>
    <n v="1435921992"/>
    <b v="0"/>
    <x v="3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x v="1"/>
    <n v="1425136462"/>
    <n v="1421680462"/>
    <b v="0"/>
    <x v="51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x v="0"/>
    <x v="0"/>
    <n v="1443018086"/>
    <n v="1441290086"/>
    <b v="0"/>
    <x v="33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x v="1"/>
    <n v="1434285409"/>
    <n v="1431693409"/>
    <b v="0"/>
    <x v="201"/>
    <b v="1"/>
    <s v="theater/plays"/>
    <n v="104.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x v="1"/>
    <n v="1456444800"/>
    <n v="1454337589"/>
    <b v="0"/>
    <x v="9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x v="1"/>
    <n v="1411510135"/>
    <n v="1408918135"/>
    <b v="0"/>
    <x v="2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x v="0"/>
    <n v="1427469892"/>
    <n v="1424881492"/>
    <b v="0"/>
    <x v="225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x v="1"/>
    <n v="1427842740"/>
    <n v="1425428206"/>
    <b v="0"/>
    <x v="25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x v="0"/>
    <x v="0"/>
    <n v="1434159780"/>
    <n v="1431412196"/>
    <b v="0"/>
    <x v="41"/>
    <b v="1"/>
    <s v="theater/plays"/>
    <n v="116.92307692307692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x v="1"/>
    <n v="1449255686"/>
    <n v="1446663686"/>
    <b v="0"/>
    <x v="13"/>
    <b v="1"/>
    <s v="theater/plays"/>
    <n v="103.33333333333333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x v="0"/>
    <n v="1436511600"/>
    <n v="1434415812"/>
    <b v="0"/>
    <x v="10"/>
    <b v="1"/>
    <s v="theater/plays"/>
    <n v="107.75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x v="0"/>
    <n v="1464971400"/>
    <n v="1462379066"/>
    <b v="0"/>
    <x v="23"/>
    <b v="1"/>
    <s v="theater/plays"/>
    <n v="120.25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x v="1"/>
    <n v="1443826800"/>
    <n v="1441606869"/>
    <b v="0"/>
    <x v="174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x v="1"/>
    <n v="1464863118"/>
    <n v="1462443918"/>
    <b v="0"/>
    <x v="88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x v="142"/>
    <x v="0"/>
    <x v="0"/>
    <x v="0"/>
    <n v="1399867140"/>
    <n v="1398802148"/>
    <b v="0"/>
    <x v="202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x v="0"/>
    <x v="0"/>
    <n v="1437076070"/>
    <n v="1434484070"/>
    <b v="0"/>
    <x v="47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x v="1"/>
    <n v="1416780000"/>
    <n v="1414342894"/>
    <b v="0"/>
    <x v="195"/>
    <b v="1"/>
    <s v="theater/plays"/>
    <n v="114.7196"/>
    <n v="30.189368421052631"/>
    <x v="1"/>
    <x v="6"/>
    <x v="2832"/>
    <d v="2014-11-23T22:00:00"/>
  </r>
  <r>
    <n v="2833"/>
    <s v="Star Man Rocket Man"/>
    <s v="A new play about exploring outer space"/>
    <x v="200"/>
    <x v="1920"/>
    <x v="0"/>
    <x v="0"/>
    <x v="0"/>
    <n v="1444528800"/>
    <n v="1442804633"/>
    <b v="0"/>
    <x v="2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x v="1"/>
    <n v="1422658930"/>
    <n v="1421362930"/>
    <b v="0"/>
    <x v="64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x v="1"/>
    <x v="1"/>
    <n v="1449273600"/>
    <n v="1446742417"/>
    <b v="0"/>
    <x v="251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x v="0"/>
    <n v="1487393940"/>
    <n v="1484115418"/>
    <b v="0"/>
    <x v="202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x v="5"/>
    <n v="1449701284"/>
    <n v="1446241684"/>
    <b v="0"/>
    <x v="64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x v="0"/>
    <n v="1407967200"/>
    <n v="1406039696"/>
    <b v="0"/>
    <x v="241"/>
    <b v="1"/>
    <s v="theater/plays"/>
    <n v="120.25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x v="0"/>
    <n v="1408942740"/>
    <n v="1406958354"/>
    <b v="0"/>
    <x v="162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x v="1"/>
    <n v="1426698000"/>
    <n v="1424825479"/>
    <b v="0"/>
    <x v="46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x v="1"/>
    <n v="1450032297"/>
    <n v="1444844697"/>
    <b v="0"/>
    <x v="29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x v="1"/>
    <n v="1403348400"/>
    <n v="1401058295"/>
    <b v="0"/>
    <x v="78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x v="0"/>
    <n v="1465790400"/>
    <n v="1462210950"/>
    <b v="0"/>
    <x v="78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x v="3"/>
    <n v="1483535180"/>
    <n v="1480943180"/>
    <b v="0"/>
    <x v="29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x v="0"/>
    <n v="1433723033"/>
    <n v="1428539033"/>
    <b v="0"/>
    <x v="70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x v="0"/>
    <n v="1432917394"/>
    <n v="1429029394"/>
    <b v="0"/>
    <x v="78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x v="0"/>
    <x v="0"/>
    <n v="1464031265"/>
    <n v="1458847265"/>
    <b v="0"/>
    <x v="78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x v="0"/>
    <n v="1432913659"/>
    <n v="1430321659"/>
    <b v="0"/>
    <x v="8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x v="1"/>
    <x v="1"/>
    <n v="1461406600"/>
    <n v="1458814600"/>
    <b v="0"/>
    <x v="29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x v="0"/>
    <n v="1409962211"/>
    <n v="1407370211"/>
    <b v="0"/>
    <x v="62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x v="3"/>
    <n v="1454109420"/>
    <n v="1453334629"/>
    <b v="0"/>
    <x v="78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x v="0"/>
    <x v="0"/>
    <n v="1403312703"/>
    <n v="1400720703"/>
    <b v="0"/>
    <x v="79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x v="5"/>
    <n v="1410669297"/>
    <n v="1405485297"/>
    <b v="0"/>
    <x v="78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x v="1"/>
    <x v="1"/>
    <n v="1431018719"/>
    <n v="1429290719"/>
    <b v="0"/>
    <x v="25"/>
    <b v="0"/>
    <s v="theater/plays"/>
    <n v="41.7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x v="0"/>
    <n v="1454110440"/>
    <n v="1451607071"/>
    <b v="0"/>
    <x v="81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x v="0"/>
    <n v="1439069640"/>
    <n v="1433897647"/>
    <b v="0"/>
    <x v="79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x v="10"/>
    <n v="1487613600"/>
    <n v="1482444295"/>
    <b v="0"/>
    <x v="41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x v="3"/>
    <n v="1417778880"/>
    <n v="1415711095"/>
    <b v="0"/>
    <x v="78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x v="2"/>
    <x v="2"/>
    <n v="1444984904"/>
    <n v="1439800904"/>
    <b v="0"/>
    <x v="29"/>
    <b v="0"/>
    <s v="theater/plays"/>
    <n v="1.75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x v="0"/>
    <n v="1466363576"/>
    <n v="1461179576"/>
    <b v="0"/>
    <x v="82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x v="2"/>
    <x v="2"/>
    <n v="1443103848"/>
    <n v="1441894248"/>
    <b v="0"/>
    <x v="8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x v="0"/>
    <n v="1403636229"/>
    <n v="1401044229"/>
    <b v="0"/>
    <x v="8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x v="0"/>
    <n v="1410279123"/>
    <n v="1405095123"/>
    <b v="0"/>
    <x v="29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x v="30"/>
    <x v="130"/>
    <x v="2"/>
    <x v="1"/>
    <x v="1"/>
    <n v="1437139080"/>
    <n v="1434552207"/>
    <b v="0"/>
    <x v="8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x v="0"/>
    <n v="1420512259"/>
    <n v="1415328259"/>
    <b v="0"/>
    <x v="78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x v="0"/>
    <n v="1476482400"/>
    <n v="1473893721"/>
    <b v="0"/>
    <x v="84"/>
    <b v="0"/>
    <s v="theater/plays"/>
    <n v="0.9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x v="0"/>
    <n v="1467604800"/>
    <n v="1465533672"/>
    <b v="0"/>
    <x v="73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x v="0"/>
    <n v="1475697054"/>
    <n v="1473105054"/>
    <b v="0"/>
    <x v="65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x v="0"/>
    <n v="1468937681"/>
    <n v="1466345681"/>
    <b v="0"/>
    <x v="81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x v="0"/>
    <n v="1400301165"/>
    <n v="1397709165"/>
    <b v="0"/>
    <x v="82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x v="0"/>
    <n v="1419183813"/>
    <n v="1417455813"/>
    <b v="0"/>
    <x v="62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x v="117"/>
    <x v="2"/>
    <x v="0"/>
    <x v="0"/>
    <n v="1434768438"/>
    <n v="1429584438"/>
    <b v="0"/>
    <x v="78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x v="0"/>
    <n v="1422473831"/>
    <n v="1419881831"/>
    <b v="0"/>
    <x v="22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x v="0"/>
    <n v="1484684186"/>
    <n v="1482092186"/>
    <b v="0"/>
    <x v="8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x v="0"/>
    <n v="1462417493"/>
    <n v="1459825493"/>
    <b v="0"/>
    <x v="83"/>
    <b v="0"/>
    <s v="theater/plays"/>
    <n v="3.5000000000000003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x v="0"/>
    <n v="1437069079"/>
    <n v="1434477079"/>
    <b v="0"/>
    <x v="78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x v="0"/>
    <n v="1480525200"/>
    <n v="1477781724"/>
    <b v="0"/>
    <x v="79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x v="1"/>
    <n v="1435934795"/>
    <n v="1430750795"/>
    <b v="0"/>
    <x v="80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x v="0"/>
    <n v="1453310661"/>
    <n v="1450718661"/>
    <b v="0"/>
    <x v="29"/>
    <b v="0"/>
    <s v="theater/plays"/>
    <n v="0.25892857142857145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x v="0"/>
    <n v="1440090300"/>
    <n v="1436305452"/>
    <b v="0"/>
    <x v="60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x v="0"/>
    <n v="1417620036"/>
    <n v="1412432436"/>
    <b v="0"/>
    <x v="78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x v="0"/>
    <n v="1462112318"/>
    <n v="1459520318"/>
    <b v="0"/>
    <x v="80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x v="0"/>
    <n v="1454734740"/>
    <n v="1451684437"/>
    <b v="0"/>
    <x v="81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x v="0"/>
    <x v="0"/>
    <n v="1417800435"/>
    <n v="1415208435"/>
    <b v="0"/>
    <x v="80"/>
    <b v="0"/>
    <s v="theater/plays"/>
    <n v="0.41111111111111109"/>
    <n v="46.25"/>
    <x v="1"/>
    <x v="6"/>
    <x v="2884"/>
    <d v="2014-12-05T17:27:15"/>
  </r>
  <r>
    <n v="2885"/>
    <s v="The Wedding"/>
    <s v="An historic and proud work of Polish nationalistic literature performed on stage."/>
    <x v="44"/>
    <x v="176"/>
    <x v="2"/>
    <x v="0"/>
    <x v="0"/>
    <n v="1426294201"/>
    <n v="1423705801"/>
    <b v="0"/>
    <x v="81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x v="0"/>
    <n v="1442635140"/>
    <n v="1442243484"/>
    <b v="0"/>
    <x v="29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x v="0"/>
    <n v="1420971324"/>
    <n v="1418379324"/>
    <b v="0"/>
    <x v="29"/>
    <b v="0"/>
    <s v="theater/plays"/>
    <n v="0.16666666666666666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x v="0"/>
    <n v="1413608340"/>
    <n v="1412945440"/>
    <b v="0"/>
    <x v="78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x v="0"/>
    <x v="0"/>
    <n v="1409344985"/>
    <n v="1406752985"/>
    <b v="0"/>
    <x v="25"/>
    <b v="0"/>
    <s v="theater/plays"/>
    <n v="38.06666666666667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x v="0"/>
    <n v="1407553200"/>
    <n v="1405100992"/>
    <b v="0"/>
    <x v="8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x v="0"/>
    <n v="1460751128"/>
    <n v="1455570728"/>
    <b v="0"/>
    <x v="73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x v="0"/>
    <x v="0"/>
    <n v="1409000400"/>
    <n v="1408381704"/>
    <b v="0"/>
    <x v="5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x v="10"/>
    <x v="379"/>
    <x v="2"/>
    <x v="0"/>
    <x v="0"/>
    <n v="1420768800"/>
    <n v="1415644395"/>
    <b v="0"/>
    <x v="84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x v="63"/>
    <x v="117"/>
    <x v="2"/>
    <x v="0"/>
    <x v="0"/>
    <n v="1428100815"/>
    <n v="1422920415"/>
    <b v="0"/>
    <x v="78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x v="0"/>
    <n v="1403470800"/>
    <n v="1403356792"/>
    <b v="0"/>
    <x v="80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x v="0"/>
    <n v="1481522400"/>
    <n v="1480283321"/>
    <b v="0"/>
    <x v="8"/>
    <b v="0"/>
    <s v="theater/plays"/>
    <n v="20.833333333333332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x v="0"/>
    <x v="0"/>
    <n v="1444577345"/>
    <n v="1441985458"/>
    <b v="0"/>
    <x v="8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x v="0"/>
    <n v="1446307053"/>
    <n v="1443715053"/>
    <b v="0"/>
    <x v="8"/>
    <b v="0"/>
    <s v="theater/plays"/>
    <n v="4.2133333333333329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x v="0"/>
    <n v="1469325158"/>
    <n v="1464141158"/>
    <b v="0"/>
    <x v="78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x v="0"/>
    <n v="1407562632"/>
    <n v="1404970632"/>
    <b v="0"/>
    <x v="63"/>
    <b v="0"/>
    <s v="theater/plays"/>
    <n v="61.909090909090907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x v="0"/>
    <n v="1423345339"/>
    <n v="1418161339"/>
    <b v="0"/>
    <x v="84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x v="0"/>
    <n v="1440412396"/>
    <n v="1437820396"/>
    <b v="0"/>
    <x v="29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x v="0"/>
    <n v="1441771218"/>
    <n v="1436587218"/>
    <b v="0"/>
    <x v="80"/>
    <b v="0"/>
    <s v="theater/plays"/>
    <n v="0.78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x v="1"/>
    <n v="1415534400"/>
    <n v="1414538031"/>
    <b v="0"/>
    <x v="80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x v="0"/>
    <n v="1473211313"/>
    <n v="1472001713"/>
    <b v="0"/>
    <x v="5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x v="0"/>
    <n v="1438390800"/>
    <n v="1436888066"/>
    <b v="0"/>
    <x v="63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x v="0"/>
    <n v="1463259837"/>
    <n v="1458075837"/>
    <b v="0"/>
    <x v="84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x v="0"/>
    <n v="1465407219"/>
    <n v="1462815219"/>
    <b v="0"/>
    <x v="81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x v="0"/>
    <n v="1416944760"/>
    <n v="1413527001"/>
    <b v="0"/>
    <x v="29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x v="1"/>
    <x v="1"/>
    <n v="1434139887"/>
    <n v="1428955887"/>
    <b v="0"/>
    <x v="29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x v="0"/>
    <n v="1435429626"/>
    <n v="1431973626"/>
    <b v="0"/>
    <x v="25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x v="0"/>
    <n v="1452827374"/>
    <n v="1450235374"/>
    <b v="0"/>
    <x v="55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x v="0"/>
    <n v="1410041339"/>
    <n v="1404857339"/>
    <b v="0"/>
    <x v="84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x v="31"/>
    <x v="116"/>
    <x v="2"/>
    <x v="1"/>
    <x v="1"/>
    <n v="1426365994"/>
    <n v="1421185594"/>
    <b v="0"/>
    <x v="29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x v="1"/>
    <n v="1458117190"/>
    <n v="1455528790"/>
    <b v="0"/>
    <x v="8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x v="1"/>
    <x v="1"/>
    <n v="1400498789"/>
    <n v="1398511589"/>
    <b v="0"/>
    <x v="63"/>
    <b v="0"/>
    <s v="theater/plays"/>
    <n v="7.8378378378378377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x v="0"/>
    <n v="1442381847"/>
    <n v="1440826647"/>
    <b v="0"/>
    <x v="82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x v="0"/>
    <n v="1446131207"/>
    <n v="1443712007"/>
    <b v="0"/>
    <x v="9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x v="0"/>
    <x v="0"/>
    <n v="1407250329"/>
    <n v="1404658329"/>
    <b v="0"/>
    <x v="79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x v="5"/>
    <n v="1427306470"/>
    <n v="1424718070"/>
    <b v="0"/>
    <x v="62"/>
    <b v="0"/>
    <s v="theater/plays"/>
    <n v="26.84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x v="0"/>
    <n v="1411679804"/>
    <n v="1409087804"/>
    <b v="0"/>
    <x v="8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x v="1"/>
    <n v="1431982727"/>
    <n v="1428094727"/>
    <b v="0"/>
    <x v="79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x v="0"/>
    <x v="0"/>
    <n v="1422068400"/>
    <n v="1420774779"/>
    <b v="0"/>
    <x v="73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x v="0"/>
    <n v="1431143940"/>
    <n v="1428585710"/>
    <b v="0"/>
    <x v="206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x v="0"/>
    <n v="1410444068"/>
    <n v="1407852068"/>
    <b v="0"/>
    <x v="473"/>
    <b v="1"/>
    <s v="theater/musical"/>
    <n v="102.44597777777778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x v="0"/>
    <n v="1424715779"/>
    <n v="1423506179"/>
    <b v="0"/>
    <x v="133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x v="0"/>
    <n v="1405400400"/>
    <n v="1402934629"/>
    <b v="0"/>
    <x v="64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x v="0"/>
    <x v="0"/>
    <n v="1457135846"/>
    <n v="1454543846"/>
    <b v="0"/>
    <x v="5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x v="0"/>
    <n v="1401024758"/>
    <n v="1398432758"/>
    <b v="0"/>
    <x v="58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x v="1"/>
    <n v="1431007264"/>
    <n v="1428415264"/>
    <b v="0"/>
    <x v="95"/>
    <b v="1"/>
    <s v="theater/musical"/>
    <n v="100.9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x v="5"/>
    <n v="1410761280"/>
    <n v="1408604363"/>
    <b v="0"/>
    <x v="82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x v="2"/>
    <n v="1424516400"/>
    <n v="1421812637"/>
    <b v="0"/>
    <x v="44"/>
    <b v="1"/>
    <s v="theater/musical"/>
    <n v="105.09677419354838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x v="0"/>
    <n v="1465081053"/>
    <n v="1462489053"/>
    <b v="0"/>
    <x v="241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x v="5"/>
    <x v="5"/>
    <n v="1402845364"/>
    <n v="1400253364"/>
    <b v="0"/>
    <x v="7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x v="0"/>
    <n v="1472490000"/>
    <n v="1467468008"/>
    <b v="0"/>
    <x v="70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x v="0"/>
    <n v="1413176340"/>
    <n v="1412091423"/>
    <b v="0"/>
    <x v="69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x v="41"/>
    <x v="0"/>
    <x v="1"/>
    <x v="1"/>
    <n v="1405249113"/>
    <n v="1402657113"/>
    <b v="0"/>
    <x v="165"/>
    <b v="1"/>
    <s v="theater/musical"/>
    <n v="133.33333333333334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x v="0"/>
    <n v="1422636814"/>
    <n v="1420044814"/>
    <b v="0"/>
    <x v="58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x v="0"/>
    <n v="1409187600"/>
    <n v="1406316312"/>
    <b v="0"/>
    <x v="20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x v="0"/>
    <n v="1421606018"/>
    <n v="1418150018"/>
    <b v="0"/>
    <x v="51"/>
    <b v="1"/>
    <s v="theater/musical"/>
    <n v="107.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x v="0"/>
    <n v="1425250955"/>
    <n v="1422658955"/>
    <b v="0"/>
    <x v="29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x v="5"/>
    <n v="1450297080"/>
    <n v="1448565459"/>
    <b v="0"/>
    <x v="91"/>
    <b v="0"/>
    <s v="theater/spaces"/>
    <n v="20.425000000000001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x v="0"/>
    <n v="1428894380"/>
    <n v="1426302380"/>
    <b v="0"/>
    <x v="78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x v="0"/>
    <n v="1433714198"/>
    <n v="1431122198"/>
    <b v="0"/>
    <x v="29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x v="0"/>
    <n v="1432437660"/>
    <n v="1429845660"/>
    <b v="0"/>
    <x v="78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x v="1"/>
    <n v="1471265092"/>
    <n v="1468673092"/>
    <b v="0"/>
    <x v="84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x v="0"/>
    <n v="1480007460"/>
    <n v="1475760567"/>
    <b v="0"/>
    <x v="62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x v="0"/>
    <n v="1433259293"/>
    <n v="1428075293"/>
    <b v="0"/>
    <x v="82"/>
    <b v="0"/>
    <s v="theater/spaces"/>
    <n v="4.7999999999999996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x v="0"/>
    <n v="1447965917"/>
    <n v="1445370317"/>
    <b v="0"/>
    <x v="84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x v="0"/>
    <n v="1453538752"/>
    <n v="1450946752"/>
    <b v="0"/>
    <x v="78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x v="0"/>
    <n v="1412536573"/>
    <n v="1408648573"/>
    <b v="0"/>
    <x v="6"/>
    <b v="0"/>
    <s v="theater/spaces"/>
    <n v="2.192000000000000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x v="0"/>
    <n v="1476676800"/>
    <n v="1473957239"/>
    <b v="0"/>
    <x v="22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x v="0"/>
    <n v="1444330821"/>
    <n v="1441738821"/>
    <b v="0"/>
    <x v="8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x v="0"/>
    <n v="1489669203"/>
    <n v="1487944803"/>
    <b v="0"/>
    <x v="78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x v="0"/>
    <x v="0"/>
    <n v="1434476849"/>
    <n v="1431884849"/>
    <b v="0"/>
    <x v="202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x v="0"/>
    <n v="1462402850"/>
    <n v="1459810850"/>
    <b v="0"/>
    <x v="9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x v="0"/>
    <n v="1427498172"/>
    <n v="1422317772"/>
    <b v="0"/>
    <x v="83"/>
    <b v="0"/>
    <s v="theater/spaces"/>
    <n v="1.8666666666666667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x v="0"/>
    <x v="0"/>
    <n v="1462729317"/>
    <n v="1457548917"/>
    <b v="0"/>
    <x v="78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x v="1"/>
    <n v="1465258325"/>
    <n v="1462666325"/>
    <b v="0"/>
    <x v="78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x v="0"/>
    <n v="1410459023"/>
    <n v="1407867023"/>
    <b v="0"/>
    <x v="78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x v="0"/>
    <n v="1427342400"/>
    <n v="1424927159"/>
    <b v="0"/>
    <x v="52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x v="0"/>
    <n v="1425193140"/>
    <n v="1422769906"/>
    <b v="0"/>
    <x v="9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x v="0"/>
    <n v="1435835824"/>
    <n v="1433243824"/>
    <b v="0"/>
    <x v="15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x v="0"/>
    <n v="1407360720"/>
    <n v="1404769819"/>
    <b v="0"/>
    <x v="193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x v="0"/>
    <n v="1436290233"/>
    <n v="1433698233"/>
    <b v="0"/>
    <x v="70"/>
    <b v="1"/>
    <s v="theater/plays"/>
    <n v="109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x v="0"/>
    <n v="1442425412"/>
    <n v="1439833412"/>
    <b v="0"/>
    <x v="130"/>
    <b v="1"/>
    <s v="theater/plays"/>
    <n v="113.63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x v="0"/>
    <n v="1425872692"/>
    <n v="1423284292"/>
    <b v="0"/>
    <x v="26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x v="0"/>
    <x v="0"/>
    <n v="1471406340"/>
    <n v="1470227660"/>
    <b v="0"/>
    <x v="5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x v="5"/>
    <n v="1430693460"/>
    <n v="1428087153"/>
    <b v="0"/>
    <x v="5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x v="0"/>
    <n v="1405699451"/>
    <n v="1403107451"/>
    <b v="0"/>
    <x v="110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x v="0"/>
    <n v="1409500078"/>
    <n v="1406908078"/>
    <b v="0"/>
    <x v="68"/>
    <b v="1"/>
    <s v="theater/plays"/>
    <n v="100.15625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x v="1975"/>
    <x v="0"/>
    <x v="0"/>
    <x v="0"/>
    <n v="1480899600"/>
    <n v="1479609520"/>
    <b v="0"/>
    <x v="57"/>
    <b v="1"/>
    <s v="theater/plays"/>
    <n v="105.35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x v="0"/>
    <n v="1451620800"/>
    <n v="1449171508"/>
    <b v="0"/>
    <x v="51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x v="0"/>
    <n v="1411695300"/>
    <n v="1409275671"/>
    <b v="0"/>
    <x v="45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x v="0"/>
    <n v="1417057200"/>
    <n v="1414599886"/>
    <b v="0"/>
    <x v="116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x v="1"/>
    <x v="1"/>
    <n v="1457870400"/>
    <n v="1456421530"/>
    <b v="0"/>
    <x v="25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x v="0"/>
    <n v="1427076840"/>
    <n v="1421960934"/>
    <b v="0"/>
    <x v="209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x v="0"/>
    <n v="1413784740"/>
    <n v="1412954547"/>
    <b v="0"/>
    <x v="38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x v="0"/>
    <x v="0"/>
    <n v="1420524000"/>
    <n v="1419104823"/>
    <b v="0"/>
    <x v="67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x v="0"/>
    <x v="0"/>
    <n v="1440381600"/>
    <n v="1438639130"/>
    <b v="0"/>
    <x v="54"/>
    <b v="1"/>
    <s v="theater/plays"/>
    <n v="109.16666666666667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x v="3"/>
    <n v="1443014756"/>
    <n v="1439126756"/>
    <b v="1"/>
    <x v="174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x v="1"/>
    <n v="1455208143"/>
    <n v="1452616143"/>
    <b v="1"/>
    <x v="211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x v="0"/>
    <x v="0"/>
    <n v="1415722236"/>
    <n v="1410534636"/>
    <b v="1"/>
    <x v="486"/>
    <b v="1"/>
    <s v="theater/spaces"/>
    <n v="146.5395775862068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x v="0"/>
    <n v="1472020881"/>
    <n v="1469428881"/>
    <b v="1"/>
    <x v="423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x v="4"/>
    <n v="1477886400"/>
    <n v="1476228128"/>
    <b v="0"/>
    <x v="112"/>
    <b v="1"/>
    <s v="theater/spaces"/>
    <n v="121.65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x v="1"/>
    <n v="1462100406"/>
    <n v="1456920006"/>
    <b v="0"/>
    <x v="6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x v="0"/>
    <n v="1476316800"/>
    <n v="1473837751"/>
    <b v="0"/>
    <x v="236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x v="1"/>
    <n v="1466412081"/>
    <n v="1463820081"/>
    <b v="0"/>
    <x v="33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x v="22"/>
    <x v="1987"/>
    <x v="0"/>
    <x v="0"/>
    <x v="0"/>
    <n v="1450673940"/>
    <n v="1448756962"/>
    <b v="0"/>
    <x v="487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x v="0"/>
    <n v="1452174420"/>
    <n v="1449150420"/>
    <b v="0"/>
    <x v="74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x v="0"/>
    <n v="1485547530"/>
    <n v="1483646730"/>
    <b v="0"/>
    <x v="251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x v="0"/>
    <x v="0"/>
    <n v="1476037510"/>
    <n v="1473445510"/>
    <b v="0"/>
    <x v="31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x v="28"/>
    <x v="1141"/>
    <x v="0"/>
    <x v="0"/>
    <x v="0"/>
    <n v="1455998867"/>
    <n v="1453406867"/>
    <b v="0"/>
    <x v="19"/>
    <b v="1"/>
    <s v="theater/spaces"/>
    <n v="100.3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x v="1"/>
    <n v="1412335772"/>
    <n v="1409743772"/>
    <b v="0"/>
    <x v="211"/>
    <b v="1"/>
    <s v="theater/spaces"/>
    <n v="457.746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x v="0"/>
    <n v="1484841471"/>
    <n v="1482249471"/>
    <b v="0"/>
    <x v="437"/>
    <b v="1"/>
    <s v="theater/spaces"/>
    <n v="104.96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x v="0"/>
    <x v="0"/>
    <n v="1432677240"/>
    <n v="1427493240"/>
    <b v="0"/>
    <x v="413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x v="0"/>
    <n v="1488171540"/>
    <n v="1486661793"/>
    <b v="0"/>
    <x v="248"/>
    <b v="1"/>
    <s v="theater/spaces"/>
    <n v="103.73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x v="0"/>
    <n v="1402892700"/>
    <n v="1400474329"/>
    <b v="0"/>
    <x v="488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x v="0"/>
    <n v="1488333600"/>
    <n v="1487094360"/>
    <b v="0"/>
    <x v="9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x v="0"/>
    <n v="1485885600"/>
    <n v="1484682670"/>
    <b v="0"/>
    <x v="22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x v="0"/>
    <n v="1468445382"/>
    <n v="1465853382"/>
    <b v="0"/>
    <x v="489"/>
    <b v="1"/>
    <s v="theater/spaces"/>
    <n v="318.699889104519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x v="0"/>
    <n v="1356552252"/>
    <n v="1353960252"/>
    <b v="0"/>
    <x v="201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x v="0"/>
    <n v="1456811940"/>
    <n v="1454098976"/>
    <b v="0"/>
    <x v="5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x v="0"/>
    <n v="1416089324"/>
    <n v="1413493724"/>
    <b v="0"/>
    <x v="490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x v="0"/>
    <n v="1412611905"/>
    <n v="1410019905"/>
    <b v="0"/>
    <x v="115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x v="5"/>
    <x v="5"/>
    <n v="1418580591"/>
    <n v="1415988591"/>
    <b v="0"/>
    <x v="174"/>
    <b v="1"/>
    <s v="theater/spaces"/>
    <n v="107.75"/>
    <n v="88.865979381443296"/>
    <x v="1"/>
    <x v="38"/>
    <x v="3006"/>
    <d v="2014-12-14T18:09:51"/>
  </r>
  <r>
    <n v="3007"/>
    <s v="Bethlem"/>
    <s v="Consuite for 2015 CoreCon.  An adventure into insanity."/>
    <x v="20"/>
    <x v="1144"/>
    <x v="0"/>
    <x v="0"/>
    <x v="0"/>
    <n v="1429938683"/>
    <n v="1428124283"/>
    <b v="0"/>
    <x v="9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x v="0"/>
    <n v="1453352719"/>
    <n v="1450760719"/>
    <b v="0"/>
    <x v="55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x v="0"/>
    <n v="1417012840"/>
    <n v="1414417240"/>
    <b v="0"/>
    <x v="130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x v="0"/>
    <n v="1424548719"/>
    <n v="1419364719"/>
    <b v="0"/>
    <x v="41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x v="3"/>
    <n v="1450911540"/>
    <n v="1448536516"/>
    <b v="0"/>
    <x v="20"/>
    <b v="1"/>
    <s v="theater/spaces"/>
    <n v="123.66666666666667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x v="0"/>
    <x v="0"/>
    <n v="1423587130"/>
    <n v="1421772730"/>
    <b v="0"/>
    <x v="165"/>
    <b v="1"/>
    <s v="theater/spaces"/>
    <n v="117.125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x v="0"/>
    <n v="1434917049"/>
    <n v="1432325049"/>
    <b v="0"/>
    <x v="329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x v="0"/>
    <n v="1415163600"/>
    <n v="1412737080"/>
    <b v="0"/>
    <x v="491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x v="0"/>
    <x v="0"/>
    <n v="1402459200"/>
    <n v="1401125238"/>
    <b v="0"/>
    <x v="244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x v="0"/>
    <n v="1405688952"/>
    <n v="1400504952"/>
    <b v="0"/>
    <x v="17"/>
    <b v="1"/>
    <s v="theater/spaces"/>
    <n v="102.61176470588235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x v="0"/>
    <n v="1408566243"/>
    <n v="1405974243"/>
    <b v="0"/>
    <x v="180"/>
    <b v="1"/>
    <s v="theater/spaces"/>
    <n v="105.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x v="3"/>
    <n v="1437429600"/>
    <n v="1433747376"/>
    <b v="0"/>
    <x v="14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x v="0"/>
    <n v="1401159600"/>
    <n v="1398801620"/>
    <b v="0"/>
    <x v="334"/>
    <b v="1"/>
    <s v="theater/spaces"/>
    <n v="121.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x v="0"/>
    <n v="1439583533"/>
    <n v="1434399533"/>
    <b v="0"/>
    <x v="209"/>
    <b v="1"/>
    <s v="theater/spaces"/>
    <n v="100.57142857142857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x v="0"/>
    <n v="1479794340"/>
    <n v="1476715869"/>
    <b v="0"/>
    <x v="27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x v="0"/>
    <n v="1472338409"/>
    <n v="1468450409"/>
    <b v="0"/>
    <x v="95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x v="1"/>
    <n v="1434039186"/>
    <n v="1430151186"/>
    <b v="0"/>
    <x v="79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x v="0"/>
    <n v="1349567475"/>
    <n v="1346975475"/>
    <b v="0"/>
    <x v="0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x v="1"/>
    <n v="1401465600"/>
    <n v="1399032813"/>
    <b v="0"/>
    <x v="108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x v="1"/>
    <n v="1488538892"/>
    <n v="1487329292"/>
    <b v="0"/>
    <x v="20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x v="0"/>
    <n v="1426866851"/>
    <n v="1424278451"/>
    <b v="0"/>
    <x v="492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x v="0"/>
    <x v="0"/>
    <n v="1471242025"/>
    <n v="1468650025"/>
    <b v="0"/>
    <x v="221"/>
    <b v="1"/>
    <s v="theater/spaces"/>
    <n v="168.02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x v="0"/>
    <n v="1416285300"/>
    <n v="1413824447"/>
    <b v="0"/>
    <x v="493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x v="0"/>
    <n v="1442426171"/>
    <n v="1439834171"/>
    <b v="0"/>
    <x v="14"/>
    <b v="1"/>
    <s v="theater/spaces"/>
    <n v="106.68571428571428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x v="0"/>
    <n v="1476479447"/>
    <n v="1471295447"/>
    <b v="0"/>
    <x v="60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x v="0"/>
    <n v="1441933459"/>
    <n v="1439341459"/>
    <b v="0"/>
    <x v="20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x v="0"/>
    <n v="1471487925"/>
    <n v="1468895925"/>
    <b v="0"/>
    <x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x v="0"/>
    <n v="1477972740"/>
    <n v="1475326255"/>
    <b v="0"/>
    <x v="494"/>
    <b v="1"/>
    <s v="theater/spaces"/>
    <n v="112.536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x v="2023"/>
    <x v="0"/>
    <x v="0"/>
    <x v="0"/>
    <n v="1367674009"/>
    <n v="1365082009"/>
    <b v="0"/>
    <x v="495"/>
    <b v="1"/>
    <s v="theater/spaces"/>
    <n v="108.78684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x v="0"/>
    <n v="1376654340"/>
    <n v="1373568644"/>
    <b v="0"/>
    <x v="313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x v="0"/>
    <n v="1285995540"/>
    <n v="1279574773"/>
    <b v="0"/>
    <x v="58"/>
    <b v="1"/>
    <s v="theater/spaces"/>
    <n v="213.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x v="0"/>
    <n v="1457071397"/>
    <n v="1451887397"/>
    <b v="0"/>
    <x v="74"/>
    <b v="1"/>
    <s v="theater/spaces"/>
    <n v="100.5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x v="0"/>
    <n v="1388303940"/>
    <n v="1386011038"/>
    <b v="0"/>
    <x v="163"/>
    <b v="1"/>
    <s v="theater/spaces"/>
    <n v="108.713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x v="0"/>
    <x v="0"/>
    <n v="1435359600"/>
    <n v="1434999621"/>
    <b v="0"/>
    <x v="288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x v="2028"/>
    <x v="0"/>
    <x v="0"/>
    <x v="0"/>
    <n v="1453323048"/>
    <n v="1450731048"/>
    <b v="0"/>
    <x v="1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x v="1"/>
    <n v="1444149047"/>
    <n v="1441557047"/>
    <b v="0"/>
    <x v="7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x v="5"/>
    <n v="1429152600"/>
    <n v="1426815699"/>
    <b v="0"/>
    <x v="130"/>
    <b v="1"/>
    <s v="theater/spaces"/>
    <n v="110.00666666666666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x v="0"/>
    <n v="1454433998"/>
    <n v="1453137998"/>
    <b v="0"/>
    <x v="239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x v="0"/>
    <n v="1408679055"/>
    <n v="1406087055"/>
    <b v="0"/>
    <x v="31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x v="0"/>
    <n v="1410324720"/>
    <n v="1407784586"/>
    <b v="0"/>
    <x v="6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x v="0"/>
    <x v="0"/>
    <n v="1461762960"/>
    <n v="1457999054"/>
    <b v="0"/>
    <x v="9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x v="0"/>
    <n v="1420060920"/>
    <n v="1417556262"/>
    <b v="0"/>
    <x v="5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x v="0"/>
    <n v="1434241255"/>
    <n v="1431649255"/>
    <b v="0"/>
    <x v="241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x v="0"/>
    <x v="0"/>
    <n v="1462420960"/>
    <n v="1459828960"/>
    <b v="0"/>
    <x v="82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x v="1"/>
    <n v="1486547945"/>
    <n v="1483955945"/>
    <b v="1"/>
    <x v="2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x v="0"/>
    <n v="1432828740"/>
    <n v="1430237094"/>
    <b v="0"/>
    <x v="84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x v="0"/>
    <n v="1412222340"/>
    <n v="1407781013"/>
    <b v="0"/>
    <x v="8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x v="0"/>
    <n v="1425258240"/>
    <n v="1422043154"/>
    <b v="0"/>
    <x v="78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x v="0"/>
    <n v="1420844390"/>
    <n v="1415660390"/>
    <b v="0"/>
    <x v="29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x v="0"/>
    <n v="1412003784"/>
    <n v="1406819784"/>
    <b v="0"/>
    <x v="78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x v="1"/>
    <n v="1459694211"/>
    <n v="1457105811"/>
    <b v="0"/>
    <x v="78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x v="3"/>
    <n v="1463734740"/>
    <n v="1459414740"/>
    <b v="0"/>
    <x v="8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x v="0"/>
    <n v="1407536846"/>
    <n v="1404944846"/>
    <b v="0"/>
    <x v="202"/>
    <b v="0"/>
    <s v="theater/spaces"/>
    <n v="3.0066666666666668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x v="0"/>
    <x v="0"/>
    <n v="1443422134"/>
    <n v="1440830134"/>
    <b v="0"/>
    <x v="79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x v="80"/>
    <x v="117"/>
    <x v="2"/>
    <x v="0"/>
    <x v="0"/>
    <n v="1407955748"/>
    <n v="1405363748"/>
    <b v="0"/>
    <x v="78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x v="0"/>
    <n v="1443636000"/>
    <n v="1441111892"/>
    <b v="0"/>
    <x v="85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x v="2038"/>
    <x v="2"/>
    <x v="0"/>
    <x v="0"/>
    <n v="1477174138"/>
    <n v="1474150138"/>
    <b v="0"/>
    <x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x v="2039"/>
    <x v="2"/>
    <x v="0"/>
    <x v="0"/>
    <n v="1448175540"/>
    <n v="1445483246"/>
    <b v="0"/>
    <x v="250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x v="0"/>
    <n v="1406683172"/>
    <n v="1404523172"/>
    <b v="0"/>
    <x v="84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x v="2"/>
    <n v="1468128537"/>
    <n v="1465536537"/>
    <b v="0"/>
    <x v="41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x v="4"/>
    <n v="1441837879"/>
    <n v="1439245879"/>
    <b v="0"/>
    <x v="29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x v="0"/>
    <n v="1445013352"/>
    <n v="1442421352"/>
    <b v="0"/>
    <x v="84"/>
    <b v="0"/>
    <s v="theater/spaces"/>
    <n v="7.0000000000000007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x v="0"/>
    <n v="1418587234"/>
    <n v="1415995234"/>
    <b v="0"/>
    <x v="63"/>
    <b v="0"/>
    <s v="theater/spaces"/>
    <n v="14.1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x v="1"/>
    <n v="1481132169"/>
    <n v="1479317769"/>
    <b v="0"/>
    <x v="38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x v="0"/>
    <x v="0"/>
    <n v="1429595940"/>
    <n v="1428082481"/>
    <b v="0"/>
    <x v="2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x v="0"/>
    <n v="1477791960"/>
    <n v="1476549262"/>
    <b v="0"/>
    <x v="84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x v="0"/>
    <n v="1434309540"/>
    <n v="1429287900"/>
    <b v="0"/>
    <x v="63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n v="1455025359"/>
    <b v="0"/>
    <x v="83"/>
    <b v="0"/>
    <s v="theater/spaces"/>
    <n v="8.7999999999999995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x v="0"/>
    <x v="0"/>
    <n v="1471573640"/>
    <n v="1467253640"/>
    <b v="0"/>
    <x v="9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x v="3"/>
    <x v="84"/>
    <x v="2"/>
    <x v="0"/>
    <x v="0"/>
    <n v="1444405123"/>
    <n v="1439221123"/>
    <b v="0"/>
    <x v="133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x v="5"/>
    <n v="1488495478"/>
    <n v="1485903478"/>
    <b v="0"/>
    <x v="84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x v="0"/>
    <n v="1424920795"/>
    <n v="1422328795"/>
    <b v="0"/>
    <x v="8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x v="0"/>
    <n v="1427040435"/>
    <n v="1424452035"/>
    <b v="0"/>
    <x v="74"/>
    <b v="0"/>
    <s v="theater/spaces"/>
    <n v="0.8417399858735246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x v="0"/>
    <n v="1419644444"/>
    <n v="1414456844"/>
    <b v="0"/>
    <x v="63"/>
    <b v="0"/>
    <s v="theater/spaces"/>
    <n v="1.8800000000000001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x v="0"/>
    <n v="1442722891"/>
    <n v="1440130891"/>
    <b v="0"/>
    <x v="81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x v="0"/>
    <n v="1447628946"/>
    <n v="1445033346"/>
    <b v="0"/>
    <x v="78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x v="0"/>
    <n v="1409547600"/>
    <n v="1406986278"/>
    <b v="0"/>
    <x v="83"/>
    <b v="0"/>
    <s v="theater/spaces"/>
    <n v="0.2800000000000000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x v="0"/>
    <n v="1430851680"/>
    <n v="1428340931"/>
    <b v="0"/>
    <x v="79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x v="0"/>
    <n v="1443561159"/>
    <n v="1440969159"/>
    <b v="0"/>
    <x v="82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x v="3"/>
    <n v="1439827559"/>
    <n v="1434643559"/>
    <b v="0"/>
    <x v="8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x v="0"/>
    <n v="1482294990"/>
    <n v="1477107390"/>
    <b v="0"/>
    <x v="84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x v="0"/>
    <n v="1420724460"/>
    <n v="1418046247"/>
    <b v="0"/>
    <x v="8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x v="0"/>
    <n v="1468029540"/>
    <n v="1465304483"/>
    <b v="0"/>
    <x v="43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x v="0"/>
    <n v="1430505545"/>
    <n v="1425325145"/>
    <b v="0"/>
    <x v="82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x v="0"/>
    <n v="1471214743"/>
    <n v="1468622743"/>
    <b v="0"/>
    <x v="82"/>
    <b v="0"/>
    <s v="theater/spaces"/>
    <n v="15.9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x v="0"/>
    <n v="1444946400"/>
    <n v="1441723912"/>
    <b v="0"/>
    <x v="64"/>
    <b v="0"/>
    <s v="theater/spaces"/>
    <n v="1.18319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x v="5"/>
    <n v="1401595140"/>
    <n v="1398980941"/>
    <b v="0"/>
    <x v="5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x v="0"/>
    <n v="1442775956"/>
    <n v="1437591956"/>
    <b v="0"/>
    <x v="29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x v="0"/>
    <n v="1470011780"/>
    <n v="1464827780"/>
    <b v="0"/>
    <x v="29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x v="0"/>
    <n v="1432151326"/>
    <n v="1429559326"/>
    <b v="0"/>
    <x v="25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x v="1"/>
    <n v="1475848800"/>
    <n v="1474027501"/>
    <b v="0"/>
    <x v="288"/>
    <b v="0"/>
    <s v="theater/spaces"/>
    <n v="17.149999999999999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x v="0"/>
    <n v="1454890620"/>
    <n v="1450724449"/>
    <b v="0"/>
    <x v="74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x v="0"/>
    <n v="1455251591"/>
    <n v="1452659591"/>
    <b v="0"/>
    <x v="81"/>
    <b v="0"/>
    <s v="theater/spaces"/>
    <n v="13.9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x v="0"/>
    <n v="1413816975"/>
    <n v="1411224975"/>
    <b v="0"/>
    <x v="62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x v="3"/>
    <n v="1437033360"/>
    <n v="1434445937"/>
    <b v="0"/>
    <x v="8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x v="1"/>
    <n v="1471939818"/>
    <n v="1467619818"/>
    <b v="0"/>
    <x v="24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x v="0"/>
    <x v="0"/>
    <n v="1434080706"/>
    <n v="1428896706"/>
    <b v="0"/>
    <x v="84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x v="2"/>
    <n v="1422928800"/>
    <n v="1420235311"/>
    <b v="0"/>
    <x v="81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x v="0"/>
    <n v="1413694800"/>
    <n v="1408986916"/>
    <b v="0"/>
    <x v="162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x v="1"/>
    <n v="1442440800"/>
    <n v="1440497876"/>
    <b v="0"/>
    <x v="80"/>
    <b v="0"/>
    <s v="theater/spaces"/>
    <n v="4.0999999999999996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x v="0"/>
    <x v="0"/>
    <n v="1431372751"/>
    <n v="1430767951"/>
    <b v="0"/>
    <x v="60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x v="375"/>
    <x v="2"/>
    <x v="0"/>
    <x v="0"/>
    <n v="1430234394"/>
    <n v="1425053994"/>
    <b v="0"/>
    <x v="84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x v="0"/>
    <n v="1409194810"/>
    <n v="1406170810"/>
    <b v="0"/>
    <x v="229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x v="0"/>
    <x v="0"/>
    <n v="1487465119"/>
    <n v="1484009119"/>
    <b v="0"/>
    <x v="29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x v="0"/>
    <x v="0"/>
    <n v="1412432220"/>
    <n v="1409753820"/>
    <b v="0"/>
    <x v="88"/>
    <b v="0"/>
    <s v="theater/spaces"/>
    <n v="26.6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x v="0"/>
    <n v="1477968934"/>
    <n v="1472784934"/>
    <b v="0"/>
    <x v="82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x v="0"/>
    <n v="1429291982"/>
    <n v="1426699982"/>
    <b v="0"/>
    <x v="7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x v="0"/>
    <n v="1411312250"/>
    <n v="1406128250"/>
    <b v="0"/>
    <x v="78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x v="11"/>
    <x v="9"/>
    <n v="1465123427"/>
    <n v="1462531427"/>
    <b v="0"/>
    <x v="29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x v="0"/>
    <x v="0"/>
    <n v="1427890925"/>
    <n v="1426681325"/>
    <b v="0"/>
    <x v="73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x v="1"/>
    <x v="1"/>
    <n v="1464354720"/>
    <n v="1463648360"/>
    <b v="0"/>
    <x v="29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x v="11"/>
    <x v="9"/>
    <n v="1467473723"/>
    <n v="1465832123"/>
    <b v="0"/>
    <x v="84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x v="0"/>
    <n v="1427414732"/>
    <n v="1424826332"/>
    <b v="0"/>
    <x v="29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x v="9"/>
    <x v="3"/>
    <n v="1462484196"/>
    <n v="1457303796"/>
    <b v="0"/>
    <x v="73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x v="5"/>
    <x v="5"/>
    <n v="1411748335"/>
    <n v="1406564335"/>
    <b v="0"/>
    <x v="29"/>
    <b v="0"/>
    <s v="theater/spaces"/>
    <n v="0.66666666666666663"/>
    <n v="10"/>
    <x v="1"/>
    <x v="38"/>
    <x v="3121"/>
    <d v="2014-09-26T16:18:55"/>
  </r>
  <r>
    <n v="3122"/>
    <s v="be back soon (Canceled)"/>
    <s v="cancelled until further notice"/>
    <x v="212"/>
    <x v="851"/>
    <x v="1"/>
    <x v="0"/>
    <x v="0"/>
    <n v="1478733732"/>
    <n v="1478298132"/>
    <b v="0"/>
    <x v="84"/>
    <b v="0"/>
    <s v="theater/spaces"/>
    <n v="58.291457286432163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x v="0"/>
    <n v="1468108198"/>
    <n v="1465516198"/>
    <b v="0"/>
    <x v="493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x v="0"/>
    <x v="0"/>
    <n v="1422902601"/>
    <n v="1417718601"/>
    <b v="0"/>
    <x v="80"/>
    <b v="0"/>
    <s v="theater/spaces"/>
    <n v="3.2499999999999999E-3"/>
    <n v="6.5"/>
    <x v="1"/>
    <x v="38"/>
    <x v="3124"/>
    <d v="2015-02-02T18:43:21"/>
  </r>
  <r>
    <n v="3125"/>
    <s v="N/A (Canceled)"/>
    <s v="N/A"/>
    <x v="86"/>
    <x v="117"/>
    <x v="1"/>
    <x v="0"/>
    <x v="0"/>
    <n v="1452142672"/>
    <n v="1449550672"/>
    <b v="0"/>
    <x v="78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x v="0"/>
    <n v="1459121162"/>
    <n v="1456532762"/>
    <b v="0"/>
    <x v="5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x v="0"/>
    <n v="1425242029"/>
    <n v="1422650029"/>
    <b v="0"/>
    <x v="78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x v="0"/>
    <n v="1489690141"/>
    <n v="1487101741"/>
    <b v="0"/>
    <x v="2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x v="0"/>
    <n v="1492542819"/>
    <n v="1489090419"/>
    <b v="0"/>
    <x v="29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x v="0"/>
    <x v="0"/>
    <n v="1492145940"/>
    <n v="1489504916"/>
    <b v="0"/>
    <x v="80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x v="393"/>
    <x v="2043"/>
    <x v="3"/>
    <x v="0"/>
    <x v="0"/>
    <n v="1491656045"/>
    <n v="1489067645"/>
    <b v="0"/>
    <x v="8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x v="115"/>
    <x v="3"/>
    <x v="0"/>
    <x v="0"/>
    <n v="1492759460"/>
    <n v="1487579060"/>
    <b v="0"/>
    <x v="29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x v="1"/>
    <n v="1490358834"/>
    <n v="1487770434"/>
    <b v="0"/>
    <x v="38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x v="1"/>
    <n v="1490631419"/>
    <n v="1488820619"/>
    <b v="0"/>
    <x v="8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x v="0"/>
    <n v="1491277121"/>
    <n v="1489376321"/>
    <b v="0"/>
    <x v="63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x v="1"/>
    <x v="1"/>
    <n v="1491001140"/>
    <n v="1487847954"/>
    <b v="0"/>
    <x v="19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x v="0"/>
    <n v="1493838720"/>
    <n v="1489439669"/>
    <b v="0"/>
    <x v="29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x v="1"/>
    <n v="1491233407"/>
    <n v="1489591807"/>
    <b v="0"/>
    <x v="78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x v="10"/>
    <n v="1490416380"/>
    <n v="1487485760"/>
    <b v="0"/>
    <x v="79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x v="3"/>
    <n v="1491581703"/>
    <n v="1488993303"/>
    <b v="0"/>
    <x v="80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x v="3"/>
    <n v="1492372800"/>
    <n v="1488823488"/>
    <b v="0"/>
    <x v="22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x v="1"/>
    <n v="1489922339"/>
    <n v="1487333939"/>
    <b v="0"/>
    <x v="8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x v="1"/>
    <n v="1491726956"/>
    <n v="1489480556"/>
    <b v="0"/>
    <x v="78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x v="0"/>
    <n v="1489903200"/>
    <n v="1488459307"/>
    <b v="0"/>
    <x v="209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x v="0"/>
    <x v="0"/>
    <n v="1490659134"/>
    <n v="1485478734"/>
    <b v="0"/>
    <x v="78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x v="14"/>
    <x v="10"/>
    <n v="1492356166"/>
    <n v="1488471766"/>
    <b v="0"/>
    <x v="8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x v="0"/>
    <n v="1415319355"/>
    <n v="1411859755"/>
    <b v="1"/>
    <x v="496"/>
    <b v="1"/>
    <s v="theater/plays"/>
    <n v="117.52500000000001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x v="0"/>
    <x v="0"/>
    <n v="1412136000"/>
    <n v="1410278284"/>
    <b v="1"/>
    <x v="7"/>
    <b v="1"/>
    <s v="theater/plays"/>
    <n v="131.16666666666666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x v="0"/>
    <n v="1354845600"/>
    <n v="1352766300"/>
    <b v="1"/>
    <x v="20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x v="0"/>
    <n v="1295928000"/>
    <n v="1288160403"/>
    <b v="1"/>
    <x v="201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x v="0"/>
    <n v="1410379774"/>
    <n v="1407787774"/>
    <b v="1"/>
    <x v="69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x v="1"/>
    <n v="1383425367"/>
    <n v="1380833367"/>
    <b v="1"/>
    <x v="85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x v="0"/>
    <x v="0"/>
    <n v="1304225940"/>
    <n v="1301542937"/>
    <b v="1"/>
    <x v="198"/>
    <b v="1"/>
    <s v="theater/plays"/>
    <n v="335.58333333333331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x v="0"/>
    <n v="1333310458"/>
    <n v="1330722058"/>
    <b v="1"/>
    <x v="252"/>
    <b v="1"/>
    <s v="theater/plays"/>
    <n v="112.92857142857143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x v="1"/>
    <n v="1356004725"/>
    <n v="1353412725"/>
    <b v="1"/>
    <x v="177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x v="0"/>
    <n v="1338591144"/>
    <n v="1335567144"/>
    <b v="1"/>
    <x v="30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x v="74"/>
    <x v="0"/>
    <x v="0"/>
    <x v="0"/>
    <n v="1405746000"/>
    <n v="1404932105"/>
    <b v="1"/>
    <x v="14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x v="10"/>
    <x v="2080"/>
    <x v="0"/>
    <x v="0"/>
    <x v="0"/>
    <n v="1374523752"/>
    <n v="1371931752"/>
    <b v="1"/>
    <x v="50"/>
    <b v="1"/>
    <s v="theater/plays"/>
    <n v="114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x v="2081"/>
    <x v="0"/>
    <x v="0"/>
    <x v="0"/>
    <n v="1326927600"/>
    <n v="1323221761"/>
    <b v="1"/>
    <x v="47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x v="0"/>
    <x v="0"/>
    <n v="1407905940"/>
    <n v="1405923687"/>
    <b v="1"/>
    <x v="7"/>
    <b v="1"/>
    <s v="theater/plays"/>
    <n v="101.53333333333333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x v="1"/>
    <n v="1413377522"/>
    <n v="1410785522"/>
    <b v="1"/>
    <x v="142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x v="0"/>
    <n v="1404698400"/>
    <n v="1402331262"/>
    <b v="1"/>
    <x v="287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x v="0"/>
    <n v="1402855525"/>
    <n v="1400263525"/>
    <b v="1"/>
    <x v="250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x v="0"/>
    <n v="1402341615"/>
    <n v="1399490415"/>
    <b v="1"/>
    <x v="26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x v="0"/>
    <n v="1304395140"/>
    <n v="1302493760"/>
    <b v="1"/>
    <x v="64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x v="0"/>
    <n v="1416988740"/>
    <n v="1414514153"/>
    <b v="1"/>
    <x v="497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x v="2089"/>
    <x v="0"/>
    <x v="0"/>
    <x v="0"/>
    <n v="1406952781"/>
    <n v="1405743181"/>
    <b v="1"/>
    <x v="165"/>
    <b v="1"/>
    <s v="theater/plays"/>
    <n v="116.16666666666667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x v="0"/>
    <x v="0"/>
    <n v="1402696800"/>
    <n v="1399948353"/>
    <b v="1"/>
    <x v="42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x v="6"/>
    <x v="2091"/>
    <x v="0"/>
    <x v="0"/>
    <x v="0"/>
    <n v="1386910740"/>
    <n v="1384364561"/>
    <b v="1"/>
    <x v="141"/>
    <b v="1"/>
    <s v="theater/plays"/>
    <n v="103.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x v="0"/>
    <x v="0"/>
    <n v="1404273600"/>
    <n v="1401414944"/>
    <b v="1"/>
    <x v="26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x v="1"/>
    <n v="1462545358"/>
    <n v="1459953358"/>
    <b v="1"/>
    <x v="27"/>
    <b v="1"/>
    <s v="theater/plays"/>
    <n v="108.81428571428572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x v="0"/>
    <n v="1329240668"/>
    <n v="1326648668"/>
    <b v="1"/>
    <x v="60"/>
    <b v="1"/>
    <s v="theater/plays"/>
    <n v="11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x v="0"/>
    <n v="1411765492"/>
    <n v="1409173492"/>
    <b v="1"/>
    <x v="142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x v="0"/>
    <n v="1408999508"/>
    <n v="1407789908"/>
    <b v="1"/>
    <x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x v="0"/>
    <n v="1297977427"/>
    <n v="1292793427"/>
    <b v="1"/>
    <x v="65"/>
    <b v="1"/>
    <s v="theater/plays"/>
    <n v="109.5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x v="0"/>
    <n v="1376838000"/>
    <n v="1374531631"/>
    <b v="1"/>
    <x v="165"/>
    <b v="1"/>
    <s v="theater/plays"/>
    <n v="114.8421052631578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x v="0"/>
    <n v="1403366409"/>
    <n v="1400774409"/>
    <b v="1"/>
    <x v="13"/>
    <b v="1"/>
    <s v="theater/plays"/>
    <n v="117.4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x v="1"/>
    <n v="1405521075"/>
    <n v="1402929075"/>
    <b v="1"/>
    <x v="76"/>
    <b v="1"/>
    <s v="theater/plays"/>
    <n v="171.73333333333332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x v="2099"/>
    <x v="0"/>
    <x v="0"/>
    <x v="0"/>
    <n v="1367859071"/>
    <n v="1365699071"/>
    <b v="1"/>
    <x v="95"/>
    <b v="1"/>
    <s v="theater/plays"/>
    <n v="114.16238095238096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x v="1"/>
    <n v="1403258049"/>
    <n v="1400666049"/>
    <b v="1"/>
    <x v="43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x v="1"/>
    <n v="1402848000"/>
    <n v="1400570787"/>
    <b v="1"/>
    <x v="41"/>
    <b v="1"/>
    <s v="theater/plays"/>
    <n v="109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x v="0"/>
    <n v="1328029200"/>
    <n v="1323211621"/>
    <b v="1"/>
    <x v="299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x v="0"/>
    <x v="0"/>
    <n v="1377284669"/>
    <n v="1375729469"/>
    <b v="1"/>
    <x v="32"/>
    <b v="1"/>
    <s v="theater/plays"/>
    <n v="109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x v="0"/>
    <x v="0"/>
    <n v="1404258631"/>
    <n v="1401666631"/>
    <b v="1"/>
    <x v="67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x v="1"/>
    <n v="1405553241"/>
    <n v="1404948441"/>
    <b v="1"/>
    <x v="5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x v="1"/>
    <x v="1"/>
    <n v="1410901200"/>
    <n v="1408313438"/>
    <b v="1"/>
    <x v="16"/>
    <b v="1"/>
    <s v="theater/plays"/>
    <n v="102.1875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x v="0"/>
    <n v="1407167973"/>
    <n v="1405439973"/>
    <b v="1"/>
    <x v="138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x v="1"/>
    <n v="1433930302"/>
    <n v="1432115902"/>
    <b v="0"/>
    <x v="82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x v="9"/>
    <n v="1432455532"/>
    <n v="1429863532"/>
    <b v="0"/>
    <x v="10"/>
    <b v="0"/>
    <s v="theater/musical"/>
    <n v="12.327272727272728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x v="5"/>
    <n v="1481258275"/>
    <n v="1478662675"/>
    <b v="0"/>
    <x v="78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x v="0"/>
    <x v="0"/>
    <n v="1471370869"/>
    <n v="1466186869"/>
    <b v="0"/>
    <x v="80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x v="1"/>
    <n v="1425160800"/>
    <n v="1421274859"/>
    <b v="0"/>
    <x v="22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x v="1"/>
    <n v="1424474056"/>
    <n v="1420586056"/>
    <b v="0"/>
    <x v="5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x v="0"/>
    <n v="1437960598"/>
    <n v="1435368598"/>
    <b v="0"/>
    <x v="78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x v="0"/>
    <n v="1423750542"/>
    <n v="1421158542"/>
    <b v="0"/>
    <x v="70"/>
    <b v="0"/>
    <s v="theater/musical"/>
    <n v="59.142857142857146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x v="0"/>
    <n v="1438437600"/>
    <n v="1433254875"/>
    <b v="0"/>
    <x v="79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x v="10"/>
    <x v="8"/>
    <n v="1423050618"/>
    <n v="1420458618"/>
    <b v="0"/>
    <x v="80"/>
    <b v="0"/>
    <s v="theater/musical"/>
    <n v="11.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x v="7"/>
    <n v="1424081477"/>
    <n v="1420798277"/>
    <b v="0"/>
    <x v="8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x v="0"/>
    <n v="1410037200"/>
    <n v="1407435418"/>
    <b v="0"/>
    <x v="28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x v="0"/>
    <n v="1461994440"/>
    <n v="1459410101"/>
    <b v="0"/>
    <x v="29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x v="1"/>
    <n v="1409509477"/>
    <n v="1407695077"/>
    <b v="0"/>
    <x v="84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x v="0"/>
    <n v="1450072740"/>
    <n v="1445027346"/>
    <b v="0"/>
    <x v="20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x v="0"/>
    <n v="1443224622"/>
    <n v="1440632622"/>
    <b v="0"/>
    <x v="79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x v="0"/>
    <n v="1437149640"/>
    <n v="1434558479"/>
    <b v="0"/>
    <x v="78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x v="1"/>
    <n v="1430470772"/>
    <n v="1427878772"/>
    <b v="0"/>
    <x v="8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x v="0"/>
    <n v="1442644651"/>
    <n v="1440052651"/>
    <b v="0"/>
    <x v="78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x v="0"/>
    <n v="1429767607"/>
    <n v="1424587207"/>
    <b v="0"/>
    <x v="17"/>
    <b v="0"/>
    <s v="theater/musical"/>
    <n v="46.363636363636367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x v="0"/>
    <n v="1406557877"/>
    <n v="1404743477"/>
    <b v="1"/>
    <x v="141"/>
    <b v="1"/>
    <s v="theater/plays"/>
    <n v="103.5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x v="0"/>
    <n v="1403305200"/>
    <n v="1400512658"/>
    <b v="1"/>
    <x v="334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x v="0"/>
    <n v="1338523140"/>
    <n v="1334442519"/>
    <b v="1"/>
    <x v="65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x v="0"/>
    <n v="1408068000"/>
    <n v="1405346680"/>
    <b v="1"/>
    <x v="498"/>
    <b v="1"/>
    <s v="theater/plays"/>
    <n v="119.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x v="2111"/>
    <x v="0"/>
    <x v="0"/>
    <x v="0"/>
    <n v="1407524751"/>
    <n v="1404932751"/>
    <b v="1"/>
    <x v="225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x v="1"/>
    <n v="1437934759"/>
    <n v="1434478759"/>
    <b v="1"/>
    <x v="5"/>
    <b v="1"/>
    <s v="theater/plays"/>
    <n v="100.11666666666666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x v="1"/>
    <n v="1452038100"/>
    <n v="1448823673"/>
    <b v="1"/>
    <x v="248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x v="0"/>
    <n v="1441857540"/>
    <n v="1438617471"/>
    <b v="1"/>
    <x v="179"/>
    <b v="1"/>
    <s v="theater/plays"/>
    <n v="100.35142857142857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x v="1"/>
    <x v="1"/>
    <n v="1436625000"/>
    <n v="1433934371"/>
    <b v="1"/>
    <x v="2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x v="0"/>
    <x v="0"/>
    <n v="1478264784"/>
    <n v="1475672784"/>
    <b v="1"/>
    <x v="201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x v="1"/>
    <n v="1419984000"/>
    <n v="1417132986"/>
    <b v="1"/>
    <x v="192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x v="0"/>
    <x v="0"/>
    <n v="1427063747"/>
    <n v="1424043347"/>
    <b v="1"/>
    <x v="46"/>
    <b v="1"/>
    <s v="theater/plays"/>
    <n v="100.11"/>
    <n v="168.25210084033614"/>
    <x v="1"/>
    <x v="6"/>
    <x v="3219"/>
    <d v="2015-03-22T22:35:47"/>
  </r>
  <r>
    <n v="3220"/>
    <s v="Burners"/>
    <s v="A sci-fi thriller for the stage opening March 10 in Los Angeles."/>
    <x v="36"/>
    <x v="2117"/>
    <x v="0"/>
    <x v="0"/>
    <x v="0"/>
    <n v="1489352400"/>
    <n v="1486411204"/>
    <b v="1"/>
    <x v="211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x v="1"/>
    <n v="1436114603"/>
    <n v="1433090603"/>
    <b v="1"/>
    <x v="116"/>
    <b v="1"/>
    <s v="theater/plays"/>
    <n v="103.425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x v="0"/>
    <x v="0"/>
    <n v="1445722140"/>
    <n v="1443016697"/>
    <b v="1"/>
    <x v="87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x v="0"/>
    <x v="0"/>
    <n v="1440100976"/>
    <n v="1437508976"/>
    <b v="1"/>
    <x v="142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x v="0"/>
    <n v="1484024400"/>
    <n v="1479932713"/>
    <b v="1"/>
    <x v="499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x v="0"/>
    <n v="1464987600"/>
    <n v="1463145938"/>
    <b v="1"/>
    <x v="70"/>
    <b v="1"/>
    <s v="theater/plays"/>
    <n v="102.35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x v="1"/>
    <n v="1446213612"/>
    <n v="1443621612"/>
    <b v="1"/>
    <x v="64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x v="1"/>
    <n v="1484687436"/>
    <n v="1482095436"/>
    <b v="0"/>
    <x v="209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x v="2123"/>
    <x v="0"/>
    <x v="0"/>
    <x v="0"/>
    <n v="1450328340"/>
    <n v="1447606884"/>
    <b v="1"/>
    <x v="7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x v="0"/>
    <n v="1416470398"/>
    <n v="1413874798"/>
    <b v="1"/>
    <x v="91"/>
    <b v="1"/>
    <s v="theater/plays"/>
    <n v="107.86499999999999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x v="0"/>
    <n v="1412135940"/>
    <n v="1410840126"/>
    <b v="1"/>
    <x v="7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x v="0"/>
    <n v="1460846347"/>
    <n v="1458254347"/>
    <b v="0"/>
    <x v="33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x v="0"/>
    <n v="1462334340"/>
    <n v="1459711917"/>
    <b v="1"/>
    <x v="55"/>
    <b v="1"/>
    <s v="theater/plays"/>
    <n v="131.19999999999999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x v="0"/>
    <x v="0"/>
    <n v="1488482355"/>
    <n v="1485890355"/>
    <b v="0"/>
    <x v="42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x v="1"/>
    <n v="1485991860"/>
    <n v="1483124208"/>
    <b v="0"/>
    <x v="248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x v="0"/>
    <n v="1467361251"/>
    <n v="1464769251"/>
    <b v="1"/>
    <x v="33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x v="0"/>
    <n v="1482962433"/>
    <n v="1480370433"/>
    <b v="0"/>
    <x v="238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x v="0"/>
    <x v="0"/>
    <n v="1443499140"/>
    <n v="1441452184"/>
    <b v="1"/>
    <x v="314"/>
    <b v="1"/>
    <s v="theater/plays"/>
    <n v="100.78754285714285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x v="1"/>
    <n v="1435752898"/>
    <n v="1433160898"/>
    <b v="1"/>
    <x v="1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x v="1"/>
    <n v="1445817540"/>
    <n v="1443665293"/>
    <b v="1"/>
    <x v="201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x v="1"/>
    <n v="1487286000"/>
    <n v="1484843948"/>
    <b v="0"/>
    <x v="69"/>
    <b v="1"/>
    <s v="theater/plays"/>
    <n v="100.56666666666666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n v="1410421670"/>
    <b v="1"/>
    <x v="157"/>
    <b v="1"/>
    <s v="theater/plays"/>
    <n v="115.30588235294118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x v="0"/>
    <x v="0"/>
    <n v="1411150092"/>
    <n v="1408558092"/>
    <b v="1"/>
    <x v="275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x v="0"/>
    <n v="1444348800"/>
    <n v="1442283562"/>
    <b v="1"/>
    <x v="26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x v="1"/>
    <x v="1"/>
    <n v="1480613982"/>
    <n v="1478018382"/>
    <b v="0"/>
    <x v="50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x v="0"/>
    <n v="1434074400"/>
    <n v="1431354258"/>
    <b v="0"/>
    <x v="50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x v="0"/>
    <x v="0"/>
    <n v="1442030340"/>
    <n v="1439551200"/>
    <b v="1"/>
    <x v="189"/>
    <b v="1"/>
    <s v="theater/plays"/>
    <n v="111.22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x v="1"/>
    <n v="1436696712"/>
    <n v="1434104712"/>
    <b v="1"/>
    <x v="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x v="2142"/>
    <x v="0"/>
    <x v="0"/>
    <x v="0"/>
    <n v="1428178757"/>
    <n v="1425590357"/>
    <b v="1"/>
    <x v="452"/>
    <b v="1"/>
    <s v="theater/plays"/>
    <n v="100.79166666666667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x v="0"/>
    <n v="1434822914"/>
    <n v="1432230914"/>
    <b v="1"/>
    <x v="106"/>
    <b v="1"/>
    <s v="theater/plays"/>
    <n v="104.92727272727272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x v="0"/>
    <n v="1415213324"/>
    <n v="1412617724"/>
    <b v="1"/>
    <x v="496"/>
    <b v="1"/>
    <s v="theater/plays"/>
    <n v="101.55200000000001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x v="0"/>
    <n v="1434907966"/>
    <n v="1432315966"/>
    <b v="1"/>
    <x v="9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x v="2145"/>
    <x v="0"/>
    <x v="1"/>
    <x v="1"/>
    <n v="1473247240"/>
    <n v="1470655240"/>
    <b v="1"/>
    <x v="133"/>
    <b v="1"/>
    <s v="theater/plays"/>
    <n v="127.82222222222222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x v="0"/>
    <x v="0"/>
    <n v="1473306300"/>
    <n v="1471701028"/>
    <b v="1"/>
    <x v="248"/>
    <b v="1"/>
    <s v="theater/plays"/>
    <n v="101.825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x v="1"/>
    <n v="1427331809"/>
    <n v="1424743409"/>
    <b v="1"/>
    <x v="153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x v="1"/>
    <n v="1412706375"/>
    <n v="1410114375"/>
    <b v="1"/>
    <x v="59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x v="0"/>
    <n v="1433995140"/>
    <n v="1432129577"/>
    <b v="1"/>
    <x v="282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x v="1"/>
    <n v="1487769952"/>
    <n v="1485177952"/>
    <b v="0"/>
    <x v="14"/>
    <b v="1"/>
    <s v="theater/plays"/>
    <n v="106.29949999999998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x v="0"/>
    <x v="0"/>
    <n v="1420751861"/>
    <n v="1418159861"/>
    <b v="1"/>
    <x v="11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x v="0"/>
    <n v="1475294340"/>
    <n v="1472753745"/>
    <b v="1"/>
    <x v="174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x v="0"/>
    <n v="1448903318"/>
    <n v="1445875718"/>
    <b v="1"/>
    <x v="196"/>
    <b v="1"/>
    <s v="theater/plays"/>
    <n v="109.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x v="0"/>
    <n v="1437067476"/>
    <n v="1434475476"/>
    <b v="1"/>
    <x v="72"/>
    <b v="1"/>
    <s v="theater/plays"/>
    <n v="100.45454545454545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x v="0"/>
    <x v="0"/>
    <n v="1419220800"/>
    <n v="1416555262"/>
    <b v="1"/>
    <x v="179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x v="0"/>
    <x v="0"/>
    <n v="1446238800"/>
    <n v="1444220588"/>
    <b v="1"/>
    <x v="32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x v="2156"/>
    <x v="0"/>
    <x v="0"/>
    <x v="0"/>
    <n v="1422482400"/>
    <n v="1421089938"/>
    <b v="1"/>
    <x v="72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x v="3"/>
    <n v="1449162000"/>
    <n v="1446570315"/>
    <b v="1"/>
    <x v="287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x v="0"/>
    <x v="0"/>
    <n v="1434142800"/>
    <n v="1431435122"/>
    <b v="1"/>
    <x v="430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x v="0"/>
    <n v="1437156660"/>
    <n v="1434564660"/>
    <b v="1"/>
    <x v="449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x v="0"/>
    <n v="1472074928"/>
    <n v="1470692528"/>
    <b v="1"/>
    <x v="288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x v="1"/>
    <n v="1434452400"/>
    <n v="1431509397"/>
    <b v="1"/>
    <x v="16"/>
    <b v="1"/>
    <s v="theater/plays"/>
    <n v="101.5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x v="1"/>
    <n v="1436705265"/>
    <n v="1434113265"/>
    <b v="1"/>
    <x v="209"/>
    <b v="1"/>
    <s v="theater/plays"/>
    <n v="101.66666666666667"/>
    <n v="61"/>
    <x v="1"/>
    <x v="6"/>
    <x v="3270"/>
    <d v="2015-07-12T12:47:45"/>
  </r>
  <r>
    <n v="3271"/>
    <s v="Saxon Court at Southwark Playhouse"/>
    <s v="A razor sharp satire to darken your Christmas."/>
    <x v="15"/>
    <x v="2161"/>
    <x v="0"/>
    <x v="1"/>
    <x v="1"/>
    <n v="1414927775"/>
    <n v="1412332175"/>
    <b v="1"/>
    <x v="13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x v="0"/>
    <n v="1446814809"/>
    <n v="1444219209"/>
    <b v="1"/>
    <x v="108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x v="0"/>
    <n v="1473879600"/>
    <n v="1472498042"/>
    <b v="1"/>
    <x v="64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x v="0"/>
    <n v="1458075600"/>
    <n v="1454259272"/>
    <b v="1"/>
    <x v="172"/>
    <b v="1"/>
    <s v="theater/plays"/>
    <n v="101.3225806451613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x v="0"/>
    <n v="1423456200"/>
    <n v="1421183271"/>
    <b v="1"/>
    <x v="8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x v="5"/>
    <n v="1459483140"/>
    <n v="1456526879"/>
    <b v="1"/>
    <x v="61"/>
    <b v="1"/>
    <s v="theater/plays"/>
    <n v="116.84444444444445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x v="1"/>
    <n v="1416331406"/>
    <n v="1413735806"/>
    <b v="1"/>
    <x v="61"/>
    <b v="1"/>
    <s v="theater/plays"/>
    <n v="108.6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x v="1"/>
    <n v="1433017303"/>
    <n v="1430425303"/>
    <b v="1"/>
    <x v="69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x v="0"/>
    <n v="1459474059"/>
    <n v="1456885659"/>
    <b v="0"/>
    <x v="287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x v="0"/>
    <n v="1433134800"/>
    <n v="1430158198"/>
    <b v="0"/>
    <x v="209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x v="0"/>
    <n v="1441153705"/>
    <n v="1438561705"/>
    <b v="0"/>
    <x v="5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x v="0"/>
    <n v="1461904788"/>
    <n v="1458103188"/>
    <b v="0"/>
    <x v="186"/>
    <b v="1"/>
    <s v="theater/plays"/>
    <n v="102.64677419354838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x v="1"/>
    <n v="1455138000"/>
    <n v="1452448298"/>
    <b v="0"/>
    <x v="5"/>
    <b v="1"/>
    <s v="theater/plays"/>
    <n v="104.75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x v="0"/>
    <x v="0"/>
    <n v="1454047140"/>
    <n v="1452546853"/>
    <b v="0"/>
    <x v="41"/>
    <b v="1"/>
    <s v="theater/plays"/>
    <n v="101.6"/>
    <n v="203.2"/>
    <x v="1"/>
    <x v="6"/>
    <x v="3284"/>
    <d v="2016-01-29T05:59:00"/>
  </r>
  <r>
    <n v="3285"/>
    <s v="By Morning"/>
    <s v="A new play by Matthew Gasda"/>
    <x v="402"/>
    <x v="2173"/>
    <x v="0"/>
    <x v="0"/>
    <x v="0"/>
    <n v="1488258000"/>
    <n v="1485556626"/>
    <b v="0"/>
    <x v="75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x v="0"/>
    <n v="1471291782"/>
    <n v="1468699782"/>
    <b v="0"/>
    <x v="259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x v="5"/>
    <x v="5"/>
    <n v="1448733628"/>
    <n v="1446573628"/>
    <b v="0"/>
    <x v="69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x v="1"/>
    <n v="1466463600"/>
    <n v="1463337315"/>
    <b v="0"/>
    <x v="447"/>
    <b v="1"/>
    <s v="theater/plays"/>
    <n v="100.264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x v="1"/>
    <n v="1487580602"/>
    <n v="1485161402"/>
    <b v="0"/>
    <x v="20"/>
    <b v="1"/>
    <s v="theater/plays"/>
    <n v="133.04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x v="1"/>
    <n v="1489234891"/>
    <n v="1486642891"/>
    <b v="0"/>
    <x v="250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x v="0"/>
    <n v="1442462340"/>
    <n v="1439743900"/>
    <b v="0"/>
    <x v="25"/>
    <b v="1"/>
    <s v="theater/plays"/>
    <n v="114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x v="1"/>
    <n v="1449257348"/>
    <n v="1444069748"/>
    <b v="0"/>
    <x v="41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x v="4"/>
    <n v="1488622352"/>
    <n v="1486030352"/>
    <b v="0"/>
    <x v="110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x v="1"/>
    <n v="1434459554"/>
    <n v="1431867554"/>
    <b v="0"/>
    <x v="5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x v="1"/>
    <n v="1474886229"/>
    <n v="1472294229"/>
    <b v="0"/>
    <x v="74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x v="1"/>
    <n v="1448229600"/>
    <n v="1446401372"/>
    <b v="0"/>
    <x v="5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x v="1"/>
    <x v="1"/>
    <n v="1438037940"/>
    <n v="1436380256"/>
    <b v="0"/>
    <x v="34"/>
    <b v="1"/>
    <s v="theater/plays"/>
    <n v="100.07272727272728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x v="0"/>
    <n v="1442102400"/>
    <n v="1440370768"/>
    <b v="0"/>
    <x v="250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x v="0"/>
    <n v="1444860063"/>
    <n v="1442268063"/>
    <b v="0"/>
    <x v="287"/>
    <b v="1"/>
    <s v="theater/plays"/>
    <n v="116.2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x v="0"/>
    <x v="0"/>
    <n v="1430329862"/>
    <n v="1428515462"/>
    <b v="0"/>
    <x v="106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x v="0"/>
    <n v="1470034740"/>
    <n v="1466185176"/>
    <b v="0"/>
    <x v="16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x v="33"/>
    <x v="2186"/>
    <x v="0"/>
    <x v="3"/>
    <x v="3"/>
    <n v="1481099176"/>
    <n v="1478507176"/>
    <b v="0"/>
    <x v="133"/>
    <b v="1"/>
    <s v="theater/plays"/>
    <n v="103.39285714285714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x v="0"/>
    <n v="1427553484"/>
    <n v="1424533084"/>
    <b v="0"/>
    <x v="2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x v="0"/>
    <x v="0"/>
    <n v="1482418752"/>
    <n v="1479826752"/>
    <b v="0"/>
    <x v="489"/>
    <b v="1"/>
    <s v="theater/plays"/>
    <n v="104.51666666666667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x v="0"/>
    <n v="1438374748"/>
    <n v="1435782748"/>
    <b v="0"/>
    <x v="9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x v="0"/>
    <n v="1465527600"/>
    <n v="1462252542"/>
    <b v="0"/>
    <x v="241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x v="0"/>
    <n v="1463275339"/>
    <n v="1460683339"/>
    <b v="0"/>
    <x v="9"/>
    <b v="1"/>
    <s v="theater/plays"/>
    <n v="106.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x v="0"/>
    <x v="0"/>
    <n v="1460581365"/>
    <n v="1458766965"/>
    <b v="0"/>
    <x v="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x v="2191"/>
    <x v="0"/>
    <x v="1"/>
    <x v="1"/>
    <n v="1476632178"/>
    <n v="1473953778"/>
    <b v="0"/>
    <x v="162"/>
    <b v="1"/>
    <s v="theater/plays"/>
    <n v="159.42857142857142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x v="0"/>
    <x v="0"/>
    <n v="1444169825"/>
    <n v="1441577825"/>
    <b v="0"/>
    <x v="162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x v="0"/>
    <n v="1445065210"/>
    <n v="1442473210"/>
    <b v="0"/>
    <x v="43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x v="0"/>
    <x v="0"/>
    <n v="1478901600"/>
    <n v="1477077946"/>
    <b v="0"/>
    <x v="14"/>
    <b v="1"/>
    <s v="theater/plays"/>
    <n v="100.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x v="0"/>
    <x v="0"/>
    <n v="1453856400"/>
    <n v="1452664317"/>
    <b v="0"/>
    <x v="60"/>
    <b v="1"/>
    <s v="theater/plays"/>
    <n v="116.05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x v="1"/>
    <n v="1431115500"/>
    <n v="1428733511"/>
    <b v="0"/>
    <x v="6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x v="1"/>
    <n v="1462519041"/>
    <n v="1459927041"/>
    <b v="0"/>
    <x v="30"/>
    <b v="1"/>
    <s v="theater/plays"/>
    <n v="110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x v="0"/>
    <n v="1407506040"/>
    <n v="1404680075"/>
    <b v="0"/>
    <x v="207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x v="0"/>
    <x v="0"/>
    <n v="1465347424"/>
    <n v="1462755424"/>
    <b v="0"/>
    <x v="59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x v="2197"/>
    <x v="0"/>
    <x v="5"/>
    <x v="5"/>
    <n v="1460341800"/>
    <n v="1456902893"/>
    <b v="0"/>
    <x v="58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x v="1"/>
    <n v="1422712986"/>
    <n v="1418824986"/>
    <b v="0"/>
    <x v="38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x v="0"/>
    <n v="1466557557"/>
    <n v="1463965557"/>
    <b v="0"/>
    <x v="44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x v="0"/>
    <n v="1413431940"/>
    <n v="1412216665"/>
    <b v="0"/>
    <x v="41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x v="0"/>
    <n v="1466567700"/>
    <n v="1464653696"/>
    <b v="0"/>
    <x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x v="1"/>
    <n v="1474793208"/>
    <n v="1472201208"/>
    <b v="0"/>
    <x v="72"/>
    <b v="1"/>
    <s v="theater/plays"/>
    <n v="125.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x v="17"/>
    <x v="3"/>
    <n v="1465135190"/>
    <n v="1463925590"/>
    <b v="0"/>
    <x v="73"/>
    <b v="1"/>
    <s v="theater/plays"/>
    <n v="101.66666666666667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x v="1"/>
    <n v="1428256277"/>
    <n v="1425235877"/>
    <b v="0"/>
    <x v="41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x v="0"/>
    <n v="1425830905"/>
    <n v="1423242505"/>
    <b v="0"/>
    <x v="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x v="1"/>
    <n v="1462697966"/>
    <n v="1460105966"/>
    <b v="0"/>
    <x v="51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x v="0"/>
    <n v="1404522000"/>
    <n v="1404308883"/>
    <b v="0"/>
    <x v="82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x v="1"/>
    <x v="1"/>
    <n v="1406502000"/>
    <n v="1405583108"/>
    <b v="0"/>
    <x v="55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x v="1"/>
    <n v="1427919468"/>
    <n v="1425331068"/>
    <b v="0"/>
    <x v="50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x v="0"/>
    <n v="1444149886"/>
    <n v="1441125886"/>
    <b v="0"/>
    <x v="71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x v="0"/>
    <x v="0"/>
    <n v="1405802330"/>
    <n v="1403210330"/>
    <b v="0"/>
    <x v="1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x v="0"/>
    <n v="1434384880"/>
    <n v="1432484080"/>
    <b v="0"/>
    <x v="112"/>
    <b v="1"/>
    <s v="theater/plays"/>
    <n v="104.57142857142857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x v="0"/>
    <x v="0"/>
    <n v="1438259422"/>
    <n v="1435667422"/>
    <b v="0"/>
    <x v="67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x v="1"/>
    <n v="1407106800"/>
    <n v="1404749446"/>
    <b v="0"/>
    <x v="287"/>
    <b v="1"/>
    <s v="theater/plays"/>
    <n v="100.32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x v="1"/>
    <x v="1"/>
    <n v="1459845246"/>
    <n v="1457429646"/>
    <b v="0"/>
    <x v="82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x v="1"/>
    <n v="1412974800"/>
    <n v="1411109167"/>
    <b v="0"/>
    <x v="69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x v="2211"/>
    <x v="0"/>
    <x v="0"/>
    <x v="0"/>
    <n v="1487944080"/>
    <n v="1486129680"/>
    <b v="0"/>
    <x v="300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x v="0"/>
    <n v="1469721518"/>
    <n v="1467129518"/>
    <b v="0"/>
    <x v="5"/>
    <b v="1"/>
    <s v="theater/plays"/>
    <n v="104.35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x v="0"/>
    <n v="1481066554"/>
    <n v="1478906554"/>
    <b v="0"/>
    <x v="44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x v="1"/>
    <n v="1465750800"/>
    <n v="1463771421"/>
    <b v="0"/>
    <x v="33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x v="0"/>
    <x v="0"/>
    <n v="1427864340"/>
    <n v="1425020810"/>
    <b v="0"/>
    <x v="76"/>
    <b v="1"/>
    <s v="theater/plays"/>
    <n v="101.66666666666667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x v="1"/>
    <n v="1460553480"/>
    <n v="1458770384"/>
    <b v="0"/>
    <x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x v="0"/>
    <n v="1409374093"/>
    <n v="1406782093"/>
    <b v="0"/>
    <x v="244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x v="0"/>
    <n v="1429317420"/>
    <n v="1424226768"/>
    <b v="0"/>
    <x v="62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x v="0"/>
    <n v="1424910910"/>
    <n v="1424306110"/>
    <b v="0"/>
    <x v="59"/>
    <b v="1"/>
    <s v="theater/plays"/>
    <n v="110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x v="1"/>
    <n v="1462741200"/>
    <n v="1461503654"/>
    <b v="0"/>
    <x v="19"/>
    <b v="1"/>
    <s v="theater/plays"/>
    <n v="119.45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x v="0"/>
    <x v="0"/>
    <n v="1461988740"/>
    <n v="1459949080"/>
    <b v="0"/>
    <x v="1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x v="0"/>
    <n v="1465837200"/>
    <n v="1463971172"/>
    <b v="0"/>
    <x v="25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x v="3"/>
    <n v="1448838000"/>
    <n v="1445791811"/>
    <b v="0"/>
    <x v="13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x v="1"/>
    <n v="1406113200"/>
    <n v="1402910965"/>
    <b v="0"/>
    <x v="241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x v="1"/>
    <n v="1467414000"/>
    <n v="1462492178"/>
    <b v="0"/>
    <x v="16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x v="1"/>
    <n v="1462230000"/>
    <n v="1461061350"/>
    <b v="0"/>
    <x v="3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x v="0"/>
    <x v="0"/>
    <n v="1446091260"/>
    <n v="1443029206"/>
    <b v="0"/>
    <x v="16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x v="1"/>
    <n v="1462879020"/>
    <n v="1461941527"/>
    <b v="0"/>
    <x v="41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x v="1"/>
    <n v="1468611272"/>
    <n v="1466019272"/>
    <b v="0"/>
    <x v="74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x v="1"/>
    <n v="1406887310"/>
    <n v="1404295310"/>
    <b v="0"/>
    <x v="64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x v="0"/>
    <n v="1416385679"/>
    <n v="1413790079"/>
    <b v="0"/>
    <x v="372"/>
    <b v="1"/>
    <s v="theater/plays"/>
    <n v="102.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x v="0"/>
    <x v="0"/>
    <n v="1487985734"/>
    <n v="1484097734"/>
    <b v="0"/>
    <x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x v="7"/>
    <x v="2225"/>
    <x v="0"/>
    <x v="20"/>
    <x v="12"/>
    <n v="1481731140"/>
    <n v="1479866343"/>
    <b v="0"/>
    <x v="250"/>
    <b v="1"/>
    <s v="theater/plays"/>
    <n v="101.37777777777778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x v="0"/>
    <n v="1409587140"/>
    <n v="1408062990"/>
    <b v="0"/>
    <x v="32"/>
    <b v="1"/>
    <s v="theater/plays"/>
    <n v="113.46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x v="0"/>
    <n v="1425704100"/>
    <n v="1424484717"/>
    <b v="0"/>
    <x v="9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x v="0"/>
    <n v="1408464000"/>
    <n v="1406831445"/>
    <b v="0"/>
    <x v="55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x v="1"/>
    <n v="1458075600"/>
    <n v="1456183649"/>
    <b v="0"/>
    <x v="250"/>
    <b v="1"/>
    <s v="theater/plays"/>
    <n v="105.93333333333334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x v="0"/>
    <n v="1449973592"/>
    <n v="1447381592"/>
    <b v="0"/>
    <x v="8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x v="0"/>
    <n v="1431481037"/>
    <n v="1428889037"/>
    <b v="0"/>
    <x v="59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x v="1"/>
    <n v="1438467894"/>
    <n v="1436307894"/>
    <b v="0"/>
    <x v="209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x v="0"/>
    <n v="1420088400"/>
    <n v="1416977259"/>
    <b v="0"/>
    <x v="23"/>
    <b v="1"/>
    <s v="theater/plays"/>
    <n v="104.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x v="3"/>
    <n v="1484441980"/>
    <n v="1479257980"/>
    <b v="0"/>
    <x v="241"/>
    <b v="1"/>
    <s v="theater/plays"/>
    <n v="103.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x v="0"/>
    <x v="0"/>
    <n v="1481961600"/>
    <n v="1479283285"/>
    <b v="0"/>
    <x v="55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x v="0"/>
    <x v="0"/>
    <n v="1449089965"/>
    <n v="1446670765"/>
    <b v="0"/>
    <x v="82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x v="0"/>
    <x v="0"/>
    <n v="1408942740"/>
    <n v="1407157756"/>
    <b v="0"/>
    <x v="74"/>
    <b v="1"/>
    <s v="theater/plays"/>
    <n v="103.5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x v="1"/>
    <n v="1437235200"/>
    <n v="1435177840"/>
    <b v="0"/>
    <x v="209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x v="5"/>
    <n v="1446053616"/>
    <n v="1443461616"/>
    <b v="0"/>
    <x v="47"/>
    <b v="1"/>
    <s v="theater/plays"/>
    <n v="106.57142857142857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x v="1"/>
    <n v="1400423973"/>
    <n v="1399387173"/>
    <b v="0"/>
    <x v="5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x v="0"/>
    <x v="0"/>
    <n v="1429976994"/>
    <n v="1424796594"/>
    <b v="0"/>
    <x v="10"/>
    <b v="1"/>
    <s v="theater/plays"/>
    <n v="100.0125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x v="1"/>
    <n v="1426870560"/>
    <n v="1424280899"/>
    <b v="0"/>
    <x v="99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x v="1"/>
    <n v="1409490480"/>
    <n v="1407400306"/>
    <b v="0"/>
    <x v="64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x v="1"/>
    <n v="1440630000"/>
    <n v="1439122800"/>
    <b v="0"/>
    <x v="44"/>
    <b v="1"/>
    <s v="theater/plays"/>
    <n v="103.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x v="0"/>
    <n v="1417305178"/>
    <n v="1414277578"/>
    <b v="0"/>
    <x v="33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x v="0"/>
    <n v="1426044383"/>
    <n v="1423455983"/>
    <b v="0"/>
    <x v="53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x v="1"/>
    <n v="1470092340"/>
    <n v="1467973256"/>
    <b v="0"/>
    <x v="67"/>
    <b v="1"/>
    <s v="theater/plays"/>
    <n v="100.74285714285715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x v="0"/>
    <n v="1466707620"/>
    <n v="1464979620"/>
    <b v="0"/>
    <x v="209"/>
    <b v="1"/>
    <s v="theater/plays"/>
    <n v="111.71428571428571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x v="0"/>
    <x v="0"/>
    <n v="1448074800"/>
    <n v="1444874768"/>
    <b v="0"/>
    <x v="31"/>
    <b v="1"/>
    <s v="theater/plays"/>
    <n v="100.01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x v="0"/>
    <n v="1418244552"/>
    <n v="1415652552"/>
    <b v="0"/>
    <x v="41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x v="0"/>
    <n v="1417620506"/>
    <n v="1415028506"/>
    <b v="0"/>
    <x v="14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x v="0"/>
    <n v="1418581088"/>
    <n v="1415125088"/>
    <b v="0"/>
    <x v="2"/>
    <b v="1"/>
    <s v="theater/plays"/>
    <n v="116.86666666666666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x v="1"/>
    <x v="1"/>
    <n v="1434625441"/>
    <n v="1432033441"/>
    <b v="0"/>
    <x v="43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x v="0"/>
    <x v="0"/>
    <n v="1464960682"/>
    <n v="1462368682"/>
    <b v="0"/>
    <x v="95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x v="0"/>
    <n v="1405017345"/>
    <n v="1403721345"/>
    <b v="0"/>
    <x v="19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x v="0"/>
    <n v="1407536880"/>
    <n v="1404997548"/>
    <b v="0"/>
    <x v="59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x v="1"/>
    <x v="1"/>
    <n v="1462565855"/>
    <n v="1458245855"/>
    <b v="0"/>
    <x v="8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x v="0"/>
    <x v="0"/>
    <n v="1415234760"/>
    <n v="1413065230"/>
    <b v="0"/>
    <x v="34"/>
    <b v="1"/>
    <s v="theater/plays"/>
    <n v="105.8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x v="1"/>
    <n v="1406470645"/>
    <n v="1403878645"/>
    <b v="0"/>
    <x v="74"/>
    <b v="1"/>
    <s v="theater/plays"/>
    <n v="142.36363636363637"/>
    <n v="29"/>
    <x v="1"/>
    <x v="6"/>
    <x v="3394"/>
    <d v="2014-07-27T14:17:25"/>
  </r>
  <r>
    <n v="3395"/>
    <s v="MIRAMAR"/>
    <s v="Miramar is a a darkly funny play exploring what it is we call â€˜homeâ€™."/>
    <x v="2"/>
    <x v="1622"/>
    <x v="0"/>
    <x v="1"/>
    <x v="1"/>
    <n v="1433009400"/>
    <n v="1431795944"/>
    <b v="0"/>
    <x v="44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x v="0"/>
    <x v="0"/>
    <n v="1401595140"/>
    <n v="1399286589"/>
    <b v="0"/>
    <x v="33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x v="1"/>
    <x v="1"/>
    <n v="1455832800"/>
    <n v="1452338929"/>
    <b v="0"/>
    <x v="54"/>
    <b v="1"/>
    <s v="theater/plays"/>
    <n v="112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x v="0"/>
    <n v="1416589200"/>
    <n v="1414605776"/>
    <b v="0"/>
    <x v="71"/>
    <b v="1"/>
    <s v="theater/plays"/>
    <n v="111.075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x v="1"/>
    <x v="1"/>
    <n v="1424556325"/>
    <n v="1421964325"/>
    <b v="0"/>
    <x v="67"/>
    <b v="1"/>
    <s v="theater/plays"/>
    <n v="103.75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x v="0"/>
    <n v="1409266414"/>
    <n v="1405378414"/>
    <b v="0"/>
    <x v="268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x v="1"/>
    <n v="1438968146"/>
    <n v="1436376146"/>
    <b v="0"/>
    <x v="3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x v="0"/>
    <n v="1447295460"/>
    <n v="1444747843"/>
    <b v="0"/>
    <x v="111"/>
    <b v="1"/>
    <s v="theater/plays"/>
    <n v="109.76666666666667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x v="1"/>
    <n v="1435230324"/>
    <n v="1432638324"/>
    <b v="0"/>
    <x v="5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x v="0"/>
    <n v="1434542702"/>
    <n v="1432814702"/>
    <b v="0"/>
    <x v="8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x v="1"/>
    <n v="1456876740"/>
    <n v="1455063886"/>
    <b v="0"/>
    <x v="57"/>
    <b v="1"/>
    <s v="theater/plays"/>
    <n v="137.57142857142858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x v="0"/>
    <x v="0"/>
    <n v="1405511376"/>
    <n v="1401623376"/>
    <b v="0"/>
    <x v="110"/>
    <b v="1"/>
    <s v="theater/plays"/>
    <n v="100.3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x v="1"/>
    <n v="1404641289"/>
    <n v="1402049289"/>
    <b v="0"/>
    <x v="85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x v="0"/>
    <n v="1405727304"/>
    <n v="1403135304"/>
    <b v="0"/>
    <x v="59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x v="1"/>
    <x v="1"/>
    <n v="1469998680"/>
    <n v="1466710358"/>
    <b v="0"/>
    <x v="64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x v="0"/>
    <n v="1465196400"/>
    <n v="1462841990"/>
    <b v="0"/>
    <x v="244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x v="0"/>
    <n v="1444264372"/>
    <n v="1442536372"/>
    <b v="0"/>
    <x v="76"/>
    <b v="1"/>
    <s v="theater/plays"/>
    <n v="103.56666666666666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x v="1"/>
    <n v="1411858862"/>
    <n v="1409266862"/>
    <b v="0"/>
    <x v="55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x v="0"/>
    <n v="1425099540"/>
    <n v="1424280938"/>
    <b v="0"/>
    <x v="25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x v="0"/>
    <x v="0"/>
    <n v="1480579140"/>
    <n v="1478030325"/>
    <b v="0"/>
    <x v="34"/>
    <b v="1"/>
    <s v="theater/plays"/>
    <n v="103.5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x v="0"/>
    <x v="0"/>
    <n v="1460935800"/>
    <n v="1459999656"/>
    <b v="0"/>
    <x v="82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x v="1"/>
    <n v="1429813800"/>
    <n v="1427363645"/>
    <b v="0"/>
    <x v="209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x v="0"/>
    <n v="1414284180"/>
    <n v="1410558948"/>
    <b v="0"/>
    <x v="43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x v="0"/>
    <n v="1400875307"/>
    <n v="1398283307"/>
    <b v="0"/>
    <x v="6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x v="3"/>
    <n v="1459978200"/>
    <n v="1458416585"/>
    <b v="0"/>
    <x v="67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x v="1"/>
    <x v="1"/>
    <n v="1455408000"/>
    <n v="1454638202"/>
    <b v="0"/>
    <x v="69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x v="0"/>
    <n v="1425495563"/>
    <n v="1422903563"/>
    <b v="0"/>
    <x v="15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x v="1"/>
    <n v="1450051200"/>
    <n v="1447594176"/>
    <b v="0"/>
    <x v="67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x v="0"/>
    <x v="0"/>
    <n v="1429912341"/>
    <n v="1427320341"/>
    <b v="0"/>
    <x v="73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x v="0"/>
    <n v="1423119540"/>
    <n v="1421252084"/>
    <b v="0"/>
    <x v="88"/>
    <b v="1"/>
    <s v="theater/plays"/>
    <n v="103.58333333333333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x v="0"/>
    <n v="1412434136"/>
    <n v="1409669336"/>
    <b v="0"/>
    <x v="201"/>
    <b v="1"/>
    <s v="theater/plays"/>
    <n v="102.97033333333333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x v="0"/>
    <x v="0"/>
    <n v="1411264800"/>
    <n v="1409620903"/>
    <b v="0"/>
    <x v="45"/>
    <b v="1"/>
    <s v="theater/plays"/>
    <n v="108.13333333333334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x v="1"/>
    <x v="1"/>
    <n v="1404314952"/>
    <n v="1401722952"/>
    <b v="0"/>
    <x v="60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x v="1"/>
    <n v="1425142800"/>
    <n v="1422983847"/>
    <b v="0"/>
    <x v="13"/>
    <b v="1"/>
    <s v="theater/plays"/>
    <n v="102.75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x v="1"/>
    <n v="1478046661"/>
    <n v="1476837061"/>
    <b v="0"/>
    <x v="8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x v="1"/>
    <n v="1406760101"/>
    <n v="1404168101"/>
    <b v="0"/>
    <x v="250"/>
    <b v="1"/>
    <s v="theater/plays"/>
    <n v="108.54949999999998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x v="0"/>
    <n v="1408383153"/>
    <n v="1405791153"/>
    <b v="0"/>
    <x v="64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x v="0"/>
    <x v="0"/>
    <n v="1454709600"/>
    <n v="1452520614"/>
    <b v="0"/>
    <x v="288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x v="2272"/>
    <x v="0"/>
    <x v="0"/>
    <x v="0"/>
    <n v="1402974000"/>
    <n v="1400290255"/>
    <b v="0"/>
    <x v="26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x v="0"/>
    <n v="1404983269"/>
    <n v="1402391269"/>
    <b v="0"/>
    <x v="129"/>
    <b v="1"/>
    <s v="theater/plays"/>
    <n v="105.55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x v="0"/>
    <n v="1470538800"/>
    <n v="1469112493"/>
    <b v="0"/>
    <x v="10"/>
    <b v="1"/>
    <s v="theater/plays"/>
    <n v="112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x v="0"/>
    <n v="1408638480"/>
    <n v="1406811593"/>
    <b v="0"/>
    <x v="77"/>
    <b v="1"/>
    <s v="theater/plays"/>
    <n v="105.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x v="0"/>
    <n v="1440003820"/>
    <n v="1437411820"/>
    <b v="0"/>
    <x v="17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x v="1"/>
    <x v="1"/>
    <n v="1430600400"/>
    <n v="1428358567"/>
    <b v="0"/>
    <x v="25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x v="0"/>
    <x v="0"/>
    <n v="1453179540"/>
    <n v="1452030730"/>
    <b v="0"/>
    <x v="59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x v="0"/>
    <n v="1405095300"/>
    <n v="1403146628"/>
    <b v="0"/>
    <x v="141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x v="0"/>
    <n v="1447445820"/>
    <n v="1445077121"/>
    <b v="0"/>
    <x v="68"/>
    <b v="1"/>
    <s v="theater/plays"/>
    <n v="102.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x v="0"/>
    <n v="1433016672"/>
    <n v="1430424672"/>
    <b v="0"/>
    <x v="22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x v="0"/>
    <n v="1410266146"/>
    <n v="1407674146"/>
    <b v="0"/>
    <x v="43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x v="2"/>
    <n v="1465394340"/>
    <n v="1464677986"/>
    <b v="0"/>
    <x v="9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x v="1"/>
    <n v="1445604236"/>
    <n v="1443185036"/>
    <b v="0"/>
    <x v="162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x v="1"/>
    <n v="1423138800"/>
    <n v="1421092725"/>
    <b v="0"/>
    <x v="20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x v="2280"/>
    <x v="0"/>
    <x v="0"/>
    <x v="0"/>
    <n v="1458332412"/>
    <n v="1454448012"/>
    <b v="0"/>
    <x v="25"/>
    <b v="1"/>
    <s v="theater/plays"/>
    <n v="107.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x v="0"/>
    <n v="1418784689"/>
    <n v="1416192689"/>
    <b v="0"/>
    <x v="43"/>
    <b v="1"/>
    <s v="theater/plays"/>
    <n v="109.76190476190476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x v="0"/>
    <n v="1468036800"/>
    <n v="1465607738"/>
    <b v="0"/>
    <x v="9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x v="1"/>
    <n v="1427990071"/>
    <n v="1422809671"/>
    <b v="0"/>
    <x v="70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x v="0"/>
    <n v="1429636927"/>
    <n v="1427304127"/>
    <b v="0"/>
    <x v="38"/>
    <b v="1"/>
    <s v="theater/plays"/>
    <n v="101.23076923076923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x v="0"/>
    <n v="1406087940"/>
    <n v="1404141626"/>
    <b v="0"/>
    <x v="7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x v="1"/>
    <n v="1471130956"/>
    <n v="1465946956"/>
    <b v="0"/>
    <x v="25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x v="1"/>
    <n v="1406825159"/>
    <n v="1404233159"/>
    <b v="0"/>
    <x v="64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x v="0"/>
    <n v="1476381627"/>
    <n v="1473789627"/>
    <b v="0"/>
    <x v="50"/>
    <b v="1"/>
    <s v="theater/plays"/>
    <n v="100.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x v="0"/>
    <n v="1406876340"/>
    <n v="1404190567"/>
    <b v="0"/>
    <x v="38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x v="0"/>
    <x v="0"/>
    <n v="1423720740"/>
    <n v="1421081857"/>
    <b v="0"/>
    <x v="16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x v="0"/>
    <n v="1422937620"/>
    <n v="1420606303"/>
    <b v="0"/>
    <x v="74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x v="1"/>
    <n v="1463743860"/>
    <n v="1461151860"/>
    <b v="0"/>
    <x v="17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x v="1"/>
    <x v="1"/>
    <n v="1408106352"/>
    <n v="1406896752"/>
    <b v="0"/>
    <x v="10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x v="0"/>
    <n v="1477710000"/>
    <n v="1475248279"/>
    <b v="0"/>
    <x v="8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x v="0"/>
    <n v="1436551200"/>
    <n v="1435181628"/>
    <b v="0"/>
    <x v="5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x v="5"/>
    <n v="1476158340"/>
    <n v="1472594585"/>
    <b v="0"/>
    <x v="229"/>
    <b v="1"/>
    <s v="theater/plays"/>
    <n v="103.38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x v="0"/>
    <n v="1471921637"/>
    <n v="1469329637"/>
    <b v="0"/>
    <x v="251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x v="1"/>
    <n v="1439136000"/>
    <n v="1436972472"/>
    <b v="0"/>
    <x v="17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x v="0"/>
    <x v="0"/>
    <n v="1461108450"/>
    <n v="1455928050"/>
    <b v="0"/>
    <x v="42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x v="9"/>
    <x v="168"/>
    <x v="0"/>
    <x v="0"/>
    <x v="0"/>
    <n v="1426864032"/>
    <n v="1424275632"/>
    <b v="0"/>
    <x v="5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x v="0"/>
    <n v="1474426800"/>
    <n v="1471976529"/>
    <b v="0"/>
    <x v="5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x v="0"/>
    <n v="1461857045"/>
    <n v="1459265045"/>
    <b v="0"/>
    <x v="287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x v="672"/>
    <x v="0"/>
    <x v="0"/>
    <x v="0"/>
    <n v="1468618680"/>
    <n v="1465345902"/>
    <b v="0"/>
    <x v="82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x v="1"/>
    <n v="1409515200"/>
    <n v="1405971690"/>
    <b v="0"/>
    <x v="209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x v="0"/>
    <n v="1415253540"/>
    <n v="1413432331"/>
    <b v="0"/>
    <x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x v="0"/>
    <n v="1426883220"/>
    <n v="1425067296"/>
    <b v="0"/>
    <x v="51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x v="1"/>
    <n v="1469016131"/>
    <n v="1466424131"/>
    <b v="0"/>
    <x v="70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x v="1"/>
    <x v="1"/>
    <n v="1414972800"/>
    <n v="1412629704"/>
    <b v="0"/>
    <x v="5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x v="0"/>
    <n v="1414378800"/>
    <n v="1412836990"/>
    <b v="0"/>
    <x v="79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x v="0"/>
    <n v="1431831600"/>
    <n v="1430761243"/>
    <b v="0"/>
    <x v="70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x v="0"/>
    <n v="1426539600"/>
    <n v="1424296822"/>
    <b v="0"/>
    <x v="7"/>
    <b v="1"/>
    <s v="theater/plays"/>
    <n v="112.85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x v="1"/>
    <x v="1"/>
    <n v="1403382680"/>
    <n v="1400790680"/>
    <b v="0"/>
    <x v="6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x v="0"/>
    <n v="1436562000"/>
    <n v="1434440227"/>
    <b v="0"/>
    <x v="62"/>
    <b v="1"/>
    <s v="theater/plays"/>
    <n v="142.66666666666666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x v="2"/>
    <n v="1420178188"/>
    <n v="1418709388"/>
    <b v="0"/>
    <x v="1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x v="1"/>
    <n v="1404671466"/>
    <n v="1402079466"/>
    <b v="0"/>
    <x v="144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x v="0"/>
    <x v="0"/>
    <n v="1404403381"/>
    <n v="1401811381"/>
    <b v="0"/>
    <x v="182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x v="0"/>
    <n v="1466014499"/>
    <n v="1463422499"/>
    <b v="0"/>
    <x v="34"/>
    <b v="1"/>
    <s v="theater/plays"/>
    <n v="114.24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x v="0"/>
    <n v="1454431080"/>
    <n v="1451839080"/>
    <b v="0"/>
    <x v="209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x v="0"/>
    <n v="1433314740"/>
    <n v="1430600401"/>
    <b v="0"/>
    <x v="66"/>
    <b v="1"/>
    <s v="theater/plays"/>
    <n v="155.19999999999999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x v="1"/>
    <x v="1"/>
    <n v="1435185252"/>
    <n v="1432593252"/>
    <b v="0"/>
    <x v="36"/>
    <b v="1"/>
    <s v="theater/plays"/>
    <n v="127.75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x v="0"/>
    <n v="1429286400"/>
    <n v="1427221560"/>
    <b v="0"/>
    <x v="60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x v="1"/>
    <n v="1400965200"/>
    <n v="1398352531"/>
    <b v="0"/>
    <x v="250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x v="0"/>
    <n v="1460574924"/>
    <n v="1457982924"/>
    <b v="0"/>
    <x v="74"/>
    <b v="1"/>
    <s v="theater/plays"/>
    <n v="127.5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x v="0"/>
    <n v="1431928784"/>
    <n v="1430114384"/>
    <b v="0"/>
    <x v="73"/>
    <b v="1"/>
    <s v="theater/plays"/>
    <n v="158.19999999999999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x v="0"/>
    <n v="1445818397"/>
    <n v="1442794397"/>
    <b v="0"/>
    <x v="2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x v="0"/>
    <n v="1408252260"/>
    <n v="1406580436"/>
    <b v="0"/>
    <x v="60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x v="0"/>
    <n v="1480140000"/>
    <n v="1479186575"/>
    <b v="0"/>
    <x v="62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x v="5"/>
    <n v="1414862280"/>
    <n v="1412360309"/>
    <b v="0"/>
    <x v="250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x v="0"/>
    <n v="1473625166"/>
    <n v="1470169166"/>
    <b v="0"/>
    <x v="76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x v="0"/>
    <n v="1464904800"/>
    <n v="1463852904"/>
    <b v="0"/>
    <x v="72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x v="5"/>
    <n v="1464471840"/>
    <n v="1459309704"/>
    <b v="0"/>
    <x v="288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x v="0"/>
    <x v="0"/>
    <n v="1435733940"/>
    <n v="1431046325"/>
    <b v="0"/>
    <x v="2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x v="0"/>
    <n v="1457326740"/>
    <n v="1455919438"/>
    <b v="0"/>
    <x v="288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x v="1"/>
    <n v="1441995595"/>
    <n v="1439835595"/>
    <b v="0"/>
    <x v="288"/>
    <b v="1"/>
    <s v="theater/plays"/>
    <n v="100.6666666666666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x v="0"/>
    <n v="1458100740"/>
    <n v="1456862924"/>
    <b v="0"/>
    <x v="162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x v="1"/>
    <x v="1"/>
    <n v="1469359728"/>
    <n v="1466767728"/>
    <b v="0"/>
    <x v="44"/>
    <b v="1"/>
    <s v="theater/plays"/>
    <n v="107.56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x v="0"/>
    <n v="1447959491"/>
    <n v="1445363891"/>
    <b v="0"/>
    <x v="22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x v="0"/>
    <n v="1399953600"/>
    <n v="1398983245"/>
    <b v="0"/>
    <x v="70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x v="0"/>
    <n v="1408815440"/>
    <n v="1404927440"/>
    <b v="0"/>
    <x v="60"/>
    <b v="1"/>
    <s v="theater/plays"/>
    <n v="101.5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x v="0"/>
    <n v="1464732537"/>
    <n v="1462140537"/>
    <b v="0"/>
    <x v="250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x v="1"/>
    <n v="1462914000"/>
    <n v="1460914253"/>
    <b v="0"/>
    <x v="41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x v="0"/>
    <n v="1416545700"/>
    <n v="1415392666"/>
    <b v="0"/>
    <x v="51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x v="0"/>
    <n v="1404312846"/>
    <n v="1402584846"/>
    <b v="0"/>
    <x v="41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x v="1"/>
    <x v="1"/>
    <n v="1415385000"/>
    <n v="1413406695"/>
    <b v="0"/>
    <x v="10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x v="1"/>
    <n v="1429789992"/>
    <n v="1424609592"/>
    <b v="0"/>
    <x v="5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x v="0"/>
    <n v="1401857940"/>
    <n v="1400725112"/>
    <b v="0"/>
    <x v="3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x v="0"/>
    <n v="1422853140"/>
    <n v="1421439552"/>
    <b v="0"/>
    <x v="73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x v="0"/>
    <n v="1433097171"/>
    <n v="1430505171"/>
    <b v="0"/>
    <x v="67"/>
    <b v="1"/>
    <s v="theater/plays"/>
    <n v="102.66666666666667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x v="0"/>
    <n v="1410145200"/>
    <n v="1407197670"/>
    <b v="0"/>
    <x v="202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x v="1"/>
    <n v="1404471600"/>
    <n v="1401910634"/>
    <b v="0"/>
    <x v="62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x v="0"/>
    <n v="1412259660"/>
    <n v="1410461299"/>
    <b v="0"/>
    <x v="51"/>
    <b v="1"/>
    <s v="theater/plays"/>
    <n v="110.04600000000001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x v="1"/>
    <x v="1"/>
    <n v="1425478950"/>
    <n v="1422886950"/>
    <b v="0"/>
    <x v="33"/>
    <b v="1"/>
    <s v="theater/plays"/>
    <n v="101.35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x v="1"/>
    <x v="1"/>
    <n v="1441547220"/>
    <n v="1439322412"/>
    <b v="0"/>
    <x v="64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x v="0"/>
    <n v="1411980020"/>
    <n v="1409388020"/>
    <b v="0"/>
    <x v="62"/>
    <b v="1"/>
    <s v="theater/plays"/>
    <n v="169.42857142857142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x v="1"/>
    <n v="1442311560"/>
    <n v="1439924246"/>
    <b v="0"/>
    <x v="69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x v="1"/>
    <x v="1"/>
    <n v="1474844400"/>
    <n v="1469871148"/>
    <b v="0"/>
    <x v="144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x v="0"/>
    <n v="1410580800"/>
    <n v="1409336373"/>
    <b v="0"/>
    <x v="142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x v="0"/>
    <n v="1439136000"/>
    <n v="1438188106"/>
    <b v="0"/>
    <x v="63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x v="0"/>
    <n v="1461823140"/>
    <n v="1459411371"/>
    <b v="0"/>
    <x v="69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x v="0"/>
    <n v="1436587140"/>
    <n v="1434069205"/>
    <b v="0"/>
    <x v="48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x v="1"/>
    <n v="1484740918"/>
    <n v="1483012918"/>
    <b v="0"/>
    <x v="77"/>
    <b v="1"/>
    <s v="theater/plays"/>
    <n v="101.15151515151516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x v="0"/>
    <n v="1436749200"/>
    <n v="1434997018"/>
    <b v="0"/>
    <x v="59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x v="1"/>
    <n v="1460318400"/>
    <n v="1457881057"/>
    <b v="0"/>
    <x v="19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x v="1958"/>
    <x v="0"/>
    <x v="0"/>
    <x v="0"/>
    <n v="1467301334"/>
    <n v="1464709334"/>
    <b v="0"/>
    <x v="55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x v="0"/>
    <n v="1411012740"/>
    <n v="1409667827"/>
    <b v="0"/>
    <x v="74"/>
    <b v="1"/>
    <s v="theater/plays"/>
    <n v="118.95833333333333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x v="0"/>
    <n v="1447269367"/>
    <n v="1444673767"/>
    <b v="0"/>
    <x v="22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x v="0"/>
    <x v="0"/>
    <n v="1443711623"/>
    <n v="1440687623"/>
    <b v="0"/>
    <x v="386"/>
    <b v="1"/>
    <s v="theater/plays"/>
    <n v="156.19999999999999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x v="1"/>
    <x v="1"/>
    <n v="1443808800"/>
    <n v="1441120910"/>
    <b v="0"/>
    <x v="67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x v="1"/>
    <n v="1450612740"/>
    <n v="1448040425"/>
    <b v="0"/>
    <x v="5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x v="5"/>
    <n v="1416211140"/>
    <n v="1413016216"/>
    <b v="0"/>
    <x v="33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x v="1"/>
    <n v="1471428340"/>
    <n v="1469009140"/>
    <b v="0"/>
    <x v="1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x v="0"/>
    <x v="0"/>
    <n v="1473358122"/>
    <n v="1471543722"/>
    <b v="0"/>
    <x v="62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x v="1"/>
    <n v="1466899491"/>
    <n v="1464307491"/>
    <b v="0"/>
    <x v="22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x v="1"/>
    <n v="1441042275"/>
    <n v="1438882275"/>
    <b v="0"/>
    <x v="58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x v="0"/>
    <x v="0"/>
    <n v="1410099822"/>
    <n v="1404915822"/>
    <b v="0"/>
    <x v="268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x v="3"/>
    <n v="1435255659"/>
    <n v="1432663659"/>
    <b v="0"/>
    <x v="60"/>
    <b v="1"/>
    <s v="theater/plays"/>
    <n v="104.66666666666667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x v="0"/>
    <x v="0"/>
    <n v="1425758257"/>
    <n v="1423166257"/>
    <b v="0"/>
    <x v="5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x v="0"/>
    <n v="1428780159"/>
    <n v="1426188159"/>
    <b v="0"/>
    <x v="22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x v="0"/>
    <n v="1427860740"/>
    <n v="1426002684"/>
    <b v="0"/>
    <x v="10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x v="0"/>
    <n v="1463198340"/>
    <n v="1461117201"/>
    <b v="0"/>
    <x v="226"/>
    <b v="1"/>
    <s v="theater/plays"/>
    <n v="114.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x v="0"/>
    <n v="1457139600"/>
    <n v="1455230214"/>
    <b v="0"/>
    <x v="62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x v="1"/>
    <x v="1"/>
    <n v="1441358873"/>
    <n v="1438939673"/>
    <b v="0"/>
    <x v="288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x v="1"/>
    <x v="1"/>
    <n v="1462224398"/>
    <n v="1459632398"/>
    <b v="0"/>
    <x v="31"/>
    <b v="1"/>
    <s v="theater/plays"/>
    <n v="104.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x v="0"/>
    <n v="1400796420"/>
    <n v="1398342170"/>
    <b v="0"/>
    <x v="20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x v="1"/>
    <n v="1403964324"/>
    <n v="1401372324"/>
    <b v="0"/>
    <x v="9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x v="0"/>
    <n v="1439337600"/>
    <n v="1436575280"/>
    <b v="0"/>
    <x v="201"/>
    <b v="1"/>
    <s v="theater/plays"/>
    <n v="106.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x v="0"/>
    <x v="0"/>
    <n v="1423674000"/>
    <n v="1421025159"/>
    <b v="0"/>
    <x v="28"/>
    <b v="1"/>
    <s v="theater/plays"/>
    <n v="113.4222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x v="3"/>
    <n v="1479382594"/>
    <n v="1476786994"/>
    <b v="0"/>
    <x v="25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x v="1"/>
    <n v="1408289724"/>
    <n v="1403105724"/>
    <b v="0"/>
    <x v="9"/>
    <b v="1"/>
    <s v="theater/plays"/>
    <n v="100.45454545454545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x v="0"/>
    <n v="1399271911"/>
    <n v="1396334311"/>
    <b v="0"/>
    <x v="501"/>
    <b v="1"/>
    <s v="theater/plays"/>
    <n v="100.036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x v="1"/>
    <n v="1435352400"/>
    <n v="1431718575"/>
    <b v="0"/>
    <x v="19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x v="2"/>
    <n v="1438333080"/>
    <n v="1436408308"/>
    <b v="0"/>
    <x v="54"/>
    <b v="1"/>
    <s v="theater/plays"/>
    <n v="103.5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x v="5"/>
    <n v="1432694700"/>
    <n v="1429651266"/>
    <b v="0"/>
    <x v="142"/>
    <b v="1"/>
    <s v="theater/plays"/>
    <n v="108.4375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n v="1437236378"/>
    <b v="0"/>
    <x v="241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x v="1"/>
    <n v="1457906400"/>
    <n v="1457115427"/>
    <b v="0"/>
    <x v="162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x v="1"/>
    <n v="1470078000"/>
    <n v="1467648456"/>
    <b v="0"/>
    <x v="20"/>
    <b v="1"/>
    <s v="theater/plays"/>
    <n v="105.49000000000001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x v="2025"/>
    <x v="0"/>
    <x v="1"/>
    <x v="1"/>
    <n v="1444060800"/>
    <n v="1440082649"/>
    <b v="0"/>
    <x v="57"/>
    <b v="1"/>
    <s v="theater/plays"/>
    <n v="100.5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x v="0"/>
    <n v="1420048208"/>
    <n v="1417456208"/>
    <b v="0"/>
    <x v="8"/>
    <b v="1"/>
    <s v="theater/plays"/>
    <n v="130.55555555555554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x v="1"/>
    <n v="1422015083"/>
    <n v="1419423083"/>
    <b v="0"/>
    <x v="44"/>
    <b v="1"/>
    <s v="theater/plays"/>
    <n v="104.75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x v="1"/>
    <n v="1433964444"/>
    <n v="1431372444"/>
    <b v="0"/>
    <x v="14"/>
    <b v="1"/>
    <s v="theater/plays"/>
    <n v="108.8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x v="0"/>
    <n v="1410975994"/>
    <n v="1408383994"/>
    <b v="0"/>
    <x v="10"/>
    <b v="1"/>
    <s v="theater/plays"/>
    <n v="11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x v="0"/>
    <n v="1420734696"/>
    <n v="1418142696"/>
    <b v="0"/>
    <x v="14"/>
    <b v="1"/>
    <s v="theater/plays"/>
    <n v="100.48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x v="0"/>
    <x v="0"/>
    <n v="1420009200"/>
    <n v="1417593483"/>
    <b v="0"/>
    <x v="55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x v="1"/>
    <n v="1414701413"/>
    <n v="1412109413"/>
    <b v="0"/>
    <x v="20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x v="83"/>
    <x v="0"/>
    <x v="1"/>
    <x v="1"/>
    <n v="1434894082"/>
    <n v="1432302082"/>
    <b v="0"/>
    <x v="82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x v="2363"/>
    <x v="0"/>
    <x v="1"/>
    <x v="1"/>
    <n v="1415440846"/>
    <n v="1412845246"/>
    <b v="0"/>
    <x v="76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x v="0"/>
    <n v="1415921848"/>
    <n v="1413326248"/>
    <b v="0"/>
    <x v="43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x v="0"/>
    <n v="1470887940"/>
    <n v="1468176527"/>
    <b v="0"/>
    <x v="332"/>
    <b v="1"/>
    <s v="theater/plays"/>
    <n v="101.33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x v="0"/>
    <n v="1480947054"/>
    <n v="1475759454"/>
    <b v="0"/>
    <x v="81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x v="0"/>
    <n v="1430029680"/>
    <n v="1427741583"/>
    <b v="0"/>
    <x v="74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x v="1"/>
    <x v="1"/>
    <n v="1462037777"/>
    <n v="1459445777"/>
    <b v="0"/>
    <x v="7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x v="1"/>
    <n v="1459444656"/>
    <n v="1456856256"/>
    <b v="0"/>
    <x v="25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x v="0"/>
    <x v="0"/>
    <n v="1425185940"/>
    <n v="1421900022"/>
    <b v="0"/>
    <x v="74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x v="1"/>
    <n v="1406719110"/>
    <n v="1405509510"/>
    <b v="0"/>
    <x v="43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x v="0"/>
    <x v="0"/>
    <n v="1459822682"/>
    <n v="1458613082"/>
    <b v="0"/>
    <x v="72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x v="0"/>
    <n v="1460970805"/>
    <n v="1455790405"/>
    <b v="0"/>
    <x v="5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x v="1"/>
    <n v="1436772944"/>
    <n v="1434180944"/>
    <b v="0"/>
    <x v="300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x v="0"/>
    <n v="1419181890"/>
    <n v="1416589890"/>
    <b v="0"/>
    <x v="23"/>
    <b v="1"/>
    <s v="theater/plays"/>
    <n v="119.11764705882354"/>
    <n v="176.08695652173913"/>
    <x v="1"/>
    <x v="6"/>
    <x v="3585"/>
    <d v="2014-12-21T17:11:30"/>
  </r>
  <r>
    <n v="3586"/>
    <s v="Actors &amp; Musicians who are Blind or Autistic"/>
    <s v="See Theatre In A New Light"/>
    <x v="51"/>
    <x v="2369"/>
    <x v="0"/>
    <x v="0"/>
    <x v="0"/>
    <n v="1474649070"/>
    <n v="1469465070"/>
    <b v="0"/>
    <x v="241"/>
    <b v="1"/>
    <s v="theater/plays"/>
    <n v="109.42666666666666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x v="1"/>
    <n v="1467054000"/>
    <n v="1463144254"/>
    <b v="0"/>
    <x v="33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x v="1"/>
    <x v="1"/>
    <n v="1430348400"/>
    <n v="1428436410"/>
    <b v="0"/>
    <x v="202"/>
    <b v="1"/>
    <s v="theater/plays"/>
    <n v="100.5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x v="0"/>
    <n v="1432654347"/>
    <n v="1430494347"/>
    <b v="0"/>
    <x v="95"/>
    <b v="1"/>
    <s v="theater/plays"/>
    <n v="127.5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x v="1"/>
    <n v="1413792034"/>
    <n v="1411200034"/>
    <b v="0"/>
    <x v="196"/>
    <b v="1"/>
    <s v="theater/plays"/>
    <n v="100.06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x v="0"/>
    <n v="1422075540"/>
    <n v="1419979544"/>
    <b v="0"/>
    <x v="59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x v="0"/>
    <n v="1423630740"/>
    <n v="1418673307"/>
    <b v="0"/>
    <x v="2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x v="0"/>
    <n v="1420489560"/>
    <n v="1417469639"/>
    <b v="0"/>
    <x v="68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x v="0"/>
    <n v="1472952982"/>
    <n v="1470792982"/>
    <b v="0"/>
    <x v="17"/>
    <b v="1"/>
    <s v="theater/plays"/>
    <n v="125.9375"/>
    <n v="55.972222222222221"/>
    <x v="1"/>
    <x v="6"/>
    <x v="3594"/>
    <d v="2016-09-04T01:36:22"/>
  </r>
  <r>
    <n v="3595"/>
    <s v="The Flu Season"/>
    <s v="A new theatre company staging Will Eno's The Flu Season in Seattle"/>
    <x v="27"/>
    <x v="2372"/>
    <x v="0"/>
    <x v="0"/>
    <x v="0"/>
    <n v="1426229940"/>
    <n v="1423959123"/>
    <b v="0"/>
    <x v="95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x v="5"/>
    <n v="1409072982"/>
    <n v="1407258582"/>
    <b v="0"/>
    <x v="41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x v="0"/>
    <n v="1456984740"/>
    <n v="1455717790"/>
    <b v="0"/>
    <x v="51"/>
    <b v="1"/>
    <s v="theater/plays"/>
    <n v="102.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x v="1666"/>
    <x v="0"/>
    <x v="0"/>
    <x v="0"/>
    <n v="1409720340"/>
    <n v="1408129822"/>
    <b v="0"/>
    <x v="74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x v="0"/>
    <x v="0"/>
    <n v="1440892800"/>
    <n v="1438715077"/>
    <b v="0"/>
    <x v="5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x v="185"/>
    <x v="31"/>
    <x v="0"/>
    <x v="0"/>
    <x v="0"/>
    <n v="1476390164"/>
    <n v="1473970964"/>
    <b v="0"/>
    <x v="80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x v="1"/>
    <n v="1421452682"/>
    <n v="1418860682"/>
    <b v="0"/>
    <x v="28"/>
    <b v="1"/>
    <s v="theater/plays"/>
    <n v="104.35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x v="0"/>
    <n v="1463520479"/>
    <n v="1458336479"/>
    <b v="0"/>
    <x v="72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x v="0"/>
    <n v="1446759880"/>
    <n v="1444164280"/>
    <b v="0"/>
    <x v="7"/>
    <b v="1"/>
    <s v="theater/plays"/>
    <n v="170.66666666666666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x v="0"/>
    <n v="1461913140"/>
    <n v="1461370956"/>
    <b v="0"/>
    <x v="50"/>
    <b v="1"/>
    <s v="theater/plays"/>
    <n v="112.83333333333333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x v="1"/>
    <n v="1455390126"/>
    <n v="1452798126"/>
    <b v="0"/>
    <x v="41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x v="1"/>
    <n v="1471185057"/>
    <n v="1468593057"/>
    <b v="0"/>
    <x v="31"/>
    <b v="1"/>
    <s v="theater/plays"/>
    <n v="130.26666666666668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x v="2377"/>
    <x v="0"/>
    <x v="1"/>
    <x v="1"/>
    <n v="1450137600"/>
    <n v="1448924882"/>
    <b v="0"/>
    <x v="9"/>
    <b v="1"/>
    <s v="theater/plays"/>
    <n v="105.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x v="1"/>
    <x v="1"/>
    <n v="1466172000"/>
    <n v="1463418090"/>
    <b v="0"/>
    <x v="74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x v="1"/>
    <n v="1459378085"/>
    <n v="1456789685"/>
    <b v="0"/>
    <x v="64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x v="1"/>
    <n v="1439806936"/>
    <n v="1437214936"/>
    <b v="0"/>
    <x v="162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x v="1"/>
    <n v="1428483201"/>
    <n v="1425891201"/>
    <b v="0"/>
    <x v="13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x v="5"/>
    <n v="1402334811"/>
    <n v="1401470811"/>
    <b v="0"/>
    <x v="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x v="0"/>
    <x v="0"/>
    <n v="1403964574"/>
    <n v="1401372574"/>
    <b v="0"/>
    <x v="9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x v="0"/>
    <n v="1434675616"/>
    <n v="1432083616"/>
    <b v="0"/>
    <x v="26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x v="1"/>
    <n v="1449756896"/>
    <n v="1447164896"/>
    <b v="0"/>
    <x v="250"/>
    <b v="1"/>
    <s v="theater/plays"/>
    <n v="106.8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x v="1"/>
    <n v="1426801664"/>
    <n v="1424213264"/>
    <b v="0"/>
    <x v="43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x v="1"/>
    <n v="1488240000"/>
    <n v="1486996729"/>
    <b v="0"/>
    <x v="13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x v="1"/>
    <n v="1433343850"/>
    <n v="1430751850"/>
    <b v="0"/>
    <x v="6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x v="0"/>
    <n v="1479592800"/>
    <n v="1476760226"/>
    <b v="0"/>
    <x v="57"/>
    <b v="1"/>
    <s v="theater/plays"/>
    <n v="113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x v="0"/>
    <n v="1425528000"/>
    <n v="1422916261"/>
    <b v="0"/>
    <x v="438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x v="0"/>
    <x v="0"/>
    <n v="1475269200"/>
    <n v="1473200844"/>
    <b v="0"/>
    <x v="16"/>
    <b v="1"/>
    <s v="theater/plays"/>
    <n v="109.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x v="0"/>
    <x v="0"/>
    <n v="1411874580"/>
    <n v="1409030371"/>
    <b v="0"/>
    <x v="64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x v="142"/>
    <x v="0"/>
    <x v="0"/>
    <x v="0"/>
    <n v="1406358000"/>
    <n v="1404841270"/>
    <b v="0"/>
    <x v="69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n v="1466793290"/>
    <b v="0"/>
    <x v="70"/>
    <b v="1"/>
    <s v="theater/plays"/>
    <n v="104.93333333333334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x v="1"/>
    <n v="1435851577"/>
    <n v="1433259577"/>
    <b v="0"/>
    <x v="76"/>
    <b v="1"/>
    <s v="theater/plays"/>
    <n v="102.66666666666667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x v="1"/>
    <n v="1408204857"/>
    <n v="1406390457"/>
    <b v="0"/>
    <x v="53"/>
    <b v="1"/>
    <s v="theater/plays"/>
    <n v="101.825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x v="0"/>
    <n v="1463803140"/>
    <n v="1459446487"/>
    <b v="0"/>
    <x v="60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x v="0"/>
    <n v="1450040396"/>
    <n v="1444852796"/>
    <b v="0"/>
    <x v="78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x v="0"/>
    <n v="1462467600"/>
    <n v="1457403364"/>
    <b v="0"/>
    <x v="84"/>
    <b v="0"/>
    <s v="theater/musical"/>
    <n v="2.0000000000000001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x v="1"/>
    <n v="1417295990"/>
    <n v="1414700390"/>
    <b v="0"/>
    <x v="29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x v="0"/>
    <n v="1411444740"/>
    <n v="1409335497"/>
    <b v="0"/>
    <x v="211"/>
    <b v="0"/>
    <s v="theater/musical"/>
    <n v="51.023391812865498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x v="1"/>
    <n v="1416781749"/>
    <n v="1415053749"/>
    <b v="0"/>
    <x v="29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x v="0"/>
    <x v="0"/>
    <n v="1479517200"/>
    <n v="1475765867"/>
    <b v="0"/>
    <x v="162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x v="5"/>
    <n v="1484366340"/>
    <n v="1480219174"/>
    <b v="0"/>
    <x v="59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x v="2391"/>
    <x v="2"/>
    <x v="0"/>
    <x v="0"/>
    <n v="1461186676"/>
    <n v="1458594676"/>
    <b v="0"/>
    <x v="73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x v="0"/>
    <n v="1442248829"/>
    <n v="1439224829"/>
    <b v="0"/>
    <x v="78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x v="0"/>
    <n v="1420130935"/>
    <n v="1417538935"/>
    <b v="0"/>
    <x v="25"/>
    <b v="0"/>
    <s v="theater/musical"/>
    <n v="30.866666666666667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x v="5"/>
    <x v="5"/>
    <n v="1429456132"/>
    <n v="1424275732"/>
    <b v="0"/>
    <x v="84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x v="0"/>
    <x v="0"/>
    <n v="1475853060"/>
    <n v="1470672906"/>
    <b v="0"/>
    <x v="29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x v="0"/>
    <n v="1431283530"/>
    <n v="1428691530"/>
    <b v="0"/>
    <x v="8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x v="0"/>
    <n v="1412485200"/>
    <n v="1410966179"/>
    <b v="0"/>
    <x v="78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x v="3"/>
    <n v="1448902800"/>
    <n v="1445369727"/>
    <b v="0"/>
    <x v="84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x v="0"/>
    <n v="1447734439"/>
    <n v="1444274839"/>
    <b v="0"/>
    <x v="78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x v="0"/>
    <n v="1457413140"/>
    <n v="1454996887"/>
    <b v="0"/>
    <x v="8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x v="5"/>
    <x v="5"/>
    <n v="1479773838"/>
    <n v="1477178238"/>
    <b v="0"/>
    <x v="29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x v="0"/>
    <x v="0"/>
    <n v="1434497400"/>
    <n v="1431770802"/>
    <b v="0"/>
    <x v="22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x v="1"/>
    <n v="1475258327"/>
    <n v="1471370327"/>
    <b v="0"/>
    <x v="84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x v="2392"/>
    <x v="0"/>
    <x v="0"/>
    <x v="0"/>
    <n v="1412492445"/>
    <n v="1409900445"/>
    <b v="0"/>
    <x v="196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x v="5"/>
    <n v="1402938394"/>
    <n v="1400691994"/>
    <b v="0"/>
    <x v="22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x v="1"/>
    <n v="1454412584"/>
    <n v="1452598184"/>
    <b v="0"/>
    <x v="5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x v="0"/>
    <n v="1407686340"/>
    <n v="1404833442"/>
    <b v="0"/>
    <x v="82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x v="5"/>
    <n v="1472097540"/>
    <n v="1471188502"/>
    <b v="0"/>
    <x v="57"/>
    <b v="1"/>
    <s v="theater/plays"/>
    <n v="250.66666666666666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x v="1"/>
    <x v="1"/>
    <n v="1438764207"/>
    <n v="1436172207"/>
    <b v="0"/>
    <x v="51"/>
    <b v="1"/>
    <s v="theater/plays"/>
    <n v="100.5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x v="1"/>
    <n v="1459702800"/>
    <n v="1457690386"/>
    <b v="0"/>
    <x v="44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x v="0"/>
    <n v="1437202740"/>
    <n v="1434654998"/>
    <b v="0"/>
    <x v="1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x v="11"/>
    <n v="1485989940"/>
    <n v="1483393836"/>
    <b v="0"/>
    <x v="67"/>
    <b v="1"/>
    <s v="theater/plays"/>
    <n v="105.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x v="7"/>
    <n v="1464817320"/>
    <n v="1462806419"/>
    <b v="0"/>
    <x v="9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x v="15"/>
    <x v="17"/>
    <x v="0"/>
    <x v="0"/>
    <x v="0"/>
    <n v="1404273540"/>
    <n v="1400272580"/>
    <b v="0"/>
    <x v="9"/>
    <b v="1"/>
    <s v="theater/plays"/>
    <n v="100.6666666666666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x v="0"/>
    <n v="1426775940"/>
    <n v="1424414350"/>
    <b v="0"/>
    <x v="62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x v="1"/>
    <n v="1419368925"/>
    <n v="1417208925"/>
    <b v="0"/>
    <x v="19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n v="1458336672"/>
    <b v="0"/>
    <x v="17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x v="5"/>
    <n v="1427775414"/>
    <n v="1425187014"/>
    <b v="0"/>
    <x v="244"/>
    <b v="1"/>
    <s v="theater/plays"/>
    <n v="101.425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x v="1"/>
    <n v="1482321030"/>
    <n v="1477133430"/>
    <b v="0"/>
    <x v="82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x v="0"/>
    <n v="1466056689"/>
    <n v="1464847089"/>
    <b v="0"/>
    <x v="10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x v="3"/>
    <n v="1446062040"/>
    <n v="1445109822"/>
    <b v="0"/>
    <x v="25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x v="38"/>
    <x v="647"/>
    <x v="0"/>
    <x v="0"/>
    <x v="0"/>
    <n v="1406185200"/>
    <n v="1404337382"/>
    <b v="0"/>
    <x v="44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x v="1"/>
    <n v="1437261419"/>
    <n v="1434669419"/>
    <b v="0"/>
    <x v="6"/>
    <b v="1"/>
    <s v="theater/plays"/>
    <n v="103.17033333333333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x v="0"/>
    <n v="1437676380"/>
    <n v="1435670452"/>
    <b v="0"/>
    <x v="33"/>
    <b v="1"/>
    <s v="theater/plays"/>
    <n v="103.5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x v="1"/>
    <n v="1434039137"/>
    <n v="1431447137"/>
    <b v="0"/>
    <x v="5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x v="1"/>
    <n v="1433113200"/>
    <n v="1431951611"/>
    <b v="0"/>
    <x v="8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x v="0"/>
    <n v="1405915140"/>
    <n v="1404140667"/>
    <b v="0"/>
    <x v="244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x v="1"/>
    <n v="1411771384"/>
    <n v="1409179384"/>
    <b v="0"/>
    <x v="7"/>
    <b v="1"/>
    <s v="theater/plays"/>
    <n v="101.53333333333333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x v="1"/>
    <x v="1"/>
    <n v="1415191920"/>
    <n v="1412233497"/>
    <b v="0"/>
    <x v="229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x v="3"/>
    <n v="1472936229"/>
    <n v="1467752229"/>
    <b v="0"/>
    <x v="162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x v="1"/>
    <n v="1463353200"/>
    <n v="1462285182"/>
    <b v="0"/>
    <x v="8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x v="0"/>
    <n v="1410550484"/>
    <n v="1408995284"/>
    <b v="0"/>
    <x v="38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x v="0"/>
    <x v="0"/>
    <n v="1404359940"/>
    <n v="1402580818"/>
    <b v="0"/>
    <x v="473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x v="420"/>
    <x v="0"/>
    <x v="1"/>
    <x v="1"/>
    <n v="1433076298"/>
    <n v="1430052298"/>
    <b v="0"/>
    <x v="162"/>
    <b v="1"/>
    <s v="theater/plays"/>
    <n v="102.5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x v="0"/>
    <n v="1404190740"/>
    <n v="1401214581"/>
    <b v="0"/>
    <x v="209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x v="0"/>
    <n v="1475664834"/>
    <n v="1473850434"/>
    <b v="0"/>
    <x v="69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x v="0"/>
    <n v="1452872290"/>
    <n v="1452008290"/>
    <b v="0"/>
    <x v="59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x v="0"/>
    <n v="1402901940"/>
    <n v="1399998418"/>
    <b v="0"/>
    <x v="85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x v="0"/>
    <x v="0"/>
    <n v="1476931696"/>
    <n v="1474339696"/>
    <b v="0"/>
    <x v="3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x v="0"/>
    <n v="1441167586"/>
    <n v="1438575586"/>
    <b v="0"/>
    <x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x v="0"/>
    <n v="1400533200"/>
    <n v="1398348859"/>
    <b v="0"/>
    <x v="149"/>
    <b v="1"/>
    <s v="theater/plays"/>
    <n v="105.7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x v="0"/>
    <n v="1440820740"/>
    <n v="1439567660"/>
    <b v="0"/>
    <x v="79"/>
    <b v="1"/>
    <s v="theater/plays"/>
    <n v="101.42857142857143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x v="0"/>
    <n v="1403846055"/>
    <n v="1401254055"/>
    <b v="0"/>
    <x v="20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x v="1"/>
    <n v="1407524004"/>
    <n v="1404932004"/>
    <b v="0"/>
    <x v="70"/>
    <b v="1"/>
    <s v="theater/plays"/>
    <n v="109.16666666666667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x v="0"/>
    <n v="1434925500"/>
    <n v="1432410639"/>
    <b v="0"/>
    <x v="95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x v="0"/>
    <x v="0"/>
    <n v="1417101683"/>
    <n v="1414506083"/>
    <b v="0"/>
    <x v="162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x v="2417"/>
    <x v="0"/>
    <x v="0"/>
    <x v="0"/>
    <n v="1425272340"/>
    <n v="1421426929"/>
    <b v="0"/>
    <x v="220"/>
    <b v="1"/>
    <s v="theater/plays"/>
    <n v="127.96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x v="2343"/>
    <x v="0"/>
    <x v="0"/>
    <x v="0"/>
    <n v="1411084800"/>
    <n v="1410304179"/>
    <b v="0"/>
    <x v="5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x v="1"/>
    <n v="1448922600"/>
    <n v="1446352529"/>
    <b v="0"/>
    <x v="25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x v="0"/>
    <n v="1465178400"/>
    <n v="1461985967"/>
    <b v="0"/>
    <x v="65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x v="0"/>
    <n v="1421009610"/>
    <n v="1419281610"/>
    <b v="0"/>
    <x v="51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x v="1"/>
    <n v="1423838916"/>
    <n v="1418654916"/>
    <b v="0"/>
    <x v="76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x v="1"/>
    <n v="1462878648"/>
    <n v="1461064248"/>
    <b v="0"/>
    <x v="209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x v="0"/>
    <n v="1456946487"/>
    <n v="1454354487"/>
    <b v="0"/>
    <x v="327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x v="0"/>
    <n v="1413383216"/>
    <n v="1410791216"/>
    <b v="0"/>
    <x v="244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x v="2"/>
    <x v="2422"/>
    <x v="0"/>
    <x v="0"/>
    <x v="0"/>
    <n v="1412092800"/>
    <n v="1409493800"/>
    <b v="0"/>
    <x v="59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x v="1"/>
    <x v="1"/>
    <n v="1433422793"/>
    <n v="1430830793"/>
    <b v="0"/>
    <x v="70"/>
    <b v="1"/>
    <s v="theater/plays"/>
    <n v="100.33333333333333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x v="1"/>
    <n v="1468191540"/>
    <n v="1464958484"/>
    <b v="0"/>
    <x v="64"/>
    <b v="1"/>
    <s v="theater/plays"/>
    <n v="109.16666666666667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x v="0"/>
    <n v="1471071540"/>
    <n v="1467720388"/>
    <b v="0"/>
    <x v="209"/>
    <b v="1"/>
    <s v="theater/plays"/>
    <n v="123.4285714285714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x v="1"/>
    <n v="1464712394"/>
    <n v="1459528394"/>
    <b v="0"/>
    <x v="74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x v="0"/>
    <n v="1403546400"/>
    <n v="1401714114"/>
    <b v="0"/>
    <x v="2"/>
    <b v="1"/>
    <s v="theater/plays"/>
    <n v="103.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x v="0"/>
    <n v="1410558949"/>
    <n v="1409262949"/>
    <b v="0"/>
    <x v="62"/>
    <b v="1"/>
    <s v="theater/plays"/>
    <n v="121.33333333333333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x v="0"/>
    <n v="1469165160"/>
    <n v="1467335378"/>
    <b v="0"/>
    <x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x v="0"/>
    <n v="1404444286"/>
    <n v="1403234686"/>
    <b v="0"/>
    <x v="70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x v="1"/>
    <x v="1"/>
    <n v="1403715546"/>
    <n v="1401123546"/>
    <b v="0"/>
    <x v="2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x v="0"/>
    <x v="0"/>
    <n v="1428068988"/>
    <n v="1425908988"/>
    <b v="0"/>
    <x v="74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x v="365"/>
    <x v="0"/>
    <x v="0"/>
    <x v="0"/>
    <n v="1402848000"/>
    <n v="1400606573"/>
    <b v="0"/>
    <x v="64"/>
    <b v="1"/>
    <s v="theater/plays"/>
    <n v="114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x v="0"/>
    <n v="1433055540"/>
    <n v="1431230867"/>
    <b v="0"/>
    <x v="201"/>
    <b v="1"/>
    <s v="theater/plays"/>
    <n v="153.73333333333332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x v="0"/>
    <n v="1465062166"/>
    <n v="1463334166"/>
    <b v="0"/>
    <x v="10"/>
    <b v="1"/>
    <s v="theater/plays"/>
    <n v="101.5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x v="0"/>
    <n v="1432612740"/>
    <n v="1429881667"/>
    <b v="0"/>
    <x v="174"/>
    <b v="1"/>
    <s v="theater/plays"/>
    <n v="102.35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x v="1"/>
    <n v="1427806320"/>
    <n v="1422834819"/>
    <b v="0"/>
    <x v="74"/>
    <b v="1"/>
    <s v="theater/plays"/>
    <n v="102.57142857142857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x v="0"/>
    <n v="1453411109"/>
    <n v="1450819109"/>
    <b v="0"/>
    <x v="5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x v="1"/>
    <n v="1431204449"/>
    <n v="1428526049"/>
    <b v="0"/>
    <x v="62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x v="1"/>
    <x v="1"/>
    <n v="1425057075"/>
    <n v="1422465075"/>
    <b v="0"/>
    <x v="67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x v="48"/>
    <x v="2433"/>
    <x v="0"/>
    <x v="1"/>
    <x v="1"/>
    <n v="1434994266"/>
    <n v="1432402266"/>
    <b v="0"/>
    <x v="80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x v="2434"/>
    <x v="0"/>
    <x v="0"/>
    <x v="0"/>
    <n v="1435881006"/>
    <n v="1433980206"/>
    <b v="0"/>
    <x v="244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x v="0"/>
    <n v="1415230084"/>
    <n v="1413412084"/>
    <b v="0"/>
    <x v="3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x v="5"/>
    <n v="1455231540"/>
    <n v="1452614847"/>
    <b v="0"/>
    <x v="2"/>
    <b v="1"/>
    <s v="theater/plays"/>
    <n v="111.2"/>
    <n v="47.657142857142858"/>
    <x v="1"/>
    <x v="6"/>
    <x v="3722"/>
    <d v="2016-02-11T22:59:00"/>
  </r>
  <r>
    <n v="3723"/>
    <s v="Beauty and the Beast"/>
    <s v="Saltmine Theatre Company present Beauty and the Beast:"/>
    <x v="37"/>
    <x v="2437"/>
    <x v="0"/>
    <x v="1"/>
    <x v="1"/>
    <n v="1417374262"/>
    <n v="1414778662"/>
    <b v="0"/>
    <x v="287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x v="1"/>
    <n v="1462402800"/>
    <n v="1459856860"/>
    <b v="0"/>
    <x v="30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x v="1"/>
    <n v="1455831000"/>
    <n v="1454366467"/>
    <b v="0"/>
    <x v="41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x v="0"/>
    <n v="1461963600"/>
    <n v="1459567371"/>
    <b v="0"/>
    <x v="67"/>
    <b v="1"/>
    <s v="theater/plays"/>
    <n v="338.70588235294116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x v="0"/>
    <n v="1476939300"/>
    <n v="1474273294"/>
    <b v="0"/>
    <x v="51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x v="0"/>
    <x v="0"/>
    <n v="1439957176"/>
    <n v="1437365176"/>
    <b v="0"/>
    <x v="162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x v="0"/>
    <n v="1427082912"/>
    <n v="1423198512"/>
    <b v="0"/>
    <x v="81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x v="0"/>
    <n v="1439828159"/>
    <n v="1437236159"/>
    <b v="0"/>
    <x v="29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x v="0"/>
    <n v="1420860180"/>
    <n v="1418234646"/>
    <b v="0"/>
    <x v="8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x v="9"/>
    <x v="3"/>
    <n v="1422100800"/>
    <n v="1416932133"/>
    <b v="0"/>
    <x v="80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x v="0"/>
    <x v="0"/>
    <n v="1429396200"/>
    <n v="1428539708"/>
    <b v="0"/>
    <x v="78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x v="0"/>
    <n v="1432589896"/>
    <n v="1427405896"/>
    <b v="0"/>
    <x v="63"/>
    <b v="0"/>
    <s v="theater/plays"/>
    <n v="28.466666666666665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x v="170"/>
    <x v="2"/>
    <x v="1"/>
    <x v="1"/>
    <n v="1432831089"/>
    <n v="1430239089"/>
    <b v="0"/>
    <x v="84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x v="1"/>
    <n v="1427133600"/>
    <n v="1423847093"/>
    <b v="0"/>
    <x v="29"/>
    <b v="0"/>
    <s v="theater/plays"/>
    <n v="0.66666666666666663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x v="403"/>
    <x v="2"/>
    <x v="0"/>
    <x v="0"/>
    <n v="1447311540"/>
    <n v="1445358903"/>
    <b v="0"/>
    <x v="80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x v="1"/>
    <x v="1"/>
    <n v="1405461600"/>
    <n v="1403562705"/>
    <b v="0"/>
    <x v="79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x v="1"/>
    <n v="1468752468"/>
    <n v="1467024468"/>
    <b v="0"/>
    <x v="22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x v="0"/>
    <n v="1407808438"/>
    <n v="1405217355"/>
    <b v="0"/>
    <x v="25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x v="0"/>
    <x v="0"/>
    <n v="1450389950"/>
    <n v="1447797950"/>
    <b v="0"/>
    <x v="78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x v="0"/>
    <n v="1409980144"/>
    <n v="1407388144"/>
    <b v="0"/>
    <x v="80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x v="117"/>
    <x v="2"/>
    <x v="0"/>
    <x v="0"/>
    <n v="1404406964"/>
    <n v="1401814964"/>
    <b v="0"/>
    <x v="78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x v="0"/>
    <n v="1404532740"/>
    <n v="1401823952"/>
    <b v="0"/>
    <x v="78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x v="0"/>
    <x v="0"/>
    <n v="1407689102"/>
    <n v="1405097102"/>
    <b v="0"/>
    <x v="29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x v="1672"/>
    <x v="2"/>
    <x v="0"/>
    <x v="0"/>
    <n v="1475918439"/>
    <n v="1473326439"/>
    <b v="0"/>
    <x v="29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x v="30"/>
    <x v="379"/>
    <x v="2"/>
    <x v="1"/>
    <x v="1"/>
    <n v="1436137140"/>
    <n v="1433833896"/>
    <b v="0"/>
    <x v="29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x v="0"/>
    <n v="1455602340"/>
    <n v="1453827436"/>
    <b v="0"/>
    <x v="47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x v="0"/>
    <n v="1461902340"/>
    <n v="1459220588"/>
    <b v="0"/>
    <x v="63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x v="0"/>
    <n v="1423555140"/>
    <n v="1421105608"/>
    <b v="0"/>
    <x v="33"/>
    <b v="1"/>
    <s v="theater/musical"/>
    <n v="100.45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x v="0"/>
    <x v="0"/>
    <n v="1459641073"/>
    <n v="1454460673"/>
    <b v="0"/>
    <x v="202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x v="1"/>
    <n v="1476651600"/>
    <n v="1473189335"/>
    <b v="0"/>
    <x v="41"/>
    <b v="1"/>
    <s v="theater/musical"/>
    <n v="113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x v="0"/>
    <n v="1433289600"/>
    <n v="1430768800"/>
    <b v="0"/>
    <x v="209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x v="0"/>
    <n v="1406350740"/>
    <n v="1403125737"/>
    <b v="0"/>
    <x v="74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x v="1"/>
    <x v="1"/>
    <n v="1460753307"/>
    <n v="1458161307"/>
    <b v="0"/>
    <x v="33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x v="0"/>
    <n v="1402515198"/>
    <n v="1399923198"/>
    <b v="0"/>
    <x v="5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x v="0"/>
    <n v="1417465515"/>
    <n v="1415737515"/>
    <b v="0"/>
    <x v="133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x v="15"/>
    <x v="317"/>
    <x v="0"/>
    <x v="0"/>
    <x v="0"/>
    <n v="1400475600"/>
    <n v="1397819938"/>
    <b v="0"/>
    <x v="55"/>
    <b v="1"/>
    <s v="theater/musical"/>
    <n v="102.33333333333333"/>
    <n v="59.03846153846154"/>
    <x v="1"/>
    <x v="40"/>
    <x v="3758"/>
    <d v="2014-05-19T05:00:00"/>
  </r>
  <r>
    <n v="3759"/>
    <s v="Pared Down Productions"/>
    <s v="A production company specializing in small-scale musicals"/>
    <x v="23"/>
    <x v="2450"/>
    <x v="0"/>
    <x v="0"/>
    <x v="0"/>
    <n v="1440556553"/>
    <n v="1435372553"/>
    <b v="0"/>
    <x v="106"/>
    <b v="1"/>
    <s v="theater/musical"/>
    <n v="110.24425000000001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x v="0"/>
    <n v="1399293386"/>
    <n v="1397133386"/>
    <b v="0"/>
    <x v="110"/>
    <b v="1"/>
    <s v="theater/musical"/>
    <n v="101.01540000000001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x v="1"/>
    <n v="1439247600"/>
    <n v="1434625937"/>
    <b v="0"/>
    <x v="8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x v="1"/>
    <n v="1438543889"/>
    <n v="1436383889"/>
    <b v="0"/>
    <x v="33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x v="0"/>
    <x v="0"/>
    <n v="1427907626"/>
    <n v="1425319226"/>
    <b v="0"/>
    <x v="99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x v="0"/>
    <n v="1464482160"/>
    <n v="1462824832"/>
    <b v="0"/>
    <x v="74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x v="0"/>
    <n v="1406745482"/>
    <n v="1404153482"/>
    <b v="0"/>
    <x v="329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x v="0"/>
    <n v="1404360045"/>
    <n v="1401336045"/>
    <b v="0"/>
    <x v="93"/>
    <b v="1"/>
    <s v="theater/musical"/>
    <n v="102.65009999999999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x v="0"/>
    <n v="1425185940"/>
    <n v="1423960097"/>
    <b v="0"/>
    <x v="6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x v="0"/>
    <n v="1402594090"/>
    <n v="1400002090"/>
    <b v="0"/>
    <x v="6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x v="0"/>
    <n v="1460730079"/>
    <n v="1458138079"/>
    <b v="0"/>
    <x v="41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x v="1"/>
    <n v="1434234010"/>
    <n v="1431642010"/>
    <b v="0"/>
    <x v="9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x v="2457"/>
    <x v="0"/>
    <x v="0"/>
    <x v="0"/>
    <n v="1463529600"/>
    <n v="1462307652"/>
    <b v="0"/>
    <x v="44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x v="0"/>
    <n v="1480399200"/>
    <n v="1478616506"/>
    <b v="0"/>
    <x v="51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x v="106"/>
    <x v="0"/>
    <x v="0"/>
    <x v="0"/>
    <n v="1479175680"/>
    <n v="1476317247"/>
    <b v="0"/>
    <x v="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x v="5"/>
    <n v="1428606055"/>
    <n v="1427223655"/>
    <b v="0"/>
    <x v="20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x v="0"/>
    <n v="1428552000"/>
    <n v="1426199843"/>
    <b v="0"/>
    <x v="25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x v="0"/>
    <n v="1406854800"/>
    <n v="1403599778"/>
    <b v="0"/>
    <x v="225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x v="0"/>
    <n v="1411790400"/>
    <n v="1409884821"/>
    <b v="0"/>
    <x v="211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x v="570"/>
    <x v="0"/>
    <x v="0"/>
    <x v="0"/>
    <n v="1423942780"/>
    <n v="1418758780"/>
    <b v="0"/>
    <x v="17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x v="0"/>
    <x v="0"/>
    <n v="1459010340"/>
    <n v="1456421940"/>
    <b v="0"/>
    <x v="248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x v="0"/>
    <n v="1436817960"/>
    <n v="1433999785"/>
    <b v="0"/>
    <x v="209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x v="0"/>
    <n v="1410210685"/>
    <n v="1408050685"/>
    <b v="0"/>
    <x v="47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x v="1"/>
    <n v="1469401200"/>
    <n v="1466887297"/>
    <b v="0"/>
    <x v="74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x v="0"/>
    <n v="1458057600"/>
    <n v="1455938520"/>
    <b v="0"/>
    <x v="5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x v="5"/>
    <n v="1468193532"/>
    <n v="1465601532"/>
    <b v="0"/>
    <x v="73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x v="1"/>
    <n v="1470132180"/>
    <n v="1467040769"/>
    <b v="0"/>
    <x v="209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x v="0"/>
    <n v="1464310475"/>
    <n v="1461718475"/>
    <b v="0"/>
    <x v="26"/>
    <b v="1"/>
    <s v="theater/musical"/>
    <n v="110.96666666666667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x v="0"/>
    <n v="1436587140"/>
    <n v="1434113406"/>
    <b v="0"/>
    <x v="73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x v="0"/>
    <n v="1450887480"/>
    <n v="1448469719"/>
    <b v="0"/>
    <x v="29"/>
    <b v="0"/>
    <s v="theater/musical"/>
    <n v="0.6666666666666666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x v="1"/>
    <x v="1"/>
    <n v="1434395418"/>
    <n v="1431630618"/>
    <b v="0"/>
    <x v="80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x v="0"/>
    <n v="1479834023"/>
    <n v="1477238423"/>
    <b v="0"/>
    <x v="78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x v="15"/>
    <x v="117"/>
    <x v="2"/>
    <x v="0"/>
    <x v="0"/>
    <n v="1404664592"/>
    <n v="1399480592"/>
    <b v="0"/>
    <x v="78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x v="78"/>
    <x v="428"/>
    <x v="2"/>
    <x v="0"/>
    <x v="0"/>
    <n v="1436957022"/>
    <n v="1434365022"/>
    <b v="0"/>
    <x v="84"/>
    <b v="0"/>
    <s v="theater/musical"/>
    <n v="0.2800000000000000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x v="0"/>
    <n v="1418769129"/>
    <n v="1416954729"/>
    <b v="0"/>
    <x v="54"/>
    <b v="0"/>
    <s v="theater/musical"/>
    <n v="59.657142857142858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x v="1"/>
    <n v="1433685354"/>
    <n v="1431093354"/>
    <b v="0"/>
    <x v="29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x v="1"/>
    <x v="1"/>
    <n v="1440801000"/>
    <n v="1437042490"/>
    <b v="0"/>
    <x v="84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x v="0"/>
    <n v="1484354556"/>
    <n v="1479170556"/>
    <b v="0"/>
    <x v="29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x v="0"/>
    <n v="1429564165"/>
    <n v="1426972165"/>
    <b v="0"/>
    <x v="77"/>
    <b v="0"/>
    <s v="theater/musical"/>
    <n v="89.66666666666667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x v="0"/>
    <n v="1407691248"/>
    <n v="1405099248"/>
    <b v="0"/>
    <x v="81"/>
    <b v="0"/>
    <s v="theater/musical"/>
    <n v="1.464285714285714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x v="0"/>
    <x v="0"/>
    <n v="1457734843"/>
    <n v="1455142843"/>
    <b v="0"/>
    <x v="80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x v="0"/>
    <n v="1420952340"/>
    <n v="1418146883"/>
    <b v="0"/>
    <x v="38"/>
    <b v="0"/>
    <s v="theater/musical"/>
    <n v="4.0045454545454549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x v="0"/>
    <n v="1420215216"/>
    <n v="1417536816"/>
    <b v="0"/>
    <x v="82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x v="0"/>
    <n v="1445482906"/>
    <n v="1442890906"/>
    <b v="0"/>
    <x v="78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x v="14"/>
    <x v="2466"/>
    <x v="2"/>
    <x v="0"/>
    <x v="0"/>
    <n v="1457133568"/>
    <n v="1454541568"/>
    <b v="0"/>
    <x v="244"/>
    <b v="0"/>
    <s v="theater/musical"/>
    <n v="19.649999999999999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x v="0"/>
    <n v="1469948400"/>
    <n v="1465172024"/>
    <b v="0"/>
    <x v="78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x v="0"/>
    <n v="1411852640"/>
    <n v="1406668640"/>
    <b v="0"/>
    <x v="84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x v="2"/>
    <n v="1404022381"/>
    <n v="1402294381"/>
    <b v="0"/>
    <x v="29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x v="0"/>
    <n v="1428097739"/>
    <n v="1427492939"/>
    <b v="0"/>
    <x v="82"/>
    <b v="0"/>
    <s v="theater/musical"/>
    <n v="30.333333333333332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x v="1"/>
    <n v="1429955619"/>
    <n v="1424775219"/>
    <b v="0"/>
    <x v="5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x v="1"/>
    <n v="1406761200"/>
    <n v="1402403907"/>
    <b v="0"/>
    <x v="44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x v="0"/>
    <x v="0"/>
    <n v="1426965758"/>
    <n v="1424377358"/>
    <b v="0"/>
    <x v="55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x v="1"/>
    <n v="1464692400"/>
    <n v="1461769373"/>
    <b v="0"/>
    <x v="10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x v="5"/>
    <n v="1433131140"/>
    <n v="1429120908"/>
    <b v="0"/>
    <x v="202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x v="0"/>
    <n v="1465940580"/>
    <n v="1462603021"/>
    <b v="0"/>
    <x v="74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x v="0"/>
    <n v="1427860740"/>
    <n v="1424727712"/>
    <b v="0"/>
    <x v="69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x v="1"/>
    <x v="1"/>
    <n v="1440111600"/>
    <n v="1437545657"/>
    <b v="0"/>
    <x v="9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x v="0"/>
    <n v="1405614823"/>
    <n v="1403022823"/>
    <b v="0"/>
    <x v="7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x v="0"/>
    <n v="1445659140"/>
    <n v="1444236216"/>
    <b v="0"/>
    <x v="9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x v="0"/>
    <n v="1426187582"/>
    <n v="1423599182"/>
    <b v="0"/>
    <x v="73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x v="0"/>
    <n v="1437166920"/>
    <n v="1435554104"/>
    <b v="0"/>
    <x v="55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x v="1"/>
    <x v="1"/>
    <n v="1436110717"/>
    <n v="1433518717"/>
    <b v="0"/>
    <x v="9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x v="0"/>
    <n v="1451881207"/>
    <n v="1449116407"/>
    <b v="0"/>
    <x v="67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x v="3"/>
    <n v="1453244340"/>
    <n v="1448136417"/>
    <b v="0"/>
    <x v="88"/>
    <b v="1"/>
    <s v="theater/plays"/>
    <n v="110.02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x v="0"/>
    <x v="0"/>
    <n v="1437364740"/>
    <n v="1434405044"/>
    <b v="0"/>
    <x v="14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x v="1"/>
    <n v="1470058860"/>
    <n v="1469026903"/>
    <b v="0"/>
    <x v="63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x v="0"/>
    <n v="1434505214"/>
    <n v="1432690814"/>
    <b v="0"/>
    <x v="72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x v="1"/>
    <x v="1"/>
    <n v="1430993394"/>
    <n v="1428401394"/>
    <b v="0"/>
    <x v="55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x v="1"/>
    <n v="1427414400"/>
    <n v="1422656201"/>
    <b v="0"/>
    <x v="71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x v="0"/>
    <n v="1420033187"/>
    <n v="1414845587"/>
    <b v="0"/>
    <x v="33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x v="0"/>
    <n v="1472676371"/>
    <n v="1470948371"/>
    <b v="0"/>
    <x v="22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x v="0"/>
    <x v="0"/>
    <n v="1464371211"/>
    <n v="1463161611"/>
    <b v="0"/>
    <x v="8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x v="0"/>
    <n v="1415222545"/>
    <n v="1413404545"/>
    <b v="0"/>
    <x v="82"/>
    <b v="1"/>
    <s v="theater/plays"/>
    <n v="106.02200000000001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x v="0"/>
    <n v="1455936335"/>
    <n v="1452048335"/>
    <b v="0"/>
    <x v="82"/>
    <b v="1"/>
    <s v="theater/plays"/>
    <n v="104.66666666666667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x v="5"/>
    <n v="1417460940"/>
    <n v="1416516972"/>
    <b v="0"/>
    <x v="9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x v="1"/>
    <n v="1434624067"/>
    <n v="1432032067"/>
    <b v="0"/>
    <x v="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x v="1"/>
    <n v="1461278208"/>
    <n v="1459463808"/>
    <b v="0"/>
    <x v="22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x v="0"/>
    <n v="1470197340"/>
    <n v="1467497652"/>
    <b v="0"/>
    <x v="25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x v="2485"/>
    <x v="0"/>
    <x v="1"/>
    <x v="1"/>
    <n v="1435947758"/>
    <n v="1432837358"/>
    <b v="0"/>
    <x v="5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n v="1429722209"/>
    <b v="0"/>
    <x v="61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x v="0"/>
    <n v="1438226724"/>
    <n v="1433042724"/>
    <b v="0"/>
    <x v="58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x v="1"/>
    <x v="1"/>
    <n v="1459180229"/>
    <n v="1457023829"/>
    <b v="0"/>
    <x v="8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x v="0"/>
    <n v="1405882287"/>
    <n v="1400698287"/>
    <b v="1"/>
    <x v="69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x v="1"/>
    <n v="1399809052"/>
    <n v="1397217052"/>
    <b v="1"/>
    <x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x v="0"/>
    <n v="1401587064"/>
    <n v="1399427064"/>
    <b v="1"/>
    <x v="10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x v="0"/>
    <n v="1401778740"/>
    <n v="1399474134"/>
    <b v="1"/>
    <x v="133"/>
    <b v="0"/>
    <s v="theater/plays"/>
    <n v="41.489795918367349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x v="0"/>
    <n v="1443711774"/>
    <n v="1441119774"/>
    <b v="1"/>
    <x v="8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x v="0"/>
    <x v="0"/>
    <n v="1412405940"/>
    <n v="1409721542"/>
    <b v="1"/>
    <x v="22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x v="0"/>
    <x v="0"/>
    <n v="1437283391"/>
    <n v="1433395391"/>
    <b v="1"/>
    <x v="82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x v="0"/>
    <n v="1445196989"/>
    <n v="1442604989"/>
    <b v="1"/>
    <x v="68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x v="3"/>
    <n v="1434047084"/>
    <n v="1431455084"/>
    <b v="1"/>
    <x v="33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x v="2495"/>
    <x v="2"/>
    <x v="0"/>
    <x v="0"/>
    <n v="1420081143"/>
    <n v="1417489143"/>
    <b v="1"/>
    <x v="80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x v="1"/>
    <x v="1"/>
    <n v="1437129179"/>
    <n v="1434537179"/>
    <b v="1"/>
    <x v="5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x v="0"/>
    <n v="1427427276"/>
    <n v="1425270876"/>
    <b v="0"/>
    <x v="84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x v="0"/>
    <x v="0"/>
    <n v="1409602178"/>
    <n v="1406578178"/>
    <b v="0"/>
    <x v="84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x v="34"/>
    <x v="2496"/>
    <x v="2"/>
    <x v="0"/>
    <x v="0"/>
    <n v="1431206058"/>
    <n v="1428614058"/>
    <b v="0"/>
    <x v="9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x v="0"/>
    <n v="1427408271"/>
    <n v="1424819871"/>
    <b v="0"/>
    <x v="29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x v="0"/>
    <n v="1425833403"/>
    <n v="1423245003"/>
    <b v="0"/>
    <x v="29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x v="0"/>
    <n v="1406913120"/>
    <n v="1404927690"/>
    <b v="0"/>
    <x v="80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x v="1"/>
    <n v="1432328400"/>
    <n v="1430734844"/>
    <b v="0"/>
    <x v="29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x v="0"/>
    <n v="1403730000"/>
    <n v="1401485207"/>
    <b v="0"/>
    <x v="29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x v="0"/>
    <n v="1407858710"/>
    <n v="1405266710"/>
    <b v="0"/>
    <x v="62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x v="13"/>
    <x v="173"/>
    <x v="2"/>
    <x v="0"/>
    <x v="0"/>
    <n v="1415828820"/>
    <n v="1412258977"/>
    <b v="0"/>
    <x v="29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x v="116"/>
    <x v="2"/>
    <x v="0"/>
    <x v="0"/>
    <n v="1473699540"/>
    <n v="1472451356"/>
    <b v="0"/>
    <x v="29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x v="0"/>
    <n v="1446739905"/>
    <n v="1441552305"/>
    <b v="0"/>
    <x v="78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x v="0"/>
    <n v="1447799054"/>
    <n v="1445203454"/>
    <b v="0"/>
    <x v="8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x v="5"/>
    <n v="1409376600"/>
    <n v="1405957098"/>
    <b v="0"/>
    <x v="25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x v="0"/>
    <x v="0"/>
    <n v="1458703740"/>
    <n v="1454453021"/>
    <b v="0"/>
    <x v="84"/>
    <b v="0"/>
    <s v="theater/plays"/>
    <n v="0.55000000000000004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x v="0"/>
    <n v="1466278339"/>
    <n v="1463686339"/>
    <b v="0"/>
    <x v="81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x v="10"/>
    <x v="115"/>
    <x v="1"/>
    <x v="1"/>
    <x v="1"/>
    <n v="1410191405"/>
    <n v="1408031405"/>
    <b v="0"/>
    <x v="29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x v="0"/>
    <x v="0"/>
    <n v="1426302660"/>
    <n v="1423761792"/>
    <b v="0"/>
    <x v="41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x v="0"/>
    <n v="1404360478"/>
    <n v="1401768478"/>
    <b v="0"/>
    <x v="73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x v="0"/>
    <x v="0"/>
    <n v="1490809450"/>
    <n v="1485629050"/>
    <b v="0"/>
    <x v="83"/>
    <b v="0"/>
    <s v="theater/musical"/>
    <n v="2.6666666666666665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x v="0"/>
    <n v="1439522996"/>
    <n v="1435202996"/>
    <b v="0"/>
    <x v="78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x v="0"/>
    <n v="1444322535"/>
    <n v="1441730535"/>
    <b v="0"/>
    <x v="78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x v="4"/>
    <n v="1422061200"/>
    <n v="1420244622"/>
    <b v="0"/>
    <x v="78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x v="7"/>
    <n v="1472896800"/>
    <n v="1472804365"/>
    <b v="0"/>
    <x v="78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x v="1"/>
    <n v="1454425128"/>
    <n v="1451833128"/>
    <b v="0"/>
    <x v="67"/>
    <b v="0"/>
    <s v="theater/musical"/>
    <n v="52.794871794871796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x v="0"/>
    <n v="1481213752"/>
    <n v="1478621752"/>
    <b v="0"/>
    <x v="25"/>
    <b v="0"/>
    <s v="theater/musical"/>
    <n v="4.9640000000000004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x v="0"/>
    <n v="1435636740"/>
    <n v="1433014746"/>
    <b v="0"/>
    <x v="29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x v="1"/>
    <n v="1422218396"/>
    <n v="1419626396"/>
    <b v="0"/>
    <x v="78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x v="1"/>
    <n v="1406761200"/>
    <n v="1403724820"/>
    <b v="0"/>
    <x v="57"/>
    <b v="0"/>
    <s v="theater/musical"/>
    <n v="13.066666666666666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x v="0"/>
    <x v="0"/>
    <n v="1487550399"/>
    <n v="1484958399"/>
    <b v="0"/>
    <x v="29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x v="2"/>
    <n v="1454281380"/>
    <n v="1451950570"/>
    <b v="0"/>
    <x v="78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x v="1"/>
    <n v="1409668069"/>
    <n v="1407076069"/>
    <b v="0"/>
    <x v="78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x v="0"/>
    <n v="1427479192"/>
    <n v="1425322792"/>
    <b v="0"/>
    <x v="78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x v="0"/>
    <n v="1462834191"/>
    <n v="1460242191"/>
    <b v="0"/>
    <x v="78"/>
    <b v="0"/>
    <s v="theater/musical"/>
    <n v="0"/>
    <e v="#DIV/0!"/>
    <x v="1"/>
    <x v="40"/>
    <x v="3885"/>
    <d v="2016-05-09T22:49:51"/>
  </r>
  <r>
    <n v="3886"/>
    <s v="a (Canceled)"/>
    <n v="1"/>
    <x v="3"/>
    <x v="117"/>
    <x v="1"/>
    <x v="2"/>
    <x v="2"/>
    <n v="1418275702"/>
    <n v="1415683702"/>
    <b v="0"/>
    <x v="78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x v="0"/>
    <n v="1430517600"/>
    <n v="1426538129"/>
    <b v="0"/>
    <x v="84"/>
    <b v="0"/>
    <s v="theater/musical"/>
    <n v="1.75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x v="1"/>
    <n v="1488114358"/>
    <n v="1485522358"/>
    <b v="0"/>
    <x v="25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x v="0"/>
    <n v="1420413960"/>
    <n v="1417651630"/>
    <b v="0"/>
    <x v="82"/>
    <b v="0"/>
    <s v="theater/plays"/>
    <n v="1.4750000000000001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x v="0"/>
    <n v="1439662344"/>
    <n v="1434478344"/>
    <b v="0"/>
    <x v="22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x v="92"/>
    <x v="2"/>
    <x v="0"/>
    <x v="0"/>
    <n v="1427086740"/>
    <n v="1424488244"/>
    <b v="0"/>
    <x v="63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x v="0"/>
    <n v="1408863600"/>
    <n v="1408203557"/>
    <b v="0"/>
    <x v="78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x v="0"/>
    <n v="1404194400"/>
    <n v="1400600840"/>
    <b v="0"/>
    <x v="87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x v="0"/>
    <n v="1481000340"/>
    <n v="1478386812"/>
    <b v="0"/>
    <x v="202"/>
    <b v="0"/>
    <s v="theater/plays"/>
    <n v="3.4666666666666668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x v="0"/>
    <x v="0"/>
    <n v="1425103218"/>
    <n v="1422424818"/>
    <b v="0"/>
    <x v="29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x v="0"/>
    <x v="0"/>
    <n v="1402979778"/>
    <n v="1401770178"/>
    <b v="0"/>
    <x v="80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x v="4"/>
    <n v="1420750683"/>
    <n v="1418158683"/>
    <b v="0"/>
    <x v="73"/>
    <b v="0"/>
    <s v="theater/plays"/>
    <n v="17.600000000000001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x v="1"/>
    <n v="1439827200"/>
    <n v="1436355270"/>
    <b v="0"/>
    <x v="38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x v="0"/>
    <n v="1407868561"/>
    <n v="1406140561"/>
    <b v="0"/>
    <x v="84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x v="0"/>
    <x v="0"/>
    <n v="1433988791"/>
    <n v="1431396791"/>
    <b v="0"/>
    <x v="81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x v="0"/>
    <n v="1450554599"/>
    <n v="1447098599"/>
    <b v="0"/>
    <x v="29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x v="1"/>
    <n v="1479125642"/>
    <n v="1476962042"/>
    <b v="0"/>
    <x v="162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x v="0"/>
    <n v="1439581080"/>
    <n v="1435709765"/>
    <b v="0"/>
    <x v="78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x v="3"/>
    <x v="158"/>
    <x v="2"/>
    <x v="0"/>
    <x v="0"/>
    <n v="1429074240"/>
    <n v="1427866200"/>
    <b v="0"/>
    <x v="84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x v="1"/>
    <n v="1434063600"/>
    <n v="1430405903"/>
    <b v="0"/>
    <x v="63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x v="1"/>
    <n v="1435325100"/>
    <n v="1432072893"/>
    <b v="0"/>
    <x v="38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x v="0"/>
    <n v="1414354080"/>
    <n v="1411587606"/>
    <b v="0"/>
    <x v="80"/>
    <b v="0"/>
    <s v="theater/plays"/>
    <n v="15.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x v="0"/>
    <n v="1406603696"/>
    <n v="1405307696"/>
    <b v="0"/>
    <x v="80"/>
    <b v="0"/>
    <s v="theater/plays"/>
    <n v="8.6666666666666661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x v="0"/>
    <n v="1410424642"/>
    <n v="1407832642"/>
    <b v="0"/>
    <x v="80"/>
    <b v="0"/>
    <s v="theater/plays"/>
    <n v="0.22500000000000001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x v="0"/>
    <n v="1441649397"/>
    <n v="1439057397"/>
    <b v="0"/>
    <x v="8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x v="0"/>
    <x v="0"/>
    <n v="1417033777"/>
    <n v="1414438177"/>
    <b v="0"/>
    <x v="17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x v="0"/>
    <x v="0"/>
    <n v="1429936500"/>
    <n v="1424759330"/>
    <b v="0"/>
    <x v="29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x v="0"/>
    <n v="1448863449"/>
    <n v="1446267849"/>
    <b v="0"/>
    <x v="63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x v="1"/>
    <n v="1431298740"/>
    <n v="1429558756"/>
    <b v="0"/>
    <x v="74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x v="1"/>
    <x v="1"/>
    <n v="1464824309"/>
    <n v="1462232309"/>
    <b v="0"/>
    <x v="29"/>
    <b v="0"/>
    <s v="theater/plays"/>
    <n v="0.33333333333333331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x v="8"/>
    <x v="7"/>
    <n v="1464952752"/>
    <n v="1462360752"/>
    <b v="0"/>
    <x v="78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x v="1"/>
    <n v="1410439161"/>
    <n v="1407847161"/>
    <b v="0"/>
    <x v="29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x v="1"/>
    <n v="1407168000"/>
    <n v="1406131023"/>
    <b v="0"/>
    <x v="8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x v="1"/>
    <n v="1453075200"/>
    <n v="1450628773"/>
    <b v="0"/>
    <x v="83"/>
    <b v="0"/>
    <s v="theater/plays"/>
    <n v="1.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x v="1"/>
    <n v="1479032260"/>
    <n v="1476436660"/>
    <b v="0"/>
    <x v="8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x v="1"/>
    <n v="1414346400"/>
    <n v="1413291655"/>
    <b v="0"/>
    <x v="78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x v="0"/>
    <n v="1425337200"/>
    <n v="1421432810"/>
    <b v="0"/>
    <x v="79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x v="1"/>
    <n v="1428622271"/>
    <n v="1426203071"/>
    <b v="0"/>
    <x v="5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x v="0"/>
    <n v="1403823722"/>
    <n v="1401231722"/>
    <b v="0"/>
    <x v="244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x v="0"/>
    <n v="1406753639"/>
    <n v="1404161639"/>
    <b v="0"/>
    <x v="8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x v="2"/>
    <x v="2"/>
    <n v="1419645748"/>
    <n v="1417053748"/>
    <b v="0"/>
    <x v="29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x v="1"/>
    <n v="1407565504"/>
    <n v="1404973504"/>
    <b v="0"/>
    <x v="84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x v="0"/>
    <n v="1444971540"/>
    <n v="1442593427"/>
    <b v="0"/>
    <x v="63"/>
    <b v="0"/>
    <s v="theater/plays"/>
    <n v="13.02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x v="0"/>
    <n v="1474228265"/>
    <n v="1471636265"/>
    <b v="0"/>
    <x v="25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x v="2"/>
    <n v="1459490400"/>
    <n v="1457078868"/>
    <b v="0"/>
    <x v="78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x v="0"/>
    <n v="1441510707"/>
    <n v="1439350707"/>
    <b v="0"/>
    <x v="78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x v="0"/>
    <n v="1458097364"/>
    <n v="1455508964"/>
    <b v="0"/>
    <x v="29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x v="0"/>
    <n v="1468716180"/>
    <n v="1466205262"/>
    <b v="0"/>
    <x v="8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x v="0"/>
    <n v="1443704400"/>
    <n v="1439827639"/>
    <b v="0"/>
    <x v="8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x v="1"/>
    <n v="1443973546"/>
    <n v="1438789546"/>
    <b v="0"/>
    <x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x v="0"/>
    <n v="1480576720"/>
    <n v="1477981120"/>
    <b v="0"/>
    <x v="78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x v="0"/>
    <n v="1468249760"/>
    <n v="1465830560"/>
    <b v="0"/>
    <x v="73"/>
    <b v="0"/>
    <s v="theater/plays"/>
    <n v="86.135181975736572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x v="0"/>
    <n v="1435441454"/>
    <n v="1432763054"/>
    <b v="0"/>
    <x v="81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x v="2"/>
    <n v="1412656200"/>
    <n v="1412328979"/>
    <b v="0"/>
    <x v="29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x v="0"/>
    <n v="1420199351"/>
    <n v="1416311351"/>
    <b v="0"/>
    <x v="84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x v="0"/>
    <n v="1416877200"/>
    <n v="1414505137"/>
    <b v="0"/>
    <x v="84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x v="0"/>
    <x v="0"/>
    <n v="1434490914"/>
    <n v="1429306914"/>
    <b v="0"/>
    <x v="78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x v="0"/>
    <n v="1446483000"/>
    <n v="1443811268"/>
    <b v="0"/>
    <x v="62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x v="0"/>
    <n v="1440690875"/>
    <n v="1438098875"/>
    <b v="0"/>
    <x v="78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x v="0"/>
    <n v="1431717268"/>
    <n v="1429125268"/>
    <b v="0"/>
    <x v="29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x v="0"/>
    <x v="0"/>
    <n v="1425110400"/>
    <n v="1422388822"/>
    <b v="0"/>
    <x v="81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x v="0"/>
    <n v="1475378744"/>
    <n v="1472786744"/>
    <b v="0"/>
    <x v="84"/>
    <b v="0"/>
    <s v="theater/plays"/>
    <n v="3.3666666666666667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x v="2"/>
    <n v="1410076123"/>
    <n v="1404892123"/>
    <b v="0"/>
    <x v="78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x v="2"/>
    <n v="1423623221"/>
    <n v="1421031221"/>
    <b v="0"/>
    <x v="58"/>
    <b v="0"/>
    <s v="theater/plays"/>
    <n v="15.77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x v="0"/>
    <n v="1460140500"/>
    <n v="1457628680"/>
    <b v="0"/>
    <x v="29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x v="3"/>
    <n v="1462301342"/>
    <n v="1457120942"/>
    <b v="0"/>
    <x v="29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x v="0"/>
    <n v="1445885890"/>
    <n v="1440701890"/>
    <b v="0"/>
    <x v="29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x v="0"/>
    <x v="0"/>
    <n v="1469834940"/>
    <n v="1467162586"/>
    <b v="0"/>
    <x v="78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x v="5"/>
    <n v="1405352264"/>
    <n v="1400168264"/>
    <b v="0"/>
    <x v="78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x v="0"/>
    <n v="1448745741"/>
    <n v="1446150141"/>
    <b v="0"/>
    <x v="22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x v="0"/>
    <n v="1461543600"/>
    <n v="1459203727"/>
    <b v="0"/>
    <x v="78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x v="0"/>
    <n v="1468020354"/>
    <n v="1464045954"/>
    <b v="0"/>
    <x v="29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x v="0"/>
    <n v="1406988000"/>
    <n v="1403822912"/>
    <b v="0"/>
    <x v="38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x v="0"/>
    <n v="1411930556"/>
    <n v="1409338556"/>
    <b v="0"/>
    <x v="8"/>
    <b v="0"/>
    <s v="theater/plays"/>
    <n v="24.333333333333332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x v="0"/>
    <n v="1451852256"/>
    <n v="1449260256"/>
    <b v="0"/>
    <x v="80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x v="1"/>
    <n v="1399584210"/>
    <n v="1397683410"/>
    <b v="0"/>
    <x v="84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x v="1"/>
    <n v="1448722494"/>
    <n v="1446562494"/>
    <b v="0"/>
    <x v="83"/>
    <b v="0"/>
    <s v="theater/plays"/>
    <n v="3.214285714285714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x v="5"/>
    <n v="1447821717"/>
    <n v="1445226117"/>
    <b v="0"/>
    <x v="78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x v="0"/>
    <n v="1429460386"/>
    <n v="1424279986"/>
    <b v="0"/>
    <x v="8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x v="0"/>
    <n v="1460608780"/>
    <n v="1455428380"/>
    <b v="0"/>
    <x v="80"/>
    <b v="0"/>
    <s v="theater/plays"/>
    <n v="14.25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x v="0"/>
    <n v="1406170740"/>
    <n v="1402506278"/>
    <b v="0"/>
    <x v="84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x v="0"/>
    <n v="1488783507"/>
    <n v="1486191507"/>
    <b v="0"/>
    <x v="73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x v="0"/>
    <n v="1463945673"/>
    <n v="1458761673"/>
    <b v="0"/>
    <x v="202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x v="0"/>
    <n v="1472442900"/>
    <n v="1471638646"/>
    <b v="0"/>
    <x v="79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n v="1458333811"/>
    <b v="0"/>
    <x v="84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x v="0"/>
    <n v="1405947126"/>
    <n v="1403355126"/>
    <b v="0"/>
    <x v="79"/>
    <b v="0"/>
    <s v="theater/plays"/>
    <n v="0.97142857142857142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x v="0"/>
    <x v="0"/>
    <n v="1423186634"/>
    <n v="1418002634"/>
    <b v="0"/>
    <x v="22"/>
    <b v="0"/>
    <s v="theater/plays"/>
    <n v="21.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x v="0"/>
    <n v="1462766400"/>
    <n v="1460219110"/>
    <b v="0"/>
    <x v="77"/>
    <b v="0"/>
    <s v="theater/plays"/>
    <n v="78.099999999999994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x v="1"/>
    <n v="1464872848"/>
    <n v="1462280848"/>
    <b v="0"/>
    <x v="202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x v="0"/>
    <n v="1468442898"/>
    <n v="1465850898"/>
    <b v="0"/>
    <x v="78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x v="0"/>
    <n v="1406876400"/>
    <n v="1405024561"/>
    <b v="0"/>
    <x v="73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x v="0"/>
    <n v="1469213732"/>
    <n v="1466621732"/>
    <b v="0"/>
    <x v="79"/>
    <b v="0"/>
    <s v="theater/plays"/>
    <n v="1.45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x v="0"/>
    <n v="1422717953"/>
    <n v="1417533953"/>
    <b v="0"/>
    <x v="22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x v="1"/>
    <n v="1427659200"/>
    <n v="1425678057"/>
    <b v="0"/>
    <x v="79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x v="0"/>
    <n v="1404570147"/>
    <n v="1401978147"/>
    <b v="0"/>
    <x v="63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x v="0"/>
    <x v="0"/>
    <n v="1468729149"/>
    <n v="1463545149"/>
    <b v="0"/>
    <x v="63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x v="1"/>
    <n v="1436297180"/>
    <n v="1431113180"/>
    <b v="0"/>
    <x v="81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x v="0"/>
    <n v="1400569140"/>
    <n v="1397854356"/>
    <b v="0"/>
    <x v="67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x v="1"/>
    <n v="1415404800"/>
    <n v="1412809644"/>
    <b v="0"/>
    <x v="73"/>
    <b v="0"/>
    <s v="theater/plays"/>
    <n v="6.333333333333333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n v="1454173120"/>
    <b v="0"/>
    <x v="10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x v="1"/>
    <n v="1462539840"/>
    <n v="1460034594"/>
    <b v="0"/>
    <x v="62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x v="1"/>
    <x v="1"/>
    <n v="1400278290"/>
    <n v="1399414290"/>
    <b v="0"/>
    <x v="62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x v="573"/>
    <x v="2"/>
    <x v="0"/>
    <x v="0"/>
    <n v="1440813413"/>
    <n v="1439517413"/>
    <b v="0"/>
    <x v="80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x v="0"/>
    <n v="1447009181"/>
    <n v="1444413581"/>
    <b v="0"/>
    <x v="78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x v="1"/>
    <n v="1456934893"/>
    <n v="1454342893"/>
    <b v="0"/>
    <x v="8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x v="0"/>
    <x v="0"/>
    <n v="1433086082"/>
    <n v="1430494082"/>
    <b v="0"/>
    <x v="29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x v="0"/>
    <n v="1449876859"/>
    <n v="1444689259"/>
    <b v="0"/>
    <x v="82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x v="0"/>
    <n v="1431549912"/>
    <n v="1428957912"/>
    <b v="0"/>
    <x v="29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x v="0"/>
    <x v="0"/>
    <n v="1405761690"/>
    <n v="1403169690"/>
    <b v="0"/>
    <x v="29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x v="1"/>
    <n v="1423913220"/>
    <n v="1421339077"/>
    <b v="0"/>
    <x v="80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x v="0"/>
    <n v="1416499440"/>
    <n v="1415341464"/>
    <b v="0"/>
    <x v="5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x v="1"/>
    <n v="1428222221"/>
    <n v="1425633821"/>
    <b v="0"/>
    <x v="78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x v="0"/>
    <x v="0"/>
    <n v="1427580426"/>
    <n v="1424992026"/>
    <b v="0"/>
    <x v="8"/>
    <b v="0"/>
    <s v="theater/plays"/>
    <n v="57.2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x v="0"/>
    <n v="1409514709"/>
    <n v="1406058798"/>
    <b v="0"/>
    <x v="25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x v="6"/>
    <x v="115"/>
    <x v="2"/>
    <x v="0"/>
    <x v="0"/>
    <n v="1462631358"/>
    <n v="1457450958"/>
    <b v="0"/>
    <x v="29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x v="1"/>
    <n v="1488394800"/>
    <n v="1486681708"/>
    <b v="0"/>
    <x v="25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x v="0"/>
    <n v="1411779761"/>
    <n v="1409187761"/>
    <b v="0"/>
    <x v="80"/>
    <b v="0"/>
    <s v="theater/plays"/>
    <n v="1.84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x v="0"/>
    <n v="1424009147"/>
    <n v="1421417147"/>
    <b v="0"/>
    <x v="84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x v="2"/>
    <x v="116"/>
    <x v="2"/>
    <x v="0"/>
    <x v="0"/>
    <n v="1412740457"/>
    <n v="1410148457"/>
    <b v="0"/>
    <x v="29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x v="0"/>
    <n v="1413832985"/>
    <n v="1408648985"/>
    <b v="0"/>
    <x v="84"/>
    <b v="0"/>
    <s v="theater/plays"/>
    <n v="1.333333333333333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x v="0"/>
    <n v="1455647587"/>
    <n v="1453487587"/>
    <b v="0"/>
    <x v="29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x v="0"/>
    <n v="1409070480"/>
    <n v="1406572381"/>
    <b v="0"/>
    <x v="29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x v="1"/>
    <n v="1437606507"/>
    <n v="1435014507"/>
    <b v="0"/>
    <x v="80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x v="1"/>
    <n v="1410281360"/>
    <n v="1406825360"/>
    <b v="0"/>
    <x v="8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x v="0"/>
    <x v="0"/>
    <n v="1414348166"/>
    <n v="1412879366"/>
    <b v="0"/>
    <x v="44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x v="1"/>
    <n v="1422450278"/>
    <n v="1419858278"/>
    <b v="0"/>
    <x v="80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x v="1"/>
    <n v="1430571849"/>
    <n v="1427979849"/>
    <b v="0"/>
    <x v="78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x v="0"/>
    <n v="1424070823"/>
    <n v="1421478823"/>
    <b v="0"/>
    <x v="84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x v="0"/>
    <n v="1457157269"/>
    <n v="1455861269"/>
    <b v="0"/>
    <x v="78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x v="0"/>
    <n v="1437331463"/>
    <n v="1434739463"/>
    <b v="0"/>
    <x v="29"/>
    <b v="0"/>
    <s v="theater/plays"/>
    <n v="1.4285714285714285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x v="1"/>
    <x v="1"/>
    <n v="1410987400"/>
    <n v="1408395400"/>
    <b v="0"/>
    <x v="63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x v="0"/>
    <n v="1409846874"/>
    <n v="1407254874"/>
    <b v="0"/>
    <x v="84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x v="176"/>
    <x v="2"/>
    <x v="1"/>
    <x v="1"/>
    <n v="1475877108"/>
    <n v="1473285108"/>
    <b v="0"/>
    <x v="80"/>
    <b v="0"/>
    <s v="theater/plays"/>
    <n v="8.6666666666666661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x v="0"/>
    <n v="1460737680"/>
    <n v="1455725596"/>
    <b v="0"/>
    <x v="80"/>
    <b v="0"/>
    <s v="theater/plays"/>
    <n v="0.8285714285714286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x v="0"/>
    <n v="1427168099"/>
    <n v="1424579699"/>
    <b v="0"/>
    <x v="83"/>
    <b v="0"/>
    <s v="theater/plays"/>
    <n v="16.666666666666668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x v="0"/>
    <x v="0"/>
    <n v="1414360358"/>
    <n v="1409176358"/>
    <b v="0"/>
    <x v="84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x v="0"/>
    <x v="0"/>
    <n v="1422759240"/>
    <n v="1418824867"/>
    <b v="0"/>
    <x v="438"/>
    <b v="0"/>
    <s v="theater/plays"/>
    <n v="69.56111111111111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x v="0"/>
    <x v="0"/>
    <n v="1458860363"/>
    <n v="1454975963"/>
    <b v="0"/>
    <x v="78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x v="0"/>
    <n v="1441037097"/>
    <n v="1438445097"/>
    <b v="0"/>
    <x v="29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x v="3"/>
    <n v="1437889336"/>
    <n v="1432705336"/>
    <b v="0"/>
    <x v="80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x v="0"/>
    <n v="1449247439"/>
    <n v="1444059839"/>
    <b v="0"/>
    <x v="78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x v="0"/>
    <n v="1487811600"/>
    <n v="1486077481"/>
    <b v="0"/>
    <x v="63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x v="0"/>
    <n v="1402007500"/>
    <n v="1399415500"/>
    <b v="0"/>
    <x v="202"/>
    <b v="0"/>
    <s v="theater/plays"/>
    <n v="28.05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x v="0"/>
    <x v="0"/>
    <n v="1450053370"/>
    <n v="1447461370"/>
    <b v="0"/>
    <x v="78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x v="0"/>
    <n v="1454525340"/>
    <n v="1452008599"/>
    <b v="0"/>
    <x v="79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x v="0"/>
    <n v="1418914964"/>
    <n v="1414591364"/>
    <b v="0"/>
    <x v="78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x v="0"/>
    <n v="1450211116"/>
    <n v="1445023516"/>
    <b v="0"/>
    <x v="63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x v="1"/>
    <n v="1475398800"/>
    <n v="1472711224"/>
    <b v="0"/>
    <x v="225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x v="0"/>
    <n v="1428097450"/>
    <n v="1425509050"/>
    <b v="0"/>
    <x v="84"/>
    <b v="0"/>
    <s v="theater/plays"/>
    <n v="1.4814814814814814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x v="2534"/>
    <x v="2"/>
    <x v="0"/>
    <x v="0"/>
    <n v="1413925887"/>
    <n v="1411333887"/>
    <b v="0"/>
    <x v="20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x v="0"/>
    <n v="1404253800"/>
    <n v="1402784964"/>
    <b v="0"/>
    <x v="5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x v="0"/>
    <n v="1464099900"/>
    <n v="1462585315"/>
    <b v="0"/>
    <x v="84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x v="0"/>
    <n v="1413573010"/>
    <n v="1408389010"/>
    <b v="0"/>
    <x v="80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x v="0"/>
    <n v="1448949540"/>
    <n v="1446048367"/>
    <b v="0"/>
    <x v="81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x v="0"/>
    <n v="1437188400"/>
    <n v="1432100004"/>
    <b v="0"/>
    <x v="84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x v="577"/>
    <x v="2"/>
    <x v="1"/>
    <x v="1"/>
    <n v="1473160954"/>
    <n v="1467976954"/>
    <b v="0"/>
    <x v="84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x v="0"/>
    <x v="0"/>
    <n v="1421781360"/>
    <n v="1419213664"/>
    <b v="0"/>
    <x v="8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x v="5"/>
    <x v="5"/>
    <n v="1416524325"/>
    <n v="1415228325"/>
    <b v="0"/>
    <x v="78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x v="0"/>
    <n v="1428642000"/>
    <n v="1426050982"/>
    <b v="0"/>
    <x v="80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x v="2"/>
    <n v="1408596589"/>
    <n v="1406004589"/>
    <b v="0"/>
    <x v="29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x v="0"/>
    <n v="1413992210"/>
    <n v="1411400210"/>
    <b v="0"/>
    <x v="8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x v="0"/>
    <n v="1420938000"/>
    <n v="1418862743"/>
    <b v="0"/>
    <x v="80"/>
    <b v="0"/>
    <s v="theater/plays"/>
    <n v="2.200000000000000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x v="1"/>
    <n v="1460373187"/>
    <n v="1457352787"/>
    <b v="0"/>
    <x v="110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x v="0"/>
    <n v="1436914815"/>
    <n v="1434322815"/>
    <b v="0"/>
    <x v="29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x v="0"/>
    <n v="1414077391"/>
    <n v="1411485391"/>
    <b v="0"/>
    <x v="29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x v="0"/>
    <x v="0"/>
    <n v="1399618380"/>
    <n v="1399058797"/>
    <b v="0"/>
    <x v="78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x v="0"/>
    <n v="1413234316"/>
    <n v="1408050316"/>
    <b v="0"/>
    <x v="62"/>
    <b v="0"/>
    <s v="theater/plays"/>
    <n v="37.533333333333331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x v="1"/>
    <n v="1416081600"/>
    <n v="1413477228"/>
    <b v="0"/>
    <x v="84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x v="0"/>
    <n v="1475294400"/>
    <n v="1472674285"/>
    <b v="0"/>
    <x v="78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x v="1"/>
    <n v="1403192031"/>
    <n v="1400600031"/>
    <b v="0"/>
    <x v="64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x v="0"/>
    <x v="0"/>
    <n v="1467575940"/>
    <n v="1465856639"/>
    <b v="0"/>
    <x v="82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x v="1"/>
    <n v="1448492400"/>
    <n v="1446506080"/>
    <b v="0"/>
    <x v="79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x v="0"/>
    <n v="1459483140"/>
    <n v="1458178044"/>
    <b v="0"/>
    <x v="80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x v="5"/>
    <x v="5"/>
    <n v="1410836400"/>
    <n v="1408116152"/>
    <b v="0"/>
    <x v="63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x v="5"/>
    <n v="1403539200"/>
    <n v="1400604056"/>
    <b v="0"/>
    <x v="81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x v="0"/>
    <x v="0"/>
    <n v="1461205423"/>
    <n v="1456025023"/>
    <b v="0"/>
    <x v="78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x v="0"/>
    <n v="1467481468"/>
    <n v="1464889468"/>
    <b v="0"/>
    <x v="8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x v="1"/>
    <n v="1403886084"/>
    <n v="1401294084"/>
    <b v="0"/>
    <x v="82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x v="2"/>
    <n v="1430316426"/>
    <n v="1427724426"/>
    <b v="0"/>
    <x v="79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x v="0"/>
    <x v="0"/>
    <n v="1407883811"/>
    <n v="1405291811"/>
    <b v="0"/>
    <x v="80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x v="0"/>
    <n v="1463619388"/>
    <n v="1461027388"/>
    <b v="0"/>
    <x v="29"/>
    <b v="0"/>
    <s v="theater/plays"/>
    <n v="0.16666666666666666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x v="0"/>
    <n v="1443408550"/>
    <n v="1439952550"/>
    <b v="0"/>
    <x v="5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x v="0"/>
    <x v="0"/>
    <n v="1484348700"/>
    <n v="1481756855"/>
    <b v="0"/>
    <x v="29"/>
    <b v="0"/>
    <s v="theater/plays"/>
    <n v="1.0000000000000002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x v="1"/>
    <x v="1"/>
    <n v="1425124800"/>
    <n v="1421596356"/>
    <b v="0"/>
    <x v="62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x v="0"/>
    <x v="0"/>
    <n v="1425178800"/>
    <n v="1422374420"/>
    <b v="0"/>
    <x v="79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x v="10"/>
    <n v="1482779931"/>
    <n v="1480187931"/>
    <b v="0"/>
    <x v="78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x v="1"/>
    <n v="1408646111"/>
    <n v="1403462111"/>
    <b v="0"/>
    <x v="84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x v="0"/>
    <n v="1431144000"/>
    <n v="1426407426"/>
    <b v="0"/>
    <x v="84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x v="1"/>
    <n v="1446732975"/>
    <n v="1444137375"/>
    <b v="0"/>
    <x v="64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x v="1"/>
    <n v="1404149280"/>
    <n v="1400547969"/>
    <b v="0"/>
    <x v="62"/>
    <b v="0"/>
    <s v="theater/plays"/>
    <n v="28.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x v="0"/>
    <n v="1413921060"/>
    <n v="1411499149"/>
    <b v="0"/>
    <x v="78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x v="0"/>
    <n v="1482339794"/>
    <n v="1479747794"/>
    <b v="0"/>
    <x v="79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x v="1"/>
    <x v="1"/>
    <n v="1485543242"/>
    <n v="1482951242"/>
    <b v="0"/>
    <x v="78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x v="0"/>
    <n v="1466375521"/>
    <n v="1463783521"/>
    <b v="0"/>
    <x v="29"/>
    <b v="0"/>
    <s v="theater/plays"/>
    <n v="0.16666666666666666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x v="0"/>
    <n v="1465930440"/>
    <n v="1463849116"/>
    <b v="0"/>
    <x v="78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x v="0"/>
    <n v="1425819425"/>
    <n v="1423231025"/>
    <b v="0"/>
    <x v="8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x v="0"/>
    <n v="1447542000"/>
    <n v="1446179553"/>
    <b v="0"/>
    <x v="84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x v="0"/>
    <n v="1452795416"/>
    <n v="1450203416"/>
    <b v="0"/>
    <x v="79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x v="3"/>
    <n v="1476008906"/>
    <n v="1473416906"/>
    <b v="0"/>
    <x v="29"/>
    <b v="0"/>
    <s v="theater/plays"/>
    <n v="0.33333333333333331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x v="0"/>
    <n v="1427169540"/>
    <n v="1424701775"/>
    <b v="0"/>
    <x v="29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x v="0"/>
    <n v="1448078400"/>
    <n v="1445985299"/>
    <b v="0"/>
    <x v="81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x v="376"/>
    <x v="117"/>
    <x v="2"/>
    <x v="0"/>
    <x v="0"/>
    <n v="1468777786"/>
    <n v="1466185786"/>
    <b v="0"/>
    <x v="78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x v="1"/>
    <n v="1421403960"/>
    <n v="1418827324"/>
    <b v="0"/>
    <x v="8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x v="0"/>
    <n v="1433093700"/>
    <n v="1430242488"/>
    <b v="0"/>
    <x v="22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x v="0"/>
    <n v="1438959600"/>
    <n v="1437754137"/>
    <b v="0"/>
    <x v="8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x v="0"/>
    <n v="1421410151"/>
    <n v="1418818151"/>
    <b v="0"/>
    <x v="22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x v="0"/>
    <n v="1428205247"/>
    <n v="1423024847"/>
    <b v="0"/>
    <x v="29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x v="1"/>
    <n v="1440272093"/>
    <n v="1435088093"/>
    <b v="0"/>
    <x v="80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x v="0"/>
    <n v="1413953940"/>
    <n v="1410141900"/>
    <b v="0"/>
    <x v="22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x v="14"/>
    <x v="10"/>
    <n v="1482108350"/>
    <n v="1479516350"/>
    <b v="0"/>
    <x v="29"/>
    <b v="0"/>
    <s v="theater/plays"/>
    <n v="2.6666666666666665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x v="1"/>
    <n v="1488271860"/>
    <n v="1484484219"/>
    <b v="0"/>
    <x v="81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x v="1"/>
    <n v="1454284500"/>
    <n v="1449431237"/>
    <b v="0"/>
    <x v="78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x v="0"/>
    <x v="0"/>
    <n v="1465060797"/>
    <n v="1462468797"/>
    <b v="0"/>
    <x v="78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x v="0"/>
    <n v="1472847873"/>
    <n v="1468959873"/>
    <b v="0"/>
    <x v="29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x v="0"/>
    <x v="0"/>
    <n v="1414205990"/>
    <n v="1413341990"/>
    <b v="0"/>
    <x v="78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x v="0"/>
    <n v="1485380482"/>
    <n v="1482788482"/>
    <b v="0"/>
    <x v="78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x v="0"/>
    <x v="0"/>
    <n v="1463343673"/>
    <n v="1460751673"/>
    <b v="0"/>
    <x v="79"/>
    <b v="0"/>
    <s v="theater/plays"/>
    <n v="27.4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x v="0"/>
    <x v="0"/>
    <n v="1440613920"/>
    <n v="1435953566"/>
    <b v="0"/>
    <x v="79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x v="2"/>
    <n v="1477550434"/>
    <n v="1474958434"/>
    <b v="0"/>
    <x v="25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x v="10"/>
    <n v="1482711309"/>
    <n v="1479860109"/>
    <b v="0"/>
    <x v="79"/>
    <b v="0"/>
    <s v="theater/plays"/>
    <n v="6.9696969696969697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x v="0"/>
    <n v="1427936400"/>
    <n v="1424221866"/>
    <b v="0"/>
    <x v="51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x v="0"/>
    <n v="1411596001"/>
    <n v="1409608801"/>
    <b v="0"/>
    <x v="80"/>
    <b v="0"/>
    <s v="theater/plays"/>
    <n v="2.0499999999999998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x v="0"/>
    <n v="1488517200"/>
    <n v="1485909937"/>
    <b v="0"/>
    <x v="29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x v="1"/>
    <x v="1"/>
    <n v="1448805404"/>
    <n v="1446209804"/>
    <b v="0"/>
    <x v="78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x v="1"/>
    <n v="1469113351"/>
    <n v="1463929351"/>
    <b v="0"/>
    <x v="79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x v="0"/>
    <x v="0"/>
    <n v="1424747740"/>
    <n v="1422155740"/>
    <b v="0"/>
    <x v="79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x v="3"/>
    <n v="1456617600"/>
    <n v="1454280186"/>
    <b v="0"/>
    <x v="29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x v="0"/>
    <n v="1452234840"/>
    <n v="1450619123"/>
    <b v="0"/>
    <x v="8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956708-47D1-42A1-AE86-B556911F935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FCDBFA-812E-4C40-A5BA-E90665013BB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10F2C8-B67B-42F4-9179-30F78989184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45E237-2DE0-4D17-BE5E-0BC59A623D2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B27" firstHeaderRow="1" firstDataRow="1" firstDataCol="1" rowPageCount="3" colPageCount="1"/>
  <pivotFields count="22">
    <pivotField showAll="0"/>
    <pivotField showAll="0"/>
    <pivotField showAll="0"/>
    <pivotField showAll="0"/>
    <pivotField showAll="0"/>
    <pivotField axis="axisPage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3">
    <pageField fld="21" hier="-1"/>
    <pageField fld="16" hier="-1"/>
    <pageField fld="5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C315CB-B86F-4254-B733-8FE586E1DD7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37" firstHeaderRow="1" firstDataRow="2" firstDataCol="1" rowPageCount="1" colPageCount="1"/>
  <pivotFields count="22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sd="0"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6"/>
    <field x="16"/>
  </rowFields>
  <rowItems count="133">
    <i>
      <x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5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4"/>
    </i>
    <i r="1">
      <x v="2"/>
    </i>
    <i r="1">
      <x v="5"/>
    </i>
    <i r="1">
      <x v="7"/>
    </i>
    <i r="1">
      <x v="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6"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>
      <x v="7"/>
    </i>
    <i r="1">
      <x/>
    </i>
    <i r="1">
      <x v="2"/>
    </i>
    <i r="1">
      <x v="4"/>
    </i>
    <i r="1">
      <x v="6"/>
    </i>
    <i r="1">
      <x v="7"/>
    </i>
    <i r="1">
      <x v="8"/>
    </i>
    <i>
      <x v="8"/>
    </i>
    <i r="1">
      <x/>
    </i>
    <i r="1">
      <x v="1"/>
    </i>
    <i r="1">
      <x v="2"/>
    </i>
    <i r="1">
      <x v="4"/>
    </i>
    <i r="1">
      <x v="6"/>
    </i>
    <i r="1">
      <x v="7"/>
    </i>
    <i r="1">
      <x v="8"/>
    </i>
    <i>
      <x v="9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0"/>
    </i>
    <i r="1">
      <x/>
    </i>
    <i r="1">
      <x v="5"/>
    </i>
    <i r="1">
      <x v="7"/>
    </i>
    <i>
      <x v="11"/>
    </i>
    <i r="1">
      <x v="2"/>
    </i>
    <i r="1">
      <x v="5"/>
    </i>
    <i r="1">
      <x v="6"/>
    </i>
    <i r="1">
      <x v="7"/>
    </i>
    <i r="1">
      <x v="8"/>
    </i>
    <i>
      <x v="12"/>
    </i>
    <i r="1">
      <x v="2"/>
    </i>
    <i r="1">
      <x v="4"/>
    </i>
    <i r="1">
      <x v="5"/>
    </i>
    <i r="1">
      <x v="6"/>
    </i>
    <i r="1">
      <x v="7"/>
    </i>
    <i r="1">
      <x v="8"/>
    </i>
    <i>
      <x v="13"/>
    </i>
    <i r="1">
      <x v="5"/>
    </i>
    <i r="1">
      <x v="8"/>
    </i>
    <i>
      <x v="14"/>
    </i>
    <i r="1">
      <x v="2"/>
    </i>
    <i r="1">
      <x v="6"/>
    </i>
    <i r="1">
      <x v="7"/>
    </i>
    <i r="1">
      <x v="8"/>
    </i>
    <i>
      <x v="15"/>
    </i>
    <i r="1">
      <x/>
    </i>
    <i r="1">
      <x v="5"/>
    </i>
    <i r="1">
      <x v="6"/>
    </i>
    <i r="1">
      <x v="7"/>
    </i>
    <i r="1">
      <x v="8"/>
    </i>
    <i>
      <x v="16"/>
    </i>
    <i r="1">
      <x/>
    </i>
    <i r="1">
      <x v="1"/>
    </i>
    <i r="1">
      <x v="2"/>
    </i>
    <i r="1">
      <x v="5"/>
    </i>
    <i r="1">
      <x v="8"/>
    </i>
    <i>
      <x v="17"/>
    </i>
    <i r="1">
      <x/>
    </i>
    <i r="1">
      <x v="6"/>
    </i>
    <i r="1">
      <x v="7"/>
    </i>
    <i r="1">
      <x v="8"/>
    </i>
    <i>
      <x v="18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9"/>
    </i>
    <i r="1">
      <x v="8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484D5C-ED3A-4663-92BD-C64C1D63A56F}" name="PivotTable3" cacheId="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">
  <location ref="A4:V18" firstHeaderRow="1" firstDataRow="2" firstDataCol="1" rowPageCount="2" colPageCount="1"/>
  <pivotFields count="22">
    <pivotField showAll="0"/>
    <pivotField showAll="0"/>
    <pivotField showAll="0"/>
    <pivotField showAll="0"/>
    <pivotField dataField="1" showAll="0"/>
    <pivotField showAll="0"/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colItems>
  <pageFields count="2">
    <pageField fld="21" hier="-1"/>
    <pageField fld="16" hier="-1"/>
  </pageFields>
  <dataFields count="1">
    <dataField name="Sum of pledged" fld="4" baseField="0" baseItem="0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039A3-6EFD-4571-92EE-9C5B646A146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4:C14" firstHeaderRow="0" firstDataRow="1" firstDataCol="1" rowPageCount="2" colPageCount="1"/>
  <pivotFields count="22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2" showAll="0"/>
    <pivotField showAll="0"/>
    <pivotField axis="axisRow" showAll="0">
      <items count="10">
        <item sd="0"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sd="0" x="5"/>
        <item x="25"/>
        <item x="16"/>
        <item x="39"/>
        <item x="35"/>
        <item sd="0" x="4"/>
        <item sd="0"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2">
    <pageField fld="17" hier="-1"/>
    <pageField fld="21" hier="-1"/>
  </pageFields>
  <dataFields count="2">
    <dataField name="Sum of pledged" fld="4" baseField="0" baseItem="0"/>
    <dataField name="Sum of backers_count" fld="11" baseField="0" baseItem="0"/>
  </dataFields>
  <chartFormats count="22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8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8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8" format="5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8" format="6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8" format="7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8" format="8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8" format="9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8" format="10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8" format="11">
      <pivotArea type="data" outline="0" fieldPosition="0">
        <references count="2">
          <reference field="4294967294" count="1" selected="0">
            <x v="1"/>
          </reference>
          <reference field="16" count="1" selected="0">
            <x v="0"/>
          </reference>
        </references>
      </pivotArea>
    </chartFormat>
    <chartFormat chart="18" format="12">
      <pivotArea type="data" outline="0" fieldPosition="0">
        <references count="2">
          <reference field="4294967294" count="1" selected="0">
            <x v="1"/>
          </reference>
          <reference field="16" count="1" selected="0">
            <x v="1"/>
          </reference>
        </references>
      </pivotArea>
    </chartFormat>
    <chartFormat chart="18" format="13">
      <pivotArea type="data" outline="0" fieldPosition="0">
        <references count="2">
          <reference field="4294967294" count="1" selected="0">
            <x v="1"/>
          </reference>
          <reference field="16" count="1" selected="0">
            <x v="2"/>
          </reference>
        </references>
      </pivotArea>
    </chartFormat>
    <chartFormat chart="18" format="14">
      <pivotArea type="data" outline="0" fieldPosition="0">
        <references count="2">
          <reference field="4294967294" count="1" selected="0">
            <x v="1"/>
          </reference>
          <reference field="16" count="1" selected="0">
            <x v="3"/>
          </reference>
        </references>
      </pivotArea>
    </chartFormat>
    <chartFormat chart="18" format="15">
      <pivotArea type="data" outline="0" fieldPosition="0">
        <references count="2">
          <reference field="4294967294" count="1" selected="0">
            <x v="1"/>
          </reference>
          <reference field="16" count="1" selected="0">
            <x v="4"/>
          </reference>
        </references>
      </pivotArea>
    </chartFormat>
    <chartFormat chart="18" format="16">
      <pivotArea type="data" outline="0" fieldPosition="0">
        <references count="2">
          <reference field="4294967294" count="1" selected="0">
            <x v="1"/>
          </reference>
          <reference field="16" count="1" selected="0">
            <x v="5"/>
          </reference>
        </references>
      </pivotArea>
    </chartFormat>
    <chartFormat chart="18" format="17">
      <pivotArea type="data" outline="0" fieldPosition="0">
        <references count="2">
          <reference field="4294967294" count="1" selected="0">
            <x v="1"/>
          </reference>
          <reference field="16" count="1" selected="0">
            <x v="6"/>
          </reference>
        </references>
      </pivotArea>
    </chartFormat>
    <chartFormat chart="18" format="18">
      <pivotArea type="data" outline="0" fieldPosition="0">
        <references count="2">
          <reference field="4294967294" count="1" selected="0">
            <x v="1"/>
          </reference>
          <reference field="16" count="1" selected="0">
            <x v="7"/>
          </reference>
        </references>
      </pivotArea>
    </chartFormat>
    <chartFormat chart="18" format="19">
      <pivotArea type="data" outline="0" fieldPosition="0">
        <references count="2">
          <reference field="4294967294" count="1" selected="0">
            <x v="1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50259-F6E5-4600-AD4D-5A0F03AB4D46}" name="PivotTable4" cacheId="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9">
  <location ref="A4:V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colItems>
  <pageFields count="2">
    <pageField fld="16" hier="-1"/>
    <pageField fld="17" hier="-1"/>
  </pageFields>
  <dataFields count="1">
    <dataField name="Sum of backers_count" fld="11" baseField="0" baseItem="0"/>
  </dataFields>
  <chartFormats count="22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8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3D2439-AE05-4205-8AB6-D772CFA5B1E7}" name="PivotTable5" cacheId="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21">
  <location ref="A4:C23" firstHeaderRow="0" firstDataRow="1" firstDataCol="1" rowPageCount="2" colPageCount="1"/>
  <pivotFields count="22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Page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164" showAll="0"/>
    <pivotField numFmtId="16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6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</rowItems>
  <colFields count="1">
    <field x="-2"/>
  </colFields>
  <colItems count="2">
    <i>
      <x/>
    </i>
    <i i="1">
      <x v="1"/>
    </i>
  </colItems>
  <pageFields count="2">
    <pageField fld="21" hier="-1"/>
    <pageField fld="5" item="3" hier="-1"/>
  </pageFields>
  <dataFields count="2">
    <dataField name="Sum of goal" fld="3" baseField="0" baseItem="0"/>
    <dataField name="Sum of pledged" fld="4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E6" sqref="A1:T4115"/>
    </sheetView>
  </sheetViews>
  <sheetFormatPr defaultRowHeight="14.4"/>
  <cols>
    <col min="2" max="2" width="38.44140625" style="3" customWidth="1"/>
    <col min="3" max="3" width="40.33203125" style="3" customWidth="1"/>
    <col min="4" max="4" width="18" customWidth="1"/>
    <col min="5" max="5" width="20.8867187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5.5546875" customWidth="1"/>
    <col min="11" max="11" width="19.109375" customWidth="1"/>
    <col min="12" max="12" width="25.77734375" customWidth="1"/>
    <col min="13" max="13" width="36.44140625" customWidth="1"/>
    <col min="14" max="14" width="41.109375" customWidth="1"/>
    <col min="15" max="15" width="26.5546875" style="6" customWidth="1"/>
    <col min="16" max="16" width="44.6640625" customWidth="1"/>
    <col min="17" max="17" width="41.109375" customWidth="1"/>
    <col min="18" max="18" width="30.109375" customWidth="1"/>
    <col min="19" max="19" width="33.77734375" customWidth="1"/>
    <col min="20" max="20" width="33.3320312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1" t="s">
        <v>8366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 *100 /D2</f>
        <v>136.85882352941175</v>
      </c>
      <c r="P2" s="6">
        <f>E2/L2</f>
        <v>63.917582417582416</v>
      </c>
      <c r="Q2" t="s">
        <v>8309</v>
      </c>
      <c r="R2" t="s">
        <v>8310</v>
      </c>
      <c r="S2" s="10">
        <f>(J2/86400)+25569+(-5/24)</f>
        <v>42176.798738425925</v>
      </c>
      <c r="T2" s="10">
        <f>(((I2/60)/60)/24)+DATE(1970,1,1)</f>
        <v>42208.125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 *100 /D3</f>
        <v>142.60827250608273</v>
      </c>
      <c r="P3" s="6">
        <f t="shared" ref="P3:P66" si="1">E3/L3</f>
        <v>185.48101265822785</v>
      </c>
      <c r="Q3" t="s">
        <v>8309</v>
      </c>
      <c r="R3" t="s">
        <v>8310</v>
      </c>
      <c r="S3" s="10">
        <f t="shared" ref="S3:S66" si="2">(J3/86400)+25569+(-5/24)</f>
        <v>42766.392164351848</v>
      </c>
      <c r="T3" s="10">
        <f t="shared" ref="T3:T66" si="3">(((I3/60)/60)/24)+DATE(1970,1,1)</f>
        <v>42796.600497685184</v>
      </c>
    </row>
    <row r="4" spans="1:20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">
        <v>8309</v>
      </c>
      <c r="R4" t="s">
        <v>8310</v>
      </c>
      <c r="S4" s="10">
        <f t="shared" si="2"/>
        <v>42405.494016203702</v>
      </c>
      <c r="T4" s="10">
        <f t="shared" si="3"/>
        <v>42415.702349537038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103.9</v>
      </c>
      <c r="P5" s="6">
        <f t="shared" si="1"/>
        <v>69.266666666666666</v>
      </c>
      <c r="Q5" t="s">
        <v>8309</v>
      </c>
      <c r="R5" t="s">
        <v>8310</v>
      </c>
      <c r="S5" s="10">
        <f t="shared" si="2"/>
        <v>41828.306793981479</v>
      </c>
      <c r="T5" s="10">
        <f t="shared" si="3"/>
        <v>41858.515127314815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122.99154545454546</v>
      </c>
      <c r="P6" s="6">
        <f t="shared" si="1"/>
        <v>190.55028169014085</v>
      </c>
      <c r="Q6" t="s">
        <v>8309</v>
      </c>
      <c r="R6" t="s">
        <v>8310</v>
      </c>
      <c r="S6" s="10">
        <f t="shared" si="2"/>
        <v>42327.625914351847</v>
      </c>
      <c r="T6" s="10">
        <f t="shared" si="3"/>
        <v>42357.834247685183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10">
        <f t="shared" si="2"/>
        <v>42563.724618055552</v>
      </c>
      <c r="T7" s="10">
        <f t="shared" si="3"/>
        <v>42580.232638888891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10">
        <f t="shared" si="2"/>
        <v>41793.864004629628</v>
      </c>
      <c r="T8" s="10">
        <f t="shared" si="3"/>
        <v>41804.072337962964</v>
      </c>
    </row>
    <row r="9" spans="1:20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101.22222222222223</v>
      </c>
      <c r="P9" s="6">
        <f t="shared" si="1"/>
        <v>159.82456140350877</v>
      </c>
      <c r="Q9" t="s">
        <v>8309</v>
      </c>
      <c r="R9" t="s">
        <v>8310</v>
      </c>
      <c r="S9" s="10">
        <f t="shared" si="2"/>
        <v>42515.838738425919</v>
      </c>
      <c r="T9" s="10">
        <f t="shared" si="3"/>
        <v>42556.047071759262</v>
      </c>
    </row>
    <row r="10" spans="1:20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100.04342857142858</v>
      </c>
      <c r="P10" s="6">
        <f t="shared" si="1"/>
        <v>291.79333333333335</v>
      </c>
      <c r="Q10" t="s">
        <v>8309</v>
      </c>
      <c r="R10" t="s">
        <v>8310</v>
      </c>
      <c r="S10" s="10">
        <f t="shared" si="2"/>
        <v>42468.736249999994</v>
      </c>
      <c r="T10" s="10">
        <f t="shared" si="3"/>
        <v>42475.875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10">
        <f t="shared" si="2"/>
        <v>42446.895185185182</v>
      </c>
      <c r="T11" s="10">
        <f t="shared" si="3"/>
        <v>42477.103518518517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100.5</v>
      </c>
      <c r="P12" s="6">
        <f t="shared" si="1"/>
        <v>158.68421052631578</v>
      </c>
      <c r="Q12" t="s">
        <v>8309</v>
      </c>
      <c r="R12" t="s">
        <v>8310</v>
      </c>
      <c r="S12" s="10">
        <f t="shared" si="2"/>
        <v>41779.859710648147</v>
      </c>
      <c r="T12" s="10">
        <f t="shared" si="3"/>
        <v>41815.068043981482</v>
      </c>
    </row>
    <row r="13" spans="1:20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10">
        <f t="shared" si="2"/>
        <v>42572.570162037031</v>
      </c>
      <c r="T13" s="10">
        <f t="shared" si="3"/>
        <v>42604.125</v>
      </c>
    </row>
    <row r="14" spans="1:20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165.29333333333332</v>
      </c>
      <c r="P14" s="6">
        <f t="shared" si="1"/>
        <v>59.961305925030231</v>
      </c>
      <c r="Q14" t="s">
        <v>8309</v>
      </c>
      <c r="R14" t="s">
        <v>8310</v>
      </c>
      <c r="S14" s="10">
        <f t="shared" si="2"/>
        <v>41791.504918981482</v>
      </c>
      <c r="T14" s="10">
        <f t="shared" si="3"/>
        <v>41836.125</v>
      </c>
    </row>
    <row r="15" spans="1:20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10">
        <f t="shared" si="2"/>
        <v>42508.468854166662</v>
      </c>
      <c r="T15" s="10">
        <f t="shared" si="3"/>
        <v>42544.852083333331</v>
      </c>
    </row>
    <row r="16" spans="1:20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10">
        <f t="shared" si="2"/>
        <v>41807.818148148144</v>
      </c>
      <c r="T16" s="10">
        <f t="shared" si="3"/>
        <v>41833.582638888889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</v>
      </c>
      <c r="P17" s="6">
        <f t="shared" si="1"/>
        <v>21.755102040816325</v>
      </c>
      <c r="Q17" t="s">
        <v>8309</v>
      </c>
      <c r="R17" t="s">
        <v>8310</v>
      </c>
      <c r="S17" s="10">
        <f t="shared" si="2"/>
        <v>42256.183541666665</v>
      </c>
      <c r="T17" s="10">
        <f t="shared" si="3"/>
        <v>42274.843055555553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100.24166666666666</v>
      </c>
      <c r="P18" s="6">
        <f t="shared" si="1"/>
        <v>171.84285714285716</v>
      </c>
      <c r="Q18" t="s">
        <v>8309</v>
      </c>
      <c r="R18" t="s">
        <v>8310</v>
      </c>
      <c r="S18" s="10">
        <f t="shared" si="2"/>
        <v>41760.588090277779</v>
      </c>
      <c r="T18" s="10">
        <f t="shared" si="3"/>
        <v>41806.229166666664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100.66666666666667</v>
      </c>
      <c r="P19" s="6">
        <f t="shared" si="1"/>
        <v>41.944444444444443</v>
      </c>
      <c r="Q19" t="s">
        <v>8309</v>
      </c>
      <c r="R19" t="s">
        <v>8310</v>
      </c>
      <c r="S19" s="10">
        <f t="shared" si="2"/>
        <v>41917.523402777777</v>
      </c>
      <c r="T19" s="10">
        <f t="shared" si="3"/>
        <v>41947.773402777777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</v>
      </c>
      <c r="P20" s="6">
        <f t="shared" si="1"/>
        <v>93.264122807017543</v>
      </c>
      <c r="Q20" t="s">
        <v>8309</v>
      </c>
      <c r="R20" t="s">
        <v>8310</v>
      </c>
      <c r="S20" s="10">
        <f t="shared" si="2"/>
        <v>41869.333981481475</v>
      </c>
      <c r="T20" s="10">
        <f t="shared" si="3"/>
        <v>41899.542314814818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10">
        <f t="shared" si="2"/>
        <v>42175.608032407406</v>
      </c>
      <c r="T21" s="10">
        <f t="shared" si="3"/>
        <v>42205.816365740742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10">
        <f t="shared" si="2"/>
        <v>42200.549907407403</v>
      </c>
      <c r="T22" s="10">
        <f t="shared" si="3"/>
        <v>42260.758240740746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10">
        <f t="shared" si="2"/>
        <v>41878.418854166666</v>
      </c>
      <c r="T23" s="10">
        <f t="shared" si="3"/>
        <v>41908.627187500002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117.14285714285714</v>
      </c>
      <c r="P24" s="6">
        <f t="shared" si="1"/>
        <v>51.25</v>
      </c>
      <c r="Q24" t="s">
        <v>8309</v>
      </c>
      <c r="R24" t="s">
        <v>8310</v>
      </c>
      <c r="S24" s="10">
        <f t="shared" si="2"/>
        <v>41989.703009259254</v>
      </c>
      <c r="T24" s="10">
        <f t="shared" si="3"/>
        <v>42005.332638888889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10">
        <f t="shared" si="2"/>
        <v>42097.570613425924</v>
      </c>
      <c r="T25" s="10">
        <f t="shared" si="3"/>
        <v>42124.638888888891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108.80768571428571</v>
      </c>
      <c r="P26" s="6">
        <f t="shared" si="1"/>
        <v>66.346149825783982</v>
      </c>
      <c r="Q26" t="s">
        <v>8309</v>
      </c>
      <c r="R26" t="s">
        <v>8310</v>
      </c>
      <c r="S26" s="10">
        <f t="shared" si="2"/>
        <v>42229.611840277772</v>
      </c>
      <c r="T26" s="10">
        <f t="shared" si="3"/>
        <v>42262.818750000006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133.33333333333334</v>
      </c>
      <c r="P27" s="6">
        <f t="shared" si="1"/>
        <v>57.142857142857146</v>
      </c>
      <c r="Q27" t="s">
        <v>8309</v>
      </c>
      <c r="R27" t="s">
        <v>8310</v>
      </c>
      <c r="S27" s="10">
        <f t="shared" si="2"/>
        <v>42317.816678240742</v>
      </c>
      <c r="T27" s="10">
        <f t="shared" si="3"/>
        <v>42378.025011574078</v>
      </c>
    </row>
    <row r="28" spans="1:20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155.19999999999999</v>
      </c>
      <c r="P28" s="6">
        <f t="shared" si="1"/>
        <v>102.10526315789474</v>
      </c>
      <c r="Q28" t="s">
        <v>8309</v>
      </c>
      <c r="R28" t="s">
        <v>8310</v>
      </c>
      <c r="S28" s="10">
        <f t="shared" si="2"/>
        <v>41828.307222222218</v>
      </c>
      <c r="T28" s="10">
        <f t="shared" si="3"/>
        <v>41868.515555555554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111.72499999999999</v>
      </c>
      <c r="P29" s="6">
        <f t="shared" si="1"/>
        <v>148.96666666666667</v>
      </c>
      <c r="Q29" t="s">
        <v>8309</v>
      </c>
      <c r="R29" t="s">
        <v>8310</v>
      </c>
      <c r="S29" s="10">
        <f t="shared" si="2"/>
        <v>41928.956400462957</v>
      </c>
      <c r="T29" s="10">
        <f t="shared" si="3"/>
        <v>41959.206400462965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</v>
      </c>
      <c r="P30" s="6">
        <f t="shared" si="1"/>
        <v>169.6056338028169</v>
      </c>
      <c r="Q30" t="s">
        <v>8309</v>
      </c>
      <c r="R30" t="s">
        <v>8310</v>
      </c>
      <c r="S30" s="10">
        <f t="shared" si="2"/>
        <v>42324.755601851844</v>
      </c>
      <c r="T30" s="10">
        <f t="shared" si="3"/>
        <v>42354.96393518518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123.33333333333333</v>
      </c>
      <c r="P31" s="6">
        <f t="shared" si="1"/>
        <v>31.623931623931625</v>
      </c>
      <c r="Q31" t="s">
        <v>8309</v>
      </c>
      <c r="R31" t="s">
        <v>8310</v>
      </c>
      <c r="S31" s="10">
        <f t="shared" si="2"/>
        <v>41812.464907407404</v>
      </c>
      <c r="T31" s="10">
        <f t="shared" si="3"/>
        <v>41842.67324074074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10">
        <f t="shared" si="2"/>
        <v>41842.084664351853</v>
      </c>
      <c r="T32" s="10">
        <f t="shared" si="3"/>
        <v>41872.292997685188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8309</v>
      </c>
      <c r="R33" t="s">
        <v>8310</v>
      </c>
      <c r="S33" s="10">
        <f t="shared" si="2"/>
        <v>42376.583726851844</v>
      </c>
      <c r="T33" s="10">
        <f t="shared" si="3"/>
        <v>42394.79206018518</v>
      </c>
    </row>
    <row r="34" spans="1:20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10">
        <f t="shared" si="2"/>
        <v>42461.419178240736</v>
      </c>
      <c r="T34" s="10">
        <f t="shared" si="3"/>
        <v>42503.165972222225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10">
        <f t="shared" si="2"/>
        <v>42286.452557870369</v>
      </c>
      <c r="T35" s="10">
        <f t="shared" si="3"/>
        <v>42316.702557870376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10">
        <f t="shared" si="2"/>
        <v>41841.113437499997</v>
      </c>
      <c r="T36" s="10">
        <f t="shared" si="3"/>
        <v>41856.321770833332</v>
      </c>
    </row>
    <row r="37" spans="1:20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10">
        <f t="shared" si="2"/>
        <v>42098.083495370367</v>
      </c>
      <c r="T37" s="10">
        <f t="shared" si="3"/>
        <v>42122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10">
        <f t="shared" si="2"/>
        <v>42068.098668981482</v>
      </c>
      <c r="T38" s="10">
        <f t="shared" si="3"/>
        <v>42098.265335648146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10">
        <f t="shared" si="2"/>
        <v>42032.484710648147</v>
      </c>
      <c r="T39" s="10">
        <f t="shared" si="3"/>
        <v>42062.693043981482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10">
        <f t="shared" si="2"/>
        <v>41374.84888888889</v>
      </c>
      <c r="T40" s="10">
        <f t="shared" si="3"/>
        <v>41405.057222222218</v>
      </c>
    </row>
    <row r="41" spans="1:20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130.97999999999999</v>
      </c>
      <c r="P41" s="6">
        <f t="shared" si="1"/>
        <v>150.89861751152074</v>
      </c>
      <c r="Q41" t="s">
        <v>8309</v>
      </c>
      <c r="R41" t="s">
        <v>8310</v>
      </c>
      <c r="S41" s="10">
        <f t="shared" si="2"/>
        <v>41753.838749999995</v>
      </c>
      <c r="T41" s="10">
        <f t="shared" si="3"/>
        <v>41784.957638888889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</v>
      </c>
      <c r="P42" s="6">
        <f t="shared" si="1"/>
        <v>126.6875</v>
      </c>
      <c r="Q42" t="s">
        <v>8309</v>
      </c>
      <c r="R42" t="s">
        <v>8310</v>
      </c>
      <c r="S42" s="10">
        <f t="shared" si="2"/>
        <v>41789.005648148144</v>
      </c>
      <c r="T42" s="10">
        <f t="shared" si="3"/>
        <v>41809.166666666664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10">
        <f t="shared" si="2"/>
        <v>41887.360578703701</v>
      </c>
      <c r="T43" s="10">
        <f t="shared" si="3"/>
        <v>41917.568912037037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10">
        <f t="shared" si="2"/>
        <v>41971.430856481478</v>
      </c>
      <c r="T44" s="10">
        <f t="shared" si="3"/>
        <v>42001.639189814814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308.66000000000003</v>
      </c>
      <c r="P45" s="6">
        <f t="shared" si="1"/>
        <v>117.36121673003802</v>
      </c>
      <c r="Q45" t="s">
        <v>8309</v>
      </c>
      <c r="R45" t="s">
        <v>8310</v>
      </c>
      <c r="S45" s="10">
        <f t="shared" si="2"/>
        <v>41802.582013888888</v>
      </c>
      <c r="T45" s="10">
        <f t="shared" si="3"/>
        <v>41833</v>
      </c>
    </row>
    <row r="46" spans="1:20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10">
        <f t="shared" si="2"/>
        <v>41873.890474537031</v>
      </c>
      <c r="T46" s="10">
        <f t="shared" si="3"/>
        <v>41919.098807870374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10">
        <f t="shared" si="2"/>
        <v>42457.415590277778</v>
      </c>
      <c r="T47" s="10">
        <f t="shared" si="3"/>
        <v>42487.623923611114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10">
        <f t="shared" si="2"/>
        <v>42323.756643518514</v>
      </c>
      <c r="T48" s="10">
        <f t="shared" si="3"/>
        <v>42353.964976851858</v>
      </c>
    </row>
    <row r="49" spans="1:20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</v>
      </c>
      <c r="P49" s="6">
        <f t="shared" si="1"/>
        <v>76.865000000000009</v>
      </c>
      <c r="Q49" t="s">
        <v>8309</v>
      </c>
      <c r="R49" t="s">
        <v>8310</v>
      </c>
      <c r="S49" s="10">
        <f t="shared" si="2"/>
        <v>41932.611192129625</v>
      </c>
      <c r="T49" s="10">
        <f t="shared" si="3"/>
        <v>41992.861192129625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107.95</v>
      </c>
      <c r="P50" s="6">
        <f t="shared" si="1"/>
        <v>56.815789473684212</v>
      </c>
      <c r="Q50" t="s">
        <v>8309</v>
      </c>
      <c r="R50" t="s">
        <v>8310</v>
      </c>
      <c r="S50" s="10">
        <f t="shared" si="2"/>
        <v>42033.308564814812</v>
      </c>
      <c r="T50" s="10">
        <f t="shared" si="3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10">
        <f t="shared" si="2"/>
        <v>42270.968113425923</v>
      </c>
      <c r="T51" s="10">
        <f t="shared" si="3"/>
        <v>42301.176446759258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10">
        <f t="shared" si="2"/>
        <v>41995.544652777775</v>
      </c>
      <c r="T52" s="10">
        <f t="shared" si="3"/>
        <v>42034.708333333328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128.01818181818183</v>
      </c>
      <c r="P53" s="6">
        <f t="shared" si="1"/>
        <v>118.33613445378151</v>
      </c>
      <c r="Q53" t="s">
        <v>8309</v>
      </c>
      <c r="R53" t="s">
        <v>8310</v>
      </c>
      <c r="S53" s="10">
        <f t="shared" si="2"/>
        <v>42196.72033564814</v>
      </c>
      <c r="T53" s="10">
        <f t="shared" si="3"/>
        <v>42226.928668981483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s="10">
        <f t="shared" si="2"/>
        <v>41807.493587962963</v>
      </c>
      <c r="T54" s="10">
        <f t="shared" si="3"/>
        <v>41837.701921296299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10">
        <f t="shared" si="2"/>
        <v>41719.340798611105</v>
      </c>
      <c r="T55" s="10">
        <f t="shared" si="3"/>
        <v>41733.916666666664</v>
      </c>
    </row>
    <row r="56" spans="1:20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10">
        <f t="shared" si="2"/>
        <v>42333.504872685182</v>
      </c>
      <c r="T56" s="10">
        <f t="shared" si="3"/>
        <v>42363.713206018518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128.95348837209303</v>
      </c>
      <c r="P57" s="6">
        <f t="shared" si="1"/>
        <v>128.95348837209303</v>
      </c>
      <c r="Q57" t="s">
        <v>8309</v>
      </c>
      <c r="R57" t="s">
        <v>8310</v>
      </c>
      <c r="S57" s="10">
        <f t="shared" si="2"/>
        <v>42496.760601851849</v>
      </c>
      <c r="T57" s="10">
        <f t="shared" si="3"/>
        <v>42517.968935185185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107.2625</v>
      </c>
      <c r="P58" s="6">
        <f t="shared" si="1"/>
        <v>49.316091954022987</v>
      </c>
      <c r="Q58" t="s">
        <v>8309</v>
      </c>
      <c r="R58" t="s">
        <v>8310</v>
      </c>
      <c r="S58" s="10">
        <f t="shared" si="2"/>
        <v>42149.340555555558</v>
      </c>
      <c r="T58" s="10">
        <f t="shared" si="3"/>
        <v>42163.666666666672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101.9</v>
      </c>
      <c r="P59" s="6">
        <f t="shared" si="1"/>
        <v>221.52173913043478</v>
      </c>
      <c r="Q59" t="s">
        <v>8309</v>
      </c>
      <c r="R59" t="s">
        <v>8310</v>
      </c>
      <c r="S59" s="10">
        <f t="shared" si="2"/>
        <v>42089.624560185184</v>
      </c>
      <c r="T59" s="10">
        <f t="shared" si="3"/>
        <v>42119.83289351852</v>
      </c>
    </row>
    <row r="60" spans="1:20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10">
        <f t="shared" si="2"/>
        <v>41932.536712962959</v>
      </c>
      <c r="T60" s="10">
        <f t="shared" si="3"/>
        <v>41962.786712962959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100.12569999999999</v>
      </c>
      <c r="P61" s="6">
        <f t="shared" si="1"/>
        <v>606.82242424242418</v>
      </c>
      <c r="Q61" t="s">
        <v>8309</v>
      </c>
      <c r="R61" t="s">
        <v>8310</v>
      </c>
      <c r="S61" s="10">
        <f t="shared" si="2"/>
        <v>42230.027499999997</v>
      </c>
      <c r="T61" s="10">
        <f t="shared" si="3"/>
        <v>42261.875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103.29622222222223</v>
      </c>
      <c r="P62" s="6">
        <f t="shared" si="1"/>
        <v>43.040092592592593</v>
      </c>
      <c r="Q62" t="s">
        <v>8309</v>
      </c>
      <c r="R62" t="s">
        <v>8311</v>
      </c>
      <c r="S62" s="10">
        <f t="shared" si="2"/>
        <v>41701.693483796298</v>
      </c>
      <c r="T62" s="10">
        <f t="shared" si="3"/>
        <v>41721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s="10">
        <f t="shared" si="2"/>
        <v>41409.605983796289</v>
      </c>
      <c r="T63" s="10">
        <f t="shared" si="3"/>
        <v>41431.814317129632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">
        <v>8309</v>
      </c>
      <c r="R64" t="s">
        <v>8311</v>
      </c>
      <c r="S64" s="10">
        <f t="shared" si="2"/>
        <v>41311.591180555552</v>
      </c>
      <c r="T64" s="10">
        <f t="shared" si="3"/>
        <v>41336.799513888887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113.5185</v>
      </c>
      <c r="P65" s="6">
        <f t="shared" si="1"/>
        <v>35.474531249999998</v>
      </c>
      <c r="Q65" t="s">
        <v>8309</v>
      </c>
      <c r="R65" t="s">
        <v>8311</v>
      </c>
      <c r="S65" s="10">
        <f t="shared" si="2"/>
        <v>41612.703854166662</v>
      </c>
      <c r="T65" s="10">
        <f t="shared" si="3"/>
        <v>41636.207638888889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">
        <v>8309</v>
      </c>
      <c r="R66" t="s">
        <v>8311</v>
      </c>
      <c r="S66" s="10">
        <f t="shared" si="2"/>
        <v>41432.809965277775</v>
      </c>
      <c r="T66" s="10">
        <f t="shared" si="3"/>
        <v>41463.01829861111</v>
      </c>
    </row>
    <row r="67" spans="1:20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 *100 /D67</f>
        <v>107.52857142857142</v>
      </c>
      <c r="P67" s="6">
        <f t="shared" ref="P67:P130" si="5">E67/L67</f>
        <v>132.05263157894737</v>
      </c>
      <c r="Q67" t="s">
        <v>8309</v>
      </c>
      <c r="R67" t="s">
        <v>8311</v>
      </c>
      <c r="S67" s="10">
        <f t="shared" ref="S67:S130" si="6">(J67/86400)+25569+(-5/24)</f>
        <v>41835.612893518519</v>
      </c>
      <c r="T67" s="10">
        <f t="shared" ref="T67:T130" si="7">(((I67/60)/60)/24)+DATE(1970,1,1)</f>
        <v>41862.249305555553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6">
        <f t="shared" si="5"/>
        <v>91.230769230769226</v>
      </c>
      <c r="Q68" t="s">
        <v>8309</v>
      </c>
      <c r="R68" t="s">
        <v>8311</v>
      </c>
      <c r="S68" s="10">
        <f t="shared" si="6"/>
        <v>42539.641435185178</v>
      </c>
      <c r="T68" s="10">
        <f t="shared" si="7"/>
        <v>42569.849768518514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</v>
      </c>
      <c r="P69" s="6">
        <f t="shared" si="5"/>
        <v>116.25</v>
      </c>
      <c r="Q69" t="s">
        <v>8309</v>
      </c>
      <c r="R69" t="s">
        <v>8311</v>
      </c>
      <c r="S69" s="10">
        <f t="shared" si="6"/>
        <v>41075.375046296293</v>
      </c>
      <c r="T69" s="10">
        <f t="shared" si="7"/>
        <v>41105.583379629628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6">
        <f t="shared" si="5"/>
        <v>21.194444444444443</v>
      </c>
      <c r="Q70" t="s">
        <v>8309</v>
      </c>
      <c r="R70" t="s">
        <v>8311</v>
      </c>
      <c r="S70" s="10">
        <f t="shared" si="6"/>
        <v>41663.36100694444</v>
      </c>
      <c r="T70" s="10">
        <f t="shared" si="7"/>
        <v>41693.569340277776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6">
        <f t="shared" si="5"/>
        <v>62.327134831460668</v>
      </c>
      <c r="Q71" t="s">
        <v>8309</v>
      </c>
      <c r="R71" t="s">
        <v>8311</v>
      </c>
      <c r="S71" s="10">
        <f t="shared" si="6"/>
        <v>40785.979456018518</v>
      </c>
      <c r="T71" s="10">
        <f t="shared" si="7"/>
        <v>40818.290972222225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6">
        <f t="shared" si="5"/>
        <v>37.411764705882355</v>
      </c>
      <c r="Q72" t="s">
        <v>8309</v>
      </c>
      <c r="R72" t="s">
        <v>8311</v>
      </c>
      <c r="S72" s="10">
        <f t="shared" si="6"/>
        <v>40730.688020833331</v>
      </c>
      <c r="T72" s="10">
        <f t="shared" si="7"/>
        <v>40790.896354166667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123.94444444444444</v>
      </c>
      <c r="P73" s="6">
        <f t="shared" si="5"/>
        <v>69.71875</v>
      </c>
      <c r="Q73" t="s">
        <v>8309</v>
      </c>
      <c r="R73" t="s">
        <v>8311</v>
      </c>
      <c r="S73" s="10">
        <f t="shared" si="6"/>
        <v>40997.063159722216</v>
      </c>
      <c r="T73" s="10">
        <f t="shared" si="7"/>
        <v>41057.271493055552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6">
        <f t="shared" si="5"/>
        <v>58.170731707317074</v>
      </c>
      <c r="Q74" t="s">
        <v>8309</v>
      </c>
      <c r="R74" t="s">
        <v>8311</v>
      </c>
      <c r="S74" s="10">
        <f t="shared" si="6"/>
        <v>41207.801863425928</v>
      </c>
      <c r="T74" s="10">
        <f t="shared" si="7"/>
        <v>41228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6">
        <f t="shared" si="5"/>
        <v>50</v>
      </c>
      <c r="Q75" t="s">
        <v>8309</v>
      </c>
      <c r="R75" t="s">
        <v>8311</v>
      </c>
      <c r="S75" s="10">
        <f t="shared" si="6"/>
        <v>40587.548425925925</v>
      </c>
      <c r="T75" s="10">
        <f t="shared" si="7"/>
        <v>40666.165972222225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112.932</v>
      </c>
      <c r="P76" s="6">
        <f t="shared" si="5"/>
        <v>19.471034482758618</v>
      </c>
      <c r="Q76" t="s">
        <v>8309</v>
      </c>
      <c r="R76" t="s">
        <v>8311</v>
      </c>
      <c r="S76" s="10">
        <f t="shared" si="6"/>
        <v>42360.278877314813</v>
      </c>
      <c r="T76" s="10">
        <f t="shared" si="7"/>
        <v>42390.487210648149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6">
        <f t="shared" si="5"/>
        <v>85.957446808510639</v>
      </c>
      <c r="Q77" t="s">
        <v>8309</v>
      </c>
      <c r="R77" t="s">
        <v>8311</v>
      </c>
      <c r="S77" s="10">
        <f t="shared" si="6"/>
        <v>41357.000833333332</v>
      </c>
      <c r="T77" s="10">
        <f t="shared" si="7"/>
        <v>41387.209166666667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6">
        <f t="shared" si="5"/>
        <v>30.666666666666668</v>
      </c>
      <c r="Q78" t="s">
        <v>8309</v>
      </c>
      <c r="R78" t="s">
        <v>8311</v>
      </c>
      <c r="S78" s="10">
        <f t="shared" si="6"/>
        <v>40844.483310185184</v>
      </c>
      <c r="T78" s="10">
        <f t="shared" si="7"/>
        <v>40904.733310185184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6">
        <f t="shared" si="5"/>
        <v>60.384615384615387</v>
      </c>
      <c r="Q79" t="s">
        <v>8309</v>
      </c>
      <c r="R79" t="s">
        <v>8311</v>
      </c>
      <c r="S79" s="10">
        <f t="shared" si="6"/>
        <v>40996.936539351846</v>
      </c>
      <c r="T79" s="10">
        <f t="shared" si="7"/>
        <v>41050.124305555553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10">
        <f t="shared" si="6"/>
        <v>42604.522233796299</v>
      </c>
      <c r="T80" s="10">
        <f t="shared" si="7"/>
        <v>42614.730567129634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6">
        <f t="shared" si="5"/>
        <v>40.268292682926827</v>
      </c>
      <c r="Q81" t="s">
        <v>8309</v>
      </c>
      <c r="R81" t="s">
        <v>8311</v>
      </c>
      <c r="S81" s="10">
        <f t="shared" si="6"/>
        <v>41724.568206018514</v>
      </c>
      <c r="T81" s="10">
        <f t="shared" si="7"/>
        <v>41754.776539351849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6">
        <f t="shared" si="5"/>
        <v>273.82978723404256</v>
      </c>
      <c r="Q82" t="s">
        <v>8309</v>
      </c>
      <c r="R82" t="s">
        <v>8311</v>
      </c>
      <c r="S82" s="10">
        <f t="shared" si="6"/>
        <v>41582.875648148147</v>
      </c>
      <c r="T82" s="10">
        <f t="shared" si="7"/>
        <v>41618.083981481483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6">
        <f t="shared" si="5"/>
        <v>53.035714285714285</v>
      </c>
      <c r="Q83" t="s">
        <v>8309</v>
      </c>
      <c r="R83" t="s">
        <v>8311</v>
      </c>
      <c r="S83" s="10">
        <f t="shared" si="6"/>
        <v>41099.950543981475</v>
      </c>
      <c r="T83" s="10">
        <f t="shared" si="7"/>
        <v>41104.126388888886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100.0125</v>
      </c>
      <c r="P84" s="6">
        <f t="shared" si="5"/>
        <v>40.005000000000003</v>
      </c>
      <c r="Q84" t="s">
        <v>8309</v>
      </c>
      <c r="R84" t="s">
        <v>8311</v>
      </c>
      <c r="S84" s="10">
        <f t="shared" si="6"/>
        <v>40795.611817129626</v>
      </c>
      <c r="T84" s="10">
        <f t="shared" si="7"/>
        <v>40825.820150462961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102.5</v>
      </c>
      <c r="P85" s="6">
        <f t="shared" si="5"/>
        <v>15.76923076923077</v>
      </c>
      <c r="Q85" t="s">
        <v>8309</v>
      </c>
      <c r="R85" t="s">
        <v>8311</v>
      </c>
      <c r="S85" s="10">
        <f t="shared" si="6"/>
        <v>42042.407280092586</v>
      </c>
      <c r="T85" s="10">
        <f t="shared" si="7"/>
        <v>42057.479166666672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10">
        <f t="shared" si="6"/>
        <v>40648.54960648148</v>
      </c>
      <c r="T86" s="10">
        <f t="shared" si="7"/>
        <v>40678.757939814815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125.5</v>
      </c>
      <c r="P87" s="6">
        <f t="shared" si="5"/>
        <v>71.714285714285708</v>
      </c>
      <c r="Q87" t="s">
        <v>8309</v>
      </c>
      <c r="R87" t="s">
        <v>8311</v>
      </c>
      <c r="S87" s="10">
        <f t="shared" si="6"/>
        <v>40778.917094907403</v>
      </c>
      <c r="T87" s="10">
        <f t="shared" si="7"/>
        <v>40809.125428240739</v>
      </c>
    </row>
    <row r="88" spans="1:20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6">
        <f t="shared" si="5"/>
        <v>375.76470588235293</v>
      </c>
      <c r="Q88" t="s">
        <v>8309</v>
      </c>
      <c r="R88" t="s">
        <v>8311</v>
      </c>
      <c r="S88" s="10">
        <f t="shared" si="6"/>
        <v>42291.347743055558</v>
      </c>
      <c r="T88" s="10">
        <f t="shared" si="7"/>
        <v>42365.59774305555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</v>
      </c>
      <c r="P89" s="6">
        <f t="shared" si="5"/>
        <v>104.6</v>
      </c>
      <c r="Q89" t="s">
        <v>8309</v>
      </c>
      <c r="R89" t="s">
        <v>8311</v>
      </c>
      <c r="S89" s="10">
        <f t="shared" si="6"/>
        <v>40322.331053240741</v>
      </c>
      <c r="T89" s="10">
        <f t="shared" si="7"/>
        <v>40332.070138888892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102.85714285714286</v>
      </c>
      <c r="P90" s="6">
        <f t="shared" si="5"/>
        <v>60</v>
      </c>
      <c r="Q90" t="s">
        <v>8309</v>
      </c>
      <c r="R90" t="s">
        <v>8311</v>
      </c>
      <c r="S90" s="10">
        <f t="shared" si="6"/>
        <v>41786.450590277775</v>
      </c>
      <c r="T90" s="10">
        <f t="shared" si="7"/>
        <v>41812.65892361111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115.06666666666666</v>
      </c>
      <c r="P91" s="6">
        <f t="shared" si="5"/>
        <v>123.28571428571429</v>
      </c>
      <c r="Q91" t="s">
        <v>8309</v>
      </c>
      <c r="R91" t="s">
        <v>8311</v>
      </c>
      <c r="S91" s="10">
        <f t="shared" si="6"/>
        <v>41402.543888888882</v>
      </c>
      <c r="T91" s="10">
        <f t="shared" si="7"/>
        <v>41427.752222222225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6">
        <f t="shared" si="5"/>
        <v>31.375</v>
      </c>
      <c r="Q92" t="s">
        <v>8309</v>
      </c>
      <c r="R92" t="s">
        <v>8311</v>
      </c>
      <c r="S92" s="10">
        <f t="shared" si="6"/>
        <v>40706.089108796295</v>
      </c>
      <c r="T92" s="10">
        <f t="shared" si="7"/>
        <v>40736.297442129631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6">
        <f t="shared" si="5"/>
        <v>78.260869565217391</v>
      </c>
      <c r="Q93" t="s">
        <v>8309</v>
      </c>
      <c r="R93" t="s">
        <v>8311</v>
      </c>
      <c r="S93" s="10">
        <f t="shared" si="6"/>
        <v>40619.194027777776</v>
      </c>
      <c r="T93" s="10">
        <f t="shared" si="7"/>
        <v>40680.402361111112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6">
        <f t="shared" si="5"/>
        <v>122.32558139534883</v>
      </c>
      <c r="Q94" t="s">
        <v>8309</v>
      </c>
      <c r="R94" t="s">
        <v>8311</v>
      </c>
      <c r="S94" s="10">
        <f t="shared" si="6"/>
        <v>42720.990543981483</v>
      </c>
      <c r="T94" s="10">
        <f t="shared" si="7"/>
        <v>42767.333333333328</v>
      </c>
    </row>
    <row r="95" spans="1:20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</v>
      </c>
      <c r="P95" s="6">
        <f t="shared" si="5"/>
        <v>73.733333333333334</v>
      </c>
      <c r="Q95" t="s">
        <v>8309</v>
      </c>
      <c r="R95" t="s">
        <v>8311</v>
      </c>
      <c r="S95" s="10">
        <f t="shared" si="6"/>
        <v>41065.649733796294</v>
      </c>
      <c r="T95" s="10">
        <f t="shared" si="7"/>
        <v>41093.875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6">
        <f t="shared" si="5"/>
        <v>21.666666666666668</v>
      </c>
      <c r="Q96" t="s">
        <v>8309</v>
      </c>
      <c r="R96" t="s">
        <v>8311</v>
      </c>
      <c r="S96" s="10">
        <f t="shared" si="6"/>
        <v>41716.509513888886</v>
      </c>
      <c r="T96" s="10">
        <f t="shared" si="7"/>
        <v>41736.717847222222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6">
        <f t="shared" si="5"/>
        <v>21.904761904761905</v>
      </c>
      <c r="Q97" t="s">
        <v>8309</v>
      </c>
      <c r="R97" t="s">
        <v>8311</v>
      </c>
      <c r="S97" s="10">
        <f t="shared" si="6"/>
        <v>40934.796770833331</v>
      </c>
      <c r="T97" s="10">
        <f t="shared" si="7"/>
        <v>40965.005104166667</v>
      </c>
    </row>
    <row r="98" spans="1:20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6">
        <f t="shared" si="5"/>
        <v>50.588235294117645</v>
      </c>
      <c r="Q98" t="s">
        <v>8309</v>
      </c>
      <c r="R98" t="s">
        <v>8311</v>
      </c>
      <c r="S98" s="10">
        <f t="shared" si="6"/>
        <v>40324.45417824074</v>
      </c>
      <c r="T98" s="10">
        <f t="shared" si="7"/>
        <v>40391.125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6">
        <f t="shared" si="5"/>
        <v>53.125</v>
      </c>
      <c r="Q99" t="s">
        <v>8309</v>
      </c>
      <c r="R99" t="s">
        <v>8311</v>
      </c>
      <c r="S99" s="10">
        <f t="shared" si="6"/>
        <v>40705.926874999997</v>
      </c>
      <c r="T99" s="10">
        <f t="shared" si="7"/>
        <v>40736.135208333333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6">
        <f t="shared" si="5"/>
        <v>56.666666666666664</v>
      </c>
      <c r="Q100" t="s">
        <v>8309</v>
      </c>
      <c r="R100" t="s">
        <v>8311</v>
      </c>
      <c r="S100" s="10">
        <f t="shared" si="6"/>
        <v>41214.586504629631</v>
      </c>
      <c r="T100" s="10">
        <f t="shared" si="7"/>
        <v>41250.979166666664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6">
        <f t="shared" si="5"/>
        <v>40.776666666666664</v>
      </c>
      <c r="Q101" t="s">
        <v>8309</v>
      </c>
      <c r="R101" t="s">
        <v>8311</v>
      </c>
      <c r="S101" s="10">
        <f t="shared" si="6"/>
        <v>41631.694432870368</v>
      </c>
      <c r="T101" s="10">
        <f t="shared" si="7"/>
        <v>41661.902766203704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10">
        <f t="shared" si="6"/>
        <v>41197.544976851852</v>
      </c>
      <c r="T102" s="10">
        <f t="shared" si="7"/>
        <v>41217.794976851852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10">
        <f t="shared" si="6"/>
        <v>41274.568402777775</v>
      </c>
      <c r="T103" s="10">
        <f t="shared" si="7"/>
        <v>41298.776736111111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</v>
      </c>
      <c r="P104" s="6">
        <f t="shared" si="5"/>
        <v>117.92307692307692</v>
      </c>
      <c r="Q104" t="s">
        <v>8309</v>
      </c>
      <c r="R104" t="s">
        <v>8311</v>
      </c>
      <c r="S104" s="10">
        <f t="shared" si="6"/>
        <v>40504.922835648147</v>
      </c>
      <c r="T104" s="10">
        <f t="shared" si="7"/>
        <v>40535.131168981483</v>
      </c>
    </row>
    <row r="105" spans="1:20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6">
        <f t="shared" si="5"/>
        <v>27.897959183673468</v>
      </c>
      <c r="Q105" t="s">
        <v>8309</v>
      </c>
      <c r="R105" t="s">
        <v>8311</v>
      </c>
      <c r="S105" s="10">
        <f t="shared" si="6"/>
        <v>41682.597569444442</v>
      </c>
      <c r="T105" s="10">
        <f t="shared" si="7"/>
        <v>41705.805902777778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10">
        <f t="shared" si="6"/>
        <v>40612.486874999995</v>
      </c>
      <c r="T106" s="10">
        <f t="shared" si="7"/>
        <v>40636.041666666664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107.40909090909091</v>
      </c>
      <c r="P107" s="6">
        <f t="shared" si="5"/>
        <v>39.383333333333333</v>
      </c>
      <c r="Q107" t="s">
        <v>8309</v>
      </c>
      <c r="R107" t="s">
        <v>8311</v>
      </c>
      <c r="S107" s="10">
        <f t="shared" si="6"/>
        <v>42485.516435185178</v>
      </c>
      <c r="T107" s="10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100.5</v>
      </c>
      <c r="P108" s="6">
        <f t="shared" si="5"/>
        <v>186.11111111111111</v>
      </c>
      <c r="Q108" t="s">
        <v>8309</v>
      </c>
      <c r="R108" t="s">
        <v>8311</v>
      </c>
      <c r="S108" s="10">
        <f t="shared" si="6"/>
        <v>40987.568298611106</v>
      </c>
      <c r="T108" s="10">
        <f t="shared" si="7"/>
        <v>41001.776631944449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6">
        <f t="shared" si="5"/>
        <v>111.37681159420291</v>
      </c>
      <c r="Q109" t="s">
        <v>8309</v>
      </c>
      <c r="R109" t="s">
        <v>8311</v>
      </c>
      <c r="S109" s="10">
        <f t="shared" si="6"/>
        <v>40635.774155092593</v>
      </c>
      <c r="T109" s="10">
        <f t="shared" si="7"/>
        <v>40657.982488425929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246.66666666666666</v>
      </c>
      <c r="P110" s="6">
        <f t="shared" si="5"/>
        <v>78.723404255319153</v>
      </c>
      <c r="Q110" t="s">
        <v>8309</v>
      </c>
      <c r="R110" t="s">
        <v>8311</v>
      </c>
      <c r="S110" s="10">
        <f t="shared" si="6"/>
        <v>41365.404745370368</v>
      </c>
      <c r="T110" s="10">
        <f t="shared" si="7"/>
        <v>41425.613078703704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219.5</v>
      </c>
      <c r="P111" s="6">
        <f t="shared" si="5"/>
        <v>46.702127659574465</v>
      </c>
      <c r="Q111" t="s">
        <v>8309</v>
      </c>
      <c r="R111" t="s">
        <v>8311</v>
      </c>
      <c r="S111" s="10">
        <f t="shared" si="6"/>
        <v>40569.817476851851</v>
      </c>
      <c r="T111" s="10">
        <f t="shared" si="7"/>
        <v>40600.025810185187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6">
        <f t="shared" si="5"/>
        <v>65.384615384615387</v>
      </c>
      <c r="Q112" t="s">
        <v>8309</v>
      </c>
      <c r="R112" t="s">
        <v>8311</v>
      </c>
      <c r="S112" s="10">
        <f t="shared" si="6"/>
        <v>41557.741354166668</v>
      </c>
      <c r="T112" s="10">
        <f t="shared" si="7"/>
        <v>41592.249305555553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6">
        <f t="shared" si="5"/>
        <v>102.0754716981132</v>
      </c>
      <c r="Q113" t="s">
        <v>8309</v>
      </c>
      <c r="R113" t="s">
        <v>8311</v>
      </c>
      <c r="S113" s="10">
        <f t="shared" si="6"/>
        <v>42125.124849537031</v>
      </c>
      <c r="T113" s="10">
        <f t="shared" si="7"/>
        <v>42155.333182870367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6">
        <f t="shared" si="5"/>
        <v>64.197530864197532</v>
      </c>
      <c r="Q114" t="s">
        <v>8309</v>
      </c>
      <c r="R114" t="s">
        <v>8311</v>
      </c>
      <c r="S114" s="10">
        <f t="shared" si="6"/>
        <v>41717.834699074076</v>
      </c>
      <c r="T114" s="10">
        <f t="shared" si="7"/>
        <v>41742.083333333336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6">
        <f t="shared" si="5"/>
        <v>90.384615384615387</v>
      </c>
      <c r="Q115" t="s">
        <v>8309</v>
      </c>
      <c r="R115" t="s">
        <v>8311</v>
      </c>
      <c r="S115" s="10">
        <f t="shared" si="6"/>
        <v>40753.550092592588</v>
      </c>
      <c r="T115" s="10">
        <f t="shared" si="7"/>
        <v>40761.625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103.33333333333333</v>
      </c>
      <c r="P116" s="6">
        <f t="shared" si="5"/>
        <v>88.571428571428569</v>
      </c>
      <c r="Q116" t="s">
        <v>8309</v>
      </c>
      <c r="R116" t="s">
        <v>8311</v>
      </c>
      <c r="S116" s="10">
        <f t="shared" si="6"/>
        <v>40861.065833333334</v>
      </c>
      <c r="T116" s="10">
        <f t="shared" si="7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140.44444444444446</v>
      </c>
      <c r="P117" s="6">
        <f t="shared" si="5"/>
        <v>28.727272727272727</v>
      </c>
      <c r="Q117" t="s">
        <v>8309</v>
      </c>
      <c r="R117" t="s">
        <v>8311</v>
      </c>
      <c r="S117" s="10">
        <f t="shared" si="6"/>
        <v>40918.530601851853</v>
      </c>
      <c r="T117" s="10">
        <f t="shared" si="7"/>
        <v>40943.738935185182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6">
        <f t="shared" si="5"/>
        <v>69.78947368421052</v>
      </c>
      <c r="Q118" t="s">
        <v>8309</v>
      </c>
      <c r="R118" t="s">
        <v>8311</v>
      </c>
      <c r="S118" s="10">
        <f t="shared" si="6"/>
        <v>40595.288831018515</v>
      </c>
      <c r="T118" s="10">
        <f t="shared" si="7"/>
        <v>40641.455497685187</v>
      </c>
    </row>
    <row r="119" spans="1:20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100.49377777777778</v>
      </c>
      <c r="P119" s="6">
        <f t="shared" si="5"/>
        <v>167.48962962962963</v>
      </c>
      <c r="Q119" t="s">
        <v>8309</v>
      </c>
      <c r="R119" t="s">
        <v>8311</v>
      </c>
      <c r="S119" s="10">
        <f t="shared" si="6"/>
        <v>40248.626666666663</v>
      </c>
      <c r="T119" s="10">
        <f t="shared" si="7"/>
        <v>40338.791666666664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113.0316</v>
      </c>
      <c r="P120" s="6">
        <f t="shared" si="5"/>
        <v>144.91230769230768</v>
      </c>
      <c r="Q120" t="s">
        <v>8309</v>
      </c>
      <c r="R120" t="s">
        <v>8311</v>
      </c>
      <c r="S120" s="10">
        <f t="shared" si="6"/>
        <v>40722.845324074071</v>
      </c>
      <c r="T120" s="10">
        <f t="shared" si="7"/>
        <v>40753.053657407407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104.55692307692307</v>
      </c>
      <c r="P121" s="6">
        <f t="shared" si="5"/>
        <v>91.840540540540545</v>
      </c>
      <c r="Q121" t="s">
        <v>8309</v>
      </c>
      <c r="R121" t="s">
        <v>8311</v>
      </c>
      <c r="S121" s="10">
        <f t="shared" si="6"/>
        <v>40738.860949074071</v>
      </c>
      <c r="T121" s="10">
        <f t="shared" si="7"/>
        <v>40768.958333333336</v>
      </c>
    </row>
    <row r="122" spans="1:20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1.4285714285714285E-2</v>
      </c>
      <c r="P122" s="6">
        <f t="shared" si="5"/>
        <v>10</v>
      </c>
      <c r="Q122" t="s">
        <v>8309</v>
      </c>
      <c r="R122" t="s">
        <v>8312</v>
      </c>
      <c r="S122" s="10">
        <f t="shared" si="6"/>
        <v>42615.841516203705</v>
      </c>
      <c r="T122" s="10">
        <f t="shared" si="7"/>
        <v>42646.049849537041</v>
      </c>
    </row>
    <row r="123" spans="1:20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6">
        <f t="shared" si="5"/>
        <v>1</v>
      </c>
      <c r="Q123" t="s">
        <v>8309</v>
      </c>
      <c r="R123" t="s">
        <v>8312</v>
      </c>
      <c r="S123" s="10">
        <f t="shared" si="6"/>
        <v>42096.496643518512</v>
      </c>
      <c r="T123" s="10">
        <f t="shared" si="7"/>
        <v>42112.427777777775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0">
        <f t="shared" si="6"/>
        <v>42593.223460648143</v>
      </c>
      <c r="T124" s="10">
        <f t="shared" si="7"/>
        <v>42653.431793981479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6">
        <f t="shared" si="5"/>
        <v>25.166666666666668</v>
      </c>
      <c r="Q125" t="s">
        <v>8309</v>
      </c>
      <c r="R125" t="s">
        <v>8312</v>
      </c>
      <c r="S125" s="10">
        <f t="shared" si="6"/>
        <v>41904.573657407404</v>
      </c>
      <c r="T125" s="10">
        <f t="shared" si="7"/>
        <v>41940.916666666664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0">
        <f t="shared" si="6"/>
        <v>42114.720393518517</v>
      </c>
      <c r="T126" s="10">
        <f t="shared" si="7"/>
        <v>42139.928726851853</v>
      </c>
    </row>
    <row r="127" spans="1:20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 s="6">
        <f t="shared" si="5"/>
        <v>11.666666666666666</v>
      </c>
      <c r="Q127" t="s">
        <v>8309</v>
      </c>
      <c r="R127" t="s">
        <v>8312</v>
      </c>
      <c r="S127" s="10">
        <f t="shared" si="6"/>
        <v>42709.78564814815</v>
      </c>
      <c r="T127" s="10">
        <f t="shared" si="7"/>
        <v>42769.993981481486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6">
        <f t="shared" si="5"/>
        <v>106.69230769230769</v>
      </c>
      <c r="Q128" t="s">
        <v>8309</v>
      </c>
      <c r="R128" t="s">
        <v>8312</v>
      </c>
      <c r="S128" s="10">
        <f t="shared" si="6"/>
        <v>42135.381215277775</v>
      </c>
      <c r="T128" s="10">
        <f t="shared" si="7"/>
        <v>42166.083333333328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6">
        <f t="shared" si="5"/>
        <v>47.5</v>
      </c>
      <c r="Q129" t="s">
        <v>8309</v>
      </c>
      <c r="R129" t="s">
        <v>8312</v>
      </c>
      <c r="S129" s="10">
        <f t="shared" si="6"/>
        <v>42067.415983796294</v>
      </c>
      <c r="T129" s="10">
        <f t="shared" si="7"/>
        <v>42097.582650462966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6">
        <f t="shared" si="5"/>
        <v>311.16666666666669</v>
      </c>
      <c r="Q130" t="s">
        <v>8309</v>
      </c>
      <c r="R130" t="s">
        <v>8312</v>
      </c>
      <c r="S130" s="10">
        <f t="shared" si="6"/>
        <v>42628.019594907404</v>
      </c>
      <c r="T130" s="10">
        <f t="shared" si="7"/>
        <v>42663.22792824074</v>
      </c>
    </row>
    <row r="131" spans="1:20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 *100 /D131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0">
        <f t="shared" ref="S131:S194" si="10">(J131/86400)+25569+(-5/24)</f>
        <v>41882.728969907403</v>
      </c>
      <c r="T131" s="10">
        <f t="shared" ref="T131:T194" si="11">(((I131/60)/60)/24)+DATE(1970,1,1)</f>
        <v>41942.937303240738</v>
      </c>
    </row>
    <row r="132" spans="1:20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0">
        <f t="shared" si="10"/>
        <v>41778.707083333335</v>
      </c>
      <c r="T132" s="10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0">
        <f t="shared" si="10"/>
        <v>42541.629178240742</v>
      </c>
      <c r="T133" s="10">
        <f t="shared" si="11"/>
        <v>42557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6">
        <f t="shared" si="9"/>
        <v>94.506172839506178</v>
      </c>
      <c r="Q134" t="s">
        <v>8309</v>
      </c>
      <c r="R134" t="s">
        <v>8312</v>
      </c>
      <c r="S134" s="10">
        <f t="shared" si="10"/>
        <v>41905.60424768518</v>
      </c>
      <c r="T134" s="10">
        <f t="shared" si="11"/>
        <v>41950.854247685187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0">
        <f t="shared" si="10"/>
        <v>42491.599351851844</v>
      </c>
      <c r="T135" s="10">
        <f t="shared" si="11"/>
        <v>42521.729861111111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0">
        <f t="shared" si="10"/>
        <v>42221.701597222222</v>
      </c>
      <c r="T136" s="10">
        <f t="shared" si="11"/>
        <v>42251.708333333328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0"/>
        <v>41788.173576388886</v>
      </c>
      <c r="T137" s="10">
        <f t="shared" si="11"/>
        <v>41821.791666666664</v>
      </c>
    </row>
    <row r="138" spans="1:20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0">
        <f t="shared" si="10"/>
        <v>42096.201782407406</v>
      </c>
      <c r="T138" s="10">
        <f t="shared" si="11"/>
        <v>42140.427777777775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0">
        <f t="shared" si="10"/>
        <v>42239.365659722222</v>
      </c>
      <c r="T139" s="10">
        <f t="shared" si="11"/>
        <v>42289.573993055557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6">
        <f t="shared" si="9"/>
        <v>81.241379310344826</v>
      </c>
      <c r="Q140" t="s">
        <v>8309</v>
      </c>
      <c r="R140" t="s">
        <v>8312</v>
      </c>
      <c r="S140" s="10">
        <f t="shared" si="10"/>
        <v>42186.049085648141</v>
      </c>
      <c r="T140" s="10">
        <f t="shared" si="11"/>
        <v>42217.207638888889</v>
      </c>
    </row>
    <row r="141" spans="1:20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0">
        <f t="shared" si="10"/>
        <v>42187.712638888886</v>
      </c>
      <c r="T141" s="10">
        <f t="shared" si="11"/>
        <v>42197.920972222222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0">
        <f t="shared" si="10"/>
        <v>42052.989953703705</v>
      </c>
      <c r="T142" s="10">
        <f t="shared" si="11"/>
        <v>42083.15662037037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6">
        <f t="shared" si="9"/>
        <v>46.178571428571431</v>
      </c>
      <c r="Q143" t="s">
        <v>8309</v>
      </c>
      <c r="R143" t="s">
        <v>8312</v>
      </c>
      <c r="S143" s="10">
        <f t="shared" si="10"/>
        <v>42109.944710648146</v>
      </c>
      <c r="T143" s="10">
        <f t="shared" si="11"/>
        <v>42155.153043981481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0.33333333333333331</v>
      </c>
      <c r="P144" s="6">
        <f t="shared" si="9"/>
        <v>10</v>
      </c>
      <c r="Q144" t="s">
        <v>8309</v>
      </c>
      <c r="R144" t="s">
        <v>8312</v>
      </c>
      <c r="S144" s="10">
        <f t="shared" si="10"/>
        <v>41938.684930555552</v>
      </c>
      <c r="T144" s="10">
        <f t="shared" si="11"/>
        <v>41959.934930555552</v>
      </c>
    </row>
    <row r="145" spans="1:20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0">
        <f t="shared" si="10"/>
        <v>42558.855810185181</v>
      </c>
      <c r="T145" s="10">
        <f t="shared" si="11"/>
        <v>42616.246527777781</v>
      </c>
    </row>
    <row r="146" spans="1:20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6">
        <f t="shared" si="9"/>
        <v>55.945945945945944</v>
      </c>
      <c r="Q146" t="s">
        <v>8309</v>
      </c>
      <c r="R146" t="s">
        <v>8312</v>
      </c>
      <c r="S146" s="10">
        <f t="shared" si="10"/>
        <v>42047.554074074076</v>
      </c>
      <c r="T146" s="10">
        <f t="shared" si="11"/>
        <v>42107.72074074074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6">
        <f t="shared" si="9"/>
        <v>37.555555555555557</v>
      </c>
      <c r="Q147" t="s">
        <v>8309</v>
      </c>
      <c r="R147" t="s">
        <v>8312</v>
      </c>
      <c r="S147" s="10">
        <f t="shared" si="10"/>
        <v>42200.333935185183</v>
      </c>
      <c r="T147" s="10">
        <f t="shared" si="11"/>
        <v>42227.542268518519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6">
        <f t="shared" si="9"/>
        <v>38.333333333333336</v>
      </c>
      <c r="Q148" t="s">
        <v>8309</v>
      </c>
      <c r="R148" t="s">
        <v>8312</v>
      </c>
      <c r="S148" s="10">
        <f t="shared" si="10"/>
        <v>42692.807847222219</v>
      </c>
      <c r="T148" s="10">
        <f t="shared" si="11"/>
        <v>42753.016180555554</v>
      </c>
    </row>
    <row r="149" spans="1:20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0">
        <f t="shared" si="10"/>
        <v>41969.559490740743</v>
      </c>
      <c r="T149" s="10">
        <f t="shared" si="11"/>
        <v>42012.762499999997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6">
        <f t="shared" si="9"/>
        <v>20</v>
      </c>
      <c r="Q150" t="s">
        <v>8309</v>
      </c>
      <c r="R150" t="s">
        <v>8312</v>
      </c>
      <c r="S150" s="10">
        <f t="shared" si="10"/>
        <v>42397.073333333326</v>
      </c>
      <c r="T150" s="10">
        <f t="shared" si="11"/>
        <v>42427.281666666662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0.92</v>
      </c>
      <c r="P151" s="6">
        <f t="shared" si="9"/>
        <v>15.333333333333334</v>
      </c>
      <c r="Q151" t="s">
        <v>8309</v>
      </c>
      <c r="R151" t="s">
        <v>8312</v>
      </c>
      <c r="S151" s="10">
        <f t="shared" si="10"/>
        <v>41967.963773148142</v>
      </c>
      <c r="T151" s="10">
        <f t="shared" si="11"/>
        <v>41998.333333333328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6">
        <f t="shared" si="9"/>
        <v>449.43283582089555</v>
      </c>
      <c r="Q152" t="s">
        <v>8309</v>
      </c>
      <c r="R152" t="s">
        <v>8312</v>
      </c>
      <c r="S152" s="10">
        <f t="shared" si="10"/>
        <v>42089.95349537037</v>
      </c>
      <c r="T152" s="10">
        <f t="shared" si="11"/>
        <v>42150.161828703705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5.6000000000000001E-2</v>
      </c>
      <c r="P153" s="6">
        <f t="shared" si="9"/>
        <v>28</v>
      </c>
      <c r="Q153" t="s">
        <v>8309</v>
      </c>
      <c r="R153" t="s">
        <v>8312</v>
      </c>
      <c r="S153" s="10">
        <f t="shared" si="10"/>
        <v>42113.342488425922</v>
      </c>
      <c r="T153" s="10">
        <f t="shared" si="11"/>
        <v>42173.550821759258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6">
        <f t="shared" si="9"/>
        <v>15</v>
      </c>
      <c r="Q154" t="s">
        <v>8309</v>
      </c>
      <c r="R154" t="s">
        <v>8312</v>
      </c>
      <c r="S154" s="10">
        <f t="shared" si="10"/>
        <v>41874.869212962956</v>
      </c>
      <c r="T154" s="10">
        <f t="shared" si="11"/>
        <v>41905.077546296299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6">
        <f t="shared" si="9"/>
        <v>35.9</v>
      </c>
      <c r="Q155" t="s">
        <v>8309</v>
      </c>
      <c r="R155" t="s">
        <v>8312</v>
      </c>
      <c r="S155" s="10">
        <f t="shared" si="10"/>
        <v>41933.377824074072</v>
      </c>
      <c r="T155" s="10">
        <f t="shared" si="11"/>
        <v>41975.627824074079</v>
      </c>
    </row>
    <row r="156" spans="1:20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2.6666666666666665</v>
      </c>
      <c r="P156" s="6">
        <f t="shared" si="9"/>
        <v>13.333333333333334</v>
      </c>
      <c r="Q156" t="s">
        <v>8309</v>
      </c>
      <c r="R156" t="s">
        <v>8312</v>
      </c>
      <c r="S156" s="10">
        <f t="shared" si="10"/>
        <v>42115.339062499996</v>
      </c>
      <c r="T156" s="10">
        <f t="shared" si="11"/>
        <v>42158.547395833331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6">
        <f t="shared" si="9"/>
        <v>20.25</v>
      </c>
      <c r="Q157" t="s">
        <v>8309</v>
      </c>
      <c r="R157" t="s">
        <v>8312</v>
      </c>
      <c r="S157" s="10">
        <f t="shared" si="10"/>
        <v>42168.351099537038</v>
      </c>
      <c r="T157" s="10">
        <f t="shared" si="11"/>
        <v>42208.559432870374</v>
      </c>
    </row>
    <row r="158" spans="1:20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6">
        <f t="shared" si="9"/>
        <v>119</v>
      </c>
      <c r="Q158" t="s">
        <v>8309</v>
      </c>
      <c r="R158" t="s">
        <v>8312</v>
      </c>
      <c r="S158" s="10">
        <f t="shared" si="10"/>
        <v>41793.916620370372</v>
      </c>
      <c r="T158" s="10">
        <f t="shared" si="11"/>
        <v>41854.124953703707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6">
        <f t="shared" si="9"/>
        <v>4</v>
      </c>
      <c r="Q159" t="s">
        <v>8309</v>
      </c>
      <c r="R159" t="s">
        <v>8312</v>
      </c>
      <c r="S159" s="10">
        <f t="shared" si="10"/>
        <v>42396.703379629624</v>
      </c>
      <c r="T159" s="10">
        <f t="shared" si="11"/>
        <v>42426.911712962959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0">
        <f t="shared" si="10"/>
        <v>41903.868379629625</v>
      </c>
      <c r="T160" s="10">
        <f t="shared" si="11"/>
        <v>41934.07671296296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6">
        <f t="shared" si="9"/>
        <v>10</v>
      </c>
      <c r="Q161" t="s">
        <v>8309</v>
      </c>
      <c r="R161" t="s">
        <v>8312</v>
      </c>
      <c r="S161" s="10">
        <f t="shared" si="10"/>
        <v>42514.226215277777</v>
      </c>
      <c r="T161" s="10">
        <f t="shared" si="11"/>
        <v>42554.434548611112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0">
        <f t="shared" si="10"/>
        <v>42171.70475694444</v>
      </c>
      <c r="T162" s="10">
        <f t="shared" si="11"/>
        <v>42231.913090277783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6">
        <f t="shared" si="9"/>
        <v>5</v>
      </c>
      <c r="Q163" t="s">
        <v>8309</v>
      </c>
      <c r="R163" t="s">
        <v>8313</v>
      </c>
      <c r="S163" s="10">
        <f t="shared" si="10"/>
        <v>41792.479108796295</v>
      </c>
      <c r="T163" s="10">
        <f t="shared" si="11"/>
        <v>41822.687442129631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6">
        <f t="shared" si="9"/>
        <v>43.5</v>
      </c>
      <c r="Q164" t="s">
        <v>8309</v>
      </c>
      <c r="R164" t="s">
        <v>8313</v>
      </c>
      <c r="S164" s="10">
        <f t="shared" si="10"/>
        <v>41834.91847222222</v>
      </c>
      <c r="T164" s="10">
        <f t="shared" si="11"/>
        <v>41867.987500000003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0">
        <f t="shared" si="10"/>
        <v>42243.752939814811</v>
      </c>
      <c r="T165" s="10">
        <f t="shared" si="11"/>
        <v>42278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6">
        <f t="shared" si="9"/>
        <v>91.428571428571431</v>
      </c>
      <c r="Q166" t="s">
        <v>8309</v>
      </c>
      <c r="R166" t="s">
        <v>8313</v>
      </c>
      <c r="S166" s="10">
        <f t="shared" si="10"/>
        <v>41841.554409722223</v>
      </c>
      <c r="T166" s="10">
        <f t="shared" si="11"/>
        <v>41901.762743055559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0">
        <f t="shared" si="10"/>
        <v>42351.450509259252</v>
      </c>
      <c r="T167" s="10">
        <f t="shared" si="11"/>
        <v>42381.658842592587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10">
        <f t="shared" si="10"/>
        <v>42720.867615740739</v>
      </c>
      <c r="T168" s="10">
        <f t="shared" si="11"/>
        <v>42751.075949074075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6">
        <f t="shared" si="9"/>
        <v>5.5</v>
      </c>
      <c r="Q169" t="s">
        <v>8309</v>
      </c>
      <c r="R169" t="s">
        <v>8313</v>
      </c>
      <c r="S169" s="10">
        <f t="shared" si="10"/>
        <v>42160.719155092585</v>
      </c>
      <c r="T169" s="10">
        <f t="shared" si="11"/>
        <v>42220.927488425921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6">
        <f t="shared" si="9"/>
        <v>108.33333333333333</v>
      </c>
      <c r="Q170" t="s">
        <v>8309</v>
      </c>
      <c r="R170" t="s">
        <v>8313</v>
      </c>
      <c r="S170" s="10">
        <f t="shared" si="10"/>
        <v>42052.626967592594</v>
      </c>
      <c r="T170" s="10">
        <f t="shared" si="11"/>
        <v>42082.793634259258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</v>
      </c>
      <c r="P171" s="6">
        <f t="shared" si="9"/>
        <v>56</v>
      </c>
      <c r="Q171" t="s">
        <v>8309</v>
      </c>
      <c r="R171" t="s">
        <v>8313</v>
      </c>
      <c r="S171" s="10">
        <f t="shared" si="10"/>
        <v>41900.296979166662</v>
      </c>
      <c r="T171" s="10">
        <f t="shared" si="11"/>
        <v>41930.505312499998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6">
        <f t="shared" si="9"/>
        <v>32.5</v>
      </c>
      <c r="Q172" t="s">
        <v>8309</v>
      </c>
      <c r="R172" t="s">
        <v>8313</v>
      </c>
      <c r="S172" s="10">
        <f t="shared" si="10"/>
        <v>42216.769479166665</v>
      </c>
      <c r="T172" s="10">
        <f t="shared" si="11"/>
        <v>42246.227777777778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42533.972384259258</v>
      </c>
      <c r="T173" s="10">
        <f t="shared" si="11"/>
        <v>42594.180717592593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0">
        <f t="shared" si="10"/>
        <v>42047.186608796292</v>
      </c>
      <c r="T174" s="10">
        <f t="shared" si="11"/>
        <v>42082.353275462956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0">
        <f t="shared" si="10"/>
        <v>42033.364675925921</v>
      </c>
      <c r="T175" s="10">
        <f t="shared" si="11"/>
        <v>42063.573009259257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0">
        <f t="shared" si="10"/>
        <v>42072.55064814815</v>
      </c>
      <c r="T176" s="10">
        <f t="shared" si="11"/>
        <v>42132.758981481486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6">
        <f t="shared" si="9"/>
        <v>49.884615384615387</v>
      </c>
      <c r="Q177" t="s">
        <v>8309</v>
      </c>
      <c r="R177" t="s">
        <v>8313</v>
      </c>
      <c r="S177" s="10">
        <f t="shared" si="10"/>
        <v>41855.569571759253</v>
      </c>
      <c r="T177" s="10">
        <f t="shared" si="11"/>
        <v>41880.777905092589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0">
        <f t="shared" si="10"/>
        <v>42191.615729166668</v>
      </c>
      <c r="T178" s="10">
        <f t="shared" si="11"/>
        <v>42221.824062500003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6">
        <f t="shared" si="9"/>
        <v>25.714285714285715</v>
      </c>
      <c r="Q179" t="s">
        <v>8309</v>
      </c>
      <c r="R179" t="s">
        <v>8313</v>
      </c>
      <c r="S179" s="10">
        <f t="shared" si="10"/>
        <v>42069.839421296296</v>
      </c>
      <c r="T179" s="10">
        <f t="shared" si="11"/>
        <v>42087.00608796296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0">
        <f t="shared" si="10"/>
        <v>42304.747048611105</v>
      </c>
      <c r="T180" s="10">
        <f t="shared" si="11"/>
        <v>42334.997048611112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6">
        <f t="shared" si="9"/>
        <v>100</v>
      </c>
      <c r="Q181" t="s">
        <v>8309</v>
      </c>
      <c r="R181" t="s">
        <v>8313</v>
      </c>
      <c r="S181" s="10">
        <f t="shared" si="10"/>
        <v>42402.872164351851</v>
      </c>
      <c r="T181" s="10">
        <f t="shared" si="11"/>
        <v>42433.080497685187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6">
        <f t="shared" si="9"/>
        <v>30.846153846153847</v>
      </c>
      <c r="Q182" t="s">
        <v>8309</v>
      </c>
      <c r="R182" t="s">
        <v>8313</v>
      </c>
      <c r="S182" s="10">
        <f t="shared" si="10"/>
        <v>42067.782905092587</v>
      </c>
      <c r="T182" s="10">
        <f t="shared" si="11"/>
        <v>42107.791666666672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6">
        <f t="shared" si="9"/>
        <v>180.5</v>
      </c>
      <c r="Q183" t="s">
        <v>8309</v>
      </c>
      <c r="R183" t="s">
        <v>8313</v>
      </c>
      <c r="S183" s="10">
        <f t="shared" si="10"/>
        <v>42147.533506944441</v>
      </c>
      <c r="T183" s="10">
        <f t="shared" si="11"/>
        <v>42177.741840277777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0">
        <f t="shared" si="10"/>
        <v>42711.803611111107</v>
      </c>
      <c r="T184" s="10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6">
        <f t="shared" si="9"/>
        <v>373.5</v>
      </c>
      <c r="Q185" t="s">
        <v>8309</v>
      </c>
      <c r="R185" t="s">
        <v>8313</v>
      </c>
      <c r="S185" s="10">
        <f t="shared" si="10"/>
        <v>41939.601967592593</v>
      </c>
      <c r="T185" s="10">
        <f t="shared" si="11"/>
        <v>41969.851967592593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</v>
      </c>
      <c r="P186" s="6">
        <f t="shared" si="9"/>
        <v>25.5</v>
      </c>
      <c r="Q186" t="s">
        <v>8309</v>
      </c>
      <c r="R186" t="s">
        <v>8313</v>
      </c>
      <c r="S186" s="10">
        <f t="shared" si="10"/>
        <v>41825.58289351852</v>
      </c>
      <c r="T186" s="10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6">
        <f t="shared" si="9"/>
        <v>220</v>
      </c>
      <c r="Q187" t="s">
        <v>8309</v>
      </c>
      <c r="R187" t="s">
        <v>8313</v>
      </c>
      <c r="S187" s="10">
        <f t="shared" si="10"/>
        <v>42570.702997685185</v>
      </c>
      <c r="T187" s="10">
        <f t="shared" si="11"/>
        <v>42600.91133101852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0">
        <f t="shared" si="10"/>
        <v>42767.604560185187</v>
      </c>
      <c r="T188" s="10">
        <f t="shared" si="11"/>
        <v>42797.833333333328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6">
        <f t="shared" si="9"/>
        <v>160</v>
      </c>
      <c r="Q189" t="s">
        <v>8309</v>
      </c>
      <c r="R189" t="s">
        <v>8313</v>
      </c>
      <c r="S189" s="10">
        <f t="shared" si="10"/>
        <v>42182.02612268518</v>
      </c>
      <c r="T189" s="10">
        <f t="shared" si="11"/>
        <v>42206.290972222225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0">
        <f t="shared" si="10"/>
        <v>41856.974710648145</v>
      </c>
      <c r="T190" s="10">
        <f t="shared" si="11"/>
        <v>41887.18304398148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6.9000000000000006E-2</v>
      </c>
      <c r="P191" s="6">
        <f t="shared" si="9"/>
        <v>69</v>
      </c>
      <c r="Q191" t="s">
        <v>8309</v>
      </c>
      <c r="R191" t="s">
        <v>8313</v>
      </c>
      <c r="S191" s="10">
        <f t="shared" si="10"/>
        <v>42556.482372685183</v>
      </c>
      <c r="T191" s="10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6">
        <f t="shared" si="9"/>
        <v>50</v>
      </c>
      <c r="Q192" t="s">
        <v>8309</v>
      </c>
      <c r="R192" t="s">
        <v>8313</v>
      </c>
      <c r="S192" s="10">
        <f t="shared" si="10"/>
        <v>42527.442662037036</v>
      </c>
      <c r="T192" s="10">
        <f t="shared" si="11"/>
        <v>42537.650995370372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6">
        <f t="shared" si="9"/>
        <v>83.333333333333329</v>
      </c>
      <c r="Q193" t="s">
        <v>8309</v>
      </c>
      <c r="R193" t="s">
        <v>8313</v>
      </c>
      <c r="S193" s="10">
        <f t="shared" si="10"/>
        <v>42239.233078703699</v>
      </c>
      <c r="T193" s="10">
        <f t="shared" si="11"/>
        <v>42279.441412037035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6">
        <f t="shared" si="9"/>
        <v>5.666666666666667</v>
      </c>
      <c r="Q194" t="s">
        <v>8309</v>
      </c>
      <c r="R194" t="s">
        <v>8313</v>
      </c>
      <c r="S194" s="10">
        <f t="shared" si="10"/>
        <v>41899.583703703705</v>
      </c>
      <c r="T194" s="10">
        <f t="shared" si="11"/>
        <v>41929.792037037041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 *100 /D195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0">
        <f t="shared" ref="S195:S258" si="14">(J195/86400)+25569+(-5/24)</f>
        <v>41911.726458333331</v>
      </c>
      <c r="T195" s="10">
        <f t="shared" ref="T195:T258" si="15">(((I195/60)/60)/24)+DATE(1970,1,1)</f>
        <v>41971.976458333331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42375.788553240738</v>
      </c>
      <c r="T196" s="10">
        <f t="shared" si="15"/>
        <v>42435.996886574074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0">
        <f t="shared" si="14"/>
        <v>42135.462175925924</v>
      </c>
      <c r="T197" s="10">
        <f t="shared" si="15"/>
        <v>42195.67050925926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41.857142857142854</v>
      </c>
      <c r="P198" s="6">
        <f t="shared" si="13"/>
        <v>77.10526315789474</v>
      </c>
      <c r="Q198" t="s">
        <v>8309</v>
      </c>
      <c r="R198" t="s">
        <v>8313</v>
      </c>
      <c r="S198" s="10">
        <f t="shared" si="14"/>
        <v>42259.334467592591</v>
      </c>
      <c r="T198" s="10">
        <f t="shared" si="15"/>
        <v>42287.875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6">
        <f t="shared" si="13"/>
        <v>32.75</v>
      </c>
      <c r="Q199" t="s">
        <v>8309</v>
      </c>
      <c r="R199" t="s">
        <v>8313</v>
      </c>
      <c r="S199" s="10">
        <f t="shared" si="14"/>
        <v>42741.640046296299</v>
      </c>
      <c r="T199" s="10">
        <f t="shared" si="15"/>
        <v>42783.875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1.1160000000000001</v>
      </c>
      <c r="P200" s="6">
        <f t="shared" si="13"/>
        <v>46.5</v>
      </c>
      <c r="Q200" t="s">
        <v>8309</v>
      </c>
      <c r="R200" t="s">
        <v>8313</v>
      </c>
      <c r="S200" s="10">
        <f t="shared" si="14"/>
        <v>41887.175023148149</v>
      </c>
      <c r="T200" s="10">
        <f t="shared" si="15"/>
        <v>41917.383356481485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0">
        <f t="shared" si="14"/>
        <v>42583.915532407402</v>
      </c>
      <c r="T201" s="10">
        <f t="shared" si="15"/>
        <v>42614.123865740738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26.192499999999999</v>
      </c>
      <c r="P202" s="6">
        <f t="shared" si="13"/>
        <v>87.308333333333337</v>
      </c>
      <c r="Q202" t="s">
        <v>8309</v>
      </c>
      <c r="R202" t="s">
        <v>8313</v>
      </c>
      <c r="S202" s="10">
        <f t="shared" si="14"/>
        <v>41866.875034722216</v>
      </c>
      <c r="T202" s="10">
        <f t="shared" si="15"/>
        <v>41897.083368055559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</v>
      </c>
      <c r="P203" s="6">
        <f t="shared" si="13"/>
        <v>54.285714285714285</v>
      </c>
      <c r="Q203" t="s">
        <v>8309</v>
      </c>
      <c r="R203" t="s">
        <v>8313</v>
      </c>
      <c r="S203" s="10">
        <f t="shared" si="14"/>
        <v>42023.610289351847</v>
      </c>
      <c r="T203" s="10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0">
        <f t="shared" si="14"/>
        <v>42255.719490740739</v>
      </c>
      <c r="T204" s="10">
        <f t="shared" si="15"/>
        <v>42285.874305555553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6">
        <f t="shared" si="13"/>
        <v>93.25</v>
      </c>
      <c r="Q205" t="s">
        <v>8309</v>
      </c>
      <c r="R205" t="s">
        <v>8313</v>
      </c>
      <c r="S205" s="10">
        <f t="shared" si="14"/>
        <v>41973.639629629623</v>
      </c>
      <c r="T205" s="10">
        <f t="shared" si="15"/>
        <v>42033.847962962958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6">
        <f t="shared" si="13"/>
        <v>117.68368136117556</v>
      </c>
      <c r="Q206" t="s">
        <v>8309</v>
      </c>
      <c r="R206" t="s">
        <v>8313</v>
      </c>
      <c r="S206" s="10">
        <f t="shared" si="14"/>
        <v>42556.375034722216</v>
      </c>
      <c r="T206" s="10">
        <f t="shared" si="15"/>
        <v>42586.583368055552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6">
        <f t="shared" si="13"/>
        <v>76.470588235294116</v>
      </c>
      <c r="Q207" t="s">
        <v>8309</v>
      </c>
      <c r="R207" t="s">
        <v>8313</v>
      </c>
      <c r="S207" s="10">
        <f t="shared" si="14"/>
        <v>42248.423865740733</v>
      </c>
      <c r="T207" s="10">
        <f t="shared" si="15"/>
        <v>42283.632199074069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0">
        <f t="shared" si="14"/>
        <v>42566.79609953703</v>
      </c>
      <c r="T208" s="10">
        <f t="shared" si="15"/>
        <v>42588.004432870366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6">
        <f t="shared" si="13"/>
        <v>163.84615384615384</v>
      </c>
      <c r="Q209" t="s">
        <v>8309</v>
      </c>
      <c r="R209" t="s">
        <v>8313</v>
      </c>
      <c r="S209" s="10">
        <f t="shared" si="14"/>
        <v>41977.988865740735</v>
      </c>
      <c r="T209" s="10">
        <f t="shared" si="15"/>
        <v>42008.197199074071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0">
        <f t="shared" si="14"/>
        <v>41959.16165509259</v>
      </c>
      <c r="T210" s="10">
        <f t="shared" si="15"/>
        <v>41989.369988425926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0">
        <f t="shared" si="14"/>
        <v>42165.714525462965</v>
      </c>
      <c r="T211" s="10">
        <f t="shared" si="15"/>
        <v>42195.922858796301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6">
        <f t="shared" si="13"/>
        <v>91.818181818181813</v>
      </c>
      <c r="Q212" t="s">
        <v>8309</v>
      </c>
      <c r="R212" t="s">
        <v>8313</v>
      </c>
      <c r="S212" s="10">
        <f t="shared" si="14"/>
        <v>42248.856388888882</v>
      </c>
      <c r="T212" s="10">
        <f t="shared" si="15"/>
        <v>42278.208333333328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6">
        <f t="shared" si="13"/>
        <v>185.83333333333334</v>
      </c>
      <c r="Q213" t="s">
        <v>8309</v>
      </c>
      <c r="R213" t="s">
        <v>8313</v>
      </c>
      <c r="S213" s="10">
        <f t="shared" si="14"/>
        <v>42235.951585648145</v>
      </c>
      <c r="T213" s="10">
        <f t="shared" si="15"/>
        <v>42266.159918981488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42416.672685185178</v>
      </c>
      <c r="T214" s="10">
        <f t="shared" si="15"/>
        <v>42476.839351851857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6">
        <f t="shared" si="13"/>
        <v>20</v>
      </c>
      <c r="Q215" t="s">
        <v>8309</v>
      </c>
      <c r="R215" t="s">
        <v>8313</v>
      </c>
      <c r="S215" s="10">
        <f t="shared" si="14"/>
        <v>42202.385960648149</v>
      </c>
      <c r="T215" s="10">
        <f t="shared" si="15"/>
        <v>42232.587974537033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42009.432280092595</v>
      </c>
      <c r="T216" s="10">
        <f t="shared" si="15"/>
        <v>42069.64061342593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6">
        <f t="shared" si="13"/>
        <v>10</v>
      </c>
      <c r="Q217" t="s">
        <v>8309</v>
      </c>
      <c r="R217" t="s">
        <v>8313</v>
      </c>
      <c r="S217" s="10">
        <f t="shared" si="14"/>
        <v>42375.021782407406</v>
      </c>
      <c r="T217" s="10">
        <f t="shared" si="15"/>
        <v>42417.999305555553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55.698439999999998</v>
      </c>
      <c r="P218" s="6">
        <f t="shared" si="13"/>
        <v>331.53833333333336</v>
      </c>
      <c r="Q218" t="s">
        <v>8309</v>
      </c>
      <c r="R218" t="s">
        <v>8313</v>
      </c>
      <c r="S218" s="10">
        <f t="shared" si="14"/>
        <v>42066.750428240739</v>
      </c>
      <c r="T218" s="10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6">
        <f t="shared" si="13"/>
        <v>314.28947368421052</v>
      </c>
      <c r="Q219" t="s">
        <v>8309</v>
      </c>
      <c r="R219" t="s">
        <v>8313</v>
      </c>
      <c r="S219" s="10">
        <f t="shared" si="14"/>
        <v>41970.432280092595</v>
      </c>
      <c r="T219" s="10">
        <f t="shared" si="15"/>
        <v>42001.64061342593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10">
        <f t="shared" si="14"/>
        <v>42079.420011574075</v>
      </c>
      <c r="T220" s="10">
        <f t="shared" si="15"/>
        <v>42139.628344907411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</v>
      </c>
      <c r="P221" s="6">
        <f t="shared" si="13"/>
        <v>115.98684210526316</v>
      </c>
      <c r="Q221" t="s">
        <v>8309</v>
      </c>
      <c r="R221" t="s">
        <v>8313</v>
      </c>
      <c r="S221" s="10">
        <f t="shared" si="14"/>
        <v>42429.118344907409</v>
      </c>
      <c r="T221" s="10">
        <f t="shared" si="15"/>
        <v>42461.290972222225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6">
        <f t="shared" si="13"/>
        <v>120</v>
      </c>
      <c r="Q222" t="s">
        <v>8309</v>
      </c>
      <c r="R222" t="s">
        <v>8313</v>
      </c>
      <c r="S222" s="10">
        <f t="shared" si="14"/>
        <v>42195.435532407406</v>
      </c>
      <c r="T222" s="10">
        <f t="shared" si="15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0">
        <f t="shared" si="14"/>
        <v>42031.629212962966</v>
      </c>
      <c r="T223" s="10">
        <f t="shared" si="15"/>
        <v>42091.79587962963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10">
        <f t="shared" si="14"/>
        <v>42031.561550925922</v>
      </c>
      <c r="T224" s="10">
        <f t="shared" si="15"/>
        <v>42090.110416666663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0">
        <f t="shared" si="14"/>
        <v>42481.839699074073</v>
      </c>
      <c r="T225" s="10">
        <f t="shared" si="15"/>
        <v>42512.045138888891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0">
        <f t="shared" si="14"/>
        <v>42135.026921296296</v>
      </c>
      <c r="T226" s="10">
        <f t="shared" si="15"/>
        <v>42195.235254629632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0">
        <f t="shared" si="14"/>
        <v>42438.752939814811</v>
      </c>
      <c r="T227" s="10">
        <f t="shared" si="15"/>
        <v>42468.919606481482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6">
        <f t="shared" si="13"/>
        <v>125</v>
      </c>
      <c r="Q228" t="s">
        <v>8309</v>
      </c>
      <c r="R228" t="s">
        <v>8313</v>
      </c>
      <c r="S228" s="10">
        <f t="shared" si="14"/>
        <v>42106.457685185182</v>
      </c>
      <c r="T228" s="10">
        <f t="shared" si="15"/>
        <v>42155.395138888889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0">
        <f t="shared" si="14"/>
        <v>42164.685659722221</v>
      </c>
      <c r="T229" s="10">
        <f t="shared" si="15"/>
        <v>42194.893993055557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0">
        <f t="shared" si="14"/>
        <v>42096.478067129625</v>
      </c>
      <c r="T230" s="10">
        <f t="shared" si="15"/>
        <v>42156.686400462961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0">
        <f t="shared" si="14"/>
        <v>42383.725659722222</v>
      </c>
      <c r="T231" s="10">
        <f t="shared" si="15"/>
        <v>42413.933993055558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6">
        <f t="shared" si="13"/>
        <v>30</v>
      </c>
      <c r="Q232" t="s">
        <v>8309</v>
      </c>
      <c r="R232" t="s">
        <v>8313</v>
      </c>
      <c r="S232" s="10">
        <f t="shared" si="14"/>
        <v>42129.568877314814</v>
      </c>
      <c r="T232" s="10">
        <f t="shared" si="15"/>
        <v>42159.777210648142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0">
        <f t="shared" si="14"/>
        <v>42341.75059027777</v>
      </c>
      <c r="T233" s="10">
        <f t="shared" si="15"/>
        <v>42371.958923611113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6">
        <f t="shared" si="13"/>
        <v>15.714285714285714</v>
      </c>
      <c r="Q234" t="s">
        <v>8309</v>
      </c>
      <c r="R234" t="s">
        <v>8313</v>
      </c>
      <c r="S234" s="10">
        <f t="shared" si="14"/>
        <v>42032.617430555554</v>
      </c>
      <c r="T234" s="10">
        <f t="shared" si="15"/>
        <v>42062.82576388889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0">
        <f t="shared" si="14"/>
        <v>42612.703379629624</v>
      </c>
      <c r="T235" s="10">
        <f t="shared" si="15"/>
        <v>42642.911712962959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6">
        <f t="shared" si="13"/>
        <v>80.2</v>
      </c>
      <c r="Q236" t="s">
        <v>8309</v>
      </c>
      <c r="R236" t="s">
        <v>8313</v>
      </c>
      <c r="S236" s="10">
        <f t="shared" si="14"/>
        <v>42135.82707175926</v>
      </c>
      <c r="T236" s="10">
        <f t="shared" si="15"/>
        <v>42176.035405092596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0">
        <f t="shared" si="14"/>
        <v>42164.700196759259</v>
      </c>
      <c r="T237" s="10">
        <f t="shared" si="15"/>
        <v>42194.908530092594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0">
        <f t="shared" si="14"/>
        <v>42320.876145833332</v>
      </c>
      <c r="T238" s="10">
        <f t="shared" si="15"/>
        <v>42374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0.33333333333333331</v>
      </c>
      <c r="P239" s="6">
        <f t="shared" si="13"/>
        <v>50</v>
      </c>
      <c r="Q239" t="s">
        <v>8309</v>
      </c>
      <c r="R239" t="s">
        <v>8313</v>
      </c>
      <c r="S239" s="10">
        <f t="shared" si="14"/>
        <v>42377.368854166663</v>
      </c>
      <c r="T239" s="10">
        <f t="shared" si="15"/>
        <v>42437.577187499999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0">
        <f t="shared" si="14"/>
        <v>42713.754166666666</v>
      </c>
      <c r="T240" s="10">
        <f t="shared" si="15"/>
        <v>42734.375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6">
        <f t="shared" si="13"/>
        <v>50</v>
      </c>
      <c r="Q241" t="s">
        <v>8309</v>
      </c>
      <c r="R241" t="s">
        <v>8313</v>
      </c>
      <c r="S241" s="10">
        <f t="shared" si="14"/>
        <v>42296.901967592588</v>
      </c>
      <c r="T241" s="10">
        <f t="shared" si="15"/>
        <v>42316.5</v>
      </c>
    </row>
    <row r="242" spans="1:20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6">
        <f t="shared" si="13"/>
        <v>117.84759124087591</v>
      </c>
      <c r="Q242" t="s">
        <v>8309</v>
      </c>
      <c r="R242" t="s">
        <v>8314</v>
      </c>
      <c r="S242" s="10">
        <f t="shared" si="14"/>
        <v>41354.500127314815</v>
      </c>
      <c r="T242" s="10">
        <f t="shared" si="15"/>
        <v>41399.708460648151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6">
        <f t="shared" si="13"/>
        <v>109.04255319148936</v>
      </c>
      <c r="Q243" t="s">
        <v>8309</v>
      </c>
      <c r="R243" t="s">
        <v>8314</v>
      </c>
      <c r="S243" s="10">
        <f t="shared" si="14"/>
        <v>41949.489629629628</v>
      </c>
      <c r="T243" s="10">
        <f t="shared" si="15"/>
        <v>41994.697962962964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113.46153846153847</v>
      </c>
      <c r="P244" s="6">
        <f t="shared" si="13"/>
        <v>73.019801980198025</v>
      </c>
      <c r="Q244" t="s">
        <v>8309</v>
      </c>
      <c r="R244" t="s">
        <v>8314</v>
      </c>
      <c r="S244" s="10">
        <f t="shared" si="14"/>
        <v>40862.28460648148</v>
      </c>
      <c r="T244" s="10">
        <f t="shared" si="15"/>
        <v>40897.492939814816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6">
        <f t="shared" si="13"/>
        <v>78.195121951219505</v>
      </c>
      <c r="Q245" t="s">
        <v>8309</v>
      </c>
      <c r="R245" t="s">
        <v>8314</v>
      </c>
      <c r="S245" s="10">
        <f t="shared" si="14"/>
        <v>41661.839166666665</v>
      </c>
      <c r="T245" s="10">
        <f t="shared" si="15"/>
        <v>41692.047500000001</v>
      </c>
    </row>
    <row r="246" spans="1:20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113.75714285714285</v>
      </c>
      <c r="P246" s="6">
        <f t="shared" si="13"/>
        <v>47.398809523809526</v>
      </c>
      <c r="Q246" t="s">
        <v>8309</v>
      </c>
      <c r="R246" t="s">
        <v>8314</v>
      </c>
      <c r="S246" s="10">
        <f t="shared" si="14"/>
        <v>40213.115266203698</v>
      </c>
      <c r="T246" s="10">
        <f t="shared" si="15"/>
        <v>40253.29583333333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103.72</v>
      </c>
      <c r="P247" s="6">
        <f t="shared" si="13"/>
        <v>54.020833333333336</v>
      </c>
      <c r="Q247" t="s">
        <v>8309</v>
      </c>
      <c r="R247" t="s">
        <v>8314</v>
      </c>
      <c r="S247" s="10">
        <f t="shared" si="14"/>
        <v>41106.844733796293</v>
      </c>
      <c r="T247" s="10">
        <f t="shared" si="15"/>
        <v>41137.053067129629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305.45999999999998</v>
      </c>
      <c r="P248" s="6">
        <f t="shared" si="13"/>
        <v>68.488789237668158</v>
      </c>
      <c r="Q248" t="s">
        <v>8309</v>
      </c>
      <c r="R248" t="s">
        <v>8314</v>
      </c>
      <c r="S248" s="10">
        <f t="shared" si="14"/>
        <v>40480.155150462961</v>
      </c>
      <c r="T248" s="10">
        <f t="shared" si="15"/>
        <v>40530.405150462961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6">
        <f t="shared" si="13"/>
        <v>108.14516129032258</v>
      </c>
      <c r="Q249" t="s">
        <v>8309</v>
      </c>
      <c r="R249" t="s">
        <v>8314</v>
      </c>
      <c r="S249" s="10">
        <f t="shared" si="14"/>
        <v>40430.395995370367</v>
      </c>
      <c r="T249" s="10">
        <f t="shared" si="15"/>
        <v>40467.152083333334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6">
        <f t="shared" si="13"/>
        <v>589.95205479452056</v>
      </c>
      <c r="Q250" t="s">
        <v>8309</v>
      </c>
      <c r="R250" t="s">
        <v>8314</v>
      </c>
      <c r="S250" s="10">
        <f t="shared" si="14"/>
        <v>40870.566076388888</v>
      </c>
      <c r="T250" s="10">
        <f t="shared" si="15"/>
        <v>40915.774409722224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6">
        <f t="shared" si="13"/>
        <v>48.051063829787232</v>
      </c>
      <c r="Q251" t="s">
        <v>8309</v>
      </c>
      <c r="R251" t="s">
        <v>8314</v>
      </c>
      <c r="S251" s="10">
        <f t="shared" si="14"/>
        <v>40332.715509259258</v>
      </c>
      <c r="T251" s="10">
        <f t="shared" si="15"/>
        <v>40412.736111111109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105.58333333333333</v>
      </c>
      <c r="P252" s="6">
        <f t="shared" si="13"/>
        <v>72.482837528604122</v>
      </c>
      <c r="Q252" t="s">
        <v>8309</v>
      </c>
      <c r="R252" t="s">
        <v>8314</v>
      </c>
      <c r="S252" s="10">
        <f t="shared" si="14"/>
        <v>41401.357534722221</v>
      </c>
      <c r="T252" s="10">
        <f t="shared" si="15"/>
        <v>41431.565868055557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125.57142857142857</v>
      </c>
      <c r="P253" s="6">
        <f t="shared" si="13"/>
        <v>57.077922077922075</v>
      </c>
      <c r="Q253" t="s">
        <v>8309</v>
      </c>
      <c r="R253" t="s">
        <v>8314</v>
      </c>
      <c r="S253" s="10">
        <f t="shared" si="14"/>
        <v>41013.579236111109</v>
      </c>
      <c r="T253" s="10">
        <f t="shared" si="15"/>
        <v>41045.791666666664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6">
        <f t="shared" si="13"/>
        <v>85.444444444444443</v>
      </c>
      <c r="Q254" t="s">
        <v>8309</v>
      </c>
      <c r="R254" t="s">
        <v>8314</v>
      </c>
      <c r="S254" s="10">
        <f t="shared" si="14"/>
        <v>40266.454374999994</v>
      </c>
      <c r="T254" s="10">
        <f t="shared" si="15"/>
        <v>40330.165972222225</v>
      </c>
    </row>
    <row r="255" spans="1:20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100.73333333333333</v>
      </c>
      <c r="P255" s="6">
        <f t="shared" si="13"/>
        <v>215.85714285714286</v>
      </c>
      <c r="Q255" t="s">
        <v>8309</v>
      </c>
      <c r="R255" t="s">
        <v>8314</v>
      </c>
      <c r="S255" s="10">
        <f t="shared" si="14"/>
        <v>40924.44253472222</v>
      </c>
      <c r="T255" s="10">
        <f t="shared" si="15"/>
        <v>40954.650868055556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6">
        <f t="shared" si="13"/>
        <v>89.38643312101911</v>
      </c>
      <c r="Q256" t="s">
        <v>8309</v>
      </c>
      <c r="R256" t="s">
        <v>8314</v>
      </c>
      <c r="S256" s="10">
        <f t="shared" si="14"/>
        <v>42263.744328703702</v>
      </c>
      <c r="T256" s="10">
        <f t="shared" si="15"/>
        <v>42294.083333333328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6">
        <f t="shared" si="13"/>
        <v>45.418404255319146</v>
      </c>
      <c r="Q257" t="s">
        <v>8309</v>
      </c>
      <c r="R257" t="s">
        <v>8314</v>
      </c>
      <c r="S257" s="10">
        <f t="shared" si="14"/>
        <v>40588.318078703705</v>
      </c>
      <c r="T257" s="10">
        <f t="shared" si="15"/>
        <v>40618.48474537037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6">
        <f t="shared" si="13"/>
        <v>65.756363636363631</v>
      </c>
      <c r="Q258" t="s">
        <v>8309</v>
      </c>
      <c r="R258" t="s">
        <v>8314</v>
      </c>
      <c r="S258" s="10">
        <f t="shared" si="14"/>
        <v>41319.560960648145</v>
      </c>
      <c r="T258" s="10">
        <f t="shared" si="15"/>
        <v>41349.769293981481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 *100 /D259</f>
        <v>106.7264857142857</v>
      </c>
      <c r="P259" s="6">
        <f t="shared" ref="P259:P322" si="17">E259/L259</f>
        <v>66.70405357142856</v>
      </c>
      <c r="Q259" t="s">
        <v>8309</v>
      </c>
      <c r="R259" t="s">
        <v>8314</v>
      </c>
      <c r="S259" s="10">
        <f t="shared" ref="S259:S322" si="18">(J259/86400)+25569+(-5/24)</f>
        <v>42479.418541666666</v>
      </c>
      <c r="T259" s="10">
        <f t="shared" ref="T259:T322" si="19">(((I259/60)/60)/24)+DATE(1970,1,1)</f>
        <v>42509.626875000002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6">
        <f t="shared" si="17"/>
        <v>83.345930232558146</v>
      </c>
      <c r="Q260" t="s">
        <v>8309</v>
      </c>
      <c r="R260" t="s">
        <v>8314</v>
      </c>
      <c r="S260" s="10">
        <f t="shared" si="18"/>
        <v>40681.843356481477</v>
      </c>
      <c r="T260" s="10">
        <f t="shared" si="19"/>
        <v>40712.051689814813</v>
      </c>
    </row>
    <row r="261" spans="1:20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6">
        <f t="shared" si="17"/>
        <v>105.04609341825902</v>
      </c>
      <c r="Q261" t="s">
        <v>8309</v>
      </c>
      <c r="R261" t="s">
        <v>8314</v>
      </c>
      <c r="S261" s="10">
        <f t="shared" si="18"/>
        <v>42072.529733796291</v>
      </c>
      <c r="T261" s="10">
        <f t="shared" si="19"/>
        <v>42102.738067129627</v>
      </c>
    </row>
    <row r="262" spans="1:20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6">
        <f t="shared" si="17"/>
        <v>120.90909090909091</v>
      </c>
      <c r="Q262" t="s">
        <v>8309</v>
      </c>
      <c r="R262" t="s">
        <v>8314</v>
      </c>
      <c r="S262" s="10">
        <f t="shared" si="18"/>
        <v>40330.547210648147</v>
      </c>
      <c r="T262" s="10">
        <f t="shared" si="19"/>
        <v>40376.415972222225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6">
        <f t="shared" si="17"/>
        <v>97.63636363636364</v>
      </c>
      <c r="Q263" t="s">
        <v>8309</v>
      </c>
      <c r="R263" t="s">
        <v>8314</v>
      </c>
      <c r="S263" s="10">
        <f t="shared" si="18"/>
        <v>41017.677129629628</v>
      </c>
      <c r="T263" s="10">
        <f t="shared" si="19"/>
        <v>41067.621527777781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6">
        <f t="shared" si="17"/>
        <v>41.379310344827587</v>
      </c>
      <c r="Q264" t="s">
        <v>8309</v>
      </c>
      <c r="R264" t="s">
        <v>8314</v>
      </c>
      <c r="S264" s="10">
        <f t="shared" si="18"/>
        <v>40555.039675925924</v>
      </c>
      <c r="T264" s="10">
        <f t="shared" si="19"/>
        <v>40600.24800925926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6">
        <f t="shared" si="17"/>
        <v>30.654485981308412</v>
      </c>
      <c r="Q265" t="s">
        <v>8309</v>
      </c>
      <c r="R265" t="s">
        <v>8314</v>
      </c>
      <c r="S265" s="10">
        <f t="shared" si="18"/>
        <v>41149.746458333328</v>
      </c>
      <c r="T265" s="10">
        <f t="shared" si="19"/>
        <v>41179.954791666663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118.2</v>
      </c>
      <c r="P266" s="6">
        <f t="shared" si="17"/>
        <v>64.945054945054949</v>
      </c>
      <c r="Q266" t="s">
        <v>8309</v>
      </c>
      <c r="R266" t="s">
        <v>8314</v>
      </c>
      <c r="S266" s="10">
        <f t="shared" si="18"/>
        <v>41010.411979166667</v>
      </c>
      <c r="T266" s="10">
        <f t="shared" si="19"/>
        <v>41040.620312500003</v>
      </c>
    </row>
    <row r="267" spans="1:20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6">
        <f t="shared" si="17"/>
        <v>95.775862068965523</v>
      </c>
      <c r="Q267" t="s">
        <v>8309</v>
      </c>
      <c r="R267" t="s">
        <v>8314</v>
      </c>
      <c r="S267" s="10">
        <f t="shared" si="18"/>
        <v>40267.03738425926</v>
      </c>
      <c r="T267" s="10">
        <f t="shared" si="19"/>
        <v>40308.844444444447</v>
      </c>
    </row>
    <row r="268" spans="1:20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6">
        <f t="shared" si="17"/>
        <v>40.416666666666664</v>
      </c>
      <c r="Q268" t="s">
        <v>8309</v>
      </c>
      <c r="R268" t="s">
        <v>8314</v>
      </c>
      <c r="S268" s="10">
        <f t="shared" si="18"/>
        <v>40204.966516203705</v>
      </c>
      <c r="T268" s="10">
        <f t="shared" si="19"/>
        <v>40291.160416666666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131.62883248730964</v>
      </c>
      <c r="P269" s="6">
        <f t="shared" si="17"/>
        <v>78.578424242424248</v>
      </c>
      <c r="Q269" t="s">
        <v>8309</v>
      </c>
      <c r="R269" t="s">
        <v>8314</v>
      </c>
      <c r="S269" s="10">
        <f t="shared" si="18"/>
        <v>41785.244201388887</v>
      </c>
      <c r="T269" s="10">
        <f t="shared" si="19"/>
        <v>41815.452534722222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6">
        <f t="shared" si="17"/>
        <v>50.18018018018018</v>
      </c>
      <c r="Q270" t="s">
        <v>8309</v>
      </c>
      <c r="R270" t="s">
        <v>8314</v>
      </c>
      <c r="S270" s="10">
        <f t="shared" si="18"/>
        <v>40808.944189814814</v>
      </c>
      <c r="T270" s="10">
        <f t="shared" si="19"/>
        <v>40854.194189814814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6">
        <f t="shared" si="17"/>
        <v>92.251735588972423</v>
      </c>
      <c r="Q271" t="s">
        <v>8309</v>
      </c>
      <c r="R271" t="s">
        <v>8314</v>
      </c>
      <c r="S271" s="10">
        <f t="shared" si="18"/>
        <v>42757.988680555551</v>
      </c>
      <c r="T271" s="10">
        <f t="shared" si="19"/>
        <v>42788.197013888886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6">
        <f t="shared" si="17"/>
        <v>57.540983606557376</v>
      </c>
      <c r="Q272" t="s">
        <v>8309</v>
      </c>
      <c r="R272" t="s">
        <v>8314</v>
      </c>
      <c r="S272" s="10">
        <f t="shared" si="18"/>
        <v>40637.658217592594</v>
      </c>
      <c r="T272" s="10">
        <f t="shared" si="19"/>
        <v>40688.166666666664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104.68</v>
      </c>
      <c r="P273" s="6">
        <f t="shared" si="17"/>
        <v>109.42160278745645</v>
      </c>
      <c r="Q273" t="s">
        <v>8309</v>
      </c>
      <c r="R273" t="s">
        <v>8314</v>
      </c>
      <c r="S273" s="10">
        <f t="shared" si="18"/>
        <v>41611.891909722217</v>
      </c>
      <c r="T273" s="10">
        <f t="shared" si="19"/>
        <v>41641.333333333336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177.43366666666665</v>
      </c>
      <c r="P274" s="6">
        <f t="shared" si="17"/>
        <v>81.892461538461546</v>
      </c>
      <c r="Q274" t="s">
        <v>8309</v>
      </c>
      <c r="R274" t="s">
        <v>8314</v>
      </c>
      <c r="S274" s="10">
        <f t="shared" si="18"/>
        <v>40235.692025462959</v>
      </c>
      <c r="T274" s="10">
        <f t="shared" si="19"/>
        <v>40296.78402777778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6">
        <f t="shared" si="17"/>
        <v>45.667711864406776</v>
      </c>
      <c r="Q275" t="s">
        <v>8309</v>
      </c>
      <c r="R275" t="s">
        <v>8314</v>
      </c>
      <c r="S275" s="10">
        <f t="shared" si="18"/>
        <v>40697.29011574074</v>
      </c>
      <c r="T275" s="10">
        <f t="shared" si="19"/>
        <v>40727.498449074075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6">
        <f t="shared" si="17"/>
        <v>55.221238938053098</v>
      </c>
      <c r="Q276" t="s">
        <v>8309</v>
      </c>
      <c r="R276" t="s">
        <v>8314</v>
      </c>
      <c r="S276" s="10">
        <f t="shared" si="18"/>
        <v>40969.704039351847</v>
      </c>
      <c r="T276" s="10">
        <f t="shared" si="19"/>
        <v>41004.290972222225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6">
        <f t="shared" si="17"/>
        <v>65.298192771084331</v>
      </c>
      <c r="Q277" t="s">
        <v>8309</v>
      </c>
      <c r="R277" t="s">
        <v>8314</v>
      </c>
      <c r="S277" s="10">
        <f t="shared" si="18"/>
        <v>41192.823680555557</v>
      </c>
      <c r="T277" s="10">
        <f t="shared" si="19"/>
        <v>41223.073680555557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6">
        <f t="shared" si="17"/>
        <v>95.225806451612897</v>
      </c>
      <c r="Q278" t="s">
        <v>8309</v>
      </c>
      <c r="R278" t="s">
        <v>8314</v>
      </c>
      <c r="S278" s="10">
        <f t="shared" si="18"/>
        <v>40966.873541666668</v>
      </c>
      <c r="T278" s="10">
        <f t="shared" si="19"/>
        <v>41027.040208333332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110.38153846153845</v>
      </c>
      <c r="P279" s="6">
        <f t="shared" si="17"/>
        <v>75.444794952681391</v>
      </c>
      <c r="Q279" t="s">
        <v>8309</v>
      </c>
      <c r="R279" t="s">
        <v>8314</v>
      </c>
      <c r="S279" s="10">
        <f t="shared" si="18"/>
        <v>42117.68309027778</v>
      </c>
      <c r="T279" s="10">
        <f t="shared" si="19"/>
        <v>42147.891423611116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6">
        <f t="shared" si="17"/>
        <v>97.816867469879512</v>
      </c>
      <c r="Q280" t="s">
        <v>8309</v>
      </c>
      <c r="R280" t="s">
        <v>8314</v>
      </c>
      <c r="S280" s="10">
        <f t="shared" si="18"/>
        <v>41163.832627314812</v>
      </c>
      <c r="T280" s="10">
        <f t="shared" si="19"/>
        <v>41194.040960648148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6">
        <f t="shared" si="17"/>
        <v>87.685606557377056</v>
      </c>
      <c r="Q281" t="s">
        <v>8309</v>
      </c>
      <c r="R281" t="s">
        <v>8314</v>
      </c>
      <c r="S281" s="10">
        <f t="shared" si="18"/>
        <v>42759.035833333335</v>
      </c>
      <c r="T281" s="10">
        <f t="shared" si="19"/>
        <v>42793.084027777775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6">
        <f t="shared" si="17"/>
        <v>54.748948106591868</v>
      </c>
      <c r="Q282" t="s">
        <v>8309</v>
      </c>
      <c r="R282" t="s">
        <v>8314</v>
      </c>
      <c r="S282" s="10">
        <f t="shared" si="18"/>
        <v>41744.382349537038</v>
      </c>
      <c r="T282" s="10">
        <f t="shared" si="19"/>
        <v>41789.590682870366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6">
        <f t="shared" si="17"/>
        <v>83.953417721518989</v>
      </c>
      <c r="Q283" t="s">
        <v>8309</v>
      </c>
      <c r="R283" t="s">
        <v>8314</v>
      </c>
      <c r="S283" s="10">
        <f t="shared" si="18"/>
        <v>39949.955011574071</v>
      </c>
      <c r="T283" s="10">
        <f t="shared" si="19"/>
        <v>40035.80972222222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6">
        <f t="shared" si="17"/>
        <v>254.38547486033519</v>
      </c>
      <c r="Q284" t="s">
        <v>8309</v>
      </c>
      <c r="R284" t="s">
        <v>8314</v>
      </c>
      <c r="S284" s="10">
        <f t="shared" si="18"/>
        <v>40194.711712962962</v>
      </c>
      <c r="T284" s="10">
        <f t="shared" si="19"/>
        <v>40231.916666666664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6">
        <f t="shared" si="17"/>
        <v>101.8269801980198</v>
      </c>
      <c r="Q285" t="s">
        <v>8309</v>
      </c>
      <c r="R285" t="s">
        <v>8314</v>
      </c>
      <c r="S285" s="10">
        <f t="shared" si="18"/>
        <v>40675.501666666663</v>
      </c>
      <c r="T285" s="10">
        <f t="shared" si="19"/>
        <v>40695.207638888889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6">
        <f t="shared" si="17"/>
        <v>55.066394736842106</v>
      </c>
      <c r="Q286" t="s">
        <v>8309</v>
      </c>
      <c r="R286" t="s">
        <v>8314</v>
      </c>
      <c r="S286" s="10">
        <f t="shared" si="18"/>
        <v>40904.529861111107</v>
      </c>
      <c r="T286" s="10">
        <f t="shared" si="19"/>
        <v>40929.738194444442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6">
        <f t="shared" si="17"/>
        <v>56.901438721136763</v>
      </c>
      <c r="Q287" t="s">
        <v>8309</v>
      </c>
      <c r="R287" t="s">
        <v>8314</v>
      </c>
      <c r="S287" s="10">
        <f t="shared" si="18"/>
        <v>41506.547777777778</v>
      </c>
      <c r="T287" s="10">
        <f t="shared" si="19"/>
        <v>41536.756111111114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109.15333333333334</v>
      </c>
      <c r="P288" s="6">
        <f t="shared" si="17"/>
        <v>121.28148148148148</v>
      </c>
      <c r="Q288" t="s">
        <v>8309</v>
      </c>
      <c r="R288" t="s">
        <v>8314</v>
      </c>
      <c r="S288" s="10">
        <f t="shared" si="18"/>
        <v>41313.607916666668</v>
      </c>
      <c r="T288" s="10">
        <f t="shared" si="19"/>
        <v>41358.774583333332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176.3</v>
      </c>
      <c r="P289" s="6">
        <f t="shared" si="17"/>
        <v>91.189655172413794</v>
      </c>
      <c r="Q289" t="s">
        <v>8309</v>
      </c>
      <c r="R289" t="s">
        <v>8314</v>
      </c>
      <c r="S289" s="10">
        <f t="shared" si="18"/>
        <v>41184.069652777776</v>
      </c>
      <c r="T289" s="10">
        <f t="shared" si="19"/>
        <v>41215.166666666664</v>
      </c>
    </row>
    <row r="290" spans="1:20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103.21062000000001</v>
      </c>
      <c r="P290" s="6">
        <f t="shared" si="17"/>
        <v>115.44812080536913</v>
      </c>
      <c r="Q290" t="s">
        <v>8309</v>
      </c>
      <c r="R290" t="s">
        <v>8314</v>
      </c>
      <c r="S290" s="10">
        <f t="shared" si="18"/>
        <v>41050.960567129623</v>
      </c>
      <c r="T290" s="10">
        <f t="shared" si="19"/>
        <v>41086.168900462959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</v>
      </c>
      <c r="P291" s="6">
        <f t="shared" si="17"/>
        <v>67.771551724137936</v>
      </c>
      <c r="Q291" t="s">
        <v>8309</v>
      </c>
      <c r="R291" t="s">
        <v>8314</v>
      </c>
      <c r="S291" s="10">
        <f t="shared" si="18"/>
        <v>41550.248078703698</v>
      </c>
      <c r="T291" s="10">
        <f t="shared" si="19"/>
        <v>41580.456412037034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106.68444444444444</v>
      </c>
      <c r="P292" s="6">
        <f t="shared" si="17"/>
        <v>28.576190476190476</v>
      </c>
      <c r="Q292" t="s">
        <v>8309</v>
      </c>
      <c r="R292" t="s">
        <v>8314</v>
      </c>
      <c r="S292" s="10">
        <f t="shared" si="18"/>
        <v>40526.160844907405</v>
      </c>
      <c r="T292" s="10">
        <f t="shared" si="19"/>
        <v>40576.332638888889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6">
        <f t="shared" si="17"/>
        <v>46.8828125</v>
      </c>
      <c r="Q293" t="s">
        <v>8309</v>
      </c>
      <c r="R293" t="s">
        <v>8314</v>
      </c>
      <c r="S293" s="10">
        <f t="shared" si="18"/>
        <v>41376.560717592591</v>
      </c>
      <c r="T293" s="10">
        <f t="shared" si="19"/>
        <v>41395.000694444447</v>
      </c>
    </row>
    <row r="294" spans="1:20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6">
        <f t="shared" si="17"/>
        <v>154.42231237322514</v>
      </c>
      <c r="Q294" t="s">
        <v>8309</v>
      </c>
      <c r="R294" t="s">
        <v>8314</v>
      </c>
      <c r="S294" s="10">
        <f t="shared" si="18"/>
        <v>40812.594895833332</v>
      </c>
      <c r="T294" s="10">
        <f t="shared" si="19"/>
        <v>40845.165972222225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6">
        <f t="shared" si="17"/>
        <v>201.22137404580153</v>
      </c>
      <c r="Q295" t="s">
        <v>8309</v>
      </c>
      <c r="R295" t="s">
        <v>8314</v>
      </c>
      <c r="S295" s="10">
        <f t="shared" si="18"/>
        <v>41719.459652777776</v>
      </c>
      <c r="T295" s="10">
        <f t="shared" si="19"/>
        <v>41749.667986111112</v>
      </c>
    </row>
    <row r="296" spans="1:20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0">
        <f t="shared" si="18"/>
        <v>40342.876087962963</v>
      </c>
      <c r="T296" s="10">
        <f t="shared" si="19"/>
        <v>40378.666666666664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6">
        <f t="shared" si="17"/>
        <v>100.08204511278196</v>
      </c>
      <c r="Q297" t="s">
        <v>8309</v>
      </c>
      <c r="R297" t="s">
        <v>8314</v>
      </c>
      <c r="S297" s="10">
        <f t="shared" si="18"/>
        <v>41518.796400462961</v>
      </c>
      <c r="T297" s="10">
        <f t="shared" si="19"/>
        <v>41579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6">
        <f t="shared" si="17"/>
        <v>230.08953488372092</v>
      </c>
      <c r="Q298" t="s">
        <v>8309</v>
      </c>
      <c r="R298" t="s">
        <v>8314</v>
      </c>
      <c r="S298" s="10">
        <f t="shared" si="18"/>
        <v>41134.267164351848</v>
      </c>
      <c r="T298" s="10">
        <f t="shared" si="19"/>
        <v>41159.475497685184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6">
        <f t="shared" si="17"/>
        <v>141.74647887323943</v>
      </c>
      <c r="Q299" t="s">
        <v>8309</v>
      </c>
      <c r="R299" t="s">
        <v>8314</v>
      </c>
      <c r="S299" s="10">
        <f t="shared" si="18"/>
        <v>42089.519687499997</v>
      </c>
      <c r="T299" s="10">
        <f t="shared" si="19"/>
        <v>42125.165972222225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108.9324126984127</v>
      </c>
      <c r="P300" s="6">
        <f t="shared" si="17"/>
        <v>56.344351395730705</v>
      </c>
      <c r="Q300" t="s">
        <v>8309</v>
      </c>
      <c r="R300" t="s">
        <v>8314</v>
      </c>
      <c r="S300" s="10">
        <f t="shared" si="18"/>
        <v>41709.255185185182</v>
      </c>
      <c r="T300" s="10">
        <f t="shared" si="19"/>
        <v>41768.875</v>
      </c>
    </row>
    <row r="301" spans="1:20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178.95249999999999</v>
      </c>
      <c r="P301" s="6">
        <f t="shared" si="17"/>
        <v>73.341188524590166</v>
      </c>
      <c r="Q301" t="s">
        <v>8309</v>
      </c>
      <c r="R301" t="s">
        <v>8314</v>
      </c>
      <c r="S301" s="10">
        <f t="shared" si="18"/>
        <v>40469.016898148147</v>
      </c>
      <c r="T301" s="10">
        <f t="shared" si="19"/>
        <v>40499.266898148147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6">
        <f t="shared" si="17"/>
        <v>85.337785234899329</v>
      </c>
      <c r="Q302" t="s">
        <v>8309</v>
      </c>
      <c r="R302" t="s">
        <v>8314</v>
      </c>
      <c r="S302" s="10">
        <f t="shared" si="18"/>
        <v>40626.751597222217</v>
      </c>
      <c r="T302" s="10">
        <f t="shared" si="19"/>
        <v>40657.959930555553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118.735</v>
      </c>
      <c r="P303" s="6">
        <f t="shared" si="17"/>
        <v>61.496215139442228</v>
      </c>
      <c r="Q303" t="s">
        <v>8309</v>
      </c>
      <c r="R303" t="s">
        <v>8314</v>
      </c>
      <c r="S303" s="10">
        <f t="shared" si="18"/>
        <v>41312.529340277775</v>
      </c>
      <c r="T303" s="10">
        <f t="shared" si="19"/>
        <v>41352.696006944447</v>
      </c>
    </row>
    <row r="304" spans="1:20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6">
        <f t="shared" si="17"/>
        <v>93.018518518518519</v>
      </c>
      <c r="Q304" t="s">
        <v>8309</v>
      </c>
      <c r="R304" t="s">
        <v>8314</v>
      </c>
      <c r="S304" s="10">
        <f t="shared" si="18"/>
        <v>40933.648587962962</v>
      </c>
      <c r="T304" s="10">
        <f t="shared" si="19"/>
        <v>40963.856921296298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6">
        <f t="shared" si="17"/>
        <v>50.292682926829265</v>
      </c>
      <c r="Q305" t="s">
        <v>8309</v>
      </c>
      <c r="R305" t="s">
        <v>8314</v>
      </c>
      <c r="S305" s="10">
        <f t="shared" si="18"/>
        <v>41031.862800925919</v>
      </c>
      <c r="T305" s="10">
        <f t="shared" si="19"/>
        <v>41062.071134259262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231.64705882352942</v>
      </c>
      <c r="P306" s="6">
        <f t="shared" si="17"/>
        <v>106.43243243243244</v>
      </c>
      <c r="Q306" t="s">
        <v>8309</v>
      </c>
      <c r="R306" t="s">
        <v>8314</v>
      </c>
      <c r="S306" s="10">
        <f t="shared" si="18"/>
        <v>41113.88653935185</v>
      </c>
      <c r="T306" s="10">
        <f t="shared" si="19"/>
        <v>41153.083333333336</v>
      </c>
    </row>
    <row r="307" spans="1:20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130.33333333333334</v>
      </c>
      <c r="P307" s="6">
        <f t="shared" si="17"/>
        <v>51.719576719576722</v>
      </c>
      <c r="Q307" t="s">
        <v>8309</v>
      </c>
      <c r="R307" t="s">
        <v>8314</v>
      </c>
      <c r="S307" s="10">
        <f t="shared" si="18"/>
        <v>40948.421863425923</v>
      </c>
      <c r="T307" s="10">
        <f t="shared" si="19"/>
        <v>40978.630196759259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6">
        <f t="shared" si="17"/>
        <v>36.612499999999997</v>
      </c>
      <c r="Q308" t="s">
        <v>8309</v>
      </c>
      <c r="R308" t="s">
        <v>8314</v>
      </c>
      <c r="S308" s="10">
        <f t="shared" si="18"/>
        <v>41333.628854166665</v>
      </c>
      <c r="T308" s="10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111.31818181818181</v>
      </c>
      <c r="P309" s="6">
        <f t="shared" si="17"/>
        <v>42.517361111111114</v>
      </c>
      <c r="Q309" t="s">
        <v>8309</v>
      </c>
      <c r="R309" t="s">
        <v>8314</v>
      </c>
      <c r="S309" s="10">
        <f t="shared" si="18"/>
        <v>41282.736122685186</v>
      </c>
      <c r="T309" s="10">
        <f t="shared" si="19"/>
        <v>41312.944456018515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105.56666666666666</v>
      </c>
      <c r="P310" s="6">
        <f t="shared" si="17"/>
        <v>62.712871287128714</v>
      </c>
      <c r="Q310" t="s">
        <v>8309</v>
      </c>
      <c r="R310" t="s">
        <v>8314</v>
      </c>
      <c r="S310" s="10">
        <f t="shared" si="18"/>
        <v>40567.486226851848</v>
      </c>
      <c r="T310" s="10">
        <f t="shared" si="19"/>
        <v>40612.694560185184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118.94444444444444</v>
      </c>
      <c r="P311" s="6">
        <f t="shared" si="17"/>
        <v>89.957983193277315</v>
      </c>
      <c r="Q311" t="s">
        <v>8309</v>
      </c>
      <c r="R311" t="s">
        <v>8314</v>
      </c>
      <c r="S311" s="10">
        <f t="shared" si="18"/>
        <v>41134.543217592589</v>
      </c>
      <c r="T311" s="10">
        <f t="shared" si="19"/>
        <v>41155.751550925925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6">
        <f t="shared" si="17"/>
        <v>28.924722222222222</v>
      </c>
      <c r="Q312" t="s">
        <v>8309</v>
      </c>
      <c r="R312" t="s">
        <v>8314</v>
      </c>
      <c r="S312" s="10">
        <f t="shared" si="18"/>
        <v>40820.974803240737</v>
      </c>
      <c r="T312" s="10">
        <f t="shared" si="19"/>
        <v>40836.083333333336</v>
      </c>
    </row>
    <row r="313" spans="1:20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6">
        <f t="shared" si="17"/>
        <v>138.8022</v>
      </c>
      <c r="Q313" t="s">
        <v>8309</v>
      </c>
      <c r="R313" t="s">
        <v>8314</v>
      </c>
      <c r="S313" s="10">
        <f t="shared" si="18"/>
        <v>40868.011481481481</v>
      </c>
      <c r="T313" s="10">
        <f t="shared" si="19"/>
        <v>40909.332638888889</v>
      </c>
    </row>
    <row r="314" spans="1:20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111.875</v>
      </c>
      <c r="P314" s="6">
        <f t="shared" si="17"/>
        <v>61.301369863013697</v>
      </c>
      <c r="Q314" t="s">
        <v>8309</v>
      </c>
      <c r="R314" t="s">
        <v>8314</v>
      </c>
      <c r="S314" s="10">
        <f t="shared" si="18"/>
        <v>41348.669351851851</v>
      </c>
      <c r="T314" s="10">
        <f t="shared" si="19"/>
        <v>41378.877685185187</v>
      </c>
    </row>
    <row r="315" spans="1:20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6">
        <f t="shared" si="17"/>
        <v>80.202702702702709</v>
      </c>
      <c r="Q315" t="s">
        <v>8309</v>
      </c>
      <c r="R315" t="s">
        <v>8314</v>
      </c>
      <c r="S315" s="10">
        <f t="shared" si="18"/>
        <v>40357.019606481481</v>
      </c>
      <c r="T315" s="10">
        <f t="shared" si="19"/>
        <v>40401.665972222225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</v>
      </c>
      <c r="P316" s="6">
        <f t="shared" si="17"/>
        <v>32.095833333333331</v>
      </c>
      <c r="Q316" t="s">
        <v>8309</v>
      </c>
      <c r="R316" t="s">
        <v>8314</v>
      </c>
      <c r="S316" s="10">
        <f t="shared" si="18"/>
        <v>41304.624861111108</v>
      </c>
      <c r="T316" s="10">
        <f t="shared" si="19"/>
        <v>41334.833194444444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6">
        <f t="shared" si="17"/>
        <v>200.88888888888889</v>
      </c>
      <c r="Q317" t="s">
        <v>8309</v>
      </c>
      <c r="R317" t="s">
        <v>8314</v>
      </c>
      <c r="S317" s="10">
        <f t="shared" si="18"/>
        <v>41113.564050925925</v>
      </c>
      <c r="T317" s="10">
        <f t="shared" si="19"/>
        <v>41143.77238425926</v>
      </c>
    </row>
    <row r="318" spans="1:20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6">
        <f t="shared" si="17"/>
        <v>108.01265822784811</v>
      </c>
      <c r="Q318" t="s">
        <v>8309</v>
      </c>
      <c r="R318" t="s">
        <v>8314</v>
      </c>
      <c r="S318" s="10">
        <f t="shared" si="18"/>
        <v>41950.715243055551</v>
      </c>
      <c r="T318" s="10">
        <f t="shared" si="19"/>
        <v>41984.207638888889</v>
      </c>
    </row>
    <row r="319" spans="1:20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6">
        <f t="shared" si="17"/>
        <v>95.699367088607602</v>
      </c>
      <c r="Q319" t="s">
        <v>8309</v>
      </c>
      <c r="R319" t="s">
        <v>8314</v>
      </c>
      <c r="S319" s="10">
        <f t="shared" si="18"/>
        <v>41589.468553240738</v>
      </c>
      <c r="T319" s="10">
        <f t="shared" si="19"/>
        <v>41619.676886574074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6">
        <f t="shared" si="17"/>
        <v>49.880281690140848</v>
      </c>
      <c r="Q320" t="s">
        <v>8309</v>
      </c>
      <c r="R320" t="s">
        <v>8314</v>
      </c>
      <c r="S320" s="10">
        <f t="shared" si="18"/>
        <v>41329.830451388887</v>
      </c>
      <c r="T320" s="10">
        <f t="shared" si="19"/>
        <v>41359.997118055559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6">
        <f t="shared" si="17"/>
        <v>110.47058823529412</v>
      </c>
      <c r="Q321" t="s">
        <v>8309</v>
      </c>
      <c r="R321" t="s">
        <v>8314</v>
      </c>
      <c r="S321" s="10">
        <f t="shared" si="18"/>
        <v>40123.629965277774</v>
      </c>
      <c r="T321" s="10">
        <f t="shared" si="19"/>
        <v>40211.332638888889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</v>
      </c>
      <c r="P322" s="6">
        <f t="shared" si="17"/>
        <v>134.91139240506328</v>
      </c>
      <c r="Q322" t="s">
        <v>8309</v>
      </c>
      <c r="R322" t="s">
        <v>8314</v>
      </c>
      <c r="S322" s="10">
        <f t="shared" si="18"/>
        <v>42331.34297453703</v>
      </c>
      <c r="T322" s="10">
        <f t="shared" si="19"/>
        <v>42360.958333333328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 *100 /D323</f>
        <v>102.66285714285715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0">
        <f t="shared" ref="S323:S386" si="22">(J323/86400)+25569+(-5/24)</f>
        <v>42647.238263888888</v>
      </c>
      <c r="T323" s="10">
        <f t="shared" ref="T323:T386" si="23">(((I323/60)/60)/24)+DATE(1970,1,1)</f>
        <v>42682.488263888896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6">
        <f t="shared" si="21"/>
        <v>145.04301075268816</v>
      </c>
      <c r="Q324" t="s">
        <v>8309</v>
      </c>
      <c r="R324" t="s">
        <v>8314</v>
      </c>
      <c r="S324" s="10">
        <f t="shared" si="22"/>
        <v>42473.361666666664</v>
      </c>
      <c r="T324" s="10">
        <f t="shared" si="23"/>
        <v>42503.57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6">
        <f t="shared" si="21"/>
        <v>114.58620689655173</v>
      </c>
      <c r="Q325" t="s">
        <v>8309</v>
      </c>
      <c r="R325" t="s">
        <v>8314</v>
      </c>
      <c r="S325" s="10">
        <f t="shared" si="22"/>
        <v>42697.113032407404</v>
      </c>
      <c r="T325" s="10">
        <f t="shared" si="23"/>
        <v>42725.332638888889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6">
        <f t="shared" si="21"/>
        <v>105.3170731707317</v>
      </c>
      <c r="Q326" t="s">
        <v>8309</v>
      </c>
      <c r="R326" t="s">
        <v>8314</v>
      </c>
      <c r="S326" s="10">
        <f t="shared" si="22"/>
        <v>42184.417916666665</v>
      </c>
      <c r="T326" s="10">
        <f t="shared" si="23"/>
        <v>42217.626250000001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6">
        <f t="shared" si="21"/>
        <v>70.921195652173907</v>
      </c>
      <c r="Q327" t="s">
        <v>8309</v>
      </c>
      <c r="R327" t="s">
        <v>8314</v>
      </c>
      <c r="S327" s="10">
        <f t="shared" si="22"/>
        <v>42688.979548611103</v>
      </c>
      <c r="T327" s="10">
        <f t="shared" si="23"/>
        <v>42724.187881944439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6">
        <f t="shared" si="21"/>
        <v>147.17167680278018</v>
      </c>
      <c r="Q328" t="s">
        <v>8309</v>
      </c>
      <c r="R328" t="s">
        <v>8314</v>
      </c>
      <c r="S328" s="10">
        <f t="shared" si="22"/>
        <v>42775.106550925928</v>
      </c>
      <c r="T328" s="10">
        <f t="shared" si="23"/>
        <v>42808.956250000003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6">
        <f t="shared" si="21"/>
        <v>160.47058823529412</v>
      </c>
      <c r="Q329" t="s">
        <v>8309</v>
      </c>
      <c r="R329" t="s">
        <v>8314</v>
      </c>
      <c r="S329" s="10">
        <f t="shared" si="22"/>
        <v>42058.026956018519</v>
      </c>
      <c r="T329" s="10">
        <f t="shared" si="23"/>
        <v>42085.333333333328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103.6144</v>
      </c>
      <c r="P330" s="6">
        <f t="shared" si="21"/>
        <v>156.04578313253012</v>
      </c>
      <c r="Q330" t="s">
        <v>8309</v>
      </c>
      <c r="R330" t="s">
        <v>8314</v>
      </c>
      <c r="S330" s="10">
        <f t="shared" si="22"/>
        <v>42278.738287037035</v>
      </c>
      <c r="T330" s="10">
        <f t="shared" si="23"/>
        <v>42309.166666666672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6">
        <f t="shared" si="21"/>
        <v>63.17365269461078</v>
      </c>
      <c r="Q331" t="s">
        <v>8309</v>
      </c>
      <c r="R331" t="s">
        <v>8314</v>
      </c>
      <c r="S331" s="10">
        <f t="shared" si="22"/>
        <v>42291.258414351854</v>
      </c>
      <c r="T331" s="10">
        <f t="shared" si="23"/>
        <v>42315.166666666672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6">
        <f t="shared" si="21"/>
        <v>104.82352941176471</v>
      </c>
      <c r="Q332" t="s">
        <v>8309</v>
      </c>
      <c r="R332" t="s">
        <v>8314</v>
      </c>
      <c r="S332" s="10">
        <f t="shared" si="22"/>
        <v>41379.307442129626</v>
      </c>
      <c r="T332" s="10">
        <f t="shared" si="23"/>
        <v>41411.165972222225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106.605</v>
      </c>
      <c r="P333" s="6">
        <f t="shared" si="21"/>
        <v>97.356164383561648</v>
      </c>
      <c r="Q333" t="s">
        <v>8309</v>
      </c>
      <c r="R333" t="s">
        <v>8314</v>
      </c>
      <c r="S333" s="10">
        <f t="shared" si="22"/>
        <v>42507.373078703698</v>
      </c>
      <c r="T333" s="10">
        <f t="shared" si="23"/>
        <v>42538.581412037034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6">
        <f t="shared" si="21"/>
        <v>203.63063063063063</v>
      </c>
      <c r="Q334" t="s">
        <v>8309</v>
      </c>
      <c r="R334" t="s">
        <v>8314</v>
      </c>
      <c r="S334" s="10">
        <f t="shared" si="22"/>
        <v>42263.471956018511</v>
      </c>
      <c r="T334" s="10">
        <f t="shared" si="23"/>
        <v>42305.333333333328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6">
        <f t="shared" si="21"/>
        <v>188.31203007518798</v>
      </c>
      <c r="Q335" t="s">
        <v>8309</v>
      </c>
      <c r="R335" t="s">
        <v>8314</v>
      </c>
      <c r="S335" s="10">
        <f t="shared" si="22"/>
        <v>42437.428136574068</v>
      </c>
      <c r="T335" s="10">
        <f t="shared" si="23"/>
        <v>42467.59480324074</v>
      </c>
    </row>
    <row r="336" spans="1:20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6">
        <f t="shared" si="21"/>
        <v>146.65217391304347</v>
      </c>
      <c r="Q336" t="s">
        <v>8309</v>
      </c>
      <c r="R336" t="s">
        <v>8314</v>
      </c>
      <c r="S336" s="10">
        <f t="shared" si="22"/>
        <v>42101.474039351851</v>
      </c>
      <c r="T336" s="10">
        <f t="shared" si="23"/>
        <v>42139.791666666672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6">
        <f t="shared" si="21"/>
        <v>109.1875</v>
      </c>
      <c r="Q337" t="s">
        <v>8309</v>
      </c>
      <c r="R337" t="s">
        <v>8314</v>
      </c>
      <c r="S337" s="10">
        <f t="shared" si="22"/>
        <v>42101.529108796291</v>
      </c>
      <c r="T337" s="10">
        <f t="shared" si="23"/>
        <v>42132.916666666672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116.83911999999999</v>
      </c>
      <c r="P338" s="6">
        <f t="shared" si="21"/>
        <v>59.249046653144013</v>
      </c>
      <c r="Q338" t="s">
        <v>8309</v>
      </c>
      <c r="R338" t="s">
        <v>8314</v>
      </c>
      <c r="S338" s="10">
        <f t="shared" si="22"/>
        <v>42291.387939814813</v>
      </c>
      <c r="T338" s="10">
        <f t="shared" si="23"/>
        <v>42321.637939814813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101.16833333333334</v>
      </c>
      <c r="P339" s="6">
        <f t="shared" si="21"/>
        <v>97.904838709677421</v>
      </c>
      <c r="Q339" t="s">
        <v>8309</v>
      </c>
      <c r="R339" t="s">
        <v>8314</v>
      </c>
      <c r="S339" s="10">
        <f t="shared" si="22"/>
        <v>42046.920231481483</v>
      </c>
      <c r="T339" s="10">
        <f t="shared" si="23"/>
        <v>42077.086898148147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</v>
      </c>
      <c r="P340" s="6">
        <f t="shared" si="21"/>
        <v>70.000169491525426</v>
      </c>
      <c r="Q340" t="s">
        <v>8309</v>
      </c>
      <c r="R340" t="s">
        <v>8314</v>
      </c>
      <c r="S340" s="10">
        <f t="shared" si="22"/>
        <v>42559.547337962962</v>
      </c>
      <c r="T340" s="10">
        <f t="shared" si="23"/>
        <v>42616.041666666672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6">
        <f t="shared" si="21"/>
        <v>72.865168539325836</v>
      </c>
      <c r="Q341" t="s">
        <v>8309</v>
      </c>
      <c r="R341" t="s">
        <v>8314</v>
      </c>
      <c r="S341" s="10">
        <f t="shared" si="22"/>
        <v>42093.551712962959</v>
      </c>
      <c r="T341" s="10">
        <f t="shared" si="23"/>
        <v>42123.760046296295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6">
        <f t="shared" si="21"/>
        <v>146.34782608695653</v>
      </c>
      <c r="Q342" t="s">
        <v>8309</v>
      </c>
      <c r="R342" t="s">
        <v>8314</v>
      </c>
      <c r="S342" s="10">
        <f t="shared" si="22"/>
        <v>42772.460729166669</v>
      </c>
      <c r="T342" s="10">
        <f t="shared" si="23"/>
        <v>42802.875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106.71428571428571</v>
      </c>
      <c r="P343" s="6">
        <f t="shared" si="21"/>
        <v>67.909090909090907</v>
      </c>
      <c r="Q343" t="s">
        <v>8309</v>
      </c>
      <c r="R343" t="s">
        <v>8314</v>
      </c>
      <c r="S343" s="10">
        <f t="shared" si="22"/>
        <v>41894.671273148146</v>
      </c>
      <c r="T343" s="10">
        <f t="shared" si="23"/>
        <v>41913.165972222225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100.3664</v>
      </c>
      <c r="P344" s="6">
        <f t="shared" si="21"/>
        <v>169.85083076923075</v>
      </c>
      <c r="Q344" t="s">
        <v>8309</v>
      </c>
      <c r="R344" t="s">
        <v>8314</v>
      </c>
      <c r="S344" s="10">
        <f t="shared" si="22"/>
        <v>42459.572511574072</v>
      </c>
      <c r="T344" s="10">
        <f t="shared" si="23"/>
        <v>42489.780844907407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102.02863333333333</v>
      </c>
      <c r="P345" s="6">
        <f t="shared" si="21"/>
        <v>58.413339694656486</v>
      </c>
      <c r="Q345" t="s">
        <v>8309</v>
      </c>
      <c r="R345" t="s">
        <v>8314</v>
      </c>
      <c r="S345" s="10">
        <f t="shared" si="22"/>
        <v>41926.529456018514</v>
      </c>
      <c r="T345" s="10">
        <f t="shared" si="23"/>
        <v>41957.125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6">
        <f t="shared" si="21"/>
        <v>119.99298245614035</v>
      </c>
      <c r="Q346" t="s">
        <v>8309</v>
      </c>
      <c r="R346" t="s">
        <v>8314</v>
      </c>
      <c r="S346" s="10">
        <f t="shared" si="22"/>
        <v>42111.762662037036</v>
      </c>
      <c r="T346" s="10">
        <f t="shared" si="23"/>
        <v>42156.097222222219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6">
        <f t="shared" si="21"/>
        <v>99.860335195530723</v>
      </c>
      <c r="Q347" t="s">
        <v>8309</v>
      </c>
      <c r="R347" t="s">
        <v>8314</v>
      </c>
      <c r="S347" s="10">
        <f t="shared" si="22"/>
        <v>42114.735995370364</v>
      </c>
      <c r="T347" s="10">
        <f t="shared" si="23"/>
        <v>42144.944328703699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6">
        <f t="shared" si="21"/>
        <v>90.579148936170213</v>
      </c>
      <c r="Q348" t="s">
        <v>8309</v>
      </c>
      <c r="R348" t="s">
        <v>8314</v>
      </c>
      <c r="S348" s="10">
        <f t="shared" si="22"/>
        <v>42261.291909722218</v>
      </c>
      <c r="T348" s="10">
        <f t="shared" si="23"/>
        <v>42291.500243055561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111.59050000000001</v>
      </c>
      <c r="P349" s="6">
        <f t="shared" si="21"/>
        <v>117.77361477572559</v>
      </c>
      <c r="Q349" t="s">
        <v>8309</v>
      </c>
      <c r="R349" t="s">
        <v>8314</v>
      </c>
      <c r="S349" s="10">
        <f t="shared" si="22"/>
        <v>42292.287141203698</v>
      </c>
      <c r="T349" s="10">
        <f t="shared" si="23"/>
        <v>42322.537141203706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6">
        <f t="shared" si="21"/>
        <v>86.554621848739501</v>
      </c>
      <c r="Q350" t="s">
        <v>8309</v>
      </c>
      <c r="R350" t="s">
        <v>8314</v>
      </c>
      <c r="S350" s="10">
        <f t="shared" si="22"/>
        <v>42207.378657407404</v>
      </c>
      <c r="T350" s="10">
        <f t="shared" si="23"/>
        <v>42237.58699074074</v>
      </c>
    </row>
    <row r="351" spans="1:20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6">
        <f t="shared" si="21"/>
        <v>71.899281437125751</v>
      </c>
      <c r="Q351" t="s">
        <v>8309</v>
      </c>
      <c r="R351" t="s">
        <v>8314</v>
      </c>
      <c r="S351" s="10">
        <f t="shared" si="22"/>
        <v>42760.290601851848</v>
      </c>
      <c r="T351" s="10">
        <f t="shared" si="23"/>
        <v>42790.498935185184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114.76</v>
      </c>
      <c r="P352" s="6">
        <f t="shared" si="21"/>
        <v>129.81900452488688</v>
      </c>
      <c r="Q352" t="s">
        <v>8309</v>
      </c>
      <c r="R352" t="s">
        <v>8314</v>
      </c>
      <c r="S352" s="10">
        <f t="shared" si="22"/>
        <v>42585.857743055552</v>
      </c>
      <c r="T352" s="10">
        <f t="shared" si="23"/>
        <v>42624.165972222225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127.34117647058824</v>
      </c>
      <c r="P353" s="6">
        <f t="shared" si="21"/>
        <v>44.912863070539416</v>
      </c>
      <c r="Q353" t="s">
        <v>8309</v>
      </c>
      <c r="R353" t="s">
        <v>8314</v>
      </c>
      <c r="S353" s="10">
        <f t="shared" si="22"/>
        <v>42427.75641203703</v>
      </c>
      <c r="T353" s="10">
        <f t="shared" si="23"/>
        <v>42467.923078703709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6">
        <f t="shared" si="21"/>
        <v>40.755244755244753</v>
      </c>
      <c r="Q354" t="s">
        <v>8309</v>
      </c>
      <c r="R354" t="s">
        <v>8314</v>
      </c>
      <c r="S354" s="10">
        <f t="shared" si="22"/>
        <v>41889.959120370368</v>
      </c>
      <c r="T354" s="10">
        <f t="shared" si="23"/>
        <v>41920.167453703703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6">
        <f t="shared" si="21"/>
        <v>103.52394779771615</v>
      </c>
      <c r="Q355" t="s">
        <v>8309</v>
      </c>
      <c r="R355" t="s">
        <v>8314</v>
      </c>
      <c r="S355" s="10">
        <f t="shared" si="22"/>
        <v>42297.583553240744</v>
      </c>
      <c r="T355" s="10">
        <f t="shared" si="23"/>
        <v>42327.833553240736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6">
        <f t="shared" si="21"/>
        <v>125.44827586206897</v>
      </c>
      <c r="Q356" t="s">
        <v>8309</v>
      </c>
      <c r="R356" t="s">
        <v>8314</v>
      </c>
      <c r="S356" s="10">
        <f t="shared" si="22"/>
        <v>42438.619456018518</v>
      </c>
      <c r="T356" s="10">
        <f t="shared" si="23"/>
        <v>42468.786122685182</v>
      </c>
    </row>
    <row r="357" spans="1:20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6">
        <f t="shared" si="21"/>
        <v>246.60606060606059</v>
      </c>
      <c r="Q357" t="s">
        <v>8309</v>
      </c>
      <c r="R357" t="s">
        <v>8314</v>
      </c>
      <c r="S357" s="10">
        <f t="shared" si="22"/>
        <v>41943.0855787037</v>
      </c>
      <c r="T357" s="10">
        <f t="shared" si="23"/>
        <v>41974.3355787037</v>
      </c>
    </row>
    <row r="358" spans="1:20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102.69240000000001</v>
      </c>
      <c r="P358" s="6">
        <f t="shared" si="21"/>
        <v>79.401340206185566</v>
      </c>
      <c r="Q358" t="s">
        <v>8309</v>
      </c>
      <c r="R358" t="s">
        <v>8314</v>
      </c>
      <c r="S358" s="10">
        <f t="shared" si="22"/>
        <v>42415.594826388886</v>
      </c>
      <c r="T358" s="10">
        <f t="shared" si="23"/>
        <v>42445.761493055557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6">
        <f t="shared" si="21"/>
        <v>86.138613861386133</v>
      </c>
      <c r="Q359" t="s">
        <v>8309</v>
      </c>
      <c r="R359" t="s">
        <v>8314</v>
      </c>
      <c r="S359" s="10">
        <f t="shared" si="22"/>
        <v>42078.01385416666</v>
      </c>
      <c r="T359" s="10">
        <f t="shared" si="23"/>
        <v>42118.222187499996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103.08799999999999</v>
      </c>
      <c r="P360" s="6">
        <f t="shared" si="21"/>
        <v>193.04868913857678</v>
      </c>
      <c r="Q360" t="s">
        <v>8309</v>
      </c>
      <c r="R360" t="s">
        <v>8314</v>
      </c>
      <c r="S360" s="10">
        <f t="shared" si="22"/>
        <v>42507.651863425919</v>
      </c>
      <c r="T360" s="10">
        <f t="shared" si="23"/>
        <v>42536.625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104.85537190082644</v>
      </c>
      <c r="P361" s="6">
        <f t="shared" si="21"/>
        <v>84.023178807947019</v>
      </c>
      <c r="Q361" t="s">
        <v>8309</v>
      </c>
      <c r="R361" t="s">
        <v>8314</v>
      </c>
      <c r="S361" s="10">
        <f t="shared" si="22"/>
        <v>41934.86215277778</v>
      </c>
      <c r="T361" s="10">
        <f t="shared" si="23"/>
        <v>41957.216666666667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6">
        <f t="shared" si="21"/>
        <v>139.82758620689654</v>
      </c>
      <c r="Q362" t="s">
        <v>8309</v>
      </c>
      <c r="R362" t="s">
        <v>8314</v>
      </c>
      <c r="S362" s="10">
        <f t="shared" si="22"/>
        <v>42163.689583333333</v>
      </c>
      <c r="T362" s="10">
        <f t="shared" si="23"/>
        <v>42208.132638888885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6">
        <f t="shared" si="21"/>
        <v>109.82189265536722</v>
      </c>
      <c r="Q363" t="s">
        <v>8309</v>
      </c>
      <c r="R363" t="s">
        <v>8314</v>
      </c>
      <c r="S363" s="10">
        <f t="shared" si="22"/>
        <v>41935.792893518512</v>
      </c>
      <c r="T363" s="10">
        <f t="shared" si="23"/>
        <v>41966.042893518519</v>
      </c>
    </row>
    <row r="364" spans="1:20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124.15933781686498</v>
      </c>
      <c r="P364" s="6">
        <f t="shared" si="21"/>
        <v>139.53488372093022</v>
      </c>
      <c r="Q364" t="s">
        <v>8309</v>
      </c>
      <c r="R364" t="s">
        <v>8314</v>
      </c>
      <c r="S364" s="10">
        <f t="shared" si="22"/>
        <v>41837.002210648148</v>
      </c>
      <c r="T364" s="10">
        <f t="shared" si="23"/>
        <v>41859</v>
      </c>
    </row>
    <row r="365" spans="1:20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101.33333333333333</v>
      </c>
      <c r="P365" s="6">
        <f t="shared" si="21"/>
        <v>347.84615384615387</v>
      </c>
      <c r="Q365" t="s">
        <v>8309</v>
      </c>
      <c r="R365" t="s">
        <v>8314</v>
      </c>
      <c r="S365" s="10">
        <f t="shared" si="22"/>
        <v>40255.53629629629</v>
      </c>
      <c r="T365" s="10">
        <f t="shared" si="23"/>
        <v>40300.806944444441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110.16142857142857</v>
      </c>
      <c r="P366" s="6">
        <f t="shared" si="21"/>
        <v>68.24159292035398</v>
      </c>
      <c r="Q366" t="s">
        <v>8309</v>
      </c>
      <c r="R366" t="s">
        <v>8314</v>
      </c>
      <c r="S366" s="10">
        <f t="shared" si="22"/>
        <v>41780.651296296295</v>
      </c>
      <c r="T366" s="10">
        <f t="shared" si="23"/>
        <v>41811.165972222225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103.97333333333333</v>
      </c>
      <c r="P367" s="6">
        <f t="shared" si="21"/>
        <v>239.93846153846152</v>
      </c>
      <c r="Q367" t="s">
        <v>8309</v>
      </c>
      <c r="R367" t="s">
        <v>8314</v>
      </c>
      <c r="S367" s="10">
        <f t="shared" si="22"/>
        <v>41668.398136574069</v>
      </c>
      <c r="T367" s="10">
        <f t="shared" si="23"/>
        <v>41698.606469907405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6">
        <f t="shared" si="21"/>
        <v>287.31343283582089</v>
      </c>
      <c r="Q368" t="s">
        <v>8309</v>
      </c>
      <c r="R368" t="s">
        <v>8314</v>
      </c>
      <c r="S368" s="10">
        <f t="shared" si="22"/>
        <v>41019.584699074076</v>
      </c>
      <c r="T368" s="10">
        <f t="shared" si="23"/>
        <v>41049.793032407404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6">
        <f t="shared" si="21"/>
        <v>86.84882352941176</v>
      </c>
      <c r="Q369" t="s">
        <v>8309</v>
      </c>
      <c r="R369" t="s">
        <v>8314</v>
      </c>
      <c r="S369" s="10">
        <f t="shared" si="22"/>
        <v>41355.368958333333</v>
      </c>
      <c r="T369" s="10">
        <f t="shared" si="23"/>
        <v>41395.207638888889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104.11199999999999</v>
      </c>
      <c r="P370" s="6">
        <f t="shared" si="21"/>
        <v>81.84905660377359</v>
      </c>
      <c r="Q370" t="s">
        <v>8309</v>
      </c>
      <c r="R370" t="s">
        <v>8314</v>
      </c>
      <c r="S370" s="10">
        <f t="shared" si="22"/>
        <v>42043.397245370368</v>
      </c>
      <c r="T370" s="10">
        <f t="shared" si="23"/>
        <v>42078.563912037032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6">
        <f t="shared" si="21"/>
        <v>42.874970059880241</v>
      </c>
      <c r="Q371" t="s">
        <v>8309</v>
      </c>
      <c r="R371" t="s">
        <v>8314</v>
      </c>
      <c r="S371" s="10">
        <f t="shared" si="22"/>
        <v>40893.3433912037</v>
      </c>
      <c r="T371" s="10">
        <f t="shared" si="23"/>
        <v>40923.551724537036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6">
        <f t="shared" si="21"/>
        <v>709.41860465116281</v>
      </c>
      <c r="Q372" t="s">
        <v>8309</v>
      </c>
      <c r="R372" t="s">
        <v>8314</v>
      </c>
      <c r="S372" s="10">
        <f t="shared" si="22"/>
        <v>42711.586805555555</v>
      </c>
      <c r="T372" s="10">
        <f t="shared" si="23"/>
        <v>42741.795138888891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6">
        <f t="shared" si="21"/>
        <v>161.25517890772127</v>
      </c>
      <c r="Q373" t="s">
        <v>8309</v>
      </c>
      <c r="R373" t="s">
        <v>8314</v>
      </c>
      <c r="S373" s="10">
        <f t="shared" si="22"/>
        <v>41261.559479166666</v>
      </c>
      <c r="T373" s="10">
        <f t="shared" si="23"/>
        <v>41306.767812500002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125.33333333333333</v>
      </c>
      <c r="P374" s="6">
        <f t="shared" si="21"/>
        <v>41.777777777777779</v>
      </c>
      <c r="Q374" t="s">
        <v>8309</v>
      </c>
      <c r="R374" t="s">
        <v>8314</v>
      </c>
      <c r="S374" s="10">
        <f t="shared" si="22"/>
        <v>42425.368564814817</v>
      </c>
      <c r="T374" s="10">
        <f t="shared" si="23"/>
        <v>42465.666666666672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6">
        <f t="shared" si="21"/>
        <v>89.887640449438209</v>
      </c>
      <c r="Q375" t="s">
        <v>8309</v>
      </c>
      <c r="R375" t="s">
        <v>8314</v>
      </c>
      <c r="S375" s="10">
        <f t="shared" si="22"/>
        <v>41078.703680555554</v>
      </c>
      <c r="T375" s="10">
        <f t="shared" si="23"/>
        <v>41108.91201388889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6">
        <f t="shared" si="21"/>
        <v>45.051724137931032</v>
      </c>
      <c r="Q376" t="s">
        <v>8309</v>
      </c>
      <c r="R376" t="s">
        <v>8314</v>
      </c>
      <c r="S376" s="10">
        <f t="shared" si="22"/>
        <v>40757.680914351848</v>
      </c>
      <c r="T376" s="10">
        <f t="shared" si="23"/>
        <v>40802.889247685183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6">
        <f t="shared" si="21"/>
        <v>42.857142857142854</v>
      </c>
      <c r="Q377" t="s">
        <v>8309</v>
      </c>
      <c r="R377" t="s">
        <v>8314</v>
      </c>
      <c r="S377" s="10">
        <f t="shared" si="22"/>
        <v>41657.77674768518</v>
      </c>
      <c r="T377" s="10">
        <f t="shared" si="23"/>
        <v>41699.720833333333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105.95918367346938</v>
      </c>
      <c r="P378" s="6">
        <f t="shared" si="21"/>
        <v>54.083333333333336</v>
      </c>
      <c r="Q378" t="s">
        <v>8309</v>
      </c>
      <c r="R378" t="s">
        <v>8314</v>
      </c>
      <c r="S378" s="10">
        <f t="shared" si="22"/>
        <v>42576.244398148141</v>
      </c>
      <c r="T378" s="10">
        <f t="shared" si="23"/>
        <v>42607.452731481477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114.4</v>
      </c>
      <c r="P379" s="6">
        <f t="shared" si="21"/>
        <v>103.21804511278195</v>
      </c>
      <c r="Q379" t="s">
        <v>8309</v>
      </c>
      <c r="R379" t="s">
        <v>8314</v>
      </c>
      <c r="S379" s="10">
        <f t="shared" si="22"/>
        <v>42292.042453703696</v>
      </c>
      <c r="T379" s="10">
        <f t="shared" si="23"/>
        <v>42322.292361111111</v>
      </c>
    </row>
    <row r="380" spans="1:20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111.76666666666667</v>
      </c>
      <c r="P380" s="6">
        <f t="shared" si="21"/>
        <v>40.397590361445786</v>
      </c>
      <c r="Q380" t="s">
        <v>8309</v>
      </c>
      <c r="R380" t="s">
        <v>8314</v>
      </c>
      <c r="S380" s="10">
        <f t="shared" si="22"/>
        <v>42370.363518518519</v>
      </c>
      <c r="T380" s="10">
        <f t="shared" si="23"/>
        <v>42394.994444444441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</v>
      </c>
      <c r="P381" s="6">
        <f t="shared" si="21"/>
        <v>116.85906040268456</v>
      </c>
      <c r="Q381" t="s">
        <v>8309</v>
      </c>
      <c r="R381" t="s">
        <v>8314</v>
      </c>
      <c r="S381" s="10">
        <f t="shared" si="22"/>
        <v>40987.479999999996</v>
      </c>
      <c r="T381" s="10">
        <f t="shared" si="23"/>
        <v>41032.688333333332</v>
      </c>
    </row>
    <row r="382" spans="1:20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6">
        <f t="shared" si="21"/>
        <v>115.51020408163265</v>
      </c>
      <c r="Q382" t="s">
        <v>8309</v>
      </c>
      <c r="R382" t="s">
        <v>8314</v>
      </c>
      <c r="S382" s="10">
        <f t="shared" si="22"/>
        <v>42367.511481481481</v>
      </c>
      <c r="T382" s="10">
        <f t="shared" si="23"/>
        <v>42392.719814814816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104.73</v>
      </c>
      <c r="P383" s="6">
        <f t="shared" si="21"/>
        <v>104.31274900398407</v>
      </c>
      <c r="Q383" t="s">
        <v>8309</v>
      </c>
      <c r="R383" t="s">
        <v>8314</v>
      </c>
      <c r="S383" s="10">
        <f t="shared" si="22"/>
        <v>41085.48978009259</v>
      </c>
      <c r="T383" s="10">
        <f t="shared" si="23"/>
        <v>41120.208333333336</v>
      </c>
    </row>
    <row r="384" spans="1:20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255.83333333333334</v>
      </c>
      <c r="P384" s="6">
        <f t="shared" si="21"/>
        <v>69.772727272727266</v>
      </c>
      <c r="Q384" t="s">
        <v>8309</v>
      </c>
      <c r="R384" t="s">
        <v>8314</v>
      </c>
      <c r="S384" s="10">
        <f t="shared" si="22"/>
        <v>41144.501157407409</v>
      </c>
      <c r="T384" s="10">
        <f t="shared" si="23"/>
        <v>41158.709490740745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6">
        <f t="shared" si="21"/>
        <v>43.020833333333336</v>
      </c>
      <c r="Q385" t="s">
        <v>8309</v>
      </c>
      <c r="R385" t="s">
        <v>8314</v>
      </c>
      <c r="S385" s="10">
        <f t="shared" si="22"/>
        <v>41754.90924768518</v>
      </c>
      <c r="T385" s="10">
        <f t="shared" si="23"/>
        <v>41778.117581018516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6">
        <f t="shared" si="21"/>
        <v>58.540469973890339</v>
      </c>
      <c r="Q386" t="s">
        <v>8309</v>
      </c>
      <c r="R386" t="s">
        <v>8314</v>
      </c>
      <c r="S386" s="10">
        <f t="shared" si="22"/>
        <v>41980.573460648149</v>
      </c>
      <c r="T386" s="10">
        <f t="shared" si="23"/>
        <v>42010.781793981485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 *100 /D387</f>
        <v>105.982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0">
        <f t="shared" ref="S387:S450" si="26">(J387/86400)+25569+(-5/24)</f>
        <v>41934.376168981478</v>
      </c>
      <c r="T387" s="10">
        <f t="shared" ref="T387:T450" si="27">(((I387/60)/60)/24)+DATE(1970,1,1)</f>
        <v>41964.626168981486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6">
        <f t="shared" si="25"/>
        <v>46.230769230769234</v>
      </c>
      <c r="Q388" t="s">
        <v>8309</v>
      </c>
      <c r="R388" t="s">
        <v>8314</v>
      </c>
      <c r="S388" s="10">
        <f t="shared" si="26"/>
        <v>42211.742951388886</v>
      </c>
      <c r="T388" s="10">
        <f t="shared" si="27"/>
        <v>42226.951284722221</v>
      </c>
    </row>
    <row r="389" spans="1:20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213.98947368421054</v>
      </c>
      <c r="P389" s="6">
        <f t="shared" si="25"/>
        <v>144.69039145907473</v>
      </c>
      <c r="Q389" t="s">
        <v>8309</v>
      </c>
      <c r="R389" t="s">
        <v>8314</v>
      </c>
      <c r="S389" s="10">
        <f t="shared" si="26"/>
        <v>42200.468263888884</v>
      </c>
      <c r="T389" s="10">
        <f t="shared" si="27"/>
        <v>42231.25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</v>
      </c>
      <c r="P390" s="6">
        <f t="shared" si="25"/>
        <v>88.845070422535215</v>
      </c>
      <c r="Q390" t="s">
        <v>8309</v>
      </c>
      <c r="R390" t="s">
        <v>8314</v>
      </c>
      <c r="S390" s="10">
        <f t="shared" si="26"/>
        <v>42548.86782407407</v>
      </c>
      <c r="T390" s="10">
        <f t="shared" si="27"/>
        <v>42579.076157407413</v>
      </c>
    </row>
    <row r="391" spans="1:20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6">
        <f t="shared" si="25"/>
        <v>81.75107284768211</v>
      </c>
      <c r="Q391" t="s">
        <v>8309</v>
      </c>
      <c r="R391" t="s">
        <v>8314</v>
      </c>
      <c r="S391" s="10">
        <f t="shared" si="26"/>
        <v>41673.854745370372</v>
      </c>
      <c r="T391" s="10">
        <f t="shared" si="27"/>
        <v>41705.957638888889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10">
        <f t="shared" si="26"/>
        <v>42111.828379629624</v>
      </c>
      <c r="T392" s="10">
        <f t="shared" si="27"/>
        <v>42132.036712962959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6">
        <f t="shared" si="25"/>
        <v>104.25906735751295</v>
      </c>
      <c r="Q393" t="s">
        <v>8309</v>
      </c>
      <c r="R393" t="s">
        <v>8314</v>
      </c>
      <c r="S393" s="10">
        <f t="shared" si="26"/>
        <v>40864.833923611106</v>
      </c>
      <c r="T393" s="10">
        <f t="shared" si="27"/>
        <v>40895.040972222225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6">
        <f t="shared" si="25"/>
        <v>90.616504854368927</v>
      </c>
      <c r="Q394" t="s">
        <v>8309</v>
      </c>
      <c r="R394" t="s">
        <v>8314</v>
      </c>
      <c r="S394" s="10">
        <f t="shared" si="26"/>
        <v>40763.508923611109</v>
      </c>
      <c r="T394" s="10">
        <f t="shared" si="27"/>
        <v>40794.125</v>
      </c>
    </row>
    <row r="395" spans="1:20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6">
        <f t="shared" si="25"/>
        <v>157.33048433048432</v>
      </c>
      <c r="Q395" t="s">
        <v>8309</v>
      </c>
      <c r="R395" t="s">
        <v>8314</v>
      </c>
      <c r="S395" s="10">
        <f t="shared" si="26"/>
        <v>41526.500601851847</v>
      </c>
      <c r="T395" s="10">
        <f t="shared" si="27"/>
        <v>41557.708935185183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6">
        <f t="shared" si="25"/>
        <v>105.18</v>
      </c>
      <c r="Q396" t="s">
        <v>8309</v>
      </c>
      <c r="R396" t="s">
        <v>8314</v>
      </c>
      <c r="S396" s="10">
        <f t="shared" si="26"/>
        <v>42417.60974537037</v>
      </c>
      <c r="T396" s="10">
        <f t="shared" si="27"/>
        <v>42477.776412037041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</v>
      </c>
      <c r="P397" s="6">
        <f t="shared" si="25"/>
        <v>58.719836956521746</v>
      </c>
      <c r="Q397" t="s">
        <v>8309</v>
      </c>
      <c r="R397" t="s">
        <v>8314</v>
      </c>
      <c r="S397" s="10">
        <f t="shared" si="26"/>
        <v>40990.700925925921</v>
      </c>
      <c r="T397" s="10">
        <f t="shared" si="27"/>
        <v>41026.897222222222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6">
        <f t="shared" si="25"/>
        <v>81.632653061224488</v>
      </c>
      <c r="Q398" t="s">
        <v>8309</v>
      </c>
      <c r="R398" t="s">
        <v>8314</v>
      </c>
      <c r="S398" s="10">
        <f t="shared" si="26"/>
        <v>41082.356550925928</v>
      </c>
      <c r="T398" s="10">
        <f t="shared" si="27"/>
        <v>41097.564884259256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6">
        <f t="shared" si="25"/>
        <v>56.460043668122275</v>
      </c>
      <c r="Q399" t="s">
        <v>8309</v>
      </c>
      <c r="R399" t="s">
        <v>8314</v>
      </c>
      <c r="S399" s="10">
        <f t="shared" si="26"/>
        <v>40379.568101851852</v>
      </c>
      <c r="T399" s="10">
        <f t="shared" si="27"/>
        <v>40422.155555555553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</v>
      </c>
      <c r="P400" s="6">
        <f t="shared" si="25"/>
        <v>140.1044776119403</v>
      </c>
      <c r="Q400" t="s">
        <v>8309</v>
      </c>
      <c r="R400" t="s">
        <v>8314</v>
      </c>
      <c r="S400" s="10">
        <f t="shared" si="26"/>
        <v>42078.584791666661</v>
      </c>
      <c r="T400" s="10">
        <f t="shared" si="27"/>
        <v>42123.793124999997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106.80500000000001</v>
      </c>
      <c r="P401" s="6">
        <f t="shared" si="25"/>
        <v>224.85263157894738</v>
      </c>
      <c r="Q401" t="s">
        <v>8309</v>
      </c>
      <c r="R401" t="s">
        <v>8314</v>
      </c>
      <c r="S401" s="10">
        <f t="shared" si="26"/>
        <v>42687.667442129627</v>
      </c>
      <c r="T401" s="10">
        <f t="shared" si="27"/>
        <v>42718.5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6">
        <f t="shared" si="25"/>
        <v>181.13306451612902</v>
      </c>
      <c r="Q402" t="s">
        <v>8309</v>
      </c>
      <c r="R402" t="s">
        <v>8314</v>
      </c>
      <c r="S402" s="10">
        <f t="shared" si="26"/>
        <v>41745.427627314813</v>
      </c>
      <c r="T402" s="10">
        <f t="shared" si="27"/>
        <v>41776.145833333336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6">
        <f t="shared" si="25"/>
        <v>711.04109589041093</v>
      </c>
      <c r="Q403" t="s">
        <v>8309</v>
      </c>
      <c r="R403" t="s">
        <v>8314</v>
      </c>
      <c r="S403" s="10">
        <f t="shared" si="26"/>
        <v>40732.633912037032</v>
      </c>
      <c r="T403" s="10">
        <f t="shared" si="27"/>
        <v>40762.842245370368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6">
        <f t="shared" si="25"/>
        <v>65.883720930232556</v>
      </c>
      <c r="Q404" t="s">
        <v>8309</v>
      </c>
      <c r="R404" t="s">
        <v>8314</v>
      </c>
      <c r="S404" s="10">
        <f t="shared" si="26"/>
        <v>42292.331215277773</v>
      </c>
      <c r="T404" s="10">
        <f t="shared" si="27"/>
        <v>42313.58121527778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105.26</v>
      </c>
      <c r="P405" s="6">
        <f t="shared" si="25"/>
        <v>75.185714285714283</v>
      </c>
      <c r="Q405" t="s">
        <v>8309</v>
      </c>
      <c r="R405" t="s">
        <v>8314</v>
      </c>
      <c r="S405" s="10">
        <f t="shared" si="26"/>
        <v>40718.102326388886</v>
      </c>
      <c r="T405" s="10">
        <f t="shared" si="27"/>
        <v>40765.297222222223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6">
        <f t="shared" si="25"/>
        <v>133.14391143911439</v>
      </c>
      <c r="Q406" t="s">
        <v>8309</v>
      </c>
      <c r="R406" t="s">
        <v>8314</v>
      </c>
      <c r="S406" s="10">
        <f t="shared" si="26"/>
        <v>41646.419699074067</v>
      </c>
      <c r="T406" s="10">
        <f t="shared" si="27"/>
        <v>41675.961111111108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6">
        <f t="shared" si="25"/>
        <v>55.2</v>
      </c>
      <c r="Q407" t="s">
        <v>8309</v>
      </c>
      <c r="R407" t="s">
        <v>8314</v>
      </c>
      <c r="S407" s="10">
        <f t="shared" si="26"/>
        <v>41673.876608796294</v>
      </c>
      <c r="T407" s="10">
        <f t="shared" si="27"/>
        <v>41704.08494212963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6">
        <f t="shared" si="25"/>
        <v>86.163714285714292</v>
      </c>
      <c r="Q408" t="s">
        <v>8309</v>
      </c>
      <c r="R408" t="s">
        <v>8314</v>
      </c>
      <c r="S408" s="10">
        <f t="shared" si="26"/>
        <v>40637.95413194444</v>
      </c>
      <c r="T408" s="10">
        <f t="shared" si="27"/>
        <v>40672.249305555553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</v>
      </c>
      <c r="P409" s="6">
        <f t="shared" si="25"/>
        <v>92.318181818181813</v>
      </c>
      <c r="Q409" t="s">
        <v>8309</v>
      </c>
      <c r="R409" t="s">
        <v>8314</v>
      </c>
      <c r="S409" s="10">
        <f t="shared" si="26"/>
        <v>40806.662615740737</v>
      </c>
      <c r="T409" s="10">
        <f t="shared" si="27"/>
        <v>40866.912615740745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6">
        <f t="shared" si="25"/>
        <v>160.16473684210527</v>
      </c>
      <c r="Q410" t="s">
        <v>8309</v>
      </c>
      <c r="R410" t="s">
        <v>8314</v>
      </c>
      <c r="S410" s="10">
        <f t="shared" si="26"/>
        <v>41543.527662037035</v>
      </c>
      <c r="T410" s="10">
        <f t="shared" si="27"/>
        <v>41583.777662037035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6">
        <f t="shared" si="25"/>
        <v>45.6</v>
      </c>
      <c r="Q411" t="s">
        <v>8309</v>
      </c>
      <c r="R411" t="s">
        <v>8314</v>
      </c>
      <c r="S411" s="10">
        <f t="shared" si="26"/>
        <v>42543.654444444437</v>
      </c>
      <c r="T411" s="10">
        <f t="shared" si="27"/>
        <v>42573.862777777773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128.30000000000001</v>
      </c>
      <c r="P412" s="6">
        <f t="shared" si="25"/>
        <v>183.28571428571428</v>
      </c>
      <c r="Q412" t="s">
        <v>8309</v>
      </c>
      <c r="R412" t="s">
        <v>8314</v>
      </c>
      <c r="S412" s="10">
        <f t="shared" si="26"/>
        <v>42113.773113425923</v>
      </c>
      <c r="T412" s="10">
        <f t="shared" si="27"/>
        <v>42173.981446759266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6">
        <f t="shared" si="25"/>
        <v>125.78838174273859</v>
      </c>
      <c r="Q413" t="s">
        <v>8309</v>
      </c>
      <c r="R413" t="s">
        <v>8314</v>
      </c>
      <c r="S413" s="10">
        <f t="shared" si="26"/>
        <v>41597.967638888884</v>
      </c>
      <c r="T413" s="10">
        <f t="shared" si="27"/>
        <v>41630.208333333336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6">
        <f t="shared" si="25"/>
        <v>57.654545454545456</v>
      </c>
      <c r="Q414" t="s">
        <v>8309</v>
      </c>
      <c r="R414" t="s">
        <v>8314</v>
      </c>
      <c r="S414" s="10">
        <f t="shared" si="26"/>
        <v>41099.534467592588</v>
      </c>
      <c r="T414" s="10">
        <f t="shared" si="27"/>
        <v>41115.742800925924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6">
        <f t="shared" si="25"/>
        <v>78.660818713450297</v>
      </c>
      <c r="Q415" t="s">
        <v>8309</v>
      </c>
      <c r="R415" t="s">
        <v>8314</v>
      </c>
      <c r="S415" s="10">
        <f t="shared" si="26"/>
        <v>41079.66910879629</v>
      </c>
      <c r="T415" s="10">
        <f t="shared" si="27"/>
        <v>41109.877442129626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6">
        <f t="shared" si="25"/>
        <v>91.480769230769226</v>
      </c>
      <c r="Q416" t="s">
        <v>8309</v>
      </c>
      <c r="R416" t="s">
        <v>8314</v>
      </c>
      <c r="S416" s="10">
        <f t="shared" si="26"/>
        <v>41528.85491898148</v>
      </c>
      <c r="T416" s="10">
        <f t="shared" si="27"/>
        <v>41559.063252314816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6">
        <f t="shared" si="25"/>
        <v>68.09809523809524</v>
      </c>
      <c r="Q417" t="s">
        <v>8309</v>
      </c>
      <c r="R417" t="s">
        <v>8314</v>
      </c>
      <c r="S417" s="10">
        <f t="shared" si="26"/>
        <v>41904.643541666665</v>
      </c>
      <c r="T417" s="10">
        <f t="shared" si="27"/>
        <v>41929.5</v>
      </c>
    </row>
    <row r="418" spans="1:20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</v>
      </c>
      <c r="P418" s="6">
        <f t="shared" si="25"/>
        <v>48.086800000000004</v>
      </c>
      <c r="Q418" t="s">
        <v>8309</v>
      </c>
      <c r="R418" t="s">
        <v>8314</v>
      </c>
      <c r="S418" s="10">
        <f t="shared" si="26"/>
        <v>41648.187858796293</v>
      </c>
      <c r="T418" s="10">
        <f t="shared" si="27"/>
        <v>41678.396192129629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6">
        <f t="shared" si="25"/>
        <v>202.42307692307693</v>
      </c>
      <c r="Q419" t="s">
        <v>8309</v>
      </c>
      <c r="R419" t="s">
        <v>8314</v>
      </c>
      <c r="S419" s="10">
        <f t="shared" si="26"/>
        <v>41360.762268518512</v>
      </c>
      <c r="T419" s="10">
        <f t="shared" si="27"/>
        <v>41372.189583333333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6">
        <f t="shared" si="25"/>
        <v>216.75</v>
      </c>
      <c r="Q420" t="s">
        <v>8309</v>
      </c>
      <c r="R420" t="s">
        <v>8314</v>
      </c>
      <c r="S420" s="10">
        <f t="shared" si="26"/>
        <v>42178.07403935185</v>
      </c>
      <c r="T420" s="10">
        <f t="shared" si="27"/>
        <v>42208.282372685186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6">
        <f t="shared" si="25"/>
        <v>110.06849315068493</v>
      </c>
      <c r="Q421" t="s">
        <v>8309</v>
      </c>
      <c r="R421" t="s">
        <v>8314</v>
      </c>
      <c r="S421" s="10">
        <f t="shared" si="26"/>
        <v>41394.634108796294</v>
      </c>
      <c r="T421" s="10">
        <f t="shared" si="27"/>
        <v>41454.842442129629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0.43939393939393939</v>
      </c>
      <c r="P422" s="6">
        <f t="shared" si="25"/>
        <v>4.833333333333333</v>
      </c>
      <c r="Q422" t="s">
        <v>8309</v>
      </c>
      <c r="R422" t="s">
        <v>8315</v>
      </c>
      <c r="S422" s="10">
        <f t="shared" si="26"/>
        <v>41682.028136574074</v>
      </c>
      <c r="T422" s="10">
        <f t="shared" si="27"/>
        <v>41712.194803240738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6">
        <f t="shared" si="25"/>
        <v>50.166666666666664</v>
      </c>
      <c r="Q423" t="s">
        <v>8309</v>
      </c>
      <c r="R423" t="s">
        <v>8315</v>
      </c>
      <c r="S423" s="10">
        <f t="shared" si="26"/>
        <v>42177.283055555548</v>
      </c>
      <c r="T423" s="10">
        <f t="shared" si="27"/>
        <v>42237.491388888884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6">
        <f t="shared" si="25"/>
        <v>35.833333333333336</v>
      </c>
      <c r="Q424" t="s">
        <v>8309</v>
      </c>
      <c r="R424" t="s">
        <v>8315</v>
      </c>
      <c r="S424" s="10">
        <f t="shared" si="26"/>
        <v>41863.052048611113</v>
      </c>
      <c r="T424" s="10">
        <f t="shared" si="27"/>
        <v>41893.260381944441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6">
        <f t="shared" si="25"/>
        <v>11.76923076923077</v>
      </c>
      <c r="Q425" t="s">
        <v>8309</v>
      </c>
      <c r="R425" t="s">
        <v>8315</v>
      </c>
      <c r="S425" s="10">
        <f t="shared" si="26"/>
        <v>41400.717939814815</v>
      </c>
      <c r="T425" s="10">
        <f t="shared" si="27"/>
        <v>41430.92627314815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6.7966666666666669</v>
      </c>
      <c r="P426" s="6">
        <f t="shared" si="25"/>
        <v>40.78</v>
      </c>
      <c r="Q426" t="s">
        <v>8309</v>
      </c>
      <c r="R426" t="s">
        <v>8315</v>
      </c>
      <c r="S426" s="10">
        <f t="shared" si="26"/>
        <v>40934.167812499996</v>
      </c>
      <c r="T426" s="10">
        <f t="shared" si="27"/>
        <v>40994.334479166668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6">
        <f t="shared" si="25"/>
        <v>3</v>
      </c>
      <c r="Q427" t="s">
        <v>8309</v>
      </c>
      <c r="R427" t="s">
        <v>8315</v>
      </c>
      <c r="S427" s="10">
        <f t="shared" si="26"/>
        <v>42275.652824074066</v>
      </c>
      <c r="T427" s="10">
        <f t="shared" si="27"/>
        <v>42335.902824074074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1.33</v>
      </c>
      <c r="P428" s="6">
        <f t="shared" si="25"/>
        <v>16.625</v>
      </c>
      <c r="Q428" t="s">
        <v>8309</v>
      </c>
      <c r="R428" t="s">
        <v>8315</v>
      </c>
      <c r="S428" s="10">
        <f t="shared" si="26"/>
        <v>42400.503634259258</v>
      </c>
      <c r="T428" s="10">
        <f t="shared" si="27"/>
        <v>42430.711967592593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0">
        <f t="shared" si="26"/>
        <v>42285.700694444444</v>
      </c>
      <c r="T429" s="10">
        <f t="shared" si="27"/>
        <v>42299.790972222225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5.6333333333333337</v>
      </c>
      <c r="P430" s="6">
        <f t="shared" si="25"/>
        <v>52</v>
      </c>
      <c r="Q430" t="s">
        <v>8309</v>
      </c>
      <c r="R430" t="s">
        <v>8315</v>
      </c>
      <c r="S430" s="10">
        <f t="shared" si="26"/>
        <v>41778.558391203704</v>
      </c>
      <c r="T430" s="10">
        <f t="shared" si="27"/>
        <v>41806.916666666664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0">
        <f t="shared" si="26"/>
        <v>40070.693078703705</v>
      </c>
      <c r="T431" s="10">
        <f t="shared" si="27"/>
        <v>40144.207638888889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6">
        <f t="shared" si="25"/>
        <v>4.8</v>
      </c>
      <c r="Q432" t="s">
        <v>8309</v>
      </c>
      <c r="R432" t="s">
        <v>8315</v>
      </c>
      <c r="S432" s="10">
        <f t="shared" si="26"/>
        <v>41512.898923611108</v>
      </c>
      <c r="T432" s="10">
        <f t="shared" si="27"/>
        <v>41528.107256944444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6">
        <f t="shared" si="25"/>
        <v>51.875</v>
      </c>
      <c r="Q433" t="s">
        <v>8309</v>
      </c>
      <c r="R433" t="s">
        <v>8315</v>
      </c>
      <c r="S433" s="10">
        <f t="shared" si="26"/>
        <v>42526.662997685184</v>
      </c>
      <c r="T433" s="10">
        <f t="shared" si="27"/>
        <v>42556.871331018512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6">
        <f t="shared" si="25"/>
        <v>71.25</v>
      </c>
      <c r="Q434" t="s">
        <v>8309</v>
      </c>
      <c r="R434" t="s">
        <v>8315</v>
      </c>
      <c r="S434" s="10">
        <f t="shared" si="26"/>
        <v>42238.51829861111</v>
      </c>
      <c r="T434" s="10">
        <f t="shared" si="27"/>
        <v>42298.726631944446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0">
        <f t="shared" si="26"/>
        <v>42228.421550925923</v>
      </c>
      <c r="T435" s="10">
        <f t="shared" si="27"/>
        <v>42288.629884259266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6">
        <f t="shared" si="25"/>
        <v>62.5</v>
      </c>
      <c r="Q436" t="s">
        <v>8309</v>
      </c>
      <c r="R436" t="s">
        <v>8315</v>
      </c>
      <c r="S436" s="10">
        <f t="shared" si="26"/>
        <v>41576.626180555555</v>
      </c>
      <c r="T436" s="10">
        <f t="shared" si="27"/>
        <v>41609.876180555555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41500.539120370369</v>
      </c>
      <c r="T437" s="10">
        <f t="shared" si="27"/>
        <v>41530.747453703705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0">
        <f t="shared" si="26"/>
        <v>41456.154085648144</v>
      </c>
      <c r="T438" s="10">
        <f t="shared" si="27"/>
        <v>41486.36241898148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0">
        <f t="shared" si="26"/>
        <v>42591.110254629624</v>
      </c>
      <c r="T439" s="10">
        <f t="shared" si="27"/>
        <v>42651.31858796296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9.3800000000000008</v>
      </c>
      <c r="P440" s="6">
        <f t="shared" si="25"/>
        <v>170.54545454545453</v>
      </c>
      <c r="Q440" t="s">
        <v>8309</v>
      </c>
      <c r="R440" t="s">
        <v>8315</v>
      </c>
      <c r="S440" s="10">
        <f t="shared" si="26"/>
        <v>42296.052754629629</v>
      </c>
      <c r="T440" s="10">
        <f t="shared" si="27"/>
        <v>42326.302754629629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0">
        <f t="shared" si="26"/>
        <v>41919.553449074076</v>
      </c>
      <c r="T441" s="10">
        <f t="shared" si="27"/>
        <v>41929.761782407404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6">
        <f t="shared" si="25"/>
        <v>5</v>
      </c>
      <c r="Q442" t="s">
        <v>8309</v>
      </c>
      <c r="R442" t="s">
        <v>8315</v>
      </c>
      <c r="S442" s="10">
        <f t="shared" si="26"/>
        <v>42423.777233796289</v>
      </c>
      <c r="T442" s="10">
        <f t="shared" si="27"/>
        <v>42453.943900462968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0">
        <f t="shared" si="26"/>
        <v>41550.585601851846</v>
      </c>
      <c r="T443" s="10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6">
        <f t="shared" si="25"/>
        <v>393.58823529411762</v>
      </c>
      <c r="Q444" t="s">
        <v>8309</v>
      </c>
      <c r="R444" t="s">
        <v>8315</v>
      </c>
      <c r="S444" s="10">
        <f t="shared" si="26"/>
        <v>42024.680358796293</v>
      </c>
      <c r="T444" s="10">
        <f t="shared" si="27"/>
        <v>42054.888692129629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6">
        <f t="shared" si="25"/>
        <v>5</v>
      </c>
      <c r="Q445" t="s">
        <v>8309</v>
      </c>
      <c r="R445" t="s">
        <v>8315</v>
      </c>
      <c r="S445" s="10">
        <f t="shared" si="26"/>
        <v>41649.806724537033</v>
      </c>
      <c r="T445" s="10">
        <f t="shared" si="27"/>
        <v>41680.015057870369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6">
        <f t="shared" si="25"/>
        <v>50</v>
      </c>
      <c r="Q446" t="s">
        <v>8309</v>
      </c>
      <c r="R446" t="s">
        <v>8315</v>
      </c>
      <c r="S446" s="10">
        <f t="shared" si="26"/>
        <v>40894.69862268518</v>
      </c>
      <c r="T446" s="10">
        <f t="shared" si="27"/>
        <v>40954.906956018516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42130.127025462956</v>
      </c>
      <c r="T447" s="10">
        <f t="shared" si="27"/>
        <v>42145.335358796292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6">
        <f t="shared" si="25"/>
        <v>47.875</v>
      </c>
      <c r="Q448" t="s">
        <v>8309</v>
      </c>
      <c r="R448" t="s">
        <v>8315</v>
      </c>
      <c r="S448" s="10">
        <f t="shared" si="26"/>
        <v>42036.875231481477</v>
      </c>
      <c r="T448" s="10">
        <f t="shared" si="27"/>
        <v>42067.083564814813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6">
        <f t="shared" si="25"/>
        <v>5</v>
      </c>
      <c r="Q449" t="s">
        <v>8309</v>
      </c>
      <c r="R449" t="s">
        <v>8315</v>
      </c>
      <c r="S449" s="10">
        <f t="shared" si="26"/>
        <v>41331.34679398148</v>
      </c>
      <c r="T449" s="10">
        <f t="shared" si="27"/>
        <v>41356.513460648144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6">
        <f t="shared" si="25"/>
        <v>20.502500000000001</v>
      </c>
      <c r="Q450" t="s">
        <v>8309</v>
      </c>
      <c r="R450" t="s">
        <v>8315</v>
      </c>
      <c r="S450" s="10">
        <f t="shared" si="26"/>
        <v>41753.549710648142</v>
      </c>
      <c r="T450" s="10">
        <f t="shared" si="27"/>
        <v>41773.758043981477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 *100 /D451</f>
        <v>2.25</v>
      </c>
      <c r="P451" s="6">
        <f t="shared" ref="P451:P514" si="29">E451/L451</f>
        <v>9</v>
      </c>
      <c r="Q451" t="s">
        <v>8309</v>
      </c>
      <c r="R451" t="s">
        <v>8315</v>
      </c>
      <c r="S451" s="10">
        <f t="shared" ref="S451:S514" si="30">(J451/86400)+25569+(-5/24)</f>
        <v>41534.359780092593</v>
      </c>
      <c r="T451" s="10">
        <f t="shared" ref="T451:T514" si="31">(((I451/60)/60)/24)+DATE(1970,1,1)</f>
        <v>41564.568113425928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6">
        <f t="shared" si="29"/>
        <v>56.571428571428569</v>
      </c>
      <c r="Q452" t="s">
        <v>8309</v>
      </c>
      <c r="R452" t="s">
        <v>8315</v>
      </c>
      <c r="S452" s="10">
        <f t="shared" si="30"/>
        <v>41654.73842592592</v>
      </c>
      <c r="T452" s="10">
        <f t="shared" si="31"/>
        <v>41684.946759259255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0">
        <f t="shared" si="30"/>
        <v>41634.506840277776</v>
      </c>
      <c r="T453" s="10">
        <f t="shared" si="31"/>
        <v>41664.715173611112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10">
        <f t="shared" si="30"/>
        <v>42107.49554398148</v>
      </c>
      <c r="T454" s="10">
        <f t="shared" si="31"/>
        <v>42137.703877314809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6">
        <f t="shared" si="29"/>
        <v>13</v>
      </c>
      <c r="Q455" t="s">
        <v>8309</v>
      </c>
      <c r="R455" t="s">
        <v>8315</v>
      </c>
      <c r="S455" s="10">
        <f t="shared" si="30"/>
        <v>42038.616655092592</v>
      </c>
      <c r="T455" s="10">
        <f t="shared" si="31"/>
        <v>42054.824988425928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0"/>
        <v>41938.508923611109</v>
      </c>
      <c r="T456" s="10">
        <f t="shared" si="31"/>
        <v>41969.551388888889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6.9230769230769235E-2</v>
      </c>
      <c r="P457" s="6">
        <f t="shared" si="29"/>
        <v>22.5</v>
      </c>
      <c r="Q457" t="s">
        <v>8309</v>
      </c>
      <c r="R457" t="s">
        <v>8315</v>
      </c>
      <c r="S457" s="10">
        <f t="shared" si="30"/>
        <v>40970.794236111113</v>
      </c>
      <c r="T457" s="10">
        <f t="shared" si="31"/>
        <v>41016.021527777775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6">
        <f t="shared" si="29"/>
        <v>20.333333333333332</v>
      </c>
      <c r="Q458" t="s">
        <v>8309</v>
      </c>
      <c r="R458" t="s">
        <v>8315</v>
      </c>
      <c r="S458" s="10">
        <f t="shared" si="30"/>
        <v>41547.486122685186</v>
      </c>
      <c r="T458" s="10">
        <f t="shared" si="31"/>
        <v>41569.165972222225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0">
        <f t="shared" si="30"/>
        <v>41837.559166666666</v>
      </c>
      <c r="T459" s="10">
        <f t="shared" si="31"/>
        <v>41867.767500000002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6">
        <f t="shared" si="29"/>
        <v>16.755102040816325</v>
      </c>
      <c r="Q460" t="s">
        <v>8309</v>
      </c>
      <c r="R460" t="s">
        <v>8315</v>
      </c>
      <c r="S460" s="10">
        <f t="shared" si="30"/>
        <v>41378.491435185184</v>
      </c>
      <c r="T460" s="10">
        <f t="shared" si="31"/>
        <v>41408.69976851852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6">
        <f t="shared" si="29"/>
        <v>25</v>
      </c>
      <c r="Q461" t="s">
        <v>8309</v>
      </c>
      <c r="R461" t="s">
        <v>8315</v>
      </c>
      <c r="S461" s="10">
        <f t="shared" si="30"/>
        <v>40800.432025462964</v>
      </c>
      <c r="T461" s="10">
        <f t="shared" si="31"/>
        <v>40860.682025462964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6">
        <f t="shared" si="29"/>
        <v>12.5</v>
      </c>
      <c r="Q462" t="s">
        <v>8309</v>
      </c>
      <c r="R462" t="s">
        <v>8315</v>
      </c>
      <c r="S462" s="10">
        <f t="shared" si="30"/>
        <v>41759.334201388883</v>
      </c>
      <c r="T462" s="10">
        <f t="shared" si="31"/>
        <v>41791.166666666664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0">
        <f t="shared" si="30"/>
        <v>41407.638506944444</v>
      </c>
      <c r="T463" s="10">
        <f t="shared" si="31"/>
        <v>41427.84684027778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0">
        <f t="shared" si="30"/>
        <v>40704.918298611105</v>
      </c>
      <c r="T464" s="10">
        <f t="shared" si="31"/>
        <v>40765.126631944448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6">
        <f t="shared" si="29"/>
        <v>113.63636363636364</v>
      </c>
      <c r="Q465" t="s">
        <v>8309</v>
      </c>
      <c r="R465" t="s">
        <v>8315</v>
      </c>
      <c r="S465" s="10">
        <f t="shared" si="30"/>
        <v>40750.501770833333</v>
      </c>
      <c r="T465" s="10">
        <f t="shared" si="31"/>
        <v>40810.710104166668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42488.640451388885</v>
      </c>
      <c r="T466" s="10">
        <f t="shared" si="31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6">
        <f t="shared" si="29"/>
        <v>17.25</v>
      </c>
      <c r="Q467" t="s">
        <v>8309</v>
      </c>
      <c r="R467" t="s">
        <v>8315</v>
      </c>
      <c r="S467" s="10">
        <f t="shared" si="30"/>
        <v>41800.911736111106</v>
      </c>
      <c r="T467" s="10">
        <f t="shared" si="31"/>
        <v>41817.120069444441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6">
        <f t="shared" si="29"/>
        <v>15.2</v>
      </c>
      <c r="Q468" t="s">
        <v>8309</v>
      </c>
      <c r="R468" t="s">
        <v>8315</v>
      </c>
      <c r="S468" s="10">
        <f t="shared" si="30"/>
        <v>41129.734537037039</v>
      </c>
      <c r="T468" s="10">
        <f t="shared" si="31"/>
        <v>41159.942870370374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6">
        <f t="shared" si="29"/>
        <v>110.64102564102564</v>
      </c>
      <c r="Q469" t="s">
        <v>8309</v>
      </c>
      <c r="R469" t="s">
        <v>8315</v>
      </c>
      <c r="S469" s="10">
        <f t="shared" si="30"/>
        <v>41135.471458333333</v>
      </c>
      <c r="T469" s="10">
        <f t="shared" si="31"/>
        <v>41180.679791666669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0">
        <f t="shared" si="30"/>
        <v>41040.959293981483</v>
      </c>
      <c r="T470" s="10">
        <f t="shared" si="31"/>
        <v>41101.160474537035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0">
        <f t="shared" si="30"/>
        <v>41827.781527777777</v>
      </c>
      <c r="T471" s="10">
        <f t="shared" si="31"/>
        <v>41887.989861111113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6">
        <f t="shared" si="29"/>
        <v>25.5</v>
      </c>
      <c r="Q472" t="s">
        <v>8309</v>
      </c>
      <c r="R472" t="s">
        <v>8315</v>
      </c>
      <c r="S472" s="10">
        <f t="shared" si="30"/>
        <v>41604.959363425922</v>
      </c>
      <c r="T472" s="10">
        <f t="shared" si="31"/>
        <v>41655.166666666664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6">
        <f t="shared" si="29"/>
        <v>38.476470588235294</v>
      </c>
      <c r="Q473" t="s">
        <v>8309</v>
      </c>
      <c r="R473" t="s">
        <v>8315</v>
      </c>
      <c r="S473" s="10">
        <f t="shared" si="30"/>
        <v>41703.513645833329</v>
      </c>
      <c r="T473" s="10">
        <f t="shared" si="31"/>
        <v>41748.680312500001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6">
        <f t="shared" si="29"/>
        <v>28.2</v>
      </c>
      <c r="Q474" t="s">
        <v>8309</v>
      </c>
      <c r="R474" t="s">
        <v>8315</v>
      </c>
      <c r="S474" s="10">
        <f t="shared" si="30"/>
        <v>41844.714328703703</v>
      </c>
      <c r="T474" s="10">
        <f t="shared" si="31"/>
        <v>41874.922662037039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6">
        <f t="shared" si="29"/>
        <v>61.5</v>
      </c>
      <c r="Q475" t="s">
        <v>8309</v>
      </c>
      <c r="R475" t="s">
        <v>8315</v>
      </c>
      <c r="S475" s="10">
        <f t="shared" si="30"/>
        <v>41869.489803240736</v>
      </c>
      <c r="T475" s="10">
        <f t="shared" si="31"/>
        <v>41899.698136574072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42753.120706018519</v>
      </c>
      <c r="T476" s="10">
        <f t="shared" si="31"/>
        <v>42783.329039351855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0">
        <f t="shared" si="30"/>
        <v>42099.877812500003</v>
      </c>
      <c r="T477" s="10">
        <f t="shared" si="31"/>
        <v>42130.086145833338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6">
        <f t="shared" si="29"/>
        <v>39.569274193548388</v>
      </c>
      <c r="Q478" t="s">
        <v>8309</v>
      </c>
      <c r="R478" t="s">
        <v>8315</v>
      </c>
      <c r="S478" s="10">
        <f t="shared" si="30"/>
        <v>41757.76667824074</v>
      </c>
      <c r="T478" s="10">
        <f t="shared" si="31"/>
        <v>41793.165972222225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0">
        <f t="shared" si="30"/>
        <v>40987.626550925925</v>
      </c>
      <c r="T479" s="10">
        <f t="shared" si="31"/>
        <v>41047.83488425926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0">
        <f t="shared" si="30"/>
        <v>42065.702650462961</v>
      </c>
      <c r="T480" s="10">
        <f t="shared" si="31"/>
        <v>42095.869317129633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6">
        <f t="shared" si="29"/>
        <v>88.8</v>
      </c>
      <c r="Q481" t="s">
        <v>8309</v>
      </c>
      <c r="R481" t="s">
        <v>8315</v>
      </c>
      <c r="S481" s="10">
        <f t="shared" si="30"/>
        <v>41904.199479166666</v>
      </c>
      <c r="T481" s="10">
        <f t="shared" si="31"/>
        <v>41964.449479166666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6">
        <f t="shared" si="29"/>
        <v>55.457142857142856</v>
      </c>
      <c r="Q482" t="s">
        <v>8309</v>
      </c>
      <c r="R482" t="s">
        <v>8315</v>
      </c>
      <c r="S482" s="10">
        <f t="shared" si="30"/>
        <v>41465.29184027778</v>
      </c>
      <c r="T482" s="10">
        <f t="shared" si="31"/>
        <v>41495.500173611108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6">
        <f t="shared" si="29"/>
        <v>87.142857142857139</v>
      </c>
      <c r="Q483" t="s">
        <v>8309</v>
      </c>
      <c r="R483" t="s">
        <v>8315</v>
      </c>
      <c r="S483" s="10">
        <f t="shared" si="30"/>
        <v>41162.46399305555</v>
      </c>
      <c r="T483" s="10">
        <f t="shared" si="31"/>
        <v>41192.672326388885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6">
        <f t="shared" si="29"/>
        <v>10</v>
      </c>
      <c r="Q484" t="s">
        <v>8309</v>
      </c>
      <c r="R484" t="s">
        <v>8315</v>
      </c>
      <c r="S484" s="10">
        <f t="shared" si="30"/>
        <v>42447.688541666663</v>
      </c>
      <c r="T484" s="10">
        <f t="shared" si="31"/>
        <v>42474.606944444444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6">
        <f t="shared" si="29"/>
        <v>51.224489795918366</v>
      </c>
      <c r="Q485" t="s">
        <v>8309</v>
      </c>
      <c r="R485" t="s">
        <v>8315</v>
      </c>
      <c r="S485" s="10">
        <f t="shared" si="30"/>
        <v>41242.989259259259</v>
      </c>
      <c r="T485" s="10">
        <f t="shared" si="31"/>
        <v>41303.197592592594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6">
        <f t="shared" si="29"/>
        <v>13.545454545454545</v>
      </c>
      <c r="Q486" t="s">
        <v>8309</v>
      </c>
      <c r="R486" t="s">
        <v>8315</v>
      </c>
      <c r="S486" s="10">
        <f t="shared" si="30"/>
        <v>42272.731157407405</v>
      </c>
      <c r="T486" s="10">
        <f t="shared" si="31"/>
        <v>42313.981157407412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6">
        <f t="shared" si="29"/>
        <v>66.520080000000007</v>
      </c>
      <c r="Q487" t="s">
        <v>8309</v>
      </c>
      <c r="R487" t="s">
        <v>8315</v>
      </c>
      <c r="S487" s="10">
        <f t="shared" si="30"/>
        <v>41381.297442129631</v>
      </c>
      <c r="T487" s="10">
        <f t="shared" si="31"/>
        <v>41411.50577546296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6">
        <f t="shared" si="29"/>
        <v>50</v>
      </c>
      <c r="Q488" t="s">
        <v>8309</v>
      </c>
      <c r="R488" t="s">
        <v>8315</v>
      </c>
      <c r="S488" s="10">
        <f t="shared" si="30"/>
        <v>41761.734247685185</v>
      </c>
      <c r="T488" s="10">
        <f t="shared" si="31"/>
        <v>41791.94258101852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0">
        <f t="shared" si="30"/>
        <v>42669.386504629627</v>
      </c>
      <c r="T489" s="10">
        <f t="shared" si="31"/>
        <v>42729.636504629627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0">
        <f t="shared" si="30"/>
        <v>42713.84606481481</v>
      </c>
      <c r="T490" s="10">
        <f t="shared" si="31"/>
        <v>42744.054398148146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6">
        <f t="shared" si="29"/>
        <v>71.666666666666671</v>
      </c>
      <c r="Q491" t="s">
        <v>8309</v>
      </c>
      <c r="R491" t="s">
        <v>8315</v>
      </c>
      <c r="S491" s="10">
        <f t="shared" si="30"/>
        <v>40882.273333333331</v>
      </c>
      <c r="T491" s="10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0">
        <f t="shared" si="30"/>
        <v>41113.760243055549</v>
      </c>
      <c r="T492" s="10">
        <f t="shared" si="31"/>
        <v>41143.968576388892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0">
        <f t="shared" si="30"/>
        <v>42366.774293981478</v>
      </c>
      <c r="T493" s="10">
        <f t="shared" si="31"/>
        <v>42396.982627314821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0">
        <f t="shared" si="30"/>
        <v>42595.826736111114</v>
      </c>
      <c r="T494" s="10">
        <f t="shared" si="31"/>
        <v>42656.03506944445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0">
        <f t="shared" si="30"/>
        <v>42114.517800925925</v>
      </c>
      <c r="T495" s="10">
        <f t="shared" si="31"/>
        <v>42144.726134259254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6">
        <f t="shared" si="29"/>
        <v>10.333333333333334</v>
      </c>
      <c r="Q496" t="s">
        <v>8309</v>
      </c>
      <c r="R496" t="s">
        <v>8315</v>
      </c>
      <c r="S496" s="10">
        <f t="shared" si="30"/>
        <v>41799.62228009259</v>
      </c>
      <c r="T496" s="10">
        <f t="shared" si="31"/>
        <v>41823.125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0">
        <f t="shared" si="30"/>
        <v>42171.619270833333</v>
      </c>
      <c r="T497" s="10">
        <f t="shared" si="31"/>
        <v>42201.827604166669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41620.723078703704</v>
      </c>
      <c r="T498" s="10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6">
        <f t="shared" si="29"/>
        <v>10</v>
      </c>
      <c r="Q499" t="s">
        <v>8309</v>
      </c>
      <c r="R499" t="s">
        <v>8315</v>
      </c>
      <c r="S499" s="10">
        <f t="shared" si="30"/>
        <v>41944.829456018517</v>
      </c>
      <c r="T499" s="10">
        <f t="shared" si="31"/>
        <v>41998.208333333328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4.5985132395404555</v>
      </c>
      <c r="P500" s="6">
        <f t="shared" si="29"/>
        <v>136.09090909090909</v>
      </c>
      <c r="Q500" t="s">
        <v>8309</v>
      </c>
      <c r="R500" t="s">
        <v>8315</v>
      </c>
      <c r="S500" s="10">
        <f t="shared" si="30"/>
        <v>40858.553807870368</v>
      </c>
      <c r="T500" s="10">
        <f t="shared" si="31"/>
        <v>40900.762141203704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6">
        <f t="shared" si="29"/>
        <v>73.461538461538467</v>
      </c>
      <c r="Q501" t="s">
        <v>8309</v>
      </c>
      <c r="R501" t="s">
        <v>8315</v>
      </c>
      <c r="S501" s="10">
        <f t="shared" si="30"/>
        <v>40043.687129629623</v>
      </c>
      <c r="T501" s="10">
        <f t="shared" si="31"/>
        <v>40098.874305555553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3.3076923076923075</v>
      </c>
      <c r="P502" s="6">
        <f t="shared" si="29"/>
        <v>53.75</v>
      </c>
      <c r="Q502" t="s">
        <v>8309</v>
      </c>
      <c r="R502" t="s">
        <v>8315</v>
      </c>
      <c r="S502" s="10">
        <f t="shared" si="30"/>
        <v>40247.677673611106</v>
      </c>
      <c r="T502" s="10">
        <f t="shared" si="31"/>
        <v>40306.927777777775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0">
        <f t="shared" si="30"/>
        <v>40703.026053240741</v>
      </c>
      <c r="T503" s="10">
        <f t="shared" si="31"/>
        <v>40733.234386574077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6">
        <f t="shared" si="29"/>
        <v>57.5</v>
      </c>
      <c r="Q504" t="s">
        <v>8309</v>
      </c>
      <c r="R504" t="s">
        <v>8315</v>
      </c>
      <c r="S504" s="10">
        <f t="shared" si="30"/>
        <v>40956.345196759255</v>
      </c>
      <c r="T504" s="10">
        <f t="shared" si="31"/>
        <v>40986.511863425927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6">
        <f t="shared" si="29"/>
        <v>12.666666666666666</v>
      </c>
      <c r="Q505" t="s">
        <v>8309</v>
      </c>
      <c r="R505" t="s">
        <v>8315</v>
      </c>
      <c r="S505" s="10">
        <f t="shared" si="30"/>
        <v>41991.318321759252</v>
      </c>
      <c r="T505" s="10">
        <f t="shared" si="31"/>
        <v>42021.526655092588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6">
        <f t="shared" si="29"/>
        <v>67</v>
      </c>
      <c r="Q506" t="s">
        <v>8309</v>
      </c>
      <c r="R506" t="s">
        <v>8315</v>
      </c>
      <c r="S506" s="10">
        <f t="shared" si="30"/>
        <v>40949.775312499994</v>
      </c>
      <c r="T506" s="10">
        <f t="shared" si="31"/>
        <v>41009.941979166666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0.43333333333333335</v>
      </c>
      <c r="P507" s="6">
        <f t="shared" si="29"/>
        <v>3.7142857142857144</v>
      </c>
      <c r="Q507" t="s">
        <v>8309</v>
      </c>
      <c r="R507" t="s">
        <v>8315</v>
      </c>
      <c r="S507" s="10">
        <f t="shared" si="30"/>
        <v>42317.889884259253</v>
      </c>
      <c r="T507" s="10">
        <f t="shared" si="31"/>
        <v>42363.098217592589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6">
        <f t="shared" si="29"/>
        <v>250</v>
      </c>
      <c r="Q508" t="s">
        <v>8309</v>
      </c>
      <c r="R508" t="s">
        <v>8315</v>
      </c>
      <c r="S508" s="10">
        <f t="shared" si="30"/>
        <v>41466.343981481477</v>
      </c>
      <c r="T508" s="10">
        <f t="shared" si="31"/>
        <v>41496.552314814813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6">
        <f t="shared" si="29"/>
        <v>64</v>
      </c>
      <c r="Q509" t="s">
        <v>8309</v>
      </c>
      <c r="R509" t="s">
        <v>8315</v>
      </c>
      <c r="S509" s="10">
        <f t="shared" si="30"/>
        <v>41156.750659722216</v>
      </c>
      <c r="T509" s="10">
        <f t="shared" si="31"/>
        <v>41201.958993055552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6">
        <f t="shared" si="29"/>
        <v>133.33333333333334</v>
      </c>
      <c r="Q510" t="s">
        <v>8309</v>
      </c>
      <c r="R510" t="s">
        <v>8315</v>
      </c>
      <c r="S510" s="10">
        <f t="shared" si="30"/>
        <v>40994.815983796296</v>
      </c>
      <c r="T510" s="10">
        <f t="shared" si="31"/>
        <v>41054.593055555553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6">
        <f t="shared" si="29"/>
        <v>10</v>
      </c>
      <c r="Q511" t="s">
        <v>8309</v>
      </c>
      <c r="R511" t="s">
        <v>8315</v>
      </c>
      <c r="S511" s="10">
        <f t="shared" si="30"/>
        <v>42153.423263888886</v>
      </c>
      <c r="T511" s="10">
        <f t="shared" si="31"/>
        <v>42183.631597222222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0">
        <f t="shared" si="30"/>
        <v>42399.968043981477</v>
      </c>
      <c r="T512" s="10">
        <f t="shared" si="31"/>
        <v>42430.176377314812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6">
        <f t="shared" si="29"/>
        <v>30</v>
      </c>
      <c r="Q513" t="s">
        <v>8309</v>
      </c>
      <c r="R513" t="s">
        <v>8315</v>
      </c>
      <c r="S513" s="10">
        <f t="shared" si="30"/>
        <v>41340.09469907407</v>
      </c>
      <c r="T513" s="10">
        <f t="shared" si="31"/>
        <v>41370.261365740742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0.13750000000000001</v>
      </c>
      <c r="P514" s="6">
        <f t="shared" si="29"/>
        <v>5.5</v>
      </c>
      <c r="Q514" t="s">
        <v>8309</v>
      </c>
      <c r="R514" t="s">
        <v>8315</v>
      </c>
      <c r="S514" s="10">
        <f t="shared" si="30"/>
        <v>42649.533877314818</v>
      </c>
      <c r="T514" s="10">
        <f t="shared" si="31"/>
        <v>42694.783877314811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 *100 /D515</f>
        <v>13.923999999999999</v>
      </c>
      <c r="P515" s="6">
        <f t="shared" ref="P515:P578" si="33">E515/L515</f>
        <v>102.38235294117646</v>
      </c>
      <c r="Q515" t="s">
        <v>8309</v>
      </c>
      <c r="R515" t="s">
        <v>8315</v>
      </c>
      <c r="S515" s="10">
        <f t="shared" ref="S515:S578" si="34">(J515/86400)+25569+(-5/24)</f>
        <v>42552.445659722223</v>
      </c>
      <c r="T515" s="10">
        <f t="shared" ref="T515:T578" si="35">(((I515/60)/60)/24)+DATE(1970,1,1)</f>
        <v>42597.291666666672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6">
        <f t="shared" si="33"/>
        <v>16.666666666666668</v>
      </c>
      <c r="Q516" t="s">
        <v>8309</v>
      </c>
      <c r="R516" t="s">
        <v>8315</v>
      </c>
      <c r="S516" s="10">
        <f t="shared" si="34"/>
        <v>41830.405636574069</v>
      </c>
      <c r="T516" s="10">
        <f t="shared" si="35"/>
        <v>41860.613969907405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6">
        <f t="shared" si="33"/>
        <v>725.02941176470586</v>
      </c>
      <c r="Q517" t="s">
        <v>8309</v>
      </c>
      <c r="R517" t="s">
        <v>8315</v>
      </c>
      <c r="S517" s="10">
        <f t="shared" si="34"/>
        <v>42327.282418981478</v>
      </c>
      <c r="T517" s="10">
        <f t="shared" si="35"/>
        <v>42367.490752314814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0">
        <f t="shared" si="34"/>
        <v>42091.570370370369</v>
      </c>
      <c r="T518" s="10">
        <f t="shared" si="35"/>
        <v>42151.778703703705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6">
        <f t="shared" si="33"/>
        <v>68.333333333333329</v>
      </c>
      <c r="Q519" t="s">
        <v>8309</v>
      </c>
      <c r="R519" t="s">
        <v>8315</v>
      </c>
      <c r="S519" s="10">
        <f t="shared" si="34"/>
        <v>42738.406956018516</v>
      </c>
      <c r="T519" s="10">
        <f t="shared" si="35"/>
        <v>42768.615289351852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0">
        <f t="shared" si="34"/>
        <v>42223.407685185179</v>
      </c>
      <c r="T520" s="10">
        <f t="shared" si="35"/>
        <v>42253.615277777775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6">
        <f t="shared" si="33"/>
        <v>39.228571428571428</v>
      </c>
      <c r="Q521" t="s">
        <v>8309</v>
      </c>
      <c r="R521" t="s">
        <v>8315</v>
      </c>
      <c r="S521" s="10">
        <f t="shared" si="34"/>
        <v>41218.183113425919</v>
      </c>
      <c r="T521" s="10">
        <f t="shared" si="35"/>
        <v>41248.391446759262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6">
        <f t="shared" si="33"/>
        <v>150.14705882352942</v>
      </c>
      <c r="Q522" t="s">
        <v>8316</v>
      </c>
      <c r="R522" t="s">
        <v>8317</v>
      </c>
      <c r="S522" s="10">
        <f t="shared" si="34"/>
        <v>42318.493761574071</v>
      </c>
      <c r="T522" s="10">
        <f t="shared" si="35"/>
        <v>42348.702094907407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6">
        <f t="shared" si="33"/>
        <v>93.428571428571431</v>
      </c>
      <c r="Q523" t="s">
        <v>8316</v>
      </c>
      <c r="R523" t="s">
        <v>8317</v>
      </c>
      <c r="S523" s="10">
        <f t="shared" si="34"/>
        <v>42645.884479166663</v>
      </c>
      <c r="T523" s="10">
        <f t="shared" si="35"/>
        <v>42675.207638888889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6">
        <f t="shared" si="33"/>
        <v>110.96774193548387</v>
      </c>
      <c r="Q524" t="s">
        <v>8316</v>
      </c>
      <c r="R524" t="s">
        <v>8317</v>
      </c>
      <c r="S524" s="10">
        <f t="shared" si="34"/>
        <v>42429.832465277774</v>
      </c>
      <c r="T524" s="10">
        <f t="shared" si="35"/>
        <v>42449.999131944445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6">
        <f t="shared" si="33"/>
        <v>71.785714285714292</v>
      </c>
      <c r="Q525" t="s">
        <v>8316</v>
      </c>
      <c r="R525" t="s">
        <v>8317</v>
      </c>
      <c r="S525" s="10">
        <f t="shared" si="34"/>
        <v>42237.924490740734</v>
      </c>
      <c r="T525" s="10">
        <f t="shared" si="35"/>
        <v>42268.13282407407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108.67285714285714</v>
      </c>
      <c r="P526" s="6">
        <f t="shared" si="33"/>
        <v>29.258076923076924</v>
      </c>
      <c r="Q526" t="s">
        <v>8316</v>
      </c>
      <c r="R526" t="s">
        <v>8317</v>
      </c>
      <c r="S526" s="10">
        <f t="shared" si="34"/>
        <v>42492.508900462963</v>
      </c>
      <c r="T526" s="10">
        <f t="shared" si="35"/>
        <v>42522.717233796298</v>
      </c>
    </row>
    <row r="527" spans="1:20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6">
        <f t="shared" si="33"/>
        <v>1000</v>
      </c>
      <c r="Q527" t="s">
        <v>8316</v>
      </c>
      <c r="R527" t="s">
        <v>8317</v>
      </c>
      <c r="S527" s="10">
        <f t="shared" si="34"/>
        <v>41850.192604166667</v>
      </c>
      <c r="T527" s="10">
        <f t="shared" si="35"/>
        <v>41895.400937500002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 s="6">
        <f t="shared" si="33"/>
        <v>74.347826086956516</v>
      </c>
      <c r="Q528" t="s">
        <v>8316</v>
      </c>
      <c r="R528" t="s">
        <v>8317</v>
      </c>
      <c r="S528" s="10">
        <f t="shared" si="34"/>
        <v>42192.383611111109</v>
      </c>
      <c r="T528" s="10">
        <f t="shared" si="35"/>
        <v>42223.708333333328</v>
      </c>
    </row>
    <row r="529" spans="1:20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6">
        <f t="shared" si="33"/>
        <v>63.829113924050631</v>
      </c>
      <c r="Q529" t="s">
        <v>8316</v>
      </c>
      <c r="R529" t="s">
        <v>8317</v>
      </c>
      <c r="S529" s="10">
        <f t="shared" si="34"/>
        <v>42752.997291666667</v>
      </c>
      <c r="T529" s="10">
        <f t="shared" si="35"/>
        <v>42783.670138888891</v>
      </c>
    </row>
    <row r="530" spans="1:20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115.65217391304348</v>
      </c>
      <c r="P530" s="6">
        <f t="shared" si="33"/>
        <v>44.333333333333336</v>
      </c>
      <c r="Q530" t="s">
        <v>8316</v>
      </c>
      <c r="R530" t="s">
        <v>8317</v>
      </c>
      <c r="S530" s="10">
        <f t="shared" si="34"/>
        <v>42155.71188657407</v>
      </c>
      <c r="T530" s="10">
        <f t="shared" si="35"/>
        <v>42176.888888888891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6">
        <f t="shared" si="33"/>
        <v>86.944444444444443</v>
      </c>
      <c r="Q531" t="s">
        <v>8316</v>
      </c>
      <c r="R531" t="s">
        <v>8317</v>
      </c>
      <c r="S531" s="10">
        <f t="shared" si="34"/>
        <v>42724.822847222218</v>
      </c>
      <c r="T531" s="10">
        <f t="shared" si="35"/>
        <v>42746.208333333328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107.7826725403818</v>
      </c>
      <c r="P532" s="6">
        <f t="shared" si="33"/>
        <v>126.55172413793103</v>
      </c>
      <c r="Q532" t="s">
        <v>8316</v>
      </c>
      <c r="R532" t="s">
        <v>8317</v>
      </c>
      <c r="S532" s="10">
        <f t="shared" si="34"/>
        <v>42157.382731481477</v>
      </c>
      <c r="T532" s="10">
        <f t="shared" si="35"/>
        <v>42179.083333333328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6">
        <f t="shared" si="33"/>
        <v>129.03225806451613</v>
      </c>
      <c r="Q533" t="s">
        <v>8316</v>
      </c>
      <c r="R533" t="s">
        <v>8317</v>
      </c>
      <c r="S533" s="10">
        <f t="shared" si="34"/>
        <v>42675.856817129628</v>
      </c>
      <c r="T533" s="10">
        <f t="shared" si="35"/>
        <v>42721.290972222225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6">
        <f t="shared" si="33"/>
        <v>71.242774566473983</v>
      </c>
      <c r="Q534" t="s">
        <v>8316</v>
      </c>
      <c r="R534" t="s">
        <v>8317</v>
      </c>
      <c r="S534" s="10">
        <f t="shared" si="34"/>
        <v>42472.798703703702</v>
      </c>
      <c r="T534" s="10">
        <f t="shared" si="35"/>
        <v>42503.007037037038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6">
        <f t="shared" si="33"/>
        <v>117.88235294117646</v>
      </c>
      <c r="Q535" t="s">
        <v>8316</v>
      </c>
      <c r="R535" t="s">
        <v>8317</v>
      </c>
      <c r="S535" s="10">
        <f t="shared" si="34"/>
        <v>42482.226446759254</v>
      </c>
      <c r="T535" s="10">
        <f t="shared" si="35"/>
        <v>42506.43478009259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104.66666666666667</v>
      </c>
      <c r="P536" s="6">
        <f t="shared" si="33"/>
        <v>327.08333333333331</v>
      </c>
      <c r="Q536" t="s">
        <v>8316</v>
      </c>
      <c r="R536" t="s">
        <v>8317</v>
      </c>
      <c r="S536" s="10">
        <f t="shared" si="34"/>
        <v>42270.602662037032</v>
      </c>
      <c r="T536" s="10">
        <f t="shared" si="35"/>
        <v>42309.958333333328</v>
      </c>
    </row>
    <row r="537" spans="1:20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102.5</v>
      </c>
      <c r="P537" s="6">
        <f t="shared" si="33"/>
        <v>34.745762711864408</v>
      </c>
      <c r="Q537" t="s">
        <v>8316</v>
      </c>
      <c r="R537" t="s">
        <v>8317</v>
      </c>
      <c r="S537" s="10">
        <f t="shared" si="34"/>
        <v>42711.336863425924</v>
      </c>
      <c r="T537" s="10">
        <f t="shared" si="35"/>
        <v>42741.545196759253</v>
      </c>
    </row>
    <row r="538" spans="1:20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118.25757575757575</v>
      </c>
      <c r="P538" s="6">
        <f t="shared" si="33"/>
        <v>100.06410256410257</v>
      </c>
      <c r="Q538" t="s">
        <v>8316</v>
      </c>
      <c r="R538" t="s">
        <v>8317</v>
      </c>
      <c r="S538" s="10">
        <f t="shared" si="34"/>
        <v>42179.136655092589</v>
      </c>
      <c r="T538" s="10">
        <f t="shared" si="35"/>
        <v>42219.75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6">
        <f t="shared" si="33"/>
        <v>40.847457627118644</v>
      </c>
      <c r="Q539" t="s">
        <v>8316</v>
      </c>
      <c r="R539" t="s">
        <v>8317</v>
      </c>
      <c r="S539" s="10">
        <f t="shared" si="34"/>
        <v>42282.560081018521</v>
      </c>
      <c r="T539" s="10">
        <f t="shared" si="35"/>
        <v>42312.810081018513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6">
        <f t="shared" si="33"/>
        <v>252.01666666666668</v>
      </c>
      <c r="Q540" t="s">
        <v>8316</v>
      </c>
      <c r="R540" t="s">
        <v>8317</v>
      </c>
      <c r="S540" s="10">
        <f t="shared" si="34"/>
        <v>42473.586377314808</v>
      </c>
      <c r="T540" s="10">
        <f t="shared" si="35"/>
        <v>42503.794710648144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6">
        <f t="shared" si="33"/>
        <v>25.161000000000001</v>
      </c>
      <c r="Q541" t="s">
        <v>8316</v>
      </c>
      <c r="R541" t="s">
        <v>8317</v>
      </c>
      <c r="S541" s="10">
        <f t="shared" si="34"/>
        <v>42534.841516203705</v>
      </c>
      <c r="T541" s="10">
        <f t="shared" si="35"/>
        <v>42556.049849537041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42009.608865740738</v>
      </c>
      <c r="T542" s="10">
        <f t="shared" si="35"/>
        <v>42039.817199074074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42275.838356481479</v>
      </c>
      <c r="T543" s="10">
        <f t="shared" si="35"/>
        <v>42306.046689814815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4.0000000000000002E-4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42433.529120370367</v>
      </c>
      <c r="T544" s="10">
        <f t="shared" si="35"/>
        <v>42493.695787037039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41913.88381944444</v>
      </c>
      <c r="T545" s="10">
        <f t="shared" si="35"/>
        <v>41944.092152777775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42525.448611111111</v>
      </c>
      <c r="T546" s="10">
        <f t="shared" si="35"/>
        <v>42555.656944444447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27.384</v>
      </c>
      <c r="P547" s="6">
        <f t="shared" si="33"/>
        <v>402.70588235294116</v>
      </c>
      <c r="Q547" t="s">
        <v>8318</v>
      </c>
      <c r="R547" t="s">
        <v>8319</v>
      </c>
      <c r="S547" s="10">
        <f t="shared" si="34"/>
        <v>42283.38413194444</v>
      </c>
      <c r="T547" s="10">
        <f t="shared" si="35"/>
        <v>42323.634131944447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42249.459664351853</v>
      </c>
      <c r="T548" s="10">
        <f t="shared" si="35"/>
        <v>42294.667997685188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0">
        <f t="shared" si="34"/>
        <v>42380.488009259258</v>
      </c>
      <c r="T549" s="10">
        <f t="shared" si="35"/>
        <v>42410.696342592593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42276.695</v>
      </c>
      <c r="T550" s="10">
        <f t="shared" si="35"/>
        <v>42306.903333333335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2.72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42163.428495370368</v>
      </c>
      <c r="T551" s="10">
        <f t="shared" si="35"/>
        <v>42193.636828703704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42753.47042824074</v>
      </c>
      <c r="T552" s="10">
        <f t="shared" si="35"/>
        <v>42766.208333333328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6">
        <f t="shared" si="33"/>
        <v>135.03571428571428</v>
      </c>
      <c r="Q553" t="s">
        <v>8318</v>
      </c>
      <c r="R553" t="s">
        <v>8319</v>
      </c>
      <c r="S553" s="10">
        <f t="shared" si="34"/>
        <v>42173.067407407405</v>
      </c>
      <c r="T553" s="10">
        <f t="shared" si="35"/>
        <v>42217.745138888888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0">
        <f t="shared" si="34"/>
        <v>42318.408518518518</v>
      </c>
      <c r="T554" s="10">
        <f t="shared" si="35"/>
        <v>42378.616851851853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41927.511469907404</v>
      </c>
      <c r="T555" s="10">
        <f t="shared" si="35"/>
        <v>41957.761469907404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6">
        <f t="shared" si="33"/>
        <v>64.36363636363636</v>
      </c>
      <c r="Q556" t="s">
        <v>8318</v>
      </c>
      <c r="R556" t="s">
        <v>8319</v>
      </c>
      <c r="S556" s="10">
        <f t="shared" si="34"/>
        <v>41901.476527777777</v>
      </c>
      <c r="T556" s="10">
        <f t="shared" si="35"/>
        <v>41931.684861111113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0">
        <f t="shared" si="34"/>
        <v>42503.145173611112</v>
      </c>
      <c r="T557" s="10">
        <f t="shared" si="35"/>
        <v>42533.353506944448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42345.651817129627</v>
      </c>
      <c r="T558" s="10">
        <f t="shared" si="35"/>
        <v>42375.860150462962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0.91066666666666662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42676.733831018515</v>
      </c>
      <c r="T559" s="10">
        <f t="shared" si="35"/>
        <v>42706.983831018515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0">
        <f t="shared" si="34"/>
        <v>42057.674826388888</v>
      </c>
      <c r="T560" s="10">
        <f t="shared" si="35"/>
        <v>42087.841493055559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2.0833333333333332E-2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42321.074768518512</v>
      </c>
      <c r="T561" s="10">
        <f t="shared" si="35"/>
        <v>42351.283101851848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41960.563020833331</v>
      </c>
      <c r="T562" s="10">
        <f t="shared" si="35"/>
        <v>41990.771354166667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42268.450381944444</v>
      </c>
      <c r="T563" s="10">
        <f t="shared" si="35"/>
        <v>42303.658715277779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0">
        <f t="shared" si="34"/>
        <v>42692.180729166663</v>
      </c>
      <c r="T564" s="10">
        <f t="shared" si="35"/>
        <v>42722.389062500006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9.0666666666666673E-2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42021.861655092587</v>
      </c>
      <c r="T565" s="10">
        <f t="shared" si="35"/>
        <v>42052.069988425923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42411.734664351847</v>
      </c>
      <c r="T566" s="10">
        <f t="shared" si="35"/>
        <v>42441.942997685182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0">
        <f t="shared" si="34"/>
        <v>42165.576956018514</v>
      </c>
      <c r="T567" s="10">
        <f t="shared" si="35"/>
        <v>42195.785289351858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42535.476076388884</v>
      </c>
      <c r="T568" s="10">
        <f t="shared" si="35"/>
        <v>42565.68440972222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0">
        <f t="shared" si="34"/>
        <v>41975.634189814817</v>
      </c>
      <c r="T569" s="10">
        <f t="shared" si="35"/>
        <v>42005.842523148152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42348.713229166664</v>
      </c>
      <c r="T570" s="10">
        <f t="shared" si="35"/>
        <v>42385.458333333328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42340.639027777775</v>
      </c>
      <c r="T571" s="10">
        <f t="shared" si="35"/>
        <v>42370.847361111111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42388.589918981474</v>
      </c>
      <c r="T572" s="10">
        <f t="shared" si="35"/>
        <v>42418.798252314817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42192.607905092591</v>
      </c>
      <c r="T573" s="10">
        <f t="shared" si="35"/>
        <v>42212.165972222225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0">
        <f t="shared" si="34"/>
        <v>42282.507962962962</v>
      </c>
      <c r="T574" s="10">
        <f t="shared" si="35"/>
        <v>42312.757962962962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6">
        <f t="shared" si="33"/>
        <v>38.444444444444443</v>
      </c>
      <c r="Q575" t="s">
        <v>8318</v>
      </c>
      <c r="R575" t="s">
        <v>8319</v>
      </c>
      <c r="S575" s="10">
        <f t="shared" si="34"/>
        <v>41962.841793981475</v>
      </c>
      <c r="T575" s="10">
        <f t="shared" si="35"/>
        <v>42022.05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42632.235034722216</v>
      </c>
      <c r="T576" s="10">
        <f t="shared" si="35"/>
        <v>42662.443368055552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42138.484293981477</v>
      </c>
      <c r="T577" s="10">
        <f t="shared" si="35"/>
        <v>42168.692627314813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6">
        <f t="shared" si="33"/>
        <v>1</v>
      </c>
      <c r="Q578" t="s">
        <v>8318</v>
      </c>
      <c r="R578" t="s">
        <v>8319</v>
      </c>
      <c r="S578" s="10">
        <f t="shared" si="34"/>
        <v>42031.263333333329</v>
      </c>
      <c r="T578" s="10">
        <f t="shared" si="35"/>
        <v>42091.43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 *100 /D579</f>
        <v>0.2</v>
      </c>
      <c r="P579" s="6">
        <f t="shared" ref="P579:P642" si="37">E579/L579</f>
        <v>10</v>
      </c>
      <c r="Q579" t="s">
        <v>8318</v>
      </c>
      <c r="R579" t="s">
        <v>8319</v>
      </c>
      <c r="S579" s="10">
        <f t="shared" ref="S579:S642" si="38">(J579/86400)+25569+(-5/24)</f>
        <v>42450.380810185183</v>
      </c>
      <c r="T579" s="10">
        <f t="shared" ref="T579:T642" si="39">(((I579/60)/60)/24)+DATE(1970,1,1)</f>
        <v>42510.589143518519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42230.370289351849</v>
      </c>
      <c r="T580" s="10">
        <f t="shared" si="39"/>
        <v>42254.578622685185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41968.643784722219</v>
      </c>
      <c r="T581" s="10">
        <f t="shared" si="39"/>
        <v>41998.852118055554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42605.699849537035</v>
      </c>
      <c r="T582" s="10">
        <f t="shared" si="39"/>
        <v>42635.908182870371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0">
        <f t="shared" si="38"/>
        <v>42187.804444444446</v>
      </c>
      <c r="T583" s="10">
        <f t="shared" si="39"/>
        <v>42218.012777777782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0">
        <f t="shared" si="38"/>
        <v>42055.531469907401</v>
      </c>
      <c r="T584" s="10">
        <f t="shared" si="39"/>
        <v>42078.75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42052.730173611104</v>
      </c>
      <c r="T585" s="10">
        <f t="shared" si="39"/>
        <v>42082.896840277783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42049.508287037032</v>
      </c>
      <c r="T586" s="10">
        <f t="shared" si="39"/>
        <v>42079.674953703703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0">
        <f t="shared" si="38"/>
        <v>42283.182604166665</v>
      </c>
      <c r="T587" s="10">
        <f t="shared" si="39"/>
        <v>42339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0.56000000000000005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42020.645914351851</v>
      </c>
      <c r="T588" s="10">
        <f t="shared" si="39"/>
        <v>42050.854247685187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6">
        <f t="shared" si="37"/>
        <v>389.28571428571428</v>
      </c>
      <c r="Q589" t="s">
        <v>8318</v>
      </c>
      <c r="R589" t="s">
        <v>8319</v>
      </c>
      <c r="S589" s="10">
        <f t="shared" si="38"/>
        <v>42080.548993055556</v>
      </c>
      <c r="T589" s="10">
        <f t="shared" si="39"/>
        <v>42110.757326388892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3.3444444444444446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42631.561180555553</v>
      </c>
      <c r="T590" s="10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42178.406238425923</v>
      </c>
      <c r="T591" s="10">
        <f t="shared" si="39"/>
        <v>42193.614571759259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6">
        <f t="shared" si="37"/>
        <v>24.777777777777779</v>
      </c>
      <c r="Q592" t="s">
        <v>8318</v>
      </c>
      <c r="R592" t="s">
        <v>8319</v>
      </c>
      <c r="S592" s="10">
        <f t="shared" si="38"/>
        <v>42377.34642361111</v>
      </c>
      <c r="T592" s="10">
        <f t="shared" si="39"/>
        <v>42408.542361111111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42177.334837962961</v>
      </c>
      <c r="T593" s="10">
        <f t="shared" si="39"/>
        <v>42207.543171296296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41946.023842592593</v>
      </c>
      <c r="T594" s="10">
        <f t="shared" si="39"/>
        <v>41976.232175925921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6">
        <f t="shared" si="37"/>
        <v>16.428571428571427</v>
      </c>
      <c r="Q595" t="s">
        <v>8318</v>
      </c>
      <c r="R595" t="s">
        <v>8319</v>
      </c>
      <c r="S595" s="10">
        <f t="shared" si="38"/>
        <v>42070.469270833331</v>
      </c>
      <c r="T595" s="10">
        <f t="shared" si="39"/>
        <v>42100.635937500003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42446.571828703702</v>
      </c>
      <c r="T596" s="10">
        <f t="shared" si="39"/>
        <v>42476.780162037037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42082.861550925925</v>
      </c>
      <c r="T597" s="10">
        <f t="shared" si="39"/>
        <v>42128.069884259254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42646.688564814809</v>
      </c>
      <c r="T598" s="10">
        <f t="shared" si="39"/>
        <v>42676.896898148145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42545.496932870366</v>
      </c>
      <c r="T599" s="10">
        <f t="shared" si="39"/>
        <v>42582.666666666672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6">
        <f t="shared" si="37"/>
        <v>121.42857142857143</v>
      </c>
      <c r="Q600" t="s">
        <v>8318</v>
      </c>
      <c r="R600" t="s">
        <v>8319</v>
      </c>
      <c r="S600" s="10">
        <f t="shared" si="38"/>
        <v>41947.793761574074</v>
      </c>
      <c r="T600" s="10">
        <f t="shared" si="39"/>
        <v>41978.00209490741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42047.604189814818</v>
      </c>
      <c r="T601" s="10">
        <f t="shared" si="39"/>
        <v>42071.636111111111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42073.589837962958</v>
      </c>
      <c r="T602" s="10">
        <f t="shared" si="39"/>
        <v>42133.798171296294</v>
      </c>
    </row>
    <row r="603" spans="1:20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</v>
      </c>
      <c r="P603" s="6">
        <f t="shared" si="37"/>
        <v>23.333333333333332</v>
      </c>
      <c r="Q603" t="s">
        <v>8318</v>
      </c>
      <c r="R603" t="s">
        <v>8319</v>
      </c>
      <c r="S603" s="10">
        <f t="shared" si="38"/>
        <v>41969.64975694444</v>
      </c>
      <c r="T603" s="10">
        <f t="shared" si="39"/>
        <v>41999.858090277776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0">
        <f t="shared" si="38"/>
        <v>42143.585821759254</v>
      </c>
      <c r="T604" s="10">
        <f t="shared" si="39"/>
        <v>42173.79415509259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6">
        <f t="shared" si="37"/>
        <v>45.386153846153846</v>
      </c>
      <c r="Q605" t="s">
        <v>8318</v>
      </c>
      <c r="R605" t="s">
        <v>8319</v>
      </c>
      <c r="S605" s="10">
        <f t="shared" si="38"/>
        <v>41835.430821759255</v>
      </c>
      <c r="T605" s="10">
        <f t="shared" si="39"/>
        <v>41865.639155092591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0">
        <f t="shared" si="38"/>
        <v>41848.827037037037</v>
      </c>
      <c r="T606" s="10">
        <f t="shared" si="39"/>
        <v>41879.035370370373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6">
        <f t="shared" si="37"/>
        <v>16.375</v>
      </c>
      <c r="Q607" t="s">
        <v>8318</v>
      </c>
      <c r="R607" t="s">
        <v>8319</v>
      </c>
      <c r="S607" s="10">
        <f t="shared" si="38"/>
        <v>42194.149398148147</v>
      </c>
      <c r="T607" s="10">
        <f t="shared" si="39"/>
        <v>42239.357731481476</v>
      </c>
    </row>
    <row r="608" spans="1:20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42102.442233796297</v>
      </c>
      <c r="T608" s="10">
        <f t="shared" si="39"/>
        <v>42148.625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0">
        <f t="shared" si="38"/>
        <v>42300.617314814815</v>
      </c>
      <c r="T609" s="10">
        <f t="shared" si="39"/>
        <v>42330.867314814815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0.97399999999999998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42140.712731481479</v>
      </c>
      <c r="T610" s="10">
        <f t="shared" si="39"/>
        <v>42170.921064814815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0.64102564102564108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42306.825740740744</v>
      </c>
      <c r="T611" s="10">
        <f t="shared" si="39"/>
        <v>42337.075740740736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0">
        <f t="shared" si="38"/>
        <v>42086.622523148144</v>
      </c>
      <c r="T612" s="10">
        <f t="shared" si="39"/>
        <v>42116.83085648148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0">
        <f t="shared" si="38"/>
        <v>42328.352280092593</v>
      </c>
      <c r="T613" s="10">
        <f t="shared" si="39"/>
        <v>42388.560613425929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0">
        <f t="shared" si="38"/>
        <v>42584.823449074072</v>
      </c>
      <c r="T614" s="10">
        <f t="shared" si="39"/>
        <v>42615.031782407401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6">
        <f t="shared" si="37"/>
        <v>105.93388429752066</v>
      </c>
      <c r="Q615" t="s">
        <v>8318</v>
      </c>
      <c r="R615" t="s">
        <v>8319</v>
      </c>
      <c r="S615" s="10">
        <f t="shared" si="38"/>
        <v>42247.288425925923</v>
      </c>
      <c r="T615" s="10">
        <f t="shared" si="39"/>
        <v>42278.207638888889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0">
        <f t="shared" si="38"/>
        <v>42514.853472222218</v>
      </c>
      <c r="T616" s="10">
        <f t="shared" si="39"/>
        <v>42545.061805555553</v>
      </c>
    </row>
    <row r="617" spans="1:20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0">
        <f t="shared" si="38"/>
        <v>42241.913877314808</v>
      </c>
      <c r="T617" s="10">
        <f t="shared" si="39"/>
        <v>42272.122210648144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0">
        <f t="shared" si="38"/>
        <v>42761.167905092589</v>
      </c>
      <c r="T618" s="10">
        <f t="shared" si="39"/>
        <v>42791.376238425932</v>
      </c>
    </row>
    <row r="619" spans="1:20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42087.134756944441</v>
      </c>
      <c r="T619" s="10">
        <f t="shared" si="39"/>
        <v>42132.343090277776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0">
        <f t="shared" si="38"/>
        <v>42317.60188657407</v>
      </c>
      <c r="T620" s="10">
        <f t="shared" si="39"/>
        <v>42347.810219907406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4.0000000000000003E-5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41908.442013888889</v>
      </c>
      <c r="T621" s="10">
        <f t="shared" si="39"/>
        <v>41968.692013888889</v>
      </c>
    </row>
    <row r="622" spans="1:20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41831.508541666662</v>
      </c>
      <c r="T622" s="10">
        <f t="shared" si="39"/>
        <v>41876.716874999998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42528.779363425921</v>
      </c>
      <c r="T623" s="10">
        <f t="shared" si="39"/>
        <v>42558.987696759257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6">
        <f t="shared" si="37"/>
        <v>37.888888888888886</v>
      </c>
      <c r="Q624" t="s">
        <v>8318</v>
      </c>
      <c r="R624" t="s">
        <v>8319</v>
      </c>
      <c r="S624" s="10">
        <f t="shared" si="38"/>
        <v>42532.566412037035</v>
      </c>
      <c r="T624" s="10">
        <f t="shared" si="39"/>
        <v>42552.774745370371</v>
      </c>
    </row>
    <row r="625" spans="1:20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0">
        <f t="shared" si="38"/>
        <v>42121.800891203697</v>
      </c>
      <c r="T625" s="10">
        <f t="shared" si="39"/>
        <v>42152.009224537032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0">
        <f t="shared" si="38"/>
        <v>42108.78056712963</v>
      </c>
      <c r="T626" s="10">
        <f t="shared" si="39"/>
        <v>42138.988900462966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0">
        <f t="shared" si="38"/>
        <v>42790.687233796292</v>
      </c>
      <c r="T627" s="10">
        <f t="shared" si="39"/>
        <v>42820.853900462964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</v>
      </c>
      <c r="P628" s="6">
        <f t="shared" si="37"/>
        <v>111.41025641025641</v>
      </c>
      <c r="Q628" t="s">
        <v>8318</v>
      </c>
      <c r="R628" t="s">
        <v>8319</v>
      </c>
      <c r="S628" s="10">
        <f t="shared" si="38"/>
        <v>42198.351145833331</v>
      </c>
      <c r="T628" s="10">
        <f t="shared" si="39"/>
        <v>42231.556944444441</v>
      </c>
    </row>
    <row r="629" spans="1:20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42384.098506944443</v>
      </c>
      <c r="T629" s="10">
        <f t="shared" si="39"/>
        <v>42443.958333333328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0">
        <f t="shared" si="38"/>
        <v>41803.484456018516</v>
      </c>
      <c r="T630" s="10">
        <f t="shared" si="39"/>
        <v>41833.692789351851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0.17499999999999999</v>
      </c>
      <c r="P631" s="6">
        <f t="shared" si="37"/>
        <v>116.66666666666667</v>
      </c>
      <c r="Q631" t="s">
        <v>8318</v>
      </c>
      <c r="R631" t="s">
        <v>8319</v>
      </c>
      <c r="S631" s="10">
        <f t="shared" si="38"/>
        <v>42474.429490740738</v>
      </c>
      <c r="T631" s="10">
        <f t="shared" si="39"/>
        <v>42504.637824074074</v>
      </c>
    </row>
    <row r="632" spans="1:20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42223.411122685182</v>
      </c>
      <c r="T632" s="10">
        <f t="shared" si="39"/>
        <v>42253.215277777781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6">
        <f t="shared" si="37"/>
        <v>76.666666666666671</v>
      </c>
      <c r="Q633" t="s">
        <v>8318</v>
      </c>
      <c r="R633" t="s">
        <v>8319</v>
      </c>
      <c r="S633" s="10">
        <f t="shared" si="38"/>
        <v>42489.563993055555</v>
      </c>
      <c r="T633" s="10">
        <f t="shared" si="39"/>
        <v>42518.772326388891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0">
        <f t="shared" si="38"/>
        <v>42303.450983796291</v>
      </c>
      <c r="T634" s="10">
        <f t="shared" si="39"/>
        <v>42333.700983796298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42507.090995370367</v>
      </c>
      <c r="T635" s="10">
        <f t="shared" si="39"/>
        <v>42538.958333333328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42031.720243055555</v>
      </c>
      <c r="T636" s="10">
        <f t="shared" si="39"/>
        <v>42061.928576388891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42075.883819444447</v>
      </c>
      <c r="T637" s="10">
        <f t="shared" si="39"/>
        <v>42106.092152777783</v>
      </c>
    </row>
    <row r="638" spans="1:20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42131.247106481482</v>
      </c>
      <c r="T638" s="10">
        <f t="shared" si="39"/>
        <v>42161.44930555555</v>
      </c>
    </row>
    <row r="639" spans="1:20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0">
        <f t="shared" si="38"/>
        <v>42762.75368055555</v>
      </c>
      <c r="T639" s="10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8.9999999999999993E-3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42759.384976851848</v>
      </c>
      <c r="T640" s="10">
        <f t="shared" si="39"/>
        <v>42819.55164351852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1E-4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41865.374942129631</v>
      </c>
      <c r="T641" s="10">
        <f t="shared" si="39"/>
        <v>41925.583275462966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6">
        <f t="shared" si="37"/>
        <v>50.5</v>
      </c>
      <c r="Q642" t="s">
        <v>8318</v>
      </c>
      <c r="R642" t="s">
        <v>8320</v>
      </c>
      <c r="S642" s="10">
        <f t="shared" si="38"/>
        <v>42683.211979166663</v>
      </c>
      <c r="T642" s="10">
        <f t="shared" si="39"/>
        <v>42698.958333333328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 *100 /D643</f>
        <v>119.16249999999999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0">
        <f t="shared" ref="S643:S706" si="42">(J643/86400)+25569+(-5/24)</f>
        <v>42199.361666666664</v>
      </c>
      <c r="T643" s="10">
        <f t="shared" ref="T643:T706" si="43">(((I643/60)/60)/24)+DATE(1970,1,1)</f>
        <v>42229.57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1460.4849999999999</v>
      </c>
      <c r="P644" s="6">
        <f t="shared" si="41"/>
        <v>134.3592456301748</v>
      </c>
      <c r="Q644" t="s">
        <v>8318</v>
      </c>
      <c r="R644" t="s">
        <v>8320</v>
      </c>
      <c r="S644" s="10">
        <f t="shared" si="42"/>
        <v>42199.442986111106</v>
      </c>
      <c r="T644" s="10">
        <f t="shared" si="43"/>
        <v>42235.651319444441</v>
      </c>
    </row>
    <row r="645" spans="1:20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105.80800000000001</v>
      </c>
      <c r="P645" s="6">
        <f t="shared" si="41"/>
        <v>174.02631578947367</v>
      </c>
      <c r="Q645" t="s">
        <v>8318</v>
      </c>
      <c r="R645" t="s">
        <v>8320</v>
      </c>
      <c r="S645" s="10">
        <f t="shared" si="42"/>
        <v>42100.43373842592</v>
      </c>
      <c r="T645" s="10">
        <f t="shared" si="43"/>
        <v>42155.642071759255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300.11792000000003</v>
      </c>
      <c r="P646" s="6">
        <f t="shared" si="41"/>
        <v>73.486268364348675</v>
      </c>
      <c r="Q646" t="s">
        <v>8318</v>
      </c>
      <c r="R646" t="s">
        <v>8320</v>
      </c>
      <c r="S646" s="10">
        <f t="shared" si="42"/>
        <v>41898.457627314812</v>
      </c>
      <c r="T646" s="10">
        <f t="shared" si="43"/>
        <v>41941.041666666664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6">
        <f t="shared" si="41"/>
        <v>23.518987341772153</v>
      </c>
      <c r="Q647" t="s">
        <v>8318</v>
      </c>
      <c r="R647" t="s">
        <v>8320</v>
      </c>
      <c r="S647" s="10">
        <f t="shared" si="42"/>
        <v>42563.817986111106</v>
      </c>
      <c r="T647" s="10">
        <f t="shared" si="43"/>
        <v>42594.026319444441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6">
        <f t="shared" si="41"/>
        <v>39.074444444444445</v>
      </c>
      <c r="Q648" t="s">
        <v>8318</v>
      </c>
      <c r="R648" t="s">
        <v>8320</v>
      </c>
      <c r="S648" s="10">
        <f t="shared" si="42"/>
        <v>41832.644293981481</v>
      </c>
      <c r="T648" s="10">
        <f t="shared" si="43"/>
        <v>41862.852627314816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6">
        <f t="shared" si="41"/>
        <v>125.94117647058823</v>
      </c>
      <c r="Q649" t="s">
        <v>8318</v>
      </c>
      <c r="R649" t="s">
        <v>8320</v>
      </c>
      <c r="S649" s="10">
        <f t="shared" si="42"/>
        <v>42416.559594907405</v>
      </c>
      <c r="T649" s="10">
        <f t="shared" si="43"/>
        <v>42446.726261574076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41891.485046296293</v>
      </c>
      <c r="T650" s="10">
        <f t="shared" si="43"/>
        <v>41926.693379629629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6">
        <f t="shared" si="41"/>
        <v>42.670731707317074</v>
      </c>
      <c r="Q651" t="s">
        <v>8318</v>
      </c>
      <c r="R651" t="s">
        <v>8320</v>
      </c>
      <c r="S651" s="10">
        <f t="shared" si="42"/>
        <v>41877.703854166662</v>
      </c>
      <c r="T651" s="10">
        <f t="shared" si="43"/>
        <v>41898.912187499998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6">
        <f t="shared" si="41"/>
        <v>35.125</v>
      </c>
      <c r="Q652" t="s">
        <v>8318</v>
      </c>
      <c r="R652" t="s">
        <v>8320</v>
      </c>
      <c r="S652" s="10">
        <f t="shared" si="42"/>
        <v>41931.828518518516</v>
      </c>
      <c r="T652" s="10">
        <f t="shared" si="43"/>
        <v>41992.078518518523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100.52800000000001</v>
      </c>
      <c r="P653" s="6">
        <f t="shared" si="41"/>
        <v>239.35238095238094</v>
      </c>
      <c r="Q653" t="s">
        <v>8318</v>
      </c>
      <c r="R653" t="s">
        <v>8320</v>
      </c>
      <c r="S653" s="10">
        <f t="shared" si="42"/>
        <v>41955.809155092589</v>
      </c>
      <c r="T653" s="10">
        <f t="shared" si="43"/>
        <v>41986.017488425925</v>
      </c>
    </row>
    <row r="654" spans="1:20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100.46666666666667</v>
      </c>
      <c r="P654" s="6">
        <f t="shared" si="41"/>
        <v>107.64285714285714</v>
      </c>
      <c r="Q654" t="s">
        <v>8318</v>
      </c>
      <c r="R654" t="s">
        <v>8320</v>
      </c>
      <c r="S654" s="10">
        <f t="shared" si="42"/>
        <v>42675.482060185182</v>
      </c>
      <c r="T654" s="10">
        <f t="shared" si="43"/>
        <v>42705.732060185182</v>
      </c>
    </row>
    <row r="655" spans="1:20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6">
        <f t="shared" si="41"/>
        <v>95.830623306233065</v>
      </c>
      <c r="Q655" t="s">
        <v>8318</v>
      </c>
      <c r="R655" t="s">
        <v>8320</v>
      </c>
      <c r="S655" s="10">
        <f t="shared" si="42"/>
        <v>42199.410185185181</v>
      </c>
      <c r="T655" s="10">
        <f t="shared" si="43"/>
        <v>42236.618518518517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6">
        <f t="shared" si="41"/>
        <v>31.663376110562684</v>
      </c>
      <c r="Q656" t="s">
        <v>8318</v>
      </c>
      <c r="R656" t="s">
        <v>8320</v>
      </c>
      <c r="S656" s="10">
        <f t="shared" si="42"/>
        <v>42163.748993055553</v>
      </c>
      <c r="T656" s="10">
        <f t="shared" si="43"/>
        <v>42193.957326388889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6">
        <f t="shared" si="41"/>
        <v>42.886861313868614</v>
      </c>
      <c r="Q657" t="s">
        <v>8318</v>
      </c>
      <c r="R657" t="s">
        <v>8320</v>
      </c>
      <c r="S657" s="10">
        <f t="shared" si="42"/>
        <v>42045.748981481483</v>
      </c>
      <c r="T657" s="10">
        <f t="shared" si="43"/>
        <v>42075.915648148148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6">
        <f t="shared" si="41"/>
        <v>122.73563218390805</v>
      </c>
      <c r="Q658" t="s">
        <v>8318</v>
      </c>
      <c r="R658" t="s">
        <v>8320</v>
      </c>
      <c r="S658" s="10">
        <f t="shared" si="42"/>
        <v>42417.596284722218</v>
      </c>
      <c r="T658" s="10">
        <f t="shared" si="43"/>
        <v>42477.762951388882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125.7</v>
      </c>
      <c r="P659" s="6">
        <f t="shared" si="41"/>
        <v>190.45454545454547</v>
      </c>
      <c r="Q659" t="s">
        <v>8318</v>
      </c>
      <c r="R659" t="s">
        <v>8320</v>
      </c>
      <c r="S659" s="10">
        <f t="shared" si="42"/>
        <v>42331.637407407405</v>
      </c>
      <c r="T659" s="10">
        <f t="shared" si="43"/>
        <v>42361.84574074074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6">
        <f t="shared" si="41"/>
        <v>109.33695652173913</v>
      </c>
      <c r="Q660" t="s">
        <v>8318</v>
      </c>
      <c r="R660" t="s">
        <v>8320</v>
      </c>
      <c r="S660" s="10">
        <f t="shared" si="42"/>
        <v>42178.952418981477</v>
      </c>
      <c r="T660" s="10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100.56666666666666</v>
      </c>
      <c r="P661" s="6">
        <f t="shared" si="41"/>
        <v>143.66666666666666</v>
      </c>
      <c r="Q661" t="s">
        <v>8318</v>
      </c>
      <c r="R661" t="s">
        <v>8320</v>
      </c>
      <c r="S661" s="10">
        <f t="shared" si="42"/>
        <v>42209.385358796295</v>
      </c>
      <c r="T661" s="10">
        <f t="shared" si="43"/>
        <v>42239.593692129631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6">
        <f t="shared" si="41"/>
        <v>84.944444444444443</v>
      </c>
      <c r="Q662" t="s">
        <v>8318</v>
      </c>
      <c r="R662" t="s">
        <v>8320</v>
      </c>
      <c r="S662" s="10">
        <f t="shared" si="42"/>
        <v>41922.533321759256</v>
      </c>
      <c r="T662" s="10">
        <f t="shared" si="43"/>
        <v>41952.783321759263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6">
        <f t="shared" si="41"/>
        <v>10.555555555555555</v>
      </c>
      <c r="Q663" t="s">
        <v>8318</v>
      </c>
      <c r="R663" t="s">
        <v>8320</v>
      </c>
      <c r="S663" s="10">
        <f t="shared" si="42"/>
        <v>42636.437025462961</v>
      </c>
      <c r="T663" s="10">
        <f t="shared" si="43"/>
        <v>42666.645358796297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41990.229710648149</v>
      </c>
      <c r="T664" s="10">
        <f t="shared" si="43"/>
        <v>42020.438043981485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42173.634907407402</v>
      </c>
      <c r="T665" s="10">
        <f t="shared" si="43"/>
        <v>42203.843240740738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6">
        <f t="shared" si="41"/>
        <v>31.172413793103448</v>
      </c>
      <c r="Q666" t="s">
        <v>8318</v>
      </c>
      <c r="R666" t="s">
        <v>8320</v>
      </c>
      <c r="S666" s="10">
        <f t="shared" si="42"/>
        <v>42077.458043981482</v>
      </c>
      <c r="T666" s="10">
        <f t="shared" si="43"/>
        <v>42107.666377314818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6">
        <f t="shared" si="41"/>
        <v>155.33333333333334</v>
      </c>
      <c r="Q667" t="s">
        <v>8318</v>
      </c>
      <c r="R667" t="s">
        <v>8320</v>
      </c>
      <c r="S667" s="10">
        <f t="shared" si="42"/>
        <v>42688.503020833326</v>
      </c>
      <c r="T667" s="10">
        <f t="shared" si="43"/>
        <v>42748.711354166662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41838.623819444438</v>
      </c>
      <c r="T668" s="10">
        <f t="shared" si="43"/>
        <v>41868.832152777781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6">
        <f t="shared" si="41"/>
        <v>178.92857142857142</v>
      </c>
      <c r="Q669" t="s">
        <v>8318</v>
      </c>
      <c r="R669" t="s">
        <v>8320</v>
      </c>
      <c r="S669" s="10">
        <f t="shared" si="42"/>
        <v>42632.165081018517</v>
      </c>
      <c r="T669" s="10">
        <f t="shared" si="43"/>
        <v>42672.373414351852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4.5599999999999996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42090.622939814813</v>
      </c>
      <c r="T670" s="10">
        <f t="shared" si="43"/>
        <v>42135.831273148149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42527.417337962957</v>
      </c>
      <c r="T671" s="10">
        <f t="shared" si="43"/>
        <v>42557.625671296293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6">
        <f t="shared" si="41"/>
        <v>84.99677419354839</v>
      </c>
      <c r="Q672" t="s">
        <v>8318</v>
      </c>
      <c r="R672" t="s">
        <v>8320</v>
      </c>
      <c r="S672" s="10">
        <f t="shared" si="42"/>
        <v>42506.501388888886</v>
      </c>
      <c r="T672" s="10">
        <f t="shared" si="43"/>
        <v>42540.340277777781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39.426666666666669</v>
      </c>
      <c r="P673" s="6">
        <f t="shared" si="41"/>
        <v>788.5333333333333</v>
      </c>
      <c r="Q673" t="s">
        <v>8318</v>
      </c>
      <c r="R673" t="s">
        <v>8320</v>
      </c>
      <c r="S673" s="10">
        <f t="shared" si="42"/>
        <v>41984.484398148146</v>
      </c>
      <c r="T673" s="10">
        <f t="shared" si="43"/>
        <v>42018.166666666672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6">
        <f t="shared" si="41"/>
        <v>50.29767441860465</v>
      </c>
      <c r="Q674" t="s">
        <v>8318</v>
      </c>
      <c r="R674" t="s">
        <v>8320</v>
      </c>
      <c r="S674" s="10">
        <f t="shared" si="42"/>
        <v>41974.011157407404</v>
      </c>
      <c r="T674" s="10">
        <f t="shared" si="43"/>
        <v>42005.207638888889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0.20499999999999999</v>
      </c>
      <c r="P675" s="6">
        <f t="shared" si="41"/>
        <v>68.333333333333329</v>
      </c>
      <c r="Q675" t="s">
        <v>8318</v>
      </c>
      <c r="R675" t="s">
        <v>8320</v>
      </c>
      <c r="S675" s="10">
        <f t="shared" si="42"/>
        <v>41838.6321412037</v>
      </c>
      <c r="T675" s="10">
        <f t="shared" si="43"/>
        <v>41883.840474537035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41802.907719907402</v>
      </c>
      <c r="T676" s="10">
        <f t="shared" si="43"/>
        <v>41863.116053240738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6">
        <f t="shared" si="41"/>
        <v>34.269230769230766</v>
      </c>
      <c r="Q677" t="s">
        <v>8318</v>
      </c>
      <c r="R677" t="s">
        <v>8320</v>
      </c>
      <c r="S677" s="10">
        <f t="shared" si="42"/>
        <v>41975.722268518519</v>
      </c>
      <c r="T677" s="10">
        <f t="shared" si="43"/>
        <v>42005.290972222225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6">
        <f t="shared" si="41"/>
        <v>61.291666666666664</v>
      </c>
      <c r="Q678" t="s">
        <v>8318</v>
      </c>
      <c r="R678" t="s">
        <v>8320</v>
      </c>
      <c r="S678" s="10">
        <f t="shared" si="42"/>
        <v>42012.559965277775</v>
      </c>
      <c r="T678" s="10">
        <f t="shared" si="43"/>
        <v>42042.768298611118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42504.195543981477</v>
      </c>
      <c r="T679" s="10">
        <f t="shared" si="43"/>
        <v>42549.403877314813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3.8206896551724139</v>
      </c>
      <c r="P680" s="6">
        <f t="shared" si="41"/>
        <v>65.17647058823529</v>
      </c>
      <c r="Q680" t="s">
        <v>8318</v>
      </c>
      <c r="R680" t="s">
        <v>8320</v>
      </c>
      <c r="S680" s="10">
        <f t="shared" si="42"/>
        <v>42481.168263888881</v>
      </c>
      <c r="T680" s="10">
        <f t="shared" si="43"/>
        <v>42511.376597222217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15.485964912280702</v>
      </c>
      <c r="P681" s="6">
        <f t="shared" si="41"/>
        <v>93.90425531914893</v>
      </c>
      <c r="Q681" t="s">
        <v>8318</v>
      </c>
      <c r="R681" t="s">
        <v>8320</v>
      </c>
      <c r="S681" s="10">
        <f t="shared" si="42"/>
        <v>42556.487372685187</v>
      </c>
      <c r="T681" s="10">
        <f t="shared" si="43"/>
        <v>42616.695706018523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25.911999999999999</v>
      </c>
      <c r="P682" s="6">
        <f t="shared" si="41"/>
        <v>150.65116279069767</v>
      </c>
      <c r="Q682" t="s">
        <v>8318</v>
      </c>
      <c r="R682" t="s">
        <v>8320</v>
      </c>
      <c r="S682" s="10">
        <f t="shared" si="42"/>
        <v>41864.293182870366</v>
      </c>
      <c r="T682" s="10">
        <f t="shared" si="43"/>
        <v>41899.501516203702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42639.597268518519</v>
      </c>
      <c r="T683" s="10">
        <f t="shared" si="43"/>
        <v>42669.805601851855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42778.556967592587</v>
      </c>
      <c r="T684" s="10">
        <f t="shared" si="43"/>
        <v>42808.723634259266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6">
        <f t="shared" si="41"/>
        <v>99.333333333333329</v>
      </c>
      <c r="Q685" t="s">
        <v>8318</v>
      </c>
      <c r="R685" t="s">
        <v>8320</v>
      </c>
      <c r="S685" s="10">
        <f t="shared" si="42"/>
        <v>42634.691712962966</v>
      </c>
      <c r="T685" s="10">
        <f t="shared" si="43"/>
        <v>42674.900046296301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7.4837499999999997</v>
      </c>
      <c r="P686" s="6">
        <f t="shared" si="41"/>
        <v>177.39259259259259</v>
      </c>
      <c r="Q686" t="s">
        <v>8318</v>
      </c>
      <c r="R686" t="s">
        <v>8320</v>
      </c>
      <c r="S686" s="10">
        <f t="shared" si="42"/>
        <v>41809.26494212963</v>
      </c>
      <c r="T686" s="10">
        <f t="shared" si="43"/>
        <v>41845.125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41971.658240740733</v>
      </c>
      <c r="T687" s="10">
        <f t="shared" si="43"/>
        <v>42016.866574074069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0">
        <f t="shared" si="42"/>
        <v>42189.464930555558</v>
      </c>
      <c r="T688" s="10">
        <f t="shared" si="43"/>
        <v>42219.673263888893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6">
        <f t="shared" si="41"/>
        <v>591.66666666666663</v>
      </c>
      <c r="Q689" t="s">
        <v>8318</v>
      </c>
      <c r="R689" t="s">
        <v>8320</v>
      </c>
      <c r="S689" s="10">
        <f t="shared" si="42"/>
        <v>42711.542280092595</v>
      </c>
      <c r="T689" s="10">
        <f t="shared" si="43"/>
        <v>42771.750613425931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42261.896446759252</v>
      </c>
      <c r="T690" s="10">
        <f t="shared" si="43"/>
        <v>42292.104780092588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</v>
      </c>
      <c r="P691" s="6">
        <f t="shared" si="41"/>
        <v>343.14732142857144</v>
      </c>
      <c r="Q691" t="s">
        <v>8318</v>
      </c>
      <c r="R691" t="s">
        <v>8320</v>
      </c>
      <c r="S691" s="10">
        <f t="shared" si="42"/>
        <v>42675.459456018514</v>
      </c>
      <c r="T691" s="10">
        <f t="shared" si="43"/>
        <v>42712.207638888889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6">
        <f t="shared" si="41"/>
        <v>72.588235294117652</v>
      </c>
      <c r="Q692" t="s">
        <v>8318</v>
      </c>
      <c r="R692" t="s">
        <v>8320</v>
      </c>
      <c r="S692" s="10">
        <f t="shared" si="42"/>
        <v>42579.426400462959</v>
      </c>
      <c r="T692" s="10">
        <f t="shared" si="43"/>
        <v>42622.25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42157.819976851846</v>
      </c>
      <c r="T693" s="10">
        <f t="shared" si="43"/>
        <v>42186.028310185182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6.53</v>
      </c>
      <c r="P694" s="6">
        <f t="shared" si="41"/>
        <v>6.4975124378109452</v>
      </c>
      <c r="Q694" t="s">
        <v>8318</v>
      </c>
      <c r="R694" t="s">
        <v>8320</v>
      </c>
      <c r="S694" s="10">
        <f t="shared" si="42"/>
        <v>42696.167395833334</v>
      </c>
      <c r="T694" s="10">
        <f t="shared" si="43"/>
        <v>42726.37572916667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6">
        <f t="shared" si="41"/>
        <v>119.38513513513513</v>
      </c>
      <c r="Q695" t="s">
        <v>8318</v>
      </c>
      <c r="R695" t="s">
        <v>8320</v>
      </c>
      <c r="S695" s="10">
        <f t="shared" si="42"/>
        <v>42094.599849537037</v>
      </c>
      <c r="T695" s="10">
        <f t="shared" si="43"/>
        <v>42124.808182870373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6">
        <f t="shared" si="41"/>
        <v>84.285714285714292</v>
      </c>
      <c r="Q696" t="s">
        <v>8318</v>
      </c>
      <c r="R696" t="s">
        <v>8320</v>
      </c>
      <c r="S696" s="10">
        <f t="shared" si="42"/>
        <v>42737.455543981479</v>
      </c>
      <c r="T696" s="10">
        <f t="shared" si="43"/>
        <v>42767.663877314815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6">
        <f t="shared" si="41"/>
        <v>90.857142857142861</v>
      </c>
      <c r="Q697" t="s">
        <v>8318</v>
      </c>
      <c r="R697" t="s">
        <v>8320</v>
      </c>
      <c r="S697" s="10">
        <f t="shared" si="42"/>
        <v>41913.312731481477</v>
      </c>
      <c r="T697" s="10">
        <f t="shared" si="43"/>
        <v>41943.521064814813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41815.718773148146</v>
      </c>
      <c r="T698" s="10">
        <f t="shared" si="43"/>
        <v>41845.927106481482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46.38</v>
      </c>
      <c r="P699" s="6">
        <f t="shared" si="41"/>
        <v>20.342105263157894</v>
      </c>
      <c r="Q699" t="s">
        <v>8318</v>
      </c>
      <c r="R699" t="s">
        <v>8320</v>
      </c>
      <c r="S699" s="10">
        <f t="shared" si="42"/>
        <v>42388.314687500002</v>
      </c>
      <c r="T699" s="10">
        <f t="shared" si="43"/>
        <v>42403.523020833338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6">
        <f t="shared" si="41"/>
        <v>530.68965517241384</v>
      </c>
      <c r="Q700" t="s">
        <v>8318</v>
      </c>
      <c r="R700" t="s">
        <v>8320</v>
      </c>
      <c r="S700" s="10">
        <f t="shared" si="42"/>
        <v>41866.722743055558</v>
      </c>
      <c r="T700" s="10">
        <f t="shared" si="43"/>
        <v>41900.083333333336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82.422107692307691</v>
      </c>
      <c r="P701" s="6">
        <f t="shared" si="41"/>
        <v>120.39184269662923</v>
      </c>
      <c r="Q701" t="s">
        <v>8318</v>
      </c>
      <c r="R701" t="s">
        <v>8320</v>
      </c>
      <c r="S701" s="10">
        <f t="shared" si="42"/>
        <v>41563.277175925927</v>
      </c>
      <c r="T701" s="10">
        <f t="shared" si="43"/>
        <v>41600.666666666664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42715.480104166665</v>
      </c>
      <c r="T702" s="10">
        <f t="shared" si="43"/>
        <v>42745.688437500001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6">
        <f t="shared" si="41"/>
        <v>291.33333333333331</v>
      </c>
      <c r="Q703" t="s">
        <v>8318</v>
      </c>
      <c r="R703" t="s">
        <v>8320</v>
      </c>
      <c r="S703" s="10">
        <f t="shared" si="42"/>
        <v>41813.454629629625</v>
      </c>
      <c r="T703" s="10">
        <f t="shared" si="43"/>
        <v>41843.662962962961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6">
        <f t="shared" si="41"/>
        <v>124.9191891891892</v>
      </c>
      <c r="Q704" t="s">
        <v>8318</v>
      </c>
      <c r="R704" t="s">
        <v>8320</v>
      </c>
      <c r="S704" s="10">
        <f t="shared" si="42"/>
        <v>42668.518368055556</v>
      </c>
      <c r="T704" s="10">
        <f t="shared" si="43"/>
        <v>42698.768368055549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6">
        <f t="shared" si="41"/>
        <v>119.57142857142857</v>
      </c>
      <c r="Q705" t="s">
        <v>8318</v>
      </c>
      <c r="R705" t="s">
        <v>8320</v>
      </c>
      <c r="S705" s="10">
        <f t="shared" si="42"/>
        <v>42711.742465277777</v>
      </c>
      <c r="T705" s="10">
        <f t="shared" si="43"/>
        <v>42766.98055555555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0.87454545454545451</v>
      </c>
      <c r="P706" s="6">
        <f t="shared" si="41"/>
        <v>120.25</v>
      </c>
      <c r="Q706" t="s">
        <v>8318</v>
      </c>
      <c r="R706" t="s">
        <v>8320</v>
      </c>
      <c r="S706" s="10">
        <f t="shared" si="42"/>
        <v>42725.984583333331</v>
      </c>
      <c r="T706" s="10">
        <f t="shared" si="43"/>
        <v>42786.192916666667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 *100 /D707</f>
        <v>0.97699999999999998</v>
      </c>
      <c r="P707" s="6">
        <f t="shared" ref="P707:P770" si="45">E707/L707</f>
        <v>195.4</v>
      </c>
      <c r="Q707" t="s">
        <v>8318</v>
      </c>
      <c r="R707" t="s">
        <v>8320</v>
      </c>
      <c r="S707" s="10">
        <f t="shared" ref="S707:S770" si="46">(J707/86400)+25569+(-5/24)</f>
        <v>42726.283310185179</v>
      </c>
      <c r="T707" s="10">
        <f t="shared" ref="T707:T770" si="47">(((I707/60)/60)/24)+DATE(1970,1,1)</f>
        <v>42756.491643518515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0">
        <f t="shared" si="46"/>
        <v>42676.786840277775</v>
      </c>
      <c r="T708" s="10">
        <f t="shared" si="47"/>
        <v>42718.777083333334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6">
        <f t="shared" si="45"/>
        <v>117.69868421052631</v>
      </c>
      <c r="Q709" t="s">
        <v>8318</v>
      </c>
      <c r="R709" t="s">
        <v>8320</v>
      </c>
      <c r="S709" s="10">
        <f t="shared" si="46"/>
        <v>42696.45517361111</v>
      </c>
      <c r="T709" s="10">
        <f t="shared" si="47"/>
        <v>42736.663506944446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6">
        <f t="shared" si="45"/>
        <v>23.948509485094849</v>
      </c>
      <c r="Q710" t="s">
        <v>8318</v>
      </c>
      <c r="R710" t="s">
        <v>8320</v>
      </c>
      <c r="S710" s="10">
        <f t="shared" si="46"/>
        <v>41835.372685185182</v>
      </c>
      <c r="T710" s="10">
        <f t="shared" si="47"/>
        <v>41895.581018518518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0.40666666666666668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41947.832858796297</v>
      </c>
      <c r="T711" s="10">
        <f t="shared" si="47"/>
        <v>41978.041192129633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0">
        <f t="shared" si="46"/>
        <v>41837.776643518519</v>
      </c>
      <c r="T712" s="10">
        <f t="shared" si="47"/>
        <v>41871.030555555553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6">
        <f t="shared" si="45"/>
        <v>99.973372781065095</v>
      </c>
      <c r="Q713" t="s">
        <v>8318</v>
      </c>
      <c r="R713" t="s">
        <v>8320</v>
      </c>
      <c r="S713" s="10">
        <f t="shared" si="46"/>
        <v>42678.250787037039</v>
      </c>
      <c r="T713" s="10">
        <f t="shared" si="47"/>
        <v>42718.500787037032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42384.472592592589</v>
      </c>
      <c r="T714" s="10">
        <f t="shared" si="47"/>
        <v>42414.680925925932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42496.320972222216</v>
      </c>
      <c r="T715" s="10">
        <f t="shared" si="47"/>
        <v>42526.529305555552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6">
        <f t="shared" si="45"/>
        <v>80.321428571428569</v>
      </c>
      <c r="Q716" t="s">
        <v>8318</v>
      </c>
      <c r="R716" t="s">
        <v>8320</v>
      </c>
      <c r="S716" s="10">
        <f t="shared" si="46"/>
        <v>42734.579652777778</v>
      </c>
      <c r="T716" s="10">
        <f t="shared" si="47"/>
        <v>42794.787986111114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42272.8824074074</v>
      </c>
      <c r="T717" s="10">
        <f t="shared" si="47"/>
        <v>42313.132407407407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10.214285714285714</v>
      </c>
      <c r="P718" s="6">
        <f t="shared" si="45"/>
        <v>44.6875</v>
      </c>
      <c r="Q718" t="s">
        <v>8318</v>
      </c>
      <c r="R718" t="s">
        <v>8320</v>
      </c>
      <c r="S718" s="10">
        <f t="shared" si="46"/>
        <v>41940.450312499997</v>
      </c>
      <c r="T718" s="10">
        <f t="shared" si="47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41857.645856481475</v>
      </c>
      <c r="T719" s="10">
        <f t="shared" si="47"/>
        <v>41887.854189814818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42752.637118055551</v>
      </c>
      <c r="T720" s="10">
        <f t="shared" si="47"/>
        <v>42784.249305555553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42408.83189814815</v>
      </c>
      <c r="T721" s="10">
        <f t="shared" si="47"/>
        <v>42423.040231481486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6">
        <f t="shared" si="45"/>
        <v>66.707317073170728</v>
      </c>
      <c r="Q722" t="s">
        <v>8321</v>
      </c>
      <c r="R722" t="s">
        <v>8322</v>
      </c>
      <c r="S722" s="10">
        <f t="shared" si="46"/>
        <v>40909.440868055557</v>
      </c>
      <c r="T722" s="10">
        <f t="shared" si="47"/>
        <v>40937.649201388893</v>
      </c>
    </row>
    <row r="723" spans="1:20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122.10975609756098</v>
      </c>
      <c r="P723" s="6">
        <f t="shared" si="45"/>
        <v>84.142857142857139</v>
      </c>
      <c r="Q723" t="s">
        <v>8321</v>
      </c>
      <c r="R723" t="s">
        <v>8322</v>
      </c>
      <c r="S723" s="10">
        <f t="shared" si="46"/>
        <v>41807.363506944443</v>
      </c>
      <c r="T723" s="10">
        <f t="shared" si="47"/>
        <v>41852.571840277778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6">
        <f t="shared" si="45"/>
        <v>215.72549019607843</v>
      </c>
      <c r="Q724" t="s">
        <v>8321</v>
      </c>
      <c r="R724" t="s">
        <v>8322</v>
      </c>
      <c r="S724" s="10">
        <f t="shared" si="46"/>
        <v>40977.596967592588</v>
      </c>
      <c r="T724" s="10">
        <f t="shared" si="47"/>
        <v>41007.76363425926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42184.608206018514</v>
      </c>
      <c r="T725" s="10">
        <f t="shared" si="47"/>
        <v>42215.165972222225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105.47157142857142</v>
      </c>
      <c r="P726" s="6">
        <f t="shared" si="45"/>
        <v>51.62944055944056</v>
      </c>
      <c r="Q726" t="s">
        <v>8321</v>
      </c>
      <c r="R726" t="s">
        <v>8322</v>
      </c>
      <c r="S726" s="10">
        <f t="shared" si="46"/>
        <v>40694.430127314808</v>
      </c>
      <c r="T726" s="10">
        <f t="shared" si="47"/>
        <v>40724.638460648144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</v>
      </c>
      <c r="P727" s="6">
        <f t="shared" si="45"/>
        <v>143.35714285714286</v>
      </c>
      <c r="Q727" t="s">
        <v>8321</v>
      </c>
      <c r="R727" t="s">
        <v>8322</v>
      </c>
      <c r="S727" s="10">
        <f t="shared" si="46"/>
        <v>42321.417962962958</v>
      </c>
      <c r="T727" s="10">
        <f t="shared" si="47"/>
        <v>42351.626296296294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6">
        <f t="shared" si="45"/>
        <v>72.428571428571431</v>
      </c>
      <c r="Q728" t="s">
        <v>8321</v>
      </c>
      <c r="R728" t="s">
        <v>8322</v>
      </c>
      <c r="S728" s="10">
        <f t="shared" si="46"/>
        <v>41345.834340277775</v>
      </c>
      <c r="T728" s="10">
        <f t="shared" si="47"/>
        <v>41376.042673611111</v>
      </c>
    </row>
    <row r="729" spans="1:20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6">
        <f t="shared" si="45"/>
        <v>36.530201342281877</v>
      </c>
      <c r="Q729" t="s">
        <v>8321</v>
      </c>
      <c r="R729" t="s">
        <v>8322</v>
      </c>
      <c r="S729" s="10">
        <f t="shared" si="46"/>
        <v>41246.811909722222</v>
      </c>
      <c r="T729" s="10">
        <f t="shared" si="47"/>
        <v>41288.888888888891</v>
      </c>
    </row>
    <row r="730" spans="1:20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6">
        <f t="shared" si="45"/>
        <v>60.903461538461535</v>
      </c>
      <c r="Q730" t="s">
        <v>8321</v>
      </c>
      <c r="R730" t="s">
        <v>8322</v>
      </c>
      <c r="S730" s="10">
        <f t="shared" si="46"/>
        <v>40731.629131944443</v>
      </c>
      <c r="T730" s="10">
        <f t="shared" si="47"/>
        <v>40776.837465277778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41110.97755787037</v>
      </c>
      <c r="T731" s="10">
        <f t="shared" si="47"/>
        <v>41171.185891203706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6">
        <f t="shared" si="45"/>
        <v>99.766037735849054</v>
      </c>
      <c r="Q732" t="s">
        <v>8321</v>
      </c>
      <c r="R732" t="s">
        <v>8322</v>
      </c>
      <c r="S732" s="10">
        <f t="shared" si="46"/>
        <v>40854.536932870367</v>
      </c>
      <c r="T732" s="10">
        <f t="shared" si="47"/>
        <v>40884.745266203703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6">
        <f t="shared" si="45"/>
        <v>88.732394366197184</v>
      </c>
      <c r="Q733" t="s">
        <v>8321</v>
      </c>
      <c r="R733" t="s">
        <v>8322</v>
      </c>
      <c r="S733" s="10">
        <f t="shared" si="46"/>
        <v>40879.587349537032</v>
      </c>
      <c r="T733" s="10">
        <f t="shared" si="47"/>
        <v>40930.25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6">
        <f t="shared" si="45"/>
        <v>4.9230769230769234</v>
      </c>
      <c r="Q734" t="s">
        <v>8321</v>
      </c>
      <c r="R734" t="s">
        <v>8322</v>
      </c>
      <c r="S734" s="10">
        <f t="shared" si="46"/>
        <v>41486.21598379629</v>
      </c>
      <c r="T734" s="10">
        <f t="shared" si="47"/>
        <v>41546.424317129626</v>
      </c>
    </row>
    <row r="735" spans="1:20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6">
        <f t="shared" si="45"/>
        <v>17.822485207100591</v>
      </c>
      <c r="Q735" t="s">
        <v>8321</v>
      </c>
      <c r="R735" t="s">
        <v>8322</v>
      </c>
      <c r="S735" s="10">
        <f t="shared" si="46"/>
        <v>41598.211712962962</v>
      </c>
      <c r="T735" s="10">
        <f t="shared" si="47"/>
        <v>41628.420046296298</v>
      </c>
    </row>
    <row r="736" spans="1:20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6">
        <f t="shared" si="45"/>
        <v>187.19298245614036</v>
      </c>
      <c r="Q736" t="s">
        <v>8321</v>
      </c>
      <c r="R736" t="s">
        <v>8322</v>
      </c>
      <c r="S736" s="10">
        <f t="shared" si="46"/>
        <v>42101.956249999996</v>
      </c>
      <c r="T736" s="10">
        <f t="shared" si="47"/>
        <v>42133.208333333328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</v>
      </c>
      <c r="P737" s="6">
        <f t="shared" si="45"/>
        <v>234.80786026200875</v>
      </c>
      <c r="Q737" t="s">
        <v>8321</v>
      </c>
      <c r="R737" t="s">
        <v>8322</v>
      </c>
      <c r="S737" s="10">
        <f t="shared" si="46"/>
        <v>41945.821134259255</v>
      </c>
      <c r="T737" s="10">
        <f t="shared" si="47"/>
        <v>41977.027083333334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6">
        <f t="shared" si="45"/>
        <v>105.04629629629629</v>
      </c>
      <c r="Q738" t="s">
        <v>8321</v>
      </c>
      <c r="R738" t="s">
        <v>8322</v>
      </c>
      <c r="S738" s="10">
        <f t="shared" si="46"/>
        <v>41579.525925925926</v>
      </c>
      <c r="T738" s="10">
        <f t="shared" si="47"/>
        <v>41599.207638888889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122.4</v>
      </c>
      <c r="P739" s="6">
        <f t="shared" si="45"/>
        <v>56.666666666666664</v>
      </c>
      <c r="Q739" t="s">
        <v>8321</v>
      </c>
      <c r="R739" t="s">
        <v>8322</v>
      </c>
      <c r="S739" s="10">
        <f t="shared" si="46"/>
        <v>41667.066979166666</v>
      </c>
      <c r="T739" s="10">
        <f t="shared" si="47"/>
        <v>41684.833333333336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106.73333333333333</v>
      </c>
      <c r="P740" s="6">
        <f t="shared" si="45"/>
        <v>39.048780487804876</v>
      </c>
      <c r="Q740" t="s">
        <v>8321</v>
      </c>
      <c r="R740" t="s">
        <v>8322</v>
      </c>
      <c r="S740" s="10">
        <f t="shared" si="46"/>
        <v>41943.39576388889</v>
      </c>
      <c r="T740" s="10">
        <f t="shared" si="47"/>
        <v>41974.207638888889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158.33333333333334</v>
      </c>
      <c r="P741" s="6">
        <f t="shared" si="45"/>
        <v>68.345323741007192</v>
      </c>
      <c r="Q741" t="s">
        <v>8321</v>
      </c>
      <c r="R741" t="s">
        <v>8322</v>
      </c>
      <c r="S741" s="10">
        <f t="shared" si="46"/>
        <v>41829.294317129628</v>
      </c>
      <c r="T741" s="10">
        <f t="shared" si="47"/>
        <v>41862.502650462964</v>
      </c>
    </row>
    <row r="742" spans="1:20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6">
        <f t="shared" si="45"/>
        <v>169.57894736842104</v>
      </c>
      <c r="Q742" t="s">
        <v>8321</v>
      </c>
      <c r="R742" t="s">
        <v>8322</v>
      </c>
      <c r="S742" s="10">
        <f t="shared" si="46"/>
        <v>42161.93844907407</v>
      </c>
      <c r="T742" s="10">
        <f t="shared" si="47"/>
        <v>42176.146782407406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102.26</v>
      </c>
      <c r="P743" s="6">
        <f t="shared" si="45"/>
        <v>141.42340425531913</v>
      </c>
      <c r="Q743" t="s">
        <v>8321</v>
      </c>
      <c r="R743" t="s">
        <v>8322</v>
      </c>
      <c r="S743" s="10">
        <f t="shared" si="46"/>
        <v>41401.439884259256</v>
      </c>
      <c r="T743" s="10">
        <f t="shared" si="47"/>
        <v>41436.648217592592</v>
      </c>
    </row>
    <row r="744" spans="1:20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110.71428571428571</v>
      </c>
      <c r="P744" s="6">
        <f t="shared" si="45"/>
        <v>67.391304347826093</v>
      </c>
      <c r="Q744" t="s">
        <v>8321</v>
      </c>
      <c r="R744" t="s">
        <v>8322</v>
      </c>
      <c r="S744" s="10">
        <f t="shared" si="46"/>
        <v>41689.709629629629</v>
      </c>
      <c r="T744" s="10">
        <f t="shared" si="47"/>
        <v>41719.876296296294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6">
        <f t="shared" si="45"/>
        <v>54.266666666666666</v>
      </c>
      <c r="Q745" t="s">
        <v>8321</v>
      </c>
      <c r="R745" t="s">
        <v>8322</v>
      </c>
      <c r="S745" s="10">
        <f t="shared" si="46"/>
        <v>40990.500983796293</v>
      </c>
      <c r="T745" s="10">
        <f t="shared" si="47"/>
        <v>41015.875</v>
      </c>
    </row>
    <row r="746" spans="1:20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</v>
      </c>
      <c r="P746" s="6">
        <f t="shared" si="45"/>
        <v>82.516129032258064</v>
      </c>
      <c r="Q746" t="s">
        <v>8321</v>
      </c>
      <c r="R746" t="s">
        <v>8322</v>
      </c>
      <c r="S746" s="10">
        <f t="shared" si="46"/>
        <v>41226.748877314814</v>
      </c>
      <c r="T746" s="10">
        <f t="shared" si="47"/>
        <v>41256.95721064815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179.09909909909911</v>
      </c>
      <c r="P747" s="6">
        <f t="shared" si="45"/>
        <v>53.729729729729726</v>
      </c>
      <c r="Q747" t="s">
        <v>8321</v>
      </c>
      <c r="R747" t="s">
        <v>8322</v>
      </c>
      <c r="S747" s="10">
        <f t="shared" si="46"/>
        <v>41367.363946759258</v>
      </c>
      <c r="T747" s="10">
        <f t="shared" si="47"/>
        <v>41397.572280092594</v>
      </c>
    </row>
    <row r="748" spans="1:20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6">
        <f t="shared" si="45"/>
        <v>34.206185567010309</v>
      </c>
      <c r="Q748" t="s">
        <v>8321</v>
      </c>
      <c r="R748" t="s">
        <v>8322</v>
      </c>
      <c r="S748" s="10">
        <f t="shared" si="46"/>
        <v>41156.834594907406</v>
      </c>
      <c r="T748" s="10">
        <f t="shared" si="47"/>
        <v>41175.165972222225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6">
        <f t="shared" si="45"/>
        <v>127.32727272727273</v>
      </c>
      <c r="Q749" t="s">
        <v>8321</v>
      </c>
      <c r="R749" t="s">
        <v>8322</v>
      </c>
      <c r="S749" s="10">
        <f t="shared" si="46"/>
        <v>41988.340497685182</v>
      </c>
      <c r="T749" s="10">
        <f t="shared" si="47"/>
        <v>42019.454166666663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6">
        <f t="shared" si="45"/>
        <v>45.56818181818182</v>
      </c>
      <c r="Q750" t="s">
        <v>8321</v>
      </c>
      <c r="R750" t="s">
        <v>8322</v>
      </c>
      <c r="S750" s="10">
        <f t="shared" si="46"/>
        <v>41831.638495370367</v>
      </c>
      <c r="T750" s="10">
        <f t="shared" si="47"/>
        <v>41861.846828703703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6">
        <f t="shared" si="45"/>
        <v>95.963636363636368</v>
      </c>
      <c r="Q751" t="s">
        <v>8321</v>
      </c>
      <c r="R751" t="s">
        <v>8322</v>
      </c>
      <c r="S751" s="10">
        <f t="shared" si="46"/>
        <v>42733.732986111114</v>
      </c>
      <c r="T751" s="10">
        <f t="shared" si="47"/>
        <v>42763.94131944445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102.58775877587759</v>
      </c>
      <c r="P752" s="6">
        <f t="shared" si="45"/>
        <v>77.271186440677965</v>
      </c>
      <c r="Q752" t="s">
        <v>8321</v>
      </c>
      <c r="R752" t="s">
        <v>8322</v>
      </c>
      <c r="S752" s="10">
        <f t="shared" si="46"/>
        <v>41299.669814814813</v>
      </c>
      <c r="T752" s="10">
        <f t="shared" si="47"/>
        <v>41329.878148148149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6">
        <f t="shared" si="45"/>
        <v>57.338709677419352</v>
      </c>
      <c r="Q753" t="s">
        <v>8321</v>
      </c>
      <c r="R753" t="s">
        <v>8322</v>
      </c>
      <c r="S753" s="10">
        <f t="shared" si="46"/>
        <v>40713.422164351847</v>
      </c>
      <c r="T753" s="10">
        <f t="shared" si="47"/>
        <v>40759.630497685182</v>
      </c>
    </row>
    <row r="754" spans="1:20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6">
        <f t="shared" si="45"/>
        <v>53.19047619047619</v>
      </c>
      <c r="Q754" t="s">
        <v>8321</v>
      </c>
      <c r="R754" t="s">
        <v>8322</v>
      </c>
      <c r="S754" s="10">
        <f t="shared" si="46"/>
        <v>42639.213159722225</v>
      </c>
      <c r="T754" s="10">
        <f t="shared" si="47"/>
        <v>42659.458333333328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6">
        <f t="shared" si="45"/>
        <v>492.30769230769232</v>
      </c>
      <c r="Q755" t="s">
        <v>8321</v>
      </c>
      <c r="R755" t="s">
        <v>8322</v>
      </c>
      <c r="S755" s="10">
        <f t="shared" si="46"/>
        <v>42019.381840277776</v>
      </c>
      <c r="T755" s="10">
        <f t="shared" si="47"/>
        <v>42049.590173611112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</v>
      </c>
      <c r="P756" s="6">
        <f t="shared" si="45"/>
        <v>42.346938775510203</v>
      </c>
      <c r="Q756" t="s">
        <v>8321</v>
      </c>
      <c r="R756" t="s">
        <v>8322</v>
      </c>
      <c r="S756" s="10">
        <f t="shared" si="46"/>
        <v>41249.54075231481</v>
      </c>
      <c r="T756" s="10">
        <f t="shared" si="47"/>
        <v>41279.749085648145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6">
        <f t="shared" si="45"/>
        <v>37.466029411764708</v>
      </c>
      <c r="Q757" t="s">
        <v>8321</v>
      </c>
      <c r="R757" t="s">
        <v>8322</v>
      </c>
      <c r="S757" s="10">
        <f t="shared" si="46"/>
        <v>41383.396724537037</v>
      </c>
      <c r="T757" s="10">
        <f t="shared" si="47"/>
        <v>41414.02847222222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6">
        <f t="shared" si="45"/>
        <v>37.454545454545453</v>
      </c>
      <c r="Q758" t="s">
        <v>8321</v>
      </c>
      <c r="R758" t="s">
        <v>8322</v>
      </c>
      <c r="S758" s="10">
        <f t="shared" si="46"/>
        <v>40590.558553240735</v>
      </c>
      <c r="T758" s="10">
        <f t="shared" si="47"/>
        <v>40651.725219907406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6">
        <f t="shared" si="45"/>
        <v>33.055555555555557</v>
      </c>
      <c r="Q759" t="s">
        <v>8321</v>
      </c>
      <c r="R759" t="s">
        <v>8322</v>
      </c>
      <c r="S759" s="10">
        <f t="shared" si="46"/>
        <v>41234.846226851849</v>
      </c>
      <c r="T759" s="10">
        <f t="shared" si="47"/>
        <v>41249.054560185185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6">
        <f t="shared" si="45"/>
        <v>134.21052631578948</v>
      </c>
      <c r="Q760" t="s">
        <v>8321</v>
      </c>
      <c r="R760" t="s">
        <v>8322</v>
      </c>
      <c r="S760" s="10">
        <f t="shared" si="46"/>
        <v>40429.628101851849</v>
      </c>
      <c r="T760" s="10">
        <f t="shared" si="47"/>
        <v>40459.836435185185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</v>
      </c>
      <c r="P761" s="6">
        <f t="shared" si="45"/>
        <v>51.474747474747474</v>
      </c>
      <c r="Q761" t="s">
        <v>8321</v>
      </c>
      <c r="R761" t="s">
        <v>8322</v>
      </c>
      <c r="S761" s="10">
        <f t="shared" si="46"/>
        <v>41789.121979166666</v>
      </c>
      <c r="T761" s="10">
        <f t="shared" si="47"/>
        <v>41829.330312500002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0">
        <f t="shared" si="46"/>
        <v>42670.555706018517</v>
      </c>
      <c r="T762" s="10">
        <f t="shared" si="47"/>
        <v>42700.805706018517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6">
        <f t="shared" si="45"/>
        <v>39.166666666666664</v>
      </c>
      <c r="Q763" t="s">
        <v>8321</v>
      </c>
      <c r="R763" t="s">
        <v>8323</v>
      </c>
      <c r="S763" s="10">
        <f t="shared" si="46"/>
        <v>41642.543124999997</v>
      </c>
      <c r="T763" s="10">
        <f t="shared" si="47"/>
        <v>41672.751458333332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0">
        <f t="shared" si="46"/>
        <v>42690.65011574074</v>
      </c>
      <c r="T764" s="10">
        <f t="shared" si="47"/>
        <v>42708.25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6">
        <f t="shared" si="45"/>
        <v>5</v>
      </c>
      <c r="Q765" t="s">
        <v>8321</v>
      </c>
      <c r="R765" t="s">
        <v>8323</v>
      </c>
      <c r="S765" s="10">
        <f t="shared" si="46"/>
        <v>41471.238518518519</v>
      </c>
      <c r="T765" s="10">
        <f t="shared" si="47"/>
        <v>41501.446851851848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0">
        <f t="shared" si="46"/>
        <v>42226.964826388888</v>
      </c>
      <c r="T766" s="10">
        <f t="shared" si="47"/>
        <v>42257.173159722224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6">
        <f t="shared" si="45"/>
        <v>57.295454545454547</v>
      </c>
      <c r="Q767" t="s">
        <v>8321</v>
      </c>
      <c r="R767" t="s">
        <v>8323</v>
      </c>
      <c r="S767" s="10">
        <f t="shared" si="46"/>
        <v>41901.334305555552</v>
      </c>
      <c r="T767" s="10">
        <f t="shared" si="47"/>
        <v>41931.542638888888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0">
        <f t="shared" si="46"/>
        <v>42021.57503472222</v>
      </c>
      <c r="T768" s="10">
        <f t="shared" si="47"/>
        <v>42051.783368055556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6">
        <f t="shared" si="45"/>
        <v>59</v>
      </c>
      <c r="Q769" t="s">
        <v>8321</v>
      </c>
      <c r="R769" t="s">
        <v>8323</v>
      </c>
      <c r="S769" s="10">
        <f t="shared" si="46"/>
        <v>42114.935300925928</v>
      </c>
      <c r="T769" s="10">
        <f t="shared" si="47"/>
        <v>42145.143634259264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0">
        <f t="shared" si="46"/>
        <v>41593.998726851853</v>
      </c>
      <c r="T770" s="10">
        <f t="shared" si="47"/>
        <v>41624.207060185188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 *100 /D771</f>
        <v>41.4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0">
        <f t="shared" ref="S771:S834" si="50">(J771/86400)+25569+(-5/24)</f>
        <v>41604.788124999999</v>
      </c>
      <c r="T771" s="10">
        <f t="shared" ref="T771:T834" si="51">(((I771/60)/60)/24)+DATE(1970,1,1)</f>
        <v>41634.996458333335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0">
        <f t="shared" si="50"/>
        <v>41289.791307870364</v>
      </c>
      <c r="T772" s="10">
        <f t="shared" si="51"/>
        <v>41329.999641203707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6">
        <f t="shared" si="49"/>
        <v>10</v>
      </c>
      <c r="Q773" t="s">
        <v>8321</v>
      </c>
      <c r="R773" t="s">
        <v>8323</v>
      </c>
      <c r="S773" s="10">
        <f t="shared" si="50"/>
        <v>42349.615763888891</v>
      </c>
      <c r="T773" s="10">
        <f t="shared" si="51"/>
        <v>42399.824097222227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6">
        <f t="shared" si="49"/>
        <v>50</v>
      </c>
      <c r="Q774" t="s">
        <v>8321</v>
      </c>
      <c r="R774" t="s">
        <v>8323</v>
      </c>
      <c r="S774" s="10">
        <f t="shared" si="50"/>
        <v>40067.848599537036</v>
      </c>
      <c r="T774" s="10">
        <f t="shared" si="51"/>
        <v>40118.165972222225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0.85129023676509707</v>
      </c>
      <c r="P775" s="6">
        <f t="shared" si="49"/>
        <v>16</v>
      </c>
      <c r="Q775" t="s">
        <v>8321</v>
      </c>
      <c r="R775" t="s">
        <v>8323</v>
      </c>
      <c r="S775" s="10">
        <f t="shared" si="50"/>
        <v>42100.527604166666</v>
      </c>
      <c r="T775" s="10">
        <f t="shared" si="51"/>
        <v>42134.959027777775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70.2</v>
      </c>
      <c r="P776" s="6">
        <f t="shared" si="49"/>
        <v>39</v>
      </c>
      <c r="Q776" t="s">
        <v>8321</v>
      </c>
      <c r="R776" t="s">
        <v>8323</v>
      </c>
      <c r="S776" s="10">
        <f t="shared" si="50"/>
        <v>41663.571967592587</v>
      </c>
      <c r="T776" s="10">
        <f t="shared" si="51"/>
        <v>41693.780300925922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</v>
      </c>
      <c r="P777" s="6">
        <f t="shared" si="49"/>
        <v>34</v>
      </c>
      <c r="Q777" t="s">
        <v>8321</v>
      </c>
      <c r="R777" t="s">
        <v>8323</v>
      </c>
      <c r="S777" s="10">
        <f t="shared" si="50"/>
        <v>40862.851793981477</v>
      </c>
      <c r="T777" s="10">
        <f t="shared" si="51"/>
        <v>40893.060127314813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6">
        <f t="shared" si="49"/>
        <v>63.122807017543863</v>
      </c>
      <c r="Q778" t="s">
        <v>8321</v>
      </c>
      <c r="R778" t="s">
        <v>8323</v>
      </c>
      <c r="S778" s="10">
        <f t="shared" si="50"/>
        <v>42250.477372685178</v>
      </c>
      <c r="T778" s="10">
        <f t="shared" si="51"/>
        <v>42288.208333333328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</v>
      </c>
      <c r="P779" s="6">
        <f t="shared" si="49"/>
        <v>7</v>
      </c>
      <c r="Q779" t="s">
        <v>8321</v>
      </c>
      <c r="R779" t="s">
        <v>8323</v>
      </c>
      <c r="S779" s="10">
        <f t="shared" si="50"/>
        <v>41456.772881944438</v>
      </c>
      <c r="T779" s="10">
        <f t="shared" si="51"/>
        <v>41486.981215277774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6">
        <f t="shared" si="49"/>
        <v>2</v>
      </c>
      <c r="Q780" t="s">
        <v>8321</v>
      </c>
      <c r="R780" t="s">
        <v>8323</v>
      </c>
      <c r="S780" s="10">
        <f t="shared" si="50"/>
        <v>41729.493981481479</v>
      </c>
      <c r="T780" s="10">
        <f t="shared" si="51"/>
        <v>41759.702314814815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2.6666666666666665</v>
      </c>
      <c r="P781" s="6">
        <f t="shared" si="49"/>
        <v>66.666666666666671</v>
      </c>
      <c r="Q781" t="s">
        <v>8321</v>
      </c>
      <c r="R781" t="s">
        <v>8323</v>
      </c>
      <c r="S781" s="10">
        <f t="shared" si="50"/>
        <v>40436.475752314815</v>
      </c>
      <c r="T781" s="10">
        <f t="shared" si="51"/>
        <v>40466.166666666664</v>
      </c>
    </row>
    <row r="782" spans="1:20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6">
        <f t="shared" si="49"/>
        <v>38.518518518518519</v>
      </c>
      <c r="Q782" t="s">
        <v>8324</v>
      </c>
      <c r="R782" t="s">
        <v>8325</v>
      </c>
      <c r="S782" s="10">
        <f t="shared" si="50"/>
        <v>40636.465567129628</v>
      </c>
      <c r="T782" s="10">
        <f t="shared" si="51"/>
        <v>40666.673900462964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6">
        <f t="shared" si="49"/>
        <v>42.609200000000001</v>
      </c>
      <c r="Q783" t="s">
        <v>8324</v>
      </c>
      <c r="R783" t="s">
        <v>8325</v>
      </c>
      <c r="S783" s="10">
        <f t="shared" si="50"/>
        <v>41402.792523148142</v>
      </c>
      <c r="T783" s="10">
        <f t="shared" si="51"/>
        <v>41433.000856481485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6">
        <f t="shared" si="49"/>
        <v>50</v>
      </c>
      <c r="Q784" t="s">
        <v>8324</v>
      </c>
      <c r="R784" t="s">
        <v>8325</v>
      </c>
      <c r="S784" s="10">
        <f t="shared" si="50"/>
        <v>41116.549791666665</v>
      </c>
      <c r="T784" s="10">
        <f t="shared" si="51"/>
        <v>41146.758125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6">
        <f t="shared" si="49"/>
        <v>63.485714285714288</v>
      </c>
      <c r="Q785" t="s">
        <v>8324</v>
      </c>
      <c r="R785" t="s">
        <v>8325</v>
      </c>
      <c r="S785" s="10">
        <f t="shared" si="50"/>
        <v>40987.565381944441</v>
      </c>
      <c r="T785" s="10">
        <f t="shared" si="51"/>
        <v>41026.916666666664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102.5</v>
      </c>
      <c r="P786" s="6">
        <f t="shared" si="49"/>
        <v>102.5</v>
      </c>
      <c r="Q786" t="s">
        <v>8324</v>
      </c>
      <c r="R786" t="s">
        <v>8325</v>
      </c>
      <c r="S786" s="10">
        <f t="shared" si="50"/>
        <v>41674.941192129627</v>
      </c>
      <c r="T786" s="10">
        <f t="shared" si="51"/>
        <v>41715.107858796298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6">
        <f t="shared" si="49"/>
        <v>31.142758620689655</v>
      </c>
      <c r="Q787" t="s">
        <v>8324</v>
      </c>
      <c r="R787" t="s">
        <v>8325</v>
      </c>
      <c r="S787" s="10">
        <f t="shared" si="50"/>
        <v>41303.38559027778</v>
      </c>
      <c r="T787" s="10">
        <f t="shared" si="51"/>
        <v>41333.593923611108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142.80000000000001</v>
      </c>
      <c r="P788" s="6">
        <f t="shared" si="49"/>
        <v>162.27272727272728</v>
      </c>
      <c r="Q788" t="s">
        <v>8324</v>
      </c>
      <c r="R788" t="s">
        <v>8325</v>
      </c>
      <c r="S788" s="10">
        <f t="shared" si="50"/>
        <v>40982.847615740735</v>
      </c>
      <c r="T788" s="10">
        <f t="shared" si="51"/>
        <v>41040.657638888886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114.16666666666667</v>
      </c>
      <c r="P789" s="6">
        <f t="shared" si="49"/>
        <v>80.588235294117652</v>
      </c>
      <c r="Q789" t="s">
        <v>8324</v>
      </c>
      <c r="R789" t="s">
        <v>8325</v>
      </c>
      <c r="S789" s="10">
        <f t="shared" si="50"/>
        <v>41549.419282407405</v>
      </c>
      <c r="T789" s="10">
        <f t="shared" si="51"/>
        <v>41579.627615740741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6">
        <f t="shared" si="49"/>
        <v>59.85441176470588</v>
      </c>
      <c r="Q790" t="s">
        <v>8324</v>
      </c>
      <c r="R790" t="s">
        <v>8325</v>
      </c>
      <c r="S790" s="10">
        <f t="shared" si="50"/>
        <v>41058.798472222217</v>
      </c>
      <c r="T790" s="10">
        <f t="shared" si="51"/>
        <v>41097.165972222225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109.41176470588235</v>
      </c>
      <c r="P791" s="6">
        <f t="shared" si="49"/>
        <v>132.85714285714286</v>
      </c>
      <c r="Q791" t="s">
        <v>8324</v>
      </c>
      <c r="R791" t="s">
        <v>8325</v>
      </c>
      <c r="S791" s="10">
        <f t="shared" si="50"/>
        <v>41276.977777777771</v>
      </c>
      <c r="T791" s="10">
        <f t="shared" si="51"/>
        <v>41295.332638888889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6">
        <f t="shared" si="49"/>
        <v>92.547820512820508</v>
      </c>
      <c r="Q792" t="s">
        <v>8324</v>
      </c>
      <c r="R792" t="s">
        <v>8325</v>
      </c>
      <c r="S792" s="10">
        <f t="shared" si="50"/>
        <v>41275.839571759258</v>
      </c>
      <c r="T792" s="10">
        <f t="shared" si="51"/>
        <v>41306.047905092593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6">
        <f t="shared" si="49"/>
        <v>60.859375</v>
      </c>
      <c r="Q793" t="s">
        <v>8324</v>
      </c>
      <c r="R793" t="s">
        <v>8325</v>
      </c>
      <c r="S793" s="10">
        <f t="shared" si="50"/>
        <v>41557.572291666664</v>
      </c>
      <c r="T793" s="10">
        <f t="shared" si="51"/>
        <v>41591.249305555553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</v>
      </c>
      <c r="P794" s="6">
        <f t="shared" si="49"/>
        <v>41.851833333333339</v>
      </c>
      <c r="Q794" t="s">
        <v>8324</v>
      </c>
      <c r="R794" t="s">
        <v>8325</v>
      </c>
      <c r="S794" s="10">
        <f t="shared" si="50"/>
        <v>41555.665312499994</v>
      </c>
      <c r="T794" s="10">
        <f t="shared" si="51"/>
        <v>41585.915312500001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102.77927272727273</v>
      </c>
      <c r="P795" s="6">
        <f t="shared" si="49"/>
        <v>88.325937499999995</v>
      </c>
      <c r="Q795" t="s">
        <v>8324</v>
      </c>
      <c r="R795" t="s">
        <v>8325</v>
      </c>
      <c r="S795" s="10">
        <f t="shared" si="50"/>
        <v>41442.532916666663</v>
      </c>
      <c r="T795" s="10">
        <f t="shared" si="51"/>
        <v>41458.207638888889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</v>
      </c>
      <c r="P796" s="6">
        <f t="shared" si="49"/>
        <v>158.96226415094338</v>
      </c>
      <c r="Q796" t="s">
        <v>8324</v>
      </c>
      <c r="R796" t="s">
        <v>8325</v>
      </c>
      <c r="S796" s="10">
        <f t="shared" si="50"/>
        <v>40735.906678240739</v>
      </c>
      <c r="T796" s="10">
        <f t="shared" si="51"/>
        <v>40791.712500000001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6">
        <f t="shared" si="49"/>
        <v>85.054347826086953</v>
      </c>
      <c r="Q797" t="s">
        <v>8324</v>
      </c>
      <c r="R797" t="s">
        <v>8325</v>
      </c>
      <c r="S797" s="10">
        <f t="shared" si="50"/>
        <v>40963.404699074068</v>
      </c>
      <c r="T797" s="10">
        <f t="shared" si="51"/>
        <v>41006.207638888889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</v>
      </c>
      <c r="P798" s="6">
        <f t="shared" si="49"/>
        <v>112.61111111111111</v>
      </c>
      <c r="Q798" t="s">
        <v>8324</v>
      </c>
      <c r="R798" t="s">
        <v>8325</v>
      </c>
      <c r="S798" s="10">
        <f t="shared" si="50"/>
        <v>41502.674594907403</v>
      </c>
      <c r="T798" s="10">
        <f t="shared" si="51"/>
        <v>41532.881944444445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6">
        <f t="shared" si="49"/>
        <v>45.436619718309856</v>
      </c>
      <c r="Q799" t="s">
        <v>8324</v>
      </c>
      <c r="R799" t="s">
        <v>8325</v>
      </c>
      <c r="S799" s="10">
        <f t="shared" si="50"/>
        <v>40996.785740740735</v>
      </c>
      <c r="T799" s="10">
        <f t="shared" si="51"/>
        <v>41028.166666666664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6">
        <f t="shared" si="49"/>
        <v>46.218390804597703</v>
      </c>
      <c r="Q800" t="s">
        <v>8324</v>
      </c>
      <c r="R800" t="s">
        <v>8325</v>
      </c>
      <c r="S800" s="10">
        <f t="shared" si="50"/>
        <v>41882.381793981483</v>
      </c>
      <c r="T800" s="10">
        <f t="shared" si="51"/>
        <v>41912.590127314819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6">
        <f t="shared" si="49"/>
        <v>178.60714285714286</v>
      </c>
      <c r="Q801" t="s">
        <v>8324</v>
      </c>
      <c r="R801" t="s">
        <v>8325</v>
      </c>
      <c r="S801" s="10">
        <f t="shared" si="50"/>
        <v>40996.458865740737</v>
      </c>
      <c r="T801" s="10">
        <f t="shared" si="51"/>
        <v>41026.667199074072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152.13333333333333</v>
      </c>
      <c r="P802" s="6">
        <f t="shared" si="49"/>
        <v>40.75</v>
      </c>
      <c r="Q802" t="s">
        <v>8324</v>
      </c>
      <c r="R802" t="s">
        <v>8325</v>
      </c>
      <c r="S802" s="10">
        <f t="shared" si="50"/>
        <v>41863.225162037037</v>
      </c>
      <c r="T802" s="10">
        <f t="shared" si="51"/>
        <v>41893.433495370373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6">
        <f t="shared" si="49"/>
        <v>43.733921568627444</v>
      </c>
      <c r="Q803" t="s">
        <v>8324</v>
      </c>
      <c r="R803" t="s">
        <v>8325</v>
      </c>
      <c r="S803" s="10">
        <f t="shared" si="50"/>
        <v>40695.587037037032</v>
      </c>
      <c r="T803" s="10">
        <f t="shared" si="51"/>
        <v>40725.795370370368</v>
      </c>
    </row>
    <row r="804" spans="1:20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101.33333333333333</v>
      </c>
      <c r="P804" s="6">
        <f t="shared" si="49"/>
        <v>81.066666666666663</v>
      </c>
      <c r="Q804" t="s">
        <v>8324</v>
      </c>
      <c r="R804" t="s">
        <v>8325</v>
      </c>
      <c r="S804" s="10">
        <f t="shared" si="50"/>
        <v>41122.813935185179</v>
      </c>
      <c r="T804" s="10">
        <f t="shared" si="51"/>
        <v>41169.170138888891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123.26086956521739</v>
      </c>
      <c r="P805" s="6">
        <f t="shared" si="49"/>
        <v>74.60526315789474</v>
      </c>
      <c r="Q805" t="s">
        <v>8324</v>
      </c>
      <c r="R805" t="s">
        <v>8325</v>
      </c>
      <c r="S805" s="10">
        <f t="shared" si="50"/>
        <v>40665.741643518515</v>
      </c>
      <c r="T805" s="10">
        <f t="shared" si="51"/>
        <v>40692.041666666664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6">
        <f t="shared" si="49"/>
        <v>305.55555555555554</v>
      </c>
      <c r="Q806" t="s">
        <v>8324</v>
      </c>
      <c r="R806" t="s">
        <v>8325</v>
      </c>
      <c r="S806" s="10">
        <f t="shared" si="50"/>
        <v>40729.897291666661</v>
      </c>
      <c r="T806" s="10">
        <f t="shared" si="51"/>
        <v>40747.165972222225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6">
        <f t="shared" si="49"/>
        <v>58.333333333333336</v>
      </c>
      <c r="Q807" t="s">
        <v>8324</v>
      </c>
      <c r="R807" t="s">
        <v>8325</v>
      </c>
      <c r="S807" s="10">
        <f t="shared" si="50"/>
        <v>40690.614722222221</v>
      </c>
      <c r="T807" s="10">
        <f t="shared" si="51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6">
        <f t="shared" si="49"/>
        <v>117.67605633802818</v>
      </c>
      <c r="Q808" t="s">
        <v>8324</v>
      </c>
      <c r="R808" t="s">
        <v>8325</v>
      </c>
      <c r="S808" s="10">
        <f t="shared" si="50"/>
        <v>40763.483090277776</v>
      </c>
      <c r="T808" s="10">
        <f t="shared" si="51"/>
        <v>40793.691423611112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6">
        <f t="shared" si="49"/>
        <v>73.771929824561397</v>
      </c>
      <c r="Q809" t="s">
        <v>8324</v>
      </c>
      <c r="R809" t="s">
        <v>8325</v>
      </c>
      <c r="S809" s="10">
        <f t="shared" si="50"/>
        <v>42759.420266203706</v>
      </c>
      <c r="T809" s="10">
        <f t="shared" si="51"/>
        <v>42795.083333333328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6">
        <f t="shared" si="49"/>
        <v>104.65116279069767</v>
      </c>
      <c r="Q810" t="s">
        <v>8324</v>
      </c>
      <c r="R810" t="s">
        <v>8325</v>
      </c>
      <c r="S810" s="10">
        <f t="shared" si="50"/>
        <v>41961.892199074071</v>
      </c>
      <c r="T810" s="10">
        <f t="shared" si="51"/>
        <v>41995.207638888889</v>
      </c>
    </row>
    <row r="811" spans="1:20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103.77500000000001</v>
      </c>
      <c r="P811" s="6">
        <f t="shared" si="49"/>
        <v>79.82692307692308</v>
      </c>
      <c r="Q811" t="s">
        <v>8324</v>
      </c>
      <c r="R811" t="s">
        <v>8325</v>
      </c>
      <c r="S811" s="10">
        <f t="shared" si="50"/>
        <v>41628.625347222223</v>
      </c>
      <c r="T811" s="10">
        <f t="shared" si="51"/>
        <v>41658.833680555559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6">
        <f t="shared" si="49"/>
        <v>58.333333333333336</v>
      </c>
      <c r="Q812" t="s">
        <v>8324</v>
      </c>
      <c r="R812" t="s">
        <v>8325</v>
      </c>
      <c r="S812" s="10">
        <f t="shared" si="50"/>
        <v>41122.847939814812</v>
      </c>
      <c r="T812" s="10">
        <f t="shared" si="51"/>
        <v>41153.056273148148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6">
        <f t="shared" si="49"/>
        <v>86.666666666666671</v>
      </c>
      <c r="Q813" t="s">
        <v>8324</v>
      </c>
      <c r="R813" t="s">
        <v>8325</v>
      </c>
      <c r="S813" s="10">
        <f t="shared" si="50"/>
        <v>41443.435208333329</v>
      </c>
      <c r="T813" s="10">
        <f t="shared" si="51"/>
        <v>41465.702777777777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6">
        <f t="shared" si="49"/>
        <v>27.606060606060606</v>
      </c>
      <c r="Q814" t="s">
        <v>8324</v>
      </c>
      <c r="R814" t="s">
        <v>8325</v>
      </c>
      <c r="S814" s="10">
        <f t="shared" si="50"/>
        <v>41281.809629629628</v>
      </c>
      <c r="T814" s="10">
        <f t="shared" si="51"/>
        <v>41334.581944444442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6">
        <f t="shared" si="49"/>
        <v>24.999375000000001</v>
      </c>
      <c r="Q815" t="s">
        <v>8324</v>
      </c>
      <c r="R815" t="s">
        <v>8325</v>
      </c>
      <c r="S815" s="10">
        <f t="shared" si="50"/>
        <v>41080.751909722218</v>
      </c>
      <c r="T815" s="10">
        <f t="shared" si="51"/>
        <v>41110.960243055553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6">
        <f t="shared" si="49"/>
        <v>45.464285714285715</v>
      </c>
      <c r="Q816" t="s">
        <v>8324</v>
      </c>
      <c r="R816" t="s">
        <v>8325</v>
      </c>
      <c r="S816" s="10">
        <f t="shared" si="50"/>
        <v>40679.534733796296</v>
      </c>
      <c r="T816" s="10">
        <f t="shared" si="51"/>
        <v>40694.75277777778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6">
        <f t="shared" si="49"/>
        <v>99.534883720930239</v>
      </c>
      <c r="Q817" t="s">
        <v>8324</v>
      </c>
      <c r="R817" t="s">
        <v>8325</v>
      </c>
      <c r="S817" s="10">
        <f t="shared" si="50"/>
        <v>41914.70952546296</v>
      </c>
      <c r="T817" s="10">
        <f t="shared" si="51"/>
        <v>41944.917858796296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6">
        <f t="shared" si="49"/>
        <v>39.31</v>
      </c>
      <c r="Q818" t="s">
        <v>8324</v>
      </c>
      <c r="R818" t="s">
        <v>8325</v>
      </c>
      <c r="S818" s="10">
        <f t="shared" si="50"/>
        <v>41341.662534722222</v>
      </c>
      <c r="T818" s="10">
        <f t="shared" si="51"/>
        <v>41373.270833333336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137.11066666666667</v>
      </c>
      <c r="P819" s="6">
        <f t="shared" si="49"/>
        <v>89.419999999999987</v>
      </c>
      <c r="Q819" t="s">
        <v>8324</v>
      </c>
      <c r="R819" t="s">
        <v>8325</v>
      </c>
      <c r="S819" s="10">
        <f t="shared" si="50"/>
        <v>40925.391331018516</v>
      </c>
      <c r="T819" s="10">
        <f t="shared" si="51"/>
        <v>40979.207638888889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6">
        <f t="shared" si="49"/>
        <v>28.684210526315791</v>
      </c>
      <c r="Q820" t="s">
        <v>8324</v>
      </c>
      <c r="R820" t="s">
        <v>8325</v>
      </c>
      <c r="S820" s="10">
        <f t="shared" si="50"/>
        <v>41120.67454861111</v>
      </c>
      <c r="T820" s="10">
        <f t="shared" si="51"/>
        <v>41128.709027777775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108.75</v>
      </c>
      <c r="P821" s="6">
        <f t="shared" si="49"/>
        <v>31.071428571428573</v>
      </c>
      <c r="Q821" t="s">
        <v>8324</v>
      </c>
      <c r="R821" t="s">
        <v>8325</v>
      </c>
      <c r="S821" s="10">
        <f t="shared" si="50"/>
        <v>41619.789976851847</v>
      </c>
      <c r="T821" s="10">
        <f t="shared" si="51"/>
        <v>41629.197222222225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6">
        <f t="shared" si="49"/>
        <v>70.55263157894737</v>
      </c>
      <c r="Q822" t="s">
        <v>8324</v>
      </c>
      <c r="R822" t="s">
        <v>8325</v>
      </c>
      <c r="S822" s="10">
        <f t="shared" si="50"/>
        <v>41768.633587962962</v>
      </c>
      <c r="T822" s="10">
        <f t="shared" si="51"/>
        <v>41799.208333333336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6">
        <f t="shared" si="49"/>
        <v>224.12820512820514</v>
      </c>
      <c r="Q823" t="s">
        <v>8324</v>
      </c>
      <c r="R823" t="s">
        <v>8325</v>
      </c>
      <c r="S823" s="10">
        <f t="shared" si="50"/>
        <v>42093.71371527778</v>
      </c>
      <c r="T823" s="10">
        <f t="shared" si="51"/>
        <v>42128.167361111111</v>
      </c>
    </row>
    <row r="824" spans="1:20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6">
        <f t="shared" si="49"/>
        <v>51.811594202898547</v>
      </c>
      <c r="Q824" t="s">
        <v>8324</v>
      </c>
      <c r="R824" t="s">
        <v>8325</v>
      </c>
      <c r="S824" s="10">
        <f t="shared" si="50"/>
        <v>41157.739004629628</v>
      </c>
      <c r="T824" s="10">
        <f t="shared" si="51"/>
        <v>41187.947337962964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6">
        <f t="shared" si="49"/>
        <v>43.515151515151516</v>
      </c>
      <c r="Q825" t="s">
        <v>8324</v>
      </c>
      <c r="R825" t="s">
        <v>8325</v>
      </c>
      <c r="S825" s="10">
        <f t="shared" si="50"/>
        <v>42055.764490740738</v>
      </c>
      <c r="T825" s="10">
        <f t="shared" si="51"/>
        <v>42085.931157407409</v>
      </c>
    </row>
    <row r="826" spans="1:20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6">
        <f t="shared" si="49"/>
        <v>39.816666666666663</v>
      </c>
      <c r="Q826" t="s">
        <v>8324</v>
      </c>
      <c r="R826" t="s">
        <v>8325</v>
      </c>
      <c r="S826" s="10">
        <f t="shared" si="50"/>
        <v>40250.033773148149</v>
      </c>
      <c r="T826" s="10">
        <f t="shared" si="51"/>
        <v>40286.290972222225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</v>
      </c>
      <c r="P827" s="6">
        <f t="shared" si="49"/>
        <v>126.8080808080808</v>
      </c>
      <c r="Q827" t="s">
        <v>8324</v>
      </c>
      <c r="R827" t="s">
        <v>8325</v>
      </c>
      <c r="S827" s="10">
        <f t="shared" si="50"/>
        <v>41186.098194444443</v>
      </c>
      <c r="T827" s="10">
        <f t="shared" si="51"/>
        <v>41211.306527777779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101.45454545454545</v>
      </c>
      <c r="P828" s="6">
        <f t="shared" si="49"/>
        <v>113.87755102040816</v>
      </c>
      <c r="Q828" t="s">
        <v>8324</v>
      </c>
      <c r="R828" t="s">
        <v>8325</v>
      </c>
      <c r="S828" s="10">
        <f t="shared" si="50"/>
        <v>40972.830208333333</v>
      </c>
      <c r="T828" s="10">
        <f t="shared" si="51"/>
        <v>40993.996874999997</v>
      </c>
    </row>
    <row r="829" spans="1:20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103.33333333333333</v>
      </c>
      <c r="P829" s="6">
        <f t="shared" si="49"/>
        <v>28.181818181818183</v>
      </c>
      <c r="Q829" t="s">
        <v>8324</v>
      </c>
      <c r="R829" t="s">
        <v>8325</v>
      </c>
      <c r="S829" s="10">
        <f t="shared" si="50"/>
        <v>40927.265127314815</v>
      </c>
      <c r="T829" s="10">
        <f t="shared" si="51"/>
        <v>40953.825694444444</v>
      </c>
    </row>
    <row r="830" spans="1:20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6">
        <f t="shared" si="49"/>
        <v>36.60526315789474</v>
      </c>
      <c r="Q830" t="s">
        <v>8324</v>
      </c>
      <c r="R830" t="s">
        <v>8325</v>
      </c>
      <c r="S830" s="10">
        <f t="shared" si="50"/>
        <v>41072.842384259253</v>
      </c>
      <c r="T830" s="10">
        <f t="shared" si="51"/>
        <v>41085.683333333334</v>
      </c>
    </row>
    <row r="831" spans="1:20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6">
        <f t="shared" si="49"/>
        <v>32.5</v>
      </c>
      <c r="Q831" t="s">
        <v>8324</v>
      </c>
      <c r="R831" t="s">
        <v>8325</v>
      </c>
      <c r="S831" s="10">
        <f t="shared" si="50"/>
        <v>42504.593055555553</v>
      </c>
      <c r="T831" s="10">
        <f t="shared" si="51"/>
        <v>42564.801388888889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107.83333333333333</v>
      </c>
      <c r="P832" s="6">
        <f t="shared" si="49"/>
        <v>60.65625</v>
      </c>
      <c r="Q832" t="s">
        <v>8324</v>
      </c>
      <c r="R832" t="s">
        <v>8325</v>
      </c>
      <c r="S832" s="10">
        <f t="shared" si="50"/>
        <v>41325.317418981482</v>
      </c>
      <c r="T832" s="10">
        <f t="shared" si="51"/>
        <v>41355.484085648146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6">
        <f t="shared" si="49"/>
        <v>175</v>
      </c>
      <c r="Q833" t="s">
        <v>8324</v>
      </c>
      <c r="R833" t="s">
        <v>8325</v>
      </c>
      <c r="S833" s="10">
        <f t="shared" si="50"/>
        <v>40996.438587962963</v>
      </c>
      <c r="T833" s="10">
        <f t="shared" si="51"/>
        <v>41026.646921296298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100.60706666666667</v>
      </c>
      <c r="P834" s="6">
        <f t="shared" si="49"/>
        <v>97.993896103896105</v>
      </c>
      <c r="Q834" t="s">
        <v>8324</v>
      </c>
      <c r="R834" t="s">
        <v>8325</v>
      </c>
      <c r="S834" s="10">
        <f t="shared" si="50"/>
        <v>40869.466840277775</v>
      </c>
      <c r="T834" s="10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 *100 /D835</f>
        <v>101.66666666666667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0">
        <f t="shared" ref="S835:S898" si="54">(J835/86400)+25569+(-5/24)</f>
        <v>41718.669849537036</v>
      </c>
      <c r="T835" s="10">
        <f t="shared" ref="T835:T898" si="55">(((I835/60)/60)/24)+DATE(1970,1,1)</f>
        <v>41748.878182870372</v>
      </c>
    </row>
    <row r="836" spans="1:20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131.01818181818183</v>
      </c>
      <c r="P836" s="6">
        <f t="shared" si="53"/>
        <v>96.08</v>
      </c>
      <c r="Q836" t="s">
        <v>8324</v>
      </c>
      <c r="R836" t="s">
        <v>8325</v>
      </c>
      <c r="S836" s="10">
        <f t="shared" si="54"/>
        <v>41422.614490740736</v>
      </c>
      <c r="T836" s="10">
        <f t="shared" si="55"/>
        <v>41456.165972222225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</v>
      </c>
      <c r="P837" s="6">
        <f t="shared" si="53"/>
        <v>58.625</v>
      </c>
      <c r="Q837" t="s">
        <v>8324</v>
      </c>
      <c r="R837" t="s">
        <v>8325</v>
      </c>
      <c r="S837" s="10">
        <f t="shared" si="54"/>
        <v>41005.249513888884</v>
      </c>
      <c r="T837" s="10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100.93040000000001</v>
      </c>
      <c r="P838" s="6">
        <f t="shared" si="53"/>
        <v>109.70695652173914</v>
      </c>
      <c r="Q838" t="s">
        <v>8324</v>
      </c>
      <c r="R838" t="s">
        <v>8325</v>
      </c>
      <c r="S838" s="10">
        <f t="shared" si="54"/>
        <v>41523.848587962959</v>
      </c>
      <c r="T838" s="10">
        <f t="shared" si="55"/>
        <v>41554.056921296295</v>
      </c>
    </row>
    <row r="839" spans="1:20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6">
        <f t="shared" si="53"/>
        <v>49.112903225806448</v>
      </c>
      <c r="Q839" t="s">
        <v>8324</v>
      </c>
      <c r="R839" t="s">
        <v>8325</v>
      </c>
      <c r="S839" s="10">
        <f t="shared" si="54"/>
        <v>41730.79006944444</v>
      </c>
      <c r="T839" s="10">
        <f t="shared" si="55"/>
        <v>41760.998402777775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6">
        <f t="shared" si="53"/>
        <v>47.672131147540981</v>
      </c>
      <c r="Q840" t="s">
        <v>8324</v>
      </c>
      <c r="R840" t="s">
        <v>8325</v>
      </c>
      <c r="S840" s="10">
        <f t="shared" si="54"/>
        <v>40895.689641203702</v>
      </c>
      <c r="T840" s="10">
        <f t="shared" si="55"/>
        <v>40925.897974537038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6">
        <f t="shared" si="53"/>
        <v>60.737812499999997</v>
      </c>
      <c r="Q841" t="s">
        <v>8324</v>
      </c>
      <c r="R841" t="s">
        <v>8325</v>
      </c>
      <c r="S841" s="10">
        <f t="shared" si="54"/>
        <v>41144.555046296293</v>
      </c>
      <c r="T841" s="10">
        <f t="shared" si="55"/>
        <v>41174.763379629629</v>
      </c>
    </row>
    <row r="842" spans="1:20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6">
        <f t="shared" si="53"/>
        <v>63.37715789473684</v>
      </c>
      <c r="Q842" t="s">
        <v>8324</v>
      </c>
      <c r="R842" t="s">
        <v>8326</v>
      </c>
      <c r="S842" s="10">
        <f t="shared" si="54"/>
        <v>42607.018368055556</v>
      </c>
      <c r="T842" s="10">
        <f t="shared" si="55"/>
        <v>42637.226701388892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</v>
      </c>
      <c r="P843" s="6">
        <f t="shared" si="53"/>
        <v>53.893617021276597</v>
      </c>
      <c r="Q843" t="s">
        <v>8324</v>
      </c>
      <c r="R843" t="s">
        <v>8326</v>
      </c>
      <c r="S843" s="10">
        <f t="shared" si="54"/>
        <v>41923.630358796298</v>
      </c>
      <c r="T843" s="10">
        <f t="shared" si="55"/>
        <v>41953.88035879629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6">
        <f t="shared" si="53"/>
        <v>66.871794871794876</v>
      </c>
      <c r="Q844" t="s">
        <v>8324</v>
      </c>
      <c r="R844" t="s">
        <v>8326</v>
      </c>
      <c r="S844" s="10">
        <f t="shared" si="54"/>
        <v>41526.384062499994</v>
      </c>
      <c r="T844" s="10">
        <f t="shared" si="55"/>
        <v>41561.165972222225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6">
        <f t="shared" si="53"/>
        <v>63.102362204724407</v>
      </c>
      <c r="Q845" t="s">
        <v>8324</v>
      </c>
      <c r="R845" t="s">
        <v>8326</v>
      </c>
      <c r="S845" s="10">
        <f t="shared" si="54"/>
        <v>42695.049537037034</v>
      </c>
      <c r="T845" s="10">
        <f t="shared" si="55"/>
        <v>42712.333333333328</v>
      </c>
    </row>
    <row r="846" spans="1:20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6">
        <f t="shared" si="53"/>
        <v>36.628930817610062</v>
      </c>
      <c r="Q846" t="s">
        <v>8324</v>
      </c>
      <c r="R846" t="s">
        <v>8326</v>
      </c>
      <c r="S846" s="10">
        <f t="shared" si="54"/>
        <v>41905.476296296292</v>
      </c>
      <c r="T846" s="10">
        <f t="shared" si="55"/>
        <v>41944.207638888889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6">
        <f t="shared" si="53"/>
        <v>34.005706214689269</v>
      </c>
      <c r="Q847" t="s">
        <v>8324</v>
      </c>
      <c r="R847" t="s">
        <v>8326</v>
      </c>
      <c r="S847" s="10">
        <f t="shared" si="54"/>
        <v>42577.997638888883</v>
      </c>
      <c r="T847" s="10">
        <f t="shared" si="55"/>
        <v>42618.165972222225</v>
      </c>
    </row>
    <row r="848" spans="1:20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122.00090909090909</v>
      </c>
      <c r="P848" s="6">
        <f t="shared" si="53"/>
        <v>28.553404255319148</v>
      </c>
      <c r="Q848" t="s">
        <v>8324</v>
      </c>
      <c r="R848" t="s">
        <v>8326</v>
      </c>
      <c r="S848" s="10">
        <f t="shared" si="54"/>
        <v>41694.183506944442</v>
      </c>
      <c r="T848" s="10">
        <f t="shared" si="55"/>
        <v>41708.583333333336</v>
      </c>
    </row>
    <row r="849" spans="1:20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6">
        <f t="shared" si="53"/>
        <v>10</v>
      </c>
      <c r="Q849" t="s">
        <v>8324</v>
      </c>
      <c r="R849" t="s">
        <v>8326</v>
      </c>
      <c r="S849" s="10">
        <f t="shared" si="54"/>
        <v>42165.59</v>
      </c>
      <c r="T849" s="10">
        <f t="shared" si="55"/>
        <v>42195.79833333334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6">
        <f t="shared" si="53"/>
        <v>18.75</v>
      </c>
      <c r="Q850" t="s">
        <v>8324</v>
      </c>
      <c r="R850" t="s">
        <v>8326</v>
      </c>
      <c r="S850" s="10">
        <f t="shared" si="54"/>
        <v>42078.583715277775</v>
      </c>
      <c r="T850" s="10">
        <f t="shared" si="55"/>
        <v>42108.792048611111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6">
        <f t="shared" si="53"/>
        <v>41.704347826086959</v>
      </c>
      <c r="Q851" t="s">
        <v>8324</v>
      </c>
      <c r="R851" t="s">
        <v>8326</v>
      </c>
      <c r="S851" s="10">
        <f t="shared" si="54"/>
        <v>42050.94055555555</v>
      </c>
      <c r="T851" s="10">
        <f t="shared" si="55"/>
        <v>42079.107222222221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155.17500000000001</v>
      </c>
      <c r="P852" s="6">
        <f t="shared" si="53"/>
        <v>46.669172932330824</v>
      </c>
      <c r="Q852" t="s">
        <v>8324</v>
      </c>
      <c r="R852" t="s">
        <v>8326</v>
      </c>
      <c r="S852" s="10">
        <f t="shared" si="54"/>
        <v>42452.619409722225</v>
      </c>
      <c r="T852" s="10">
        <f t="shared" si="55"/>
        <v>42485.207638888889</v>
      </c>
    </row>
    <row r="853" spans="1:20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6">
        <f t="shared" si="53"/>
        <v>37.271428571428572</v>
      </c>
      <c r="Q853" t="s">
        <v>8324</v>
      </c>
      <c r="R853" t="s">
        <v>8326</v>
      </c>
      <c r="S853" s="10">
        <f t="shared" si="54"/>
        <v>42522.671909722216</v>
      </c>
      <c r="T853" s="10">
        <f t="shared" si="55"/>
        <v>42582.822916666672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104.97142857142858</v>
      </c>
      <c r="P854" s="6">
        <f t="shared" si="53"/>
        <v>59.258064516129032</v>
      </c>
      <c r="Q854" t="s">
        <v>8324</v>
      </c>
      <c r="R854" t="s">
        <v>8326</v>
      </c>
      <c r="S854" s="10">
        <f t="shared" si="54"/>
        <v>42656.59716435185</v>
      </c>
      <c r="T854" s="10">
        <f t="shared" si="55"/>
        <v>42667.875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6">
        <f t="shared" si="53"/>
        <v>30</v>
      </c>
      <c r="Q855" t="s">
        <v>8324</v>
      </c>
      <c r="R855" t="s">
        <v>8326</v>
      </c>
      <c r="S855" s="10">
        <f t="shared" si="54"/>
        <v>42021.62394675926</v>
      </c>
      <c r="T855" s="10">
        <f t="shared" si="55"/>
        <v>42051.832280092596</v>
      </c>
    </row>
    <row r="856" spans="1:20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118.22050359712232</v>
      </c>
      <c r="P856" s="6">
        <f t="shared" si="53"/>
        <v>65.8623246492986</v>
      </c>
      <c r="Q856" t="s">
        <v>8324</v>
      </c>
      <c r="R856" t="s">
        <v>8326</v>
      </c>
      <c r="S856" s="10">
        <f t="shared" si="54"/>
        <v>42702.004004629627</v>
      </c>
      <c r="T856" s="10">
        <f t="shared" si="55"/>
        <v>42732.212337962963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6">
        <f t="shared" si="53"/>
        <v>31.914893617021278</v>
      </c>
      <c r="Q857" t="s">
        <v>8324</v>
      </c>
      <c r="R857" t="s">
        <v>8326</v>
      </c>
      <c r="S857" s="10">
        <f t="shared" si="54"/>
        <v>42544.916863425919</v>
      </c>
      <c r="T857" s="10">
        <f t="shared" si="55"/>
        <v>42575.125196759262</v>
      </c>
    </row>
    <row r="858" spans="1:20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 s="6">
        <f t="shared" si="53"/>
        <v>19.464285714285715</v>
      </c>
      <c r="Q858" t="s">
        <v>8324</v>
      </c>
      <c r="R858" t="s">
        <v>8326</v>
      </c>
      <c r="S858" s="10">
        <f t="shared" si="54"/>
        <v>42609.103657407402</v>
      </c>
      <c r="T858" s="10">
        <f t="shared" si="55"/>
        <v>42668.791666666672</v>
      </c>
    </row>
    <row r="859" spans="1:20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6">
        <f t="shared" si="53"/>
        <v>50</v>
      </c>
      <c r="Q859" t="s">
        <v>8324</v>
      </c>
      <c r="R859" t="s">
        <v>8326</v>
      </c>
      <c r="S859" s="10">
        <f t="shared" si="54"/>
        <v>42291.373043981475</v>
      </c>
      <c r="T859" s="10">
        <f t="shared" si="55"/>
        <v>42333.623043981483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6">
        <f t="shared" si="53"/>
        <v>22.737763157894737</v>
      </c>
      <c r="Q860" t="s">
        <v>8324</v>
      </c>
      <c r="R860" t="s">
        <v>8326</v>
      </c>
      <c r="S860" s="10">
        <f t="shared" si="54"/>
        <v>42079.537245370368</v>
      </c>
      <c r="T860" s="10">
        <f t="shared" si="55"/>
        <v>42109.957638888889</v>
      </c>
    </row>
    <row r="861" spans="1:20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</v>
      </c>
      <c r="P861" s="6">
        <f t="shared" si="53"/>
        <v>42.724489795918366</v>
      </c>
      <c r="Q861" t="s">
        <v>8324</v>
      </c>
      <c r="R861" t="s">
        <v>8326</v>
      </c>
      <c r="S861" s="10">
        <f t="shared" si="54"/>
        <v>42128.611898148149</v>
      </c>
      <c r="T861" s="10">
        <f t="shared" si="55"/>
        <v>42159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6">
        <f t="shared" si="53"/>
        <v>52.916666666666664</v>
      </c>
      <c r="Q862" t="s">
        <v>8324</v>
      </c>
      <c r="R862" t="s">
        <v>8327</v>
      </c>
      <c r="S862" s="10">
        <f t="shared" si="54"/>
        <v>41570.274456018517</v>
      </c>
      <c r="T862" s="10">
        <f t="shared" si="55"/>
        <v>41600.524456018517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6">
        <f t="shared" si="53"/>
        <v>50.5</v>
      </c>
      <c r="Q863" t="s">
        <v>8324</v>
      </c>
      <c r="R863" t="s">
        <v>8327</v>
      </c>
      <c r="S863" s="10">
        <f t="shared" si="54"/>
        <v>42599.756990740738</v>
      </c>
      <c r="T863" s="10">
        <f t="shared" si="55"/>
        <v>42629.965324074074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0.34</v>
      </c>
      <c r="P864" s="6">
        <f t="shared" si="53"/>
        <v>42.5</v>
      </c>
      <c r="Q864" t="s">
        <v>8324</v>
      </c>
      <c r="R864" t="s">
        <v>8327</v>
      </c>
      <c r="S864" s="10">
        <f t="shared" si="54"/>
        <v>41559.346620370365</v>
      </c>
      <c r="T864" s="10">
        <f t="shared" si="55"/>
        <v>41589.596620370372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6">
        <f t="shared" si="53"/>
        <v>18</v>
      </c>
      <c r="Q865" t="s">
        <v>8324</v>
      </c>
      <c r="R865" t="s">
        <v>8327</v>
      </c>
      <c r="S865" s="10">
        <f t="shared" si="54"/>
        <v>40920.909328703703</v>
      </c>
      <c r="T865" s="10">
        <f t="shared" si="55"/>
        <v>40951.117662037039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6">
        <f t="shared" si="53"/>
        <v>34.177215189873415</v>
      </c>
      <c r="Q866" t="s">
        <v>8324</v>
      </c>
      <c r="R866" t="s">
        <v>8327</v>
      </c>
      <c r="S866" s="10">
        <f t="shared" si="54"/>
        <v>41540.898587962962</v>
      </c>
      <c r="T866" s="10">
        <f t="shared" si="55"/>
        <v>41563.415972222225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6">
        <f t="shared" si="53"/>
        <v>22.5</v>
      </c>
      <c r="Q867" t="s">
        <v>8324</v>
      </c>
      <c r="R867" t="s">
        <v>8327</v>
      </c>
      <c r="S867" s="10">
        <f t="shared" si="54"/>
        <v>41230.564780092587</v>
      </c>
      <c r="T867" s="10">
        <f t="shared" si="55"/>
        <v>41290.77311342593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6">
        <f t="shared" si="53"/>
        <v>58.18181818181818</v>
      </c>
      <c r="Q868" t="s">
        <v>8324</v>
      </c>
      <c r="R868" t="s">
        <v>8327</v>
      </c>
      <c r="S868" s="10">
        <f t="shared" si="54"/>
        <v>42025.429606481477</v>
      </c>
      <c r="T868" s="10">
        <f t="shared" si="55"/>
        <v>42063.631944444445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6">
        <f t="shared" si="53"/>
        <v>109.18181818181819</v>
      </c>
      <c r="Q869" t="s">
        <v>8324</v>
      </c>
      <c r="R869" t="s">
        <v>8327</v>
      </c>
      <c r="S869" s="10">
        <f t="shared" si="54"/>
        <v>40087.897060185183</v>
      </c>
      <c r="T869" s="10">
        <f t="shared" si="55"/>
        <v>40148.207638888889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6">
        <f t="shared" si="53"/>
        <v>50</v>
      </c>
      <c r="Q870" t="s">
        <v>8324</v>
      </c>
      <c r="R870" t="s">
        <v>8327</v>
      </c>
      <c r="S870" s="10">
        <f t="shared" si="54"/>
        <v>41615.819421296292</v>
      </c>
      <c r="T870" s="10">
        <f t="shared" si="55"/>
        <v>41646.027754629627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6">
        <f t="shared" si="53"/>
        <v>346.66666666666669</v>
      </c>
      <c r="Q871" t="s">
        <v>8324</v>
      </c>
      <c r="R871" t="s">
        <v>8327</v>
      </c>
      <c r="S871" s="10">
        <f t="shared" si="54"/>
        <v>41342.637233796289</v>
      </c>
      <c r="T871" s="10">
        <f t="shared" si="55"/>
        <v>41372.803900462961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6">
        <f t="shared" si="53"/>
        <v>12.4</v>
      </c>
      <c r="Q872" t="s">
        <v>8324</v>
      </c>
      <c r="R872" t="s">
        <v>8327</v>
      </c>
      <c r="S872" s="10">
        <f t="shared" si="54"/>
        <v>41487.813923611109</v>
      </c>
      <c r="T872" s="10">
        <f t="shared" si="55"/>
        <v>41518.022256944445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6">
        <f t="shared" si="53"/>
        <v>27.083333333333332</v>
      </c>
      <c r="Q873" t="s">
        <v>8324</v>
      </c>
      <c r="R873" t="s">
        <v>8327</v>
      </c>
      <c r="S873" s="10">
        <f t="shared" si="54"/>
        <v>41577.352951388886</v>
      </c>
      <c r="T873" s="10">
        <f t="shared" si="55"/>
        <v>41607.602951388886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6">
        <f t="shared" si="53"/>
        <v>32.5</v>
      </c>
      <c r="Q874" t="s">
        <v>8324</v>
      </c>
      <c r="R874" t="s">
        <v>8327</v>
      </c>
      <c r="S874" s="10">
        <f t="shared" si="54"/>
        <v>40567.617210648146</v>
      </c>
      <c r="T874" s="10">
        <f t="shared" si="55"/>
        <v>40612.825543981482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1.2857142857142858</v>
      </c>
      <c r="P875" s="6">
        <f t="shared" si="53"/>
        <v>9</v>
      </c>
      <c r="Q875" t="s">
        <v>8324</v>
      </c>
      <c r="R875" t="s">
        <v>8327</v>
      </c>
      <c r="S875" s="10">
        <f t="shared" si="54"/>
        <v>41183.958796296291</v>
      </c>
      <c r="T875" s="10">
        <f t="shared" si="55"/>
        <v>41224.208796296298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24.333333333333332</v>
      </c>
      <c r="P876" s="6">
        <f t="shared" si="53"/>
        <v>34.761904761904759</v>
      </c>
      <c r="Q876" t="s">
        <v>8324</v>
      </c>
      <c r="R876" t="s">
        <v>8327</v>
      </c>
      <c r="S876" s="10">
        <f t="shared" si="54"/>
        <v>41368.375393518516</v>
      </c>
      <c r="T876" s="10">
        <f t="shared" si="55"/>
        <v>41398.583726851852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0">
        <f t="shared" si="54"/>
        <v>42248.515405092585</v>
      </c>
      <c r="T877" s="10">
        <f t="shared" si="55"/>
        <v>42268.723738425921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6">
        <f t="shared" si="53"/>
        <v>28.577777777777779</v>
      </c>
      <c r="Q878" t="s">
        <v>8324</v>
      </c>
      <c r="R878" t="s">
        <v>8327</v>
      </c>
      <c r="S878" s="10">
        <f t="shared" si="54"/>
        <v>41276.288506944438</v>
      </c>
      <c r="T878" s="10">
        <f t="shared" si="55"/>
        <v>41309.496840277774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6">
        <f t="shared" si="53"/>
        <v>46.586206896551722</v>
      </c>
      <c r="Q879" t="s">
        <v>8324</v>
      </c>
      <c r="R879" t="s">
        <v>8327</v>
      </c>
      <c r="S879" s="10">
        <f t="shared" si="54"/>
        <v>41597.580555555549</v>
      </c>
      <c r="T879" s="10">
        <f t="shared" si="55"/>
        <v>41627.788888888892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6">
        <f t="shared" si="53"/>
        <v>32.5</v>
      </c>
      <c r="Q880" t="s">
        <v>8324</v>
      </c>
      <c r="R880" t="s">
        <v>8327</v>
      </c>
      <c r="S880" s="10">
        <f t="shared" si="54"/>
        <v>40505.024583333332</v>
      </c>
      <c r="T880" s="10">
        <f t="shared" si="55"/>
        <v>40535.232916666668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30.666666666666668</v>
      </c>
      <c r="P881" s="6">
        <f t="shared" si="53"/>
        <v>21.466666666666665</v>
      </c>
      <c r="Q881" t="s">
        <v>8324</v>
      </c>
      <c r="R881" t="s">
        <v>8327</v>
      </c>
      <c r="S881" s="10">
        <f t="shared" si="54"/>
        <v>41037.621585648143</v>
      </c>
      <c r="T881" s="10">
        <f t="shared" si="55"/>
        <v>41058.829918981479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6">
        <f t="shared" si="53"/>
        <v>14.125</v>
      </c>
      <c r="Q882" t="s">
        <v>8324</v>
      </c>
      <c r="R882" t="s">
        <v>8328</v>
      </c>
      <c r="S882" s="10">
        <f t="shared" si="54"/>
        <v>41179.112708333334</v>
      </c>
      <c r="T882" s="10">
        <f t="shared" si="55"/>
        <v>41212.32104166667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6">
        <f t="shared" si="53"/>
        <v>30</v>
      </c>
      <c r="Q883" t="s">
        <v>8324</v>
      </c>
      <c r="R883" t="s">
        <v>8328</v>
      </c>
      <c r="S883" s="10">
        <f t="shared" si="54"/>
        <v>40877.042662037034</v>
      </c>
      <c r="T883" s="10">
        <f t="shared" si="55"/>
        <v>40922.25099537037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6">
        <f t="shared" si="53"/>
        <v>21.571428571428573</v>
      </c>
      <c r="Q884" t="s">
        <v>8324</v>
      </c>
      <c r="R884" t="s">
        <v>8328</v>
      </c>
      <c r="S884" s="10">
        <f t="shared" si="54"/>
        <v>40759.652199074073</v>
      </c>
      <c r="T884" s="10">
        <f t="shared" si="55"/>
        <v>40792.860532407409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6">
        <f t="shared" si="53"/>
        <v>83.375</v>
      </c>
      <c r="Q885" t="s">
        <v>8324</v>
      </c>
      <c r="R885" t="s">
        <v>8328</v>
      </c>
      <c r="S885" s="10">
        <f t="shared" si="54"/>
        <v>42371.727256944439</v>
      </c>
      <c r="T885" s="10">
        <f t="shared" si="55"/>
        <v>42431.935590277775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6">
        <f t="shared" si="53"/>
        <v>10</v>
      </c>
      <c r="Q886" t="s">
        <v>8324</v>
      </c>
      <c r="R886" t="s">
        <v>8328</v>
      </c>
      <c r="S886" s="10">
        <f t="shared" si="54"/>
        <v>40981.594282407408</v>
      </c>
      <c r="T886" s="10">
        <f t="shared" si="55"/>
        <v>41041.104861111111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6">
        <f t="shared" si="53"/>
        <v>35.714285714285715</v>
      </c>
      <c r="Q887" t="s">
        <v>8324</v>
      </c>
      <c r="R887" t="s">
        <v>8328</v>
      </c>
      <c r="S887" s="10">
        <f t="shared" si="54"/>
        <v>42713.732766203706</v>
      </c>
      <c r="T887" s="10">
        <f t="shared" si="55"/>
        <v>42734.941099537042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6">
        <f t="shared" si="53"/>
        <v>29.285714285714285</v>
      </c>
      <c r="Q888" t="s">
        <v>8324</v>
      </c>
      <c r="R888" t="s">
        <v>8328</v>
      </c>
      <c r="S888" s="10">
        <f t="shared" si="54"/>
        <v>42603.662187499998</v>
      </c>
      <c r="T888" s="10">
        <f t="shared" si="55"/>
        <v>42628.870520833334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0">
        <f t="shared" si="54"/>
        <v>41026.75063657407</v>
      </c>
      <c r="T889" s="10">
        <f t="shared" si="55"/>
        <v>41056.958969907406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7.2</v>
      </c>
      <c r="P890" s="6">
        <f t="shared" si="53"/>
        <v>18</v>
      </c>
      <c r="Q890" t="s">
        <v>8324</v>
      </c>
      <c r="R890" t="s">
        <v>8328</v>
      </c>
      <c r="S890" s="10">
        <f t="shared" si="54"/>
        <v>40751.544965277775</v>
      </c>
      <c r="T890" s="10">
        <f t="shared" si="55"/>
        <v>40787.25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4"/>
        <v>41887.575729166667</v>
      </c>
      <c r="T891" s="10">
        <f t="shared" si="55"/>
        <v>41917.784062500003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4.166666666666667</v>
      </c>
      <c r="P892" s="6">
        <f t="shared" si="53"/>
        <v>31.25</v>
      </c>
      <c r="Q892" t="s">
        <v>8324</v>
      </c>
      <c r="R892" t="s">
        <v>8328</v>
      </c>
      <c r="S892" s="10">
        <f t="shared" si="54"/>
        <v>41569.490497685183</v>
      </c>
      <c r="T892" s="10">
        <f t="shared" si="55"/>
        <v>41599.740497685183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6">
        <f t="shared" si="53"/>
        <v>28.888888888888889</v>
      </c>
      <c r="Q893" t="s">
        <v>8324</v>
      </c>
      <c r="R893" t="s">
        <v>8328</v>
      </c>
      <c r="S893" s="10">
        <f t="shared" si="54"/>
        <v>41841.823263888888</v>
      </c>
      <c r="T893" s="10">
        <f t="shared" si="55"/>
        <v>41872.031597222223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6">
        <f t="shared" si="53"/>
        <v>143.8235294117647</v>
      </c>
      <c r="Q894" t="s">
        <v>8324</v>
      </c>
      <c r="R894" t="s">
        <v>8328</v>
      </c>
      <c r="S894" s="10">
        <f t="shared" si="54"/>
        <v>40303.991701388884</v>
      </c>
      <c r="T894" s="10">
        <f t="shared" si="55"/>
        <v>40391.166666666664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6">
        <f t="shared" si="53"/>
        <v>40</v>
      </c>
      <c r="Q895" t="s">
        <v>8324</v>
      </c>
      <c r="R895" t="s">
        <v>8328</v>
      </c>
      <c r="S895" s="10">
        <f t="shared" si="54"/>
        <v>42065.689386574071</v>
      </c>
      <c r="T895" s="10">
        <f t="shared" si="55"/>
        <v>42095.856053240743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6">
        <f t="shared" si="53"/>
        <v>147.81132075471697</v>
      </c>
      <c r="Q896" t="s">
        <v>8324</v>
      </c>
      <c r="R896" t="s">
        <v>8328</v>
      </c>
      <c r="S896" s="10">
        <f t="shared" si="54"/>
        <v>42496.773263888885</v>
      </c>
      <c r="T896" s="10">
        <f t="shared" si="55"/>
        <v>42526.981597222228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6">
        <f t="shared" si="53"/>
        <v>27.857142857142858</v>
      </c>
      <c r="Q897" t="s">
        <v>8324</v>
      </c>
      <c r="R897" t="s">
        <v>8328</v>
      </c>
      <c r="S897" s="10">
        <f t="shared" si="54"/>
        <v>40430.919317129628</v>
      </c>
      <c r="T897" s="10">
        <f t="shared" si="55"/>
        <v>40476.127650462964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6">
        <f t="shared" si="53"/>
        <v>44.444444444444443</v>
      </c>
      <c r="Q898" t="s">
        <v>8324</v>
      </c>
      <c r="R898" t="s">
        <v>8328</v>
      </c>
      <c r="S898" s="10">
        <f t="shared" si="54"/>
        <v>42218.66465277777</v>
      </c>
      <c r="T898" s="10">
        <f t="shared" si="55"/>
        <v>42244.166666666672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 *100 /D899</f>
        <v>0</v>
      </c>
      <c r="P899" s="6" t="e">
        <f t="shared" ref="P899:P962" si="57">E899/L899</f>
        <v>#DIV/0!</v>
      </c>
      <c r="Q899" t="s">
        <v>8324</v>
      </c>
      <c r="R899" t="s">
        <v>8328</v>
      </c>
      <c r="S899" s="10">
        <f t="shared" ref="S899:S962" si="58">(J899/86400)+25569+(-5/24)</f>
        <v>41211.480416666665</v>
      </c>
      <c r="T899" s="10">
        <f t="shared" ref="T899:T962" si="59">(((I899/60)/60)/24)+DATE(1970,1,1)</f>
        <v>41241.730416666665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</v>
      </c>
      <c r="P900" s="6">
        <f t="shared" si="57"/>
        <v>35</v>
      </c>
      <c r="Q900" t="s">
        <v>8324</v>
      </c>
      <c r="R900" t="s">
        <v>8328</v>
      </c>
      <c r="S900" s="10">
        <f t="shared" si="58"/>
        <v>40878.549884259257</v>
      </c>
      <c r="T900" s="10">
        <f t="shared" si="59"/>
        <v>40923.758217592593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6">
        <f t="shared" si="57"/>
        <v>35</v>
      </c>
      <c r="Q901" t="s">
        <v>8324</v>
      </c>
      <c r="R901" t="s">
        <v>8328</v>
      </c>
      <c r="S901" s="10">
        <f t="shared" si="58"/>
        <v>40645.890763888885</v>
      </c>
      <c r="T901" s="10">
        <f t="shared" si="59"/>
        <v>40691.099097222221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6">
        <f t="shared" si="57"/>
        <v>10.5</v>
      </c>
      <c r="Q902" t="s">
        <v>8324</v>
      </c>
      <c r="R902" t="s">
        <v>8327</v>
      </c>
      <c r="S902" s="10">
        <f t="shared" si="58"/>
        <v>42429.641226851854</v>
      </c>
      <c r="T902" s="10">
        <f t="shared" si="59"/>
        <v>42459.807893518519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0">
        <f t="shared" si="58"/>
        <v>40291.603171296294</v>
      </c>
      <c r="T903" s="10">
        <f t="shared" si="59"/>
        <v>40337.799305555556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6">
        <f t="shared" si="57"/>
        <v>30</v>
      </c>
      <c r="Q904" t="s">
        <v>8324</v>
      </c>
      <c r="R904" t="s">
        <v>8327</v>
      </c>
      <c r="S904" s="10">
        <f t="shared" si="58"/>
        <v>41829.757199074069</v>
      </c>
      <c r="T904" s="10">
        <f t="shared" si="59"/>
        <v>41881.645833333336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6">
        <f t="shared" si="57"/>
        <v>40</v>
      </c>
      <c r="Q905" t="s">
        <v>8324</v>
      </c>
      <c r="R905" t="s">
        <v>8327</v>
      </c>
      <c r="S905" s="10">
        <f t="shared" si="58"/>
        <v>41149.587731481479</v>
      </c>
      <c r="T905" s="10">
        <f t="shared" si="59"/>
        <v>41175.100694444445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6">
        <f t="shared" si="57"/>
        <v>50.333333333333336</v>
      </c>
      <c r="Q906" t="s">
        <v>8324</v>
      </c>
      <c r="R906" t="s">
        <v>8327</v>
      </c>
      <c r="S906" s="10">
        <f t="shared" si="58"/>
        <v>42341.87195601852</v>
      </c>
      <c r="T906" s="10">
        <f t="shared" si="59"/>
        <v>42372.080289351856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6">
        <f t="shared" si="57"/>
        <v>32.666666666666664</v>
      </c>
      <c r="Q907" t="s">
        <v>8324</v>
      </c>
      <c r="R907" t="s">
        <v>8327</v>
      </c>
      <c r="S907" s="10">
        <f t="shared" si="58"/>
        <v>40507.031550925924</v>
      </c>
      <c r="T907" s="10">
        <f t="shared" si="59"/>
        <v>40567.239884259259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0">
        <f t="shared" si="58"/>
        <v>41680.981365740736</v>
      </c>
      <c r="T908" s="10">
        <f t="shared" si="59"/>
        <v>41711.148032407407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0">
        <f t="shared" si="58"/>
        <v>40766.9840625</v>
      </c>
      <c r="T909" s="10">
        <f t="shared" si="59"/>
        <v>40797.192395833335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0">
        <f t="shared" si="58"/>
        <v>40340.593229166661</v>
      </c>
      <c r="T910" s="10">
        <f t="shared" si="59"/>
        <v>40386.207638888889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6">
        <f t="shared" si="57"/>
        <v>65</v>
      </c>
      <c r="Q911" t="s">
        <v>8324</v>
      </c>
      <c r="R911" t="s">
        <v>8327</v>
      </c>
      <c r="S911" s="10">
        <f t="shared" si="58"/>
        <v>41081.481944444444</v>
      </c>
      <c r="T911" s="10">
        <f t="shared" si="59"/>
        <v>41113.166666666664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6">
        <f t="shared" si="57"/>
        <v>24.6</v>
      </c>
      <c r="Q912" t="s">
        <v>8324</v>
      </c>
      <c r="R912" t="s">
        <v>8327</v>
      </c>
      <c r="S912" s="10">
        <f t="shared" si="58"/>
        <v>42737.337025462963</v>
      </c>
      <c r="T912" s="10">
        <f t="shared" si="59"/>
        <v>42797.545358796298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0">
        <f t="shared" si="58"/>
        <v>41641.796817129631</v>
      </c>
      <c r="T913" s="10">
        <f t="shared" si="59"/>
        <v>41663.005150462966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0.8571428571428571</v>
      </c>
      <c r="P914" s="6">
        <f t="shared" si="57"/>
        <v>15</v>
      </c>
      <c r="Q914" t="s">
        <v>8324</v>
      </c>
      <c r="R914" t="s">
        <v>8327</v>
      </c>
      <c r="S914" s="10">
        <f t="shared" si="58"/>
        <v>41193.901006944441</v>
      </c>
      <c r="T914" s="10">
        <f t="shared" si="59"/>
        <v>41254.151006944441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6">
        <f t="shared" si="57"/>
        <v>82.583333333333329</v>
      </c>
      <c r="Q915" t="s">
        <v>8324</v>
      </c>
      <c r="R915" t="s">
        <v>8327</v>
      </c>
      <c r="S915" s="10">
        <f t="shared" si="58"/>
        <v>41003.930775462963</v>
      </c>
      <c r="T915" s="10">
        <f t="shared" si="59"/>
        <v>41034.139108796298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0">
        <f t="shared" si="58"/>
        <v>41116.554942129624</v>
      </c>
      <c r="T916" s="10">
        <f t="shared" si="59"/>
        <v>41146.763275462967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6">
        <f t="shared" si="57"/>
        <v>41.666666666666664</v>
      </c>
      <c r="Q917" t="s">
        <v>8324</v>
      </c>
      <c r="R917" t="s">
        <v>8327</v>
      </c>
      <c r="S917" s="10">
        <f t="shared" si="58"/>
        <v>40937.471226851849</v>
      </c>
      <c r="T917" s="10">
        <f t="shared" si="59"/>
        <v>40969.207638888889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0">
        <f t="shared" si="58"/>
        <v>40434.645069444443</v>
      </c>
      <c r="T918" s="10">
        <f t="shared" si="59"/>
        <v>40473.208333333336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6">
        <f t="shared" si="57"/>
        <v>30</v>
      </c>
      <c r="Q919" t="s">
        <v>8324</v>
      </c>
      <c r="R919" t="s">
        <v>8327</v>
      </c>
      <c r="S919" s="10">
        <f t="shared" si="58"/>
        <v>41802.735300925924</v>
      </c>
      <c r="T919" s="10">
        <f t="shared" si="59"/>
        <v>41834.104166666664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8"/>
        <v>41944.707881944443</v>
      </c>
      <c r="T920" s="10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6">
        <f t="shared" si="57"/>
        <v>100</v>
      </c>
      <c r="Q921" t="s">
        <v>8324</v>
      </c>
      <c r="R921" t="s">
        <v>8327</v>
      </c>
      <c r="S921" s="10">
        <f t="shared" si="58"/>
        <v>41227.433391203704</v>
      </c>
      <c r="T921" s="10">
        <f t="shared" si="59"/>
        <v>41262.641724537039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0">
        <f t="shared" si="58"/>
        <v>41562.463217592587</v>
      </c>
      <c r="T922" s="10">
        <f t="shared" si="59"/>
        <v>41592.713217592594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6">
        <f t="shared" si="57"/>
        <v>231.75</v>
      </c>
      <c r="Q923" t="s">
        <v>8324</v>
      </c>
      <c r="R923" t="s">
        <v>8327</v>
      </c>
      <c r="S923" s="10">
        <f t="shared" si="58"/>
        <v>40846.962685185186</v>
      </c>
      <c r="T923" s="10">
        <f t="shared" si="59"/>
        <v>40889.212685185186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6">
        <f t="shared" si="57"/>
        <v>189.33333333333334</v>
      </c>
      <c r="Q924" t="s">
        <v>8324</v>
      </c>
      <c r="R924" t="s">
        <v>8327</v>
      </c>
      <c r="S924" s="10">
        <f t="shared" si="58"/>
        <v>41878.32167824074</v>
      </c>
      <c r="T924" s="10">
        <f t="shared" si="59"/>
        <v>41913.530011574076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2.2000000000000002</v>
      </c>
      <c r="P925" s="6">
        <f t="shared" si="57"/>
        <v>55</v>
      </c>
      <c r="Q925" t="s">
        <v>8324</v>
      </c>
      <c r="R925" t="s">
        <v>8327</v>
      </c>
      <c r="S925" s="10">
        <f t="shared" si="58"/>
        <v>41934.751423611109</v>
      </c>
      <c r="T925" s="10">
        <f t="shared" si="59"/>
        <v>41965.001423611116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6">
        <f t="shared" si="57"/>
        <v>21.8</v>
      </c>
      <c r="Q926" t="s">
        <v>8324</v>
      </c>
      <c r="R926" t="s">
        <v>8327</v>
      </c>
      <c r="S926" s="10">
        <f t="shared" si="58"/>
        <v>41288.734594907401</v>
      </c>
      <c r="T926" s="10">
        <f t="shared" si="59"/>
        <v>41318.942928240744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2.6666666666666665</v>
      </c>
      <c r="P927" s="6">
        <f t="shared" si="57"/>
        <v>32</v>
      </c>
      <c r="Q927" t="s">
        <v>8324</v>
      </c>
      <c r="R927" t="s">
        <v>8327</v>
      </c>
      <c r="S927" s="10">
        <f t="shared" si="58"/>
        <v>41575.672581018516</v>
      </c>
      <c r="T927" s="10">
        <f t="shared" si="59"/>
        <v>41605.922581018516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0">
        <f t="shared" si="58"/>
        <v>40337.811689814815</v>
      </c>
      <c r="T928" s="10">
        <f t="shared" si="59"/>
        <v>40367.944444444445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0">
        <f t="shared" si="58"/>
        <v>41013.614525462959</v>
      </c>
      <c r="T929" s="10">
        <f t="shared" si="59"/>
        <v>41043.822858796295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10.862068965517242</v>
      </c>
      <c r="P930" s="6">
        <f t="shared" si="57"/>
        <v>56.25</v>
      </c>
      <c r="Q930" t="s">
        <v>8324</v>
      </c>
      <c r="R930" t="s">
        <v>8327</v>
      </c>
      <c r="S930" s="10">
        <f t="shared" si="58"/>
        <v>41180.654085648144</v>
      </c>
      <c r="T930" s="10">
        <f t="shared" si="59"/>
        <v>41231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0">
        <f t="shared" si="58"/>
        <v>40978.029733796291</v>
      </c>
      <c r="T931" s="10">
        <f t="shared" si="59"/>
        <v>41008.196400462963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6">
        <f t="shared" si="57"/>
        <v>69</v>
      </c>
      <c r="Q932" t="s">
        <v>8324</v>
      </c>
      <c r="R932" t="s">
        <v>8327</v>
      </c>
      <c r="S932" s="10">
        <f t="shared" si="58"/>
        <v>40312.707245370366</v>
      </c>
      <c r="T932" s="10">
        <f t="shared" si="59"/>
        <v>40354.897222222222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</v>
      </c>
      <c r="P933" s="6">
        <f t="shared" si="57"/>
        <v>18.714285714285715</v>
      </c>
      <c r="Q933" t="s">
        <v>8324</v>
      </c>
      <c r="R933" t="s">
        <v>8327</v>
      </c>
      <c r="S933" s="10">
        <f t="shared" si="58"/>
        <v>41680.151643518519</v>
      </c>
      <c r="T933" s="10">
        <f t="shared" si="59"/>
        <v>41714.916666666664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6">
        <f t="shared" si="57"/>
        <v>46.033333333333331</v>
      </c>
      <c r="Q934" t="s">
        <v>8324</v>
      </c>
      <c r="R934" t="s">
        <v>8327</v>
      </c>
      <c r="S934" s="10">
        <f t="shared" si="58"/>
        <v>41310.760937499996</v>
      </c>
      <c r="T934" s="10">
        <f t="shared" si="59"/>
        <v>41355.927604166667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6">
        <f t="shared" si="57"/>
        <v>60</v>
      </c>
      <c r="Q935" t="s">
        <v>8324</v>
      </c>
      <c r="R935" t="s">
        <v>8327</v>
      </c>
      <c r="S935" s="10">
        <f t="shared" si="58"/>
        <v>41710.960752314808</v>
      </c>
      <c r="T935" s="10">
        <f t="shared" si="59"/>
        <v>41771.169085648151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6">
        <f t="shared" si="57"/>
        <v>50.666666666666664</v>
      </c>
      <c r="Q936" t="s">
        <v>8324</v>
      </c>
      <c r="R936" t="s">
        <v>8327</v>
      </c>
      <c r="S936" s="10">
        <f t="shared" si="58"/>
        <v>41733.528749999998</v>
      </c>
      <c r="T936" s="10">
        <f t="shared" si="59"/>
        <v>41763.25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6">
        <f t="shared" si="57"/>
        <v>25</v>
      </c>
      <c r="Q937" t="s">
        <v>8324</v>
      </c>
      <c r="R937" t="s">
        <v>8327</v>
      </c>
      <c r="S937" s="10">
        <f t="shared" si="58"/>
        <v>42368.125335648147</v>
      </c>
      <c r="T937" s="10">
        <f t="shared" si="59"/>
        <v>42398.333668981482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0">
        <f t="shared" si="58"/>
        <v>40882.815844907404</v>
      </c>
      <c r="T938" s="10">
        <f t="shared" si="59"/>
        <v>40926.833333333336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6">
        <f t="shared" si="57"/>
        <v>20</v>
      </c>
      <c r="Q939" t="s">
        <v>8324</v>
      </c>
      <c r="R939" t="s">
        <v>8327</v>
      </c>
      <c r="S939" s="10">
        <f t="shared" si="58"/>
        <v>41551.589780092589</v>
      </c>
      <c r="T939" s="10">
        <f t="shared" si="59"/>
        <v>41581.839780092596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6">
        <f t="shared" si="57"/>
        <v>25</v>
      </c>
      <c r="Q940" t="s">
        <v>8324</v>
      </c>
      <c r="R940" t="s">
        <v>8327</v>
      </c>
      <c r="S940" s="10">
        <f t="shared" si="58"/>
        <v>41124.27138888889</v>
      </c>
      <c r="T940" s="10">
        <f t="shared" si="59"/>
        <v>41154.479722222226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6">
        <f t="shared" si="57"/>
        <v>20</v>
      </c>
      <c r="Q941" t="s">
        <v>8324</v>
      </c>
      <c r="R941" t="s">
        <v>8327</v>
      </c>
      <c r="S941" s="10">
        <f t="shared" si="58"/>
        <v>41416.554837962962</v>
      </c>
      <c r="T941" s="10">
        <f t="shared" si="59"/>
        <v>41455.831944444442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6">
        <f t="shared" si="57"/>
        <v>110.28571428571429</v>
      </c>
      <c r="Q942" t="s">
        <v>8318</v>
      </c>
      <c r="R942" t="s">
        <v>8320</v>
      </c>
      <c r="S942" s="10">
        <f t="shared" si="58"/>
        <v>42181.800069444442</v>
      </c>
      <c r="T942" s="10">
        <f t="shared" si="59"/>
        <v>42227.008402777778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6">
        <f t="shared" si="57"/>
        <v>37.451612903225808</v>
      </c>
      <c r="Q943" t="s">
        <v>8318</v>
      </c>
      <c r="R943" t="s">
        <v>8320</v>
      </c>
      <c r="S943" s="10">
        <f t="shared" si="58"/>
        <v>42745.888252314813</v>
      </c>
      <c r="T943" s="10">
        <f t="shared" si="59"/>
        <v>42776.096585648149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42382.634953703702</v>
      </c>
      <c r="T944" s="10">
        <f t="shared" si="59"/>
        <v>42418.843287037031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9.6333333333333329</v>
      </c>
      <c r="P945" s="6">
        <f t="shared" si="57"/>
        <v>24.083333333333332</v>
      </c>
      <c r="Q945" t="s">
        <v>8318</v>
      </c>
      <c r="R945" t="s">
        <v>8320</v>
      </c>
      <c r="S945" s="10">
        <f t="shared" si="58"/>
        <v>42673.459548611114</v>
      </c>
      <c r="T945" s="10">
        <f t="shared" si="59"/>
        <v>42703.709548611107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13.326000000000001</v>
      </c>
      <c r="P946" s="6">
        <f t="shared" si="57"/>
        <v>69.40625</v>
      </c>
      <c r="Q946" t="s">
        <v>8318</v>
      </c>
      <c r="R946" t="s">
        <v>8320</v>
      </c>
      <c r="S946" s="10">
        <f t="shared" si="58"/>
        <v>42444.375578703701</v>
      </c>
      <c r="T946" s="10">
        <f t="shared" si="59"/>
        <v>42478.583333333328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42732.66465277777</v>
      </c>
      <c r="T947" s="10">
        <f t="shared" si="59"/>
        <v>42784.999305555553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1.9066666666666667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42592.542222222219</v>
      </c>
      <c r="T948" s="10">
        <f t="shared" si="59"/>
        <v>42622.750555555554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0">
        <f t="shared" si="58"/>
        <v>42491.57298611111</v>
      </c>
      <c r="T949" s="10">
        <f t="shared" si="59"/>
        <v>42551.781319444446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42411.619953703703</v>
      </c>
      <c r="T950" s="10">
        <f t="shared" si="59"/>
        <v>42441.828287037039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42360.835370370369</v>
      </c>
      <c r="T951" s="10">
        <f t="shared" si="59"/>
        <v>42421.043703703705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6">
        <f t="shared" si="57"/>
        <v>58.416666666666664</v>
      </c>
      <c r="Q952" t="s">
        <v>8318</v>
      </c>
      <c r="R952" t="s">
        <v>8320</v>
      </c>
      <c r="S952" s="10">
        <f t="shared" si="58"/>
        <v>42356.54237268518</v>
      </c>
      <c r="T952" s="10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6">
        <f t="shared" si="57"/>
        <v>158.63636363636363</v>
      </c>
      <c r="Q953" t="s">
        <v>8318</v>
      </c>
      <c r="R953" t="s">
        <v>8320</v>
      </c>
      <c r="S953" s="10">
        <f t="shared" si="58"/>
        <v>42480.445277777777</v>
      </c>
      <c r="T953" s="10">
        <f t="shared" si="59"/>
        <v>42525.653611111105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6">
        <f t="shared" si="57"/>
        <v>99.857142857142861</v>
      </c>
      <c r="Q954" t="s">
        <v>8318</v>
      </c>
      <c r="R954" t="s">
        <v>8320</v>
      </c>
      <c r="S954" s="10">
        <f t="shared" si="58"/>
        <v>42662.405231481483</v>
      </c>
      <c r="T954" s="10">
        <f t="shared" si="59"/>
        <v>42692.655231481483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41998.956006944441</v>
      </c>
      <c r="T955" s="10">
        <f t="shared" si="59"/>
        <v>42029.164340277777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6">
        <f t="shared" si="57"/>
        <v>89.191780821917803</v>
      </c>
      <c r="Q956" t="s">
        <v>8318</v>
      </c>
      <c r="R956" t="s">
        <v>8320</v>
      </c>
      <c r="S956" s="10">
        <f t="shared" si="58"/>
        <v>42194.625451388885</v>
      </c>
      <c r="T956" s="10">
        <f t="shared" si="59"/>
        <v>42236.833784722221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6">
        <f t="shared" si="57"/>
        <v>182.6236559139785</v>
      </c>
      <c r="Q957" t="s">
        <v>8318</v>
      </c>
      <c r="R957" t="s">
        <v>8320</v>
      </c>
      <c r="S957" s="10">
        <f t="shared" si="58"/>
        <v>42586.086805555555</v>
      </c>
      <c r="T957" s="10">
        <f t="shared" si="59"/>
        <v>42626.295138888891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6">
        <f t="shared" si="57"/>
        <v>50.647058823529413</v>
      </c>
      <c r="Q958" t="s">
        <v>8318</v>
      </c>
      <c r="R958" t="s">
        <v>8320</v>
      </c>
      <c r="S958" s="10">
        <f t="shared" si="58"/>
        <v>42060.705543981479</v>
      </c>
      <c r="T958" s="10">
        <f t="shared" si="59"/>
        <v>42120.872210648144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1.9416666666666667</v>
      </c>
      <c r="P959" s="6">
        <f t="shared" si="57"/>
        <v>33.285714285714285</v>
      </c>
      <c r="Q959" t="s">
        <v>8318</v>
      </c>
      <c r="R959" t="s">
        <v>8320</v>
      </c>
      <c r="S959" s="10">
        <f t="shared" si="58"/>
        <v>42660.344131944446</v>
      </c>
      <c r="T959" s="10">
        <f t="shared" si="59"/>
        <v>42691.594131944439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11.328275684711329</v>
      </c>
      <c r="P960" s="6">
        <f t="shared" si="57"/>
        <v>51.823529411764703</v>
      </c>
      <c r="Q960" t="s">
        <v>8318</v>
      </c>
      <c r="R960" t="s">
        <v>8320</v>
      </c>
      <c r="S960" s="10">
        <f t="shared" si="58"/>
        <v>42082.594479166662</v>
      </c>
      <c r="T960" s="10">
        <f t="shared" si="59"/>
        <v>42104.207638888889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6">
        <f t="shared" si="57"/>
        <v>113.62573099415205</v>
      </c>
      <c r="Q961" t="s">
        <v>8318</v>
      </c>
      <c r="R961" t="s">
        <v>8320</v>
      </c>
      <c r="S961" s="10">
        <f t="shared" si="58"/>
        <v>41992.96603009259</v>
      </c>
      <c r="T961" s="10">
        <f t="shared" si="59"/>
        <v>42023.174363425926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6">
        <f t="shared" si="57"/>
        <v>136.46276595744681</v>
      </c>
      <c r="Q962" t="s">
        <v>8318</v>
      </c>
      <c r="R962" t="s">
        <v>8320</v>
      </c>
      <c r="S962" s="10">
        <f t="shared" si="58"/>
        <v>42766.41846064815</v>
      </c>
      <c r="T962" s="10">
        <f t="shared" si="59"/>
        <v>42808.585127314815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 *100 /D963</f>
        <v>42.188421052631575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0">
        <f t="shared" ref="S963:S1026" si="62">(J963/86400)+25569+(-5/24)</f>
        <v>42740.485358796293</v>
      </c>
      <c r="T963" s="10">
        <f t="shared" ref="T963:T1026" si="63">(((I963/60)/60)/24)+DATE(1970,1,1)</f>
        <v>42786.791666666672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6">
        <f t="shared" si="61"/>
        <v>19.243243243243242</v>
      </c>
      <c r="Q964" t="s">
        <v>8318</v>
      </c>
      <c r="R964" t="s">
        <v>8320</v>
      </c>
      <c r="S964" s="10">
        <f t="shared" si="62"/>
        <v>42373.504085648143</v>
      </c>
      <c r="T964" s="10">
        <f t="shared" si="63"/>
        <v>42411.712418981479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1.0771428571428572</v>
      </c>
      <c r="P965" s="6">
        <f t="shared" si="61"/>
        <v>41.888888888888886</v>
      </c>
      <c r="Q965" t="s">
        <v>8318</v>
      </c>
      <c r="R965" t="s">
        <v>8320</v>
      </c>
      <c r="S965" s="10">
        <f t="shared" si="62"/>
        <v>42625.427303240744</v>
      </c>
      <c r="T965" s="10">
        <f t="shared" si="63"/>
        <v>42660.635636574079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6">
        <f t="shared" si="61"/>
        <v>30.310344827586206</v>
      </c>
      <c r="Q966" t="s">
        <v>8318</v>
      </c>
      <c r="R966" t="s">
        <v>8320</v>
      </c>
      <c r="S966" s="10">
        <f t="shared" si="62"/>
        <v>42208.420358796291</v>
      </c>
      <c r="T966" s="10">
        <f t="shared" si="63"/>
        <v>42248.628692129627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6">
        <f t="shared" si="61"/>
        <v>49.666666666666664</v>
      </c>
      <c r="Q967" t="s">
        <v>8318</v>
      </c>
      <c r="R967" t="s">
        <v>8320</v>
      </c>
      <c r="S967" s="10">
        <f t="shared" si="62"/>
        <v>42636.808402777773</v>
      </c>
      <c r="T967" s="10">
        <f t="shared" si="63"/>
        <v>42669.165972222225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14.8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42619.427453703705</v>
      </c>
      <c r="T968" s="10">
        <f t="shared" si="63"/>
        <v>42649.635787037041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17.809999999999999</v>
      </c>
      <c r="P969" s="6">
        <f t="shared" si="61"/>
        <v>43.97530864197531</v>
      </c>
      <c r="Q969" t="s">
        <v>8318</v>
      </c>
      <c r="R969" t="s">
        <v>8320</v>
      </c>
      <c r="S969" s="10">
        <f t="shared" si="62"/>
        <v>42422.045995370368</v>
      </c>
      <c r="T969" s="10">
        <f t="shared" si="63"/>
        <v>42482.21266203704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41836.639282407406</v>
      </c>
      <c r="T970" s="10">
        <f t="shared" si="63"/>
        <v>41866.847615740742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6">
        <f t="shared" si="61"/>
        <v>1272.7272727272727</v>
      </c>
      <c r="Q971" t="s">
        <v>8318</v>
      </c>
      <c r="R971" t="s">
        <v>8320</v>
      </c>
      <c r="S971" s="10">
        <f t="shared" si="62"/>
        <v>42742.094988425924</v>
      </c>
      <c r="T971" s="10">
        <f t="shared" si="63"/>
        <v>42775.30332175926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42721.012187499997</v>
      </c>
      <c r="T972" s="10">
        <f t="shared" si="63"/>
        <v>42758.207638888889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0.22600000000000001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42111.500694444439</v>
      </c>
      <c r="T973" s="10">
        <f t="shared" si="63"/>
        <v>42156.709027777775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6">
        <f t="shared" si="61"/>
        <v>153.88888888888889</v>
      </c>
      <c r="Q974" t="s">
        <v>8318</v>
      </c>
      <c r="R974" t="s">
        <v>8320</v>
      </c>
      <c r="S974" s="10">
        <f t="shared" si="62"/>
        <v>41856.657384259255</v>
      </c>
      <c r="T974" s="10">
        <f t="shared" si="63"/>
        <v>41886.290972222225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2.0550000000000002</v>
      </c>
      <c r="P975" s="6">
        <f t="shared" si="61"/>
        <v>51.375</v>
      </c>
      <c r="Q975" t="s">
        <v>8318</v>
      </c>
      <c r="R975" t="s">
        <v>8320</v>
      </c>
      <c r="S975" s="10">
        <f t="shared" si="62"/>
        <v>42256.806631944441</v>
      </c>
      <c r="T975" s="10">
        <f t="shared" si="63"/>
        <v>42317.056631944448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0.56000000000000005</v>
      </c>
      <c r="P976" s="6">
        <f t="shared" si="61"/>
        <v>93.333333333333329</v>
      </c>
      <c r="Q976" t="s">
        <v>8318</v>
      </c>
      <c r="R976" t="s">
        <v>8320</v>
      </c>
      <c r="S976" s="10">
        <f t="shared" si="62"/>
        <v>42424.541157407402</v>
      </c>
      <c r="T976" s="10">
        <f t="shared" si="63"/>
        <v>42454.707824074074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2.6070000000000002</v>
      </c>
      <c r="P977" s="6">
        <f t="shared" si="61"/>
        <v>108.625</v>
      </c>
      <c r="Q977" t="s">
        <v>8318</v>
      </c>
      <c r="R977" t="s">
        <v>8320</v>
      </c>
      <c r="S977" s="10">
        <f t="shared" si="62"/>
        <v>42489.488252314812</v>
      </c>
      <c r="T977" s="10">
        <f t="shared" si="63"/>
        <v>42549.696585648147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42184.850659722222</v>
      </c>
      <c r="T978" s="10">
        <f t="shared" si="63"/>
        <v>42230.058993055558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42391.733761574076</v>
      </c>
      <c r="T979" s="10">
        <f t="shared" si="63"/>
        <v>42421.942094907412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6">
        <f t="shared" si="61"/>
        <v>790.83739837398377</v>
      </c>
      <c r="Q980" t="s">
        <v>8318</v>
      </c>
      <c r="R980" t="s">
        <v>8320</v>
      </c>
      <c r="S980" s="10">
        <f t="shared" si="62"/>
        <v>42395.100706018515</v>
      </c>
      <c r="T980" s="10">
        <f t="shared" si="63"/>
        <v>42425.309039351851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6">
        <f t="shared" si="61"/>
        <v>301.93916666666667</v>
      </c>
      <c r="Q981" t="s">
        <v>8318</v>
      </c>
      <c r="R981" t="s">
        <v>8320</v>
      </c>
      <c r="S981" s="10">
        <f t="shared" si="62"/>
        <v>42506.208657407406</v>
      </c>
      <c r="T981" s="10">
        <f t="shared" si="63"/>
        <v>42541.790972222225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</v>
      </c>
      <c r="P982" s="6">
        <f t="shared" si="61"/>
        <v>47.935483870967744</v>
      </c>
      <c r="Q982" t="s">
        <v>8318</v>
      </c>
      <c r="R982" t="s">
        <v>8320</v>
      </c>
      <c r="S982" s="10">
        <f t="shared" si="62"/>
        <v>41928.695856481478</v>
      </c>
      <c r="T982" s="10">
        <f t="shared" si="63"/>
        <v>41973.945856481485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41830.738680555551</v>
      </c>
      <c r="T983" s="10">
        <f t="shared" si="63"/>
        <v>41860.947013888886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42615.544976851852</v>
      </c>
      <c r="T984" s="10">
        <f t="shared" si="63"/>
        <v>42645.753310185188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29.506136117214712</v>
      </c>
      <c r="P985" s="6">
        <f t="shared" si="61"/>
        <v>171.79329608938548</v>
      </c>
      <c r="Q985" t="s">
        <v>8318</v>
      </c>
      <c r="R985" t="s">
        <v>8320</v>
      </c>
      <c r="S985" s="10">
        <f t="shared" si="62"/>
        <v>42574.459317129622</v>
      </c>
      <c r="T985" s="10">
        <f t="shared" si="63"/>
        <v>42605.870833333334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6">
        <f t="shared" si="61"/>
        <v>35.333333333333336</v>
      </c>
      <c r="Q986" t="s">
        <v>8318</v>
      </c>
      <c r="R986" t="s">
        <v>8320</v>
      </c>
      <c r="S986" s="10">
        <f t="shared" si="62"/>
        <v>42060.907499999994</v>
      </c>
      <c r="T986" s="10">
        <f t="shared" si="63"/>
        <v>42091.074166666673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6">
        <f t="shared" si="61"/>
        <v>82.086956521739125</v>
      </c>
      <c r="Q987" t="s">
        <v>8318</v>
      </c>
      <c r="R987" t="s">
        <v>8320</v>
      </c>
      <c r="S987" s="10">
        <f t="shared" si="62"/>
        <v>42339.759375000001</v>
      </c>
      <c r="T987" s="10">
        <f t="shared" si="63"/>
        <v>42369.958333333328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6">
        <f t="shared" si="61"/>
        <v>110.8695652173913</v>
      </c>
      <c r="Q988" t="s">
        <v>8318</v>
      </c>
      <c r="R988" t="s">
        <v>8320</v>
      </c>
      <c r="S988" s="10">
        <f t="shared" si="62"/>
        <v>42324.559027777774</v>
      </c>
      <c r="T988" s="10">
        <f t="shared" si="63"/>
        <v>42379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6">
        <f t="shared" si="61"/>
        <v>161.21951219512195</v>
      </c>
      <c r="Q989" t="s">
        <v>8318</v>
      </c>
      <c r="R989" t="s">
        <v>8320</v>
      </c>
      <c r="S989" s="10">
        <f t="shared" si="62"/>
        <v>41773.086226851847</v>
      </c>
      <c r="T989" s="10">
        <f t="shared" si="63"/>
        <v>41813.294560185182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0">
        <f t="shared" si="62"/>
        <v>42614.148437499993</v>
      </c>
      <c r="T990" s="10">
        <f t="shared" si="63"/>
        <v>42644.356770833328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6">
        <f t="shared" si="61"/>
        <v>52.40625</v>
      </c>
      <c r="Q991" t="s">
        <v>8318</v>
      </c>
      <c r="R991" t="s">
        <v>8320</v>
      </c>
      <c r="S991" s="10">
        <f t="shared" si="62"/>
        <v>42611.725636574069</v>
      </c>
      <c r="T991" s="10">
        <f t="shared" si="63"/>
        <v>42641.933969907404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41855.575972222221</v>
      </c>
      <c r="T992" s="10">
        <f t="shared" si="63"/>
        <v>41885.784305555557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6">
        <f t="shared" si="61"/>
        <v>30.285714285714285</v>
      </c>
      <c r="Q993" t="s">
        <v>8318</v>
      </c>
      <c r="R993" t="s">
        <v>8320</v>
      </c>
      <c r="S993" s="10">
        <f t="shared" si="62"/>
        <v>42538.548472222225</v>
      </c>
      <c r="T993" s="10">
        <f t="shared" si="63"/>
        <v>42563.785416666666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0.46700000000000003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42437.71665509259</v>
      </c>
      <c r="T994" s="10">
        <f t="shared" si="63"/>
        <v>42497.883321759262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6">
        <f t="shared" si="61"/>
        <v>89.59693877551021</v>
      </c>
      <c r="Q995" t="s">
        <v>8318</v>
      </c>
      <c r="R995" t="s">
        <v>8320</v>
      </c>
      <c r="S995" s="10">
        <f t="shared" si="62"/>
        <v>42652.756574074076</v>
      </c>
      <c r="T995" s="10">
        <f t="shared" si="63"/>
        <v>42686.208333333328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2.3344999999999998</v>
      </c>
      <c r="P996" s="6">
        <f t="shared" si="61"/>
        <v>424.45454545454544</v>
      </c>
      <c r="Q996" t="s">
        <v>8318</v>
      </c>
      <c r="R996" t="s">
        <v>8320</v>
      </c>
      <c r="S996" s="10">
        <f t="shared" si="62"/>
        <v>41921.054745370369</v>
      </c>
      <c r="T996" s="10">
        <f t="shared" si="63"/>
        <v>41973.957638888889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6">
        <f t="shared" si="61"/>
        <v>80.666666666666671</v>
      </c>
      <c r="Q997" t="s">
        <v>8318</v>
      </c>
      <c r="R997" t="s">
        <v>8320</v>
      </c>
      <c r="S997" s="10">
        <f t="shared" si="62"/>
        <v>41947.732407407406</v>
      </c>
      <c r="T997" s="10">
        <f t="shared" si="63"/>
        <v>41972.666666666672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41817.658101851848</v>
      </c>
      <c r="T998" s="10">
        <f t="shared" si="63"/>
        <v>41847.643750000003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6">
        <f t="shared" si="61"/>
        <v>8.125</v>
      </c>
      <c r="Q999" t="s">
        <v>8318</v>
      </c>
      <c r="R999" t="s">
        <v>8320</v>
      </c>
      <c r="S999" s="10">
        <f t="shared" si="62"/>
        <v>41940.894641203704</v>
      </c>
      <c r="T999" s="10">
        <f t="shared" si="63"/>
        <v>41971.144641203704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</v>
      </c>
      <c r="P1000" s="6">
        <f t="shared" si="61"/>
        <v>153.42794759825327</v>
      </c>
      <c r="Q1000" t="s">
        <v>8318</v>
      </c>
      <c r="R1000" t="s">
        <v>8320</v>
      </c>
      <c r="S1000" s="10">
        <f t="shared" si="62"/>
        <v>42281.960659722223</v>
      </c>
      <c r="T1000" s="10">
        <f t="shared" si="63"/>
        <v>42327.210659722223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7.7886666666666668</v>
      </c>
      <c r="P1001" s="6">
        <f t="shared" si="61"/>
        <v>292.07499999999999</v>
      </c>
      <c r="Q1001" t="s">
        <v>8318</v>
      </c>
      <c r="R1001" t="s">
        <v>8320</v>
      </c>
      <c r="S1001" s="10">
        <f t="shared" si="62"/>
        <v>41926.091319444444</v>
      </c>
      <c r="T1001" s="10">
        <f t="shared" si="63"/>
        <v>41956.334722222222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42748.851388888885</v>
      </c>
      <c r="T1002" s="10">
        <f t="shared" si="63"/>
        <v>42809.018055555556</v>
      </c>
    </row>
    <row r="1003" spans="1:20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42720.511724537035</v>
      </c>
      <c r="T1003" s="10">
        <f t="shared" si="63"/>
        <v>42765.720057870371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29.602960296029604</v>
      </c>
      <c r="P1004" s="6">
        <f t="shared" si="61"/>
        <v>134.54545454545453</v>
      </c>
      <c r="Q1004" t="s">
        <v>8318</v>
      </c>
      <c r="R1004" t="s">
        <v>8320</v>
      </c>
      <c r="S1004" s="10">
        <f t="shared" si="62"/>
        <v>42325.475856481477</v>
      </c>
      <c r="T1004" s="10">
        <f t="shared" si="63"/>
        <v>42355.249305555553</v>
      </c>
    </row>
    <row r="1005" spans="1:20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6">
        <f t="shared" si="61"/>
        <v>214.06666666666666</v>
      </c>
      <c r="Q1005" t="s">
        <v>8318</v>
      </c>
      <c r="R1005" t="s">
        <v>8320</v>
      </c>
      <c r="S1005" s="10">
        <f t="shared" si="62"/>
        <v>42780.500706018516</v>
      </c>
      <c r="T1005" s="10">
        <f t="shared" si="63"/>
        <v>42810.667372685188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6">
        <f t="shared" si="61"/>
        <v>216.33684210526314</v>
      </c>
      <c r="Q1006" t="s">
        <v>8318</v>
      </c>
      <c r="R1006" t="s">
        <v>8320</v>
      </c>
      <c r="S1006" s="10">
        <f t="shared" si="62"/>
        <v>42388.5003125</v>
      </c>
      <c r="T1006" s="10">
        <f t="shared" si="63"/>
        <v>42418.708645833336</v>
      </c>
    </row>
    <row r="1007" spans="1:20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6">
        <f t="shared" si="61"/>
        <v>932.31055900621118</v>
      </c>
      <c r="Q1007" t="s">
        <v>8318</v>
      </c>
      <c r="R1007" t="s">
        <v>8320</v>
      </c>
      <c r="S1007" s="10">
        <f t="shared" si="62"/>
        <v>42276.41646990741</v>
      </c>
      <c r="T1007" s="10">
        <f t="shared" si="63"/>
        <v>42307.624803240738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41976.83185185185</v>
      </c>
      <c r="T1008" s="10">
        <f t="shared" si="63"/>
        <v>41985.299305555556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6">
        <f t="shared" si="61"/>
        <v>174.94736842105263</v>
      </c>
      <c r="Q1009" t="s">
        <v>8318</v>
      </c>
      <c r="R1009" t="s">
        <v>8320</v>
      </c>
      <c r="S1009" s="10">
        <f t="shared" si="62"/>
        <v>42676.3752662037</v>
      </c>
      <c r="T1009" s="10">
        <f t="shared" si="63"/>
        <v>42718.6252662037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0.26737967914438504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42702.600868055553</v>
      </c>
      <c r="T1010" s="10">
        <f t="shared" si="63"/>
        <v>42732.809201388889</v>
      </c>
    </row>
    <row r="1011" spans="1:20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42510.396365740737</v>
      </c>
      <c r="T1011" s="10">
        <f t="shared" si="63"/>
        <v>42540.604699074072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42561.621087962958</v>
      </c>
      <c r="T1012" s="10">
        <f t="shared" si="63"/>
        <v>42618.124305555553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41946.689756944441</v>
      </c>
      <c r="T1013" s="10">
        <f t="shared" si="63"/>
        <v>41991.898090277777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6">
        <f t="shared" si="61"/>
        <v>1389.3561935483872</v>
      </c>
      <c r="Q1014" t="s">
        <v>8318</v>
      </c>
      <c r="R1014" t="s">
        <v>8320</v>
      </c>
      <c r="S1014" s="10">
        <f t="shared" si="62"/>
        <v>42714.232083333329</v>
      </c>
      <c r="T1014" s="10">
        <f t="shared" si="63"/>
        <v>42759.440416666665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6">
        <f t="shared" si="61"/>
        <v>95.911111111111111</v>
      </c>
      <c r="Q1015" t="s">
        <v>8318</v>
      </c>
      <c r="R1015" t="s">
        <v>8320</v>
      </c>
      <c r="S1015" s="10">
        <f t="shared" si="62"/>
        <v>42339.625648148147</v>
      </c>
      <c r="T1015" s="10">
        <f t="shared" si="63"/>
        <v>42367.833333333328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30.6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41954.79415509259</v>
      </c>
      <c r="T1016" s="10">
        <f t="shared" si="63"/>
        <v>42005.002488425926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2.6666666666666665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42303.670081018521</v>
      </c>
      <c r="T1017" s="10">
        <f t="shared" si="63"/>
        <v>42333.920081018514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6">
        <f t="shared" si="61"/>
        <v>74.78947368421052</v>
      </c>
      <c r="Q1018" t="s">
        <v>8318</v>
      </c>
      <c r="R1018" t="s">
        <v>8320</v>
      </c>
      <c r="S1018" s="10">
        <f t="shared" si="62"/>
        <v>42421.898796296293</v>
      </c>
      <c r="T1018" s="10">
        <f t="shared" si="63"/>
        <v>42467.065462962957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6">
        <f t="shared" si="61"/>
        <v>161.11830985915492</v>
      </c>
      <c r="Q1019" t="s">
        <v>8318</v>
      </c>
      <c r="R1019" t="s">
        <v>8320</v>
      </c>
      <c r="S1019" s="10">
        <f t="shared" si="62"/>
        <v>42289.466840277775</v>
      </c>
      <c r="T1019" s="10">
        <f t="shared" si="63"/>
        <v>42329.716840277775</v>
      </c>
    </row>
    <row r="1020" spans="1:20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6">
        <f t="shared" si="61"/>
        <v>88.714285714285708</v>
      </c>
      <c r="Q1020" t="s">
        <v>8318</v>
      </c>
      <c r="R1020" t="s">
        <v>8320</v>
      </c>
      <c r="S1020" s="10">
        <f t="shared" si="62"/>
        <v>42535.283946759257</v>
      </c>
      <c r="T1020" s="10">
        <f t="shared" si="63"/>
        <v>42565.492280092592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42009.765613425923</v>
      </c>
      <c r="T1021" s="10">
        <f t="shared" si="63"/>
        <v>42039.973946759259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6">
        <f t="shared" si="61"/>
        <v>106.2</v>
      </c>
      <c r="Q1022" t="s">
        <v>8324</v>
      </c>
      <c r="R1022" t="s">
        <v>8329</v>
      </c>
      <c r="S1022" s="10">
        <f t="shared" si="62"/>
        <v>42126.861215277771</v>
      </c>
      <c r="T1022" s="10">
        <f t="shared" si="63"/>
        <v>42157.032638888893</v>
      </c>
    </row>
    <row r="1023" spans="1:20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6">
        <f t="shared" si="61"/>
        <v>22.079728033472804</v>
      </c>
      <c r="Q1023" t="s">
        <v>8324</v>
      </c>
      <c r="R1023" t="s">
        <v>8329</v>
      </c>
      <c r="S1023" s="10">
        <f t="shared" si="62"/>
        <v>42271.043645833335</v>
      </c>
      <c r="T1023" s="10">
        <f t="shared" si="63"/>
        <v>42294.166666666672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6">
        <f t="shared" si="61"/>
        <v>31.054054054054053</v>
      </c>
      <c r="Q1024" t="s">
        <v>8324</v>
      </c>
      <c r="R1024" t="s">
        <v>8329</v>
      </c>
      <c r="S1024" s="10">
        <f t="shared" si="62"/>
        <v>42111.438391203701</v>
      </c>
      <c r="T1024" s="10">
        <f t="shared" si="63"/>
        <v>42141.646724537044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6">
        <f t="shared" si="61"/>
        <v>36.206106870229007</v>
      </c>
      <c r="Q1025" t="s">
        <v>8324</v>
      </c>
      <c r="R1025" t="s">
        <v>8329</v>
      </c>
      <c r="S1025" s="10">
        <f t="shared" si="62"/>
        <v>42145.711354166669</v>
      </c>
      <c r="T1025" s="10">
        <f t="shared" si="63"/>
        <v>42175.919687500005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118.63775</v>
      </c>
      <c r="P1026" s="6">
        <f t="shared" si="61"/>
        <v>388.9762295081967</v>
      </c>
      <c r="Q1026" t="s">
        <v>8324</v>
      </c>
      <c r="R1026" t="s">
        <v>8329</v>
      </c>
      <c r="S1026" s="10">
        <f t="shared" si="62"/>
        <v>42370.372256944444</v>
      </c>
      <c r="T1026" s="10">
        <f t="shared" si="63"/>
        <v>42400.580590277779</v>
      </c>
    </row>
    <row r="1027" spans="1:20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 *100 /D1027</f>
        <v>109.92831428571429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0">
        <f t="shared" ref="S1027:S1090" si="66">(J1027/86400)+25569+(-5/24)</f>
        <v>42049.625428240739</v>
      </c>
      <c r="T1027" s="10">
        <f t="shared" ref="T1027:T1090" si="67">(((I1027/60)/60)/24)+DATE(1970,1,1)</f>
        <v>42079.792094907403</v>
      </c>
    </row>
    <row r="1028" spans="1:20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100.00828571428572</v>
      </c>
      <c r="P1028" s="6">
        <f t="shared" si="65"/>
        <v>57.381803278688523</v>
      </c>
      <c r="Q1028" t="s">
        <v>8324</v>
      </c>
      <c r="R1028" t="s">
        <v>8329</v>
      </c>
      <c r="S1028" s="10">
        <f t="shared" si="66"/>
        <v>42426.199259259258</v>
      </c>
      <c r="T1028" s="10">
        <f t="shared" si="67"/>
        <v>42460.365925925929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6">
        <f t="shared" si="65"/>
        <v>69.666666666666671</v>
      </c>
      <c r="Q1029" t="s">
        <v>8324</v>
      </c>
      <c r="R1029" t="s">
        <v>8329</v>
      </c>
      <c r="S1029" s="10">
        <f t="shared" si="66"/>
        <v>41904.825775462959</v>
      </c>
      <c r="T1029" s="10">
        <f t="shared" si="67"/>
        <v>41935.034108796295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</v>
      </c>
      <c r="P1030" s="6">
        <f t="shared" si="65"/>
        <v>45.988235294117644</v>
      </c>
      <c r="Q1030" t="s">
        <v>8324</v>
      </c>
      <c r="R1030" t="s">
        <v>8329</v>
      </c>
      <c r="S1030" s="10">
        <f t="shared" si="66"/>
        <v>42755.419039351851</v>
      </c>
      <c r="T1030" s="10">
        <f t="shared" si="67"/>
        <v>42800.833333333328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111.76</v>
      </c>
      <c r="P1031" s="6">
        <f t="shared" si="65"/>
        <v>79.262411347517727</v>
      </c>
      <c r="Q1031" t="s">
        <v>8324</v>
      </c>
      <c r="R1031" t="s">
        <v>8329</v>
      </c>
      <c r="S1031" s="10">
        <f t="shared" si="66"/>
        <v>42044.503553240742</v>
      </c>
      <c r="T1031" s="10">
        <f t="shared" si="67"/>
        <v>42098.915972222225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342.1</v>
      </c>
      <c r="P1032" s="6">
        <f t="shared" si="65"/>
        <v>43.031446540880502</v>
      </c>
      <c r="Q1032" t="s">
        <v>8324</v>
      </c>
      <c r="R1032" t="s">
        <v>8329</v>
      </c>
      <c r="S1032" s="10">
        <f t="shared" si="66"/>
        <v>42611.274872685179</v>
      </c>
      <c r="T1032" s="10">
        <f t="shared" si="67"/>
        <v>42625.483206018514</v>
      </c>
    </row>
    <row r="1033" spans="1:20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6">
        <f t="shared" si="65"/>
        <v>108.48484848484848</v>
      </c>
      <c r="Q1033" t="s">
        <v>8324</v>
      </c>
      <c r="R1033" t="s">
        <v>8329</v>
      </c>
      <c r="S1033" s="10">
        <f t="shared" si="66"/>
        <v>42324.555671296293</v>
      </c>
      <c r="T1033" s="10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6">
        <f t="shared" si="65"/>
        <v>61.029583333333335</v>
      </c>
      <c r="Q1034" t="s">
        <v>8324</v>
      </c>
      <c r="R1034" t="s">
        <v>8329</v>
      </c>
      <c r="S1034" s="10">
        <f t="shared" si="66"/>
        <v>42514.458622685182</v>
      </c>
      <c r="T1034" s="10">
        <f t="shared" si="67"/>
        <v>42544.666956018518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6">
        <f t="shared" si="65"/>
        <v>50.592592592592595</v>
      </c>
      <c r="Q1035" t="s">
        <v>8324</v>
      </c>
      <c r="R1035" t="s">
        <v>8329</v>
      </c>
      <c r="S1035" s="10">
        <f t="shared" si="66"/>
        <v>42688.52407407407</v>
      </c>
      <c r="T1035" s="10">
        <f t="shared" si="67"/>
        <v>42716.732407407413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6">
        <f t="shared" si="65"/>
        <v>39.157168674698795</v>
      </c>
      <c r="Q1036" t="s">
        <v>8324</v>
      </c>
      <c r="R1036" t="s">
        <v>8329</v>
      </c>
      <c r="S1036" s="10">
        <f t="shared" si="66"/>
        <v>42554.958379629628</v>
      </c>
      <c r="T1036" s="10">
        <f t="shared" si="67"/>
        <v>42587.165972222225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107.65217391304348</v>
      </c>
      <c r="P1037" s="6">
        <f t="shared" si="65"/>
        <v>65.15789473684211</v>
      </c>
      <c r="Q1037" t="s">
        <v>8324</v>
      </c>
      <c r="R1037" t="s">
        <v>8329</v>
      </c>
      <c r="S1037" s="10">
        <f t="shared" si="66"/>
        <v>42016.43310185185</v>
      </c>
      <c r="T1037" s="10">
        <f t="shared" si="67"/>
        <v>42046.641435185185</v>
      </c>
    </row>
    <row r="1038" spans="1:20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6">
        <f t="shared" si="65"/>
        <v>23.963127962085309</v>
      </c>
      <c r="Q1038" t="s">
        <v>8324</v>
      </c>
      <c r="R1038" t="s">
        <v>8329</v>
      </c>
      <c r="S1038" s="10">
        <f t="shared" si="66"/>
        <v>41249.240624999999</v>
      </c>
      <c r="T1038" s="10">
        <f t="shared" si="67"/>
        <v>41281.333333333336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6">
        <f t="shared" si="65"/>
        <v>48.61904761904762</v>
      </c>
      <c r="Q1039" t="s">
        <v>8324</v>
      </c>
      <c r="R1039" t="s">
        <v>8329</v>
      </c>
      <c r="S1039" s="10">
        <f t="shared" si="66"/>
        <v>42119.61414351852</v>
      </c>
      <c r="T1039" s="10">
        <f t="shared" si="67"/>
        <v>42142.208333333328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6">
        <f t="shared" si="65"/>
        <v>35.73770491803279</v>
      </c>
      <c r="Q1040" t="s">
        <v>8324</v>
      </c>
      <c r="R1040" t="s">
        <v>8329</v>
      </c>
      <c r="S1040" s="10">
        <f t="shared" si="66"/>
        <v>42418.023414351854</v>
      </c>
      <c r="T1040" s="10">
        <f t="shared" si="67"/>
        <v>42448.190081018518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6">
        <f t="shared" si="65"/>
        <v>21.366666666666667</v>
      </c>
      <c r="Q1041" t="s">
        <v>8324</v>
      </c>
      <c r="R1041" t="s">
        <v>8329</v>
      </c>
      <c r="S1041" s="10">
        <f t="shared" si="66"/>
        <v>42691.900995370372</v>
      </c>
      <c r="T1041" s="10">
        <f t="shared" si="67"/>
        <v>42717.332638888889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6">
        <f t="shared" si="65"/>
        <v>250</v>
      </c>
      <c r="Q1042" t="s">
        <v>8330</v>
      </c>
      <c r="R1042" t="s">
        <v>8331</v>
      </c>
      <c r="S1042" s="10">
        <f t="shared" si="66"/>
        <v>42579.500104166662</v>
      </c>
      <c r="T1042" s="10">
        <f t="shared" si="67"/>
        <v>42609.708437499998</v>
      </c>
    </row>
    <row r="1043" spans="1:20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0">
        <f t="shared" si="66"/>
        <v>41830.851759259254</v>
      </c>
      <c r="T1043" s="10">
        <f t="shared" si="67"/>
        <v>41851.060092592597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6">
        <f t="shared" si="65"/>
        <v>10</v>
      </c>
      <c r="Q1044" t="s">
        <v>8330</v>
      </c>
      <c r="R1044" t="s">
        <v>8331</v>
      </c>
      <c r="S1044" s="10">
        <f t="shared" si="66"/>
        <v>41851.487824074073</v>
      </c>
      <c r="T1044" s="10">
        <f t="shared" si="67"/>
        <v>41894.416666666664</v>
      </c>
    </row>
    <row r="1045" spans="1:20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6">
        <f t="shared" si="65"/>
        <v>29.236301369863014</v>
      </c>
      <c r="Q1045" t="s">
        <v>8330</v>
      </c>
      <c r="R1045" t="s">
        <v>8331</v>
      </c>
      <c r="S1045" s="10">
        <f t="shared" si="66"/>
        <v>42114.044618055552</v>
      </c>
      <c r="T1045" s="10">
        <f t="shared" si="67"/>
        <v>42144.252951388888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6">
        <f t="shared" si="65"/>
        <v>3</v>
      </c>
      <c r="Q1046" t="s">
        <v>8330</v>
      </c>
      <c r="R1046" t="s">
        <v>8331</v>
      </c>
      <c r="S1046" s="10">
        <f t="shared" si="66"/>
        <v>42011.717604166661</v>
      </c>
      <c r="T1046" s="10">
        <f t="shared" si="67"/>
        <v>42068.852083333331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2.66</v>
      </c>
      <c r="P1047" s="6">
        <f t="shared" si="65"/>
        <v>33.25</v>
      </c>
      <c r="Q1047" t="s">
        <v>8330</v>
      </c>
      <c r="R1047" t="s">
        <v>8331</v>
      </c>
      <c r="S1047" s="10">
        <f t="shared" si="66"/>
        <v>41844.666087962956</v>
      </c>
      <c r="T1047" s="10">
        <f t="shared" si="67"/>
        <v>41874.874421296299</v>
      </c>
    </row>
    <row r="1048" spans="1:20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0">
        <f t="shared" si="66"/>
        <v>42319.643055555549</v>
      </c>
      <c r="T1048" s="10">
        <f t="shared" si="67"/>
        <v>42364.851388888885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41918.610127314816</v>
      </c>
      <c r="T1049" s="10">
        <f t="shared" si="67"/>
        <v>41948.860127314816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6">
        <f t="shared" si="65"/>
        <v>53</v>
      </c>
      <c r="Q1050" t="s">
        <v>8330</v>
      </c>
      <c r="R1050" t="s">
        <v>8331</v>
      </c>
      <c r="S1050" s="10">
        <f t="shared" si="66"/>
        <v>42597.844780092586</v>
      </c>
      <c r="T1050" s="10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0">
        <f t="shared" si="66"/>
        <v>42382.222743055558</v>
      </c>
      <c r="T1051" s="10">
        <f t="shared" si="67"/>
        <v>42412.431076388893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0">
        <f t="shared" si="66"/>
        <v>42231.588854166665</v>
      </c>
      <c r="T1052" s="10">
        <f t="shared" si="67"/>
        <v>42261.7971875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0">
        <f t="shared" si="66"/>
        <v>41849.805844907409</v>
      </c>
      <c r="T1053" s="10">
        <f t="shared" si="67"/>
        <v>41878.014178240745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0">
        <f t="shared" si="66"/>
        <v>42483.589062499996</v>
      </c>
      <c r="T1054" s="10">
        <f t="shared" si="67"/>
        <v>42527.839583333334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6">
        <f t="shared" si="65"/>
        <v>15</v>
      </c>
      <c r="Q1055" t="s">
        <v>8330</v>
      </c>
      <c r="R1055" t="s">
        <v>8331</v>
      </c>
      <c r="S1055" s="10">
        <f t="shared" si="66"/>
        <v>42774.964490740742</v>
      </c>
      <c r="T1055" s="10">
        <f t="shared" si="67"/>
        <v>42800.172824074078</v>
      </c>
    </row>
    <row r="1056" spans="1:20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0">
        <f t="shared" si="66"/>
        <v>41831.643506944441</v>
      </c>
      <c r="T1056" s="10">
        <f t="shared" si="67"/>
        <v>41861.916666666664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0">
        <f t="shared" si="66"/>
        <v>42406.784085648142</v>
      </c>
      <c r="T1057" s="10">
        <f t="shared" si="67"/>
        <v>42436.992418981477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0">
        <f t="shared" si="66"/>
        <v>42058.511307870365</v>
      </c>
      <c r="T1058" s="10">
        <f t="shared" si="67"/>
        <v>42118.677974537044</v>
      </c>
    </row>
    <row r="1059" spans="1:20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0">
        <f t="shared" si="66"/>
        <v>42678.662997685184</v>
      </c>
      <c r="T1059" s="10">
        <f t="shared" si="67"/>
        <v>42708.912997685184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0">
        <f t="shared" si="66"/>
        <v>42047.692627314813</v>
      </c>
      <c r="T1060" s="10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0">
        <f t="shared" si="66"/>
        <v>42046.581666666665</v>
      </c>
      <c r="T1061" s="10">
        <f t="shared" si="67"/>
        <v>42076.748333333337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6">
        <f t="shared" si="65"/>
        <v>50</v>
      </c>
      <c r="Q1062" t="s">
        <v>8330</v>
      </c>
      <c r="R1062" t="s">
        <v>8331</v>
      </c>
      <c r="S1062" s="10">
        <f t="shared" si="66"/>
        <v>42079.704780092587</v>
      </c>
      <c r="T1062" s="10">
        <f t="shared" si="67"/>
        <v>42109.913113425922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0">
        <f t="shared" si="66"/>
        <v>42432.068379629629</v>
      </c>
      <c r="T1063" s="10">
        <f t="shared" si="67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95.477386934673362</v>
      </c>
      <c r="P1064" s="6">
        <f t="shared" si="65"/>
        <v>47.5</v>
      </c>
      <c r="Q1064" t="s">
        <v>8330</v>
      </c>
      <c r="R1064" t="s">
        <v>8331</v>
      </c>
      <c r="S1064" s="10">
        <f t="shared" si="66"/>
        <v>42556.598854166667</v>
      </c>
      <c r="T1064" s="10">
        <f t="shared" si="67"/>
        <v>42563.807187500002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0">
        <f t="shared" si="66"/>
        <v>42582.822476851848</v>
      </c>
      <c r="T1065" s="10">
        <f t="shared" si="67"/>
        <v>42613.030810185184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6">
        <f t="shared" si="65"/>
        <v>65.666666666666671</v>
      </c>
      <c r="Q1066" t="s">
        <v>8332</v>
      </c>
      <c r="R1066" t="s">
        <v>8333</v>
      </c>
      <c r="S1066" s="10">
        <f t="shared" si="66"/>
        <v>41417.019710648143</v>
      </c>
      <c r="T1066" s="10">
        <f t="shared" si="67"/>
        <v>41462.228043981479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6">
        <f t="shared" si="65"/>
        <v>16.2</v>
      </c>
      <c r="Q1067" t="s">
        <v>8332</v>
      </c>
      <c r="R1067" t="s">
        <v>8333</v>
      </c>
      <c r="S1067" s="10">
        <f t="shared" si="66"/>
        <v>41661.172708333332</v>
      </c>
      <c r="T1067" s="10">
        <f t="shared" si="67"/>
        <v>41689.381041666667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6">
        <f t="shared" si="65"/>
        <v>34.128378378378379</v>
      </c>
      <c r="Q1068" t="s">
        <v>8332</v>
      </c>
      <c r="R1068" t="s">
        <v>8333</v>
      </c>
      <c r="S1068" s="10">
        <f t="shared" si="66"/>
        <v>41445.754421296289</v>
      </c>
      <c r="T1068" s="10">
        <f t="shared" si="67"/>
        <v>41490.962754629632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6">
        <f t="shared" si="65"/>
        <v>13</v>
      </c>
      <c r="Q1069" t="s">
        <v>8332</v>
      </c>
      <c r="R1069" t="s">
        <v>8333</v>
      </c>
      <c r="S1069" s="10">
        <f t="shared" si="66"/>
        <v>41599.647349537037</v>
      </c>
      <c r="T1069" s="10">
        <f t="shared" si="67"/>
        <v>41629.855682870373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6">
        <f t="shared" si="65"/>
        <v>11.25</v>
      </c>
      <c r="Q1070" t="s">
        <v>8332</v>
      </c>
      <c r="R1070" t="s">
        <v>8333</v>
      </c>
      <c r="S1070" s="10">
        <f t="shared" si="66"/>
        <v>42440.162777777776</v>
      </c>
      <c r="T1070" s="10">
        <f t="shared" si="67"/>
        <v>42470.329444444447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6">
        <f t="shared" si="65"/>
        <v>40.476190476190474</v>
      </c>
      <c r="Q1071" t="s">
        <v>8332</v>
      </c>
      <c r="R1071" t="s">
        <v>8333</v>
      </c>
      <c r="S1071" s="10">
        <f t="shared" si="66"/>
        <v>41572.021516203698</v>
      </c>
      <c r="T1071" s="10">
        <f t="shared" si="67"/>
        <v>41604.271516203706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</v>
      </c>
      <c r="P1072" s="6">
        <f t="shared" si="65"/>
        <v>35</v>
      </c>
      <c r="Q1072" t="s">
        <v>8332</v>
      </c>
      <c r="R1072" t="s">
        <v>8333</v>
      </c>
      <c r="S1072" s="10">
        <f t="shared" si="66"/>
        <v>41162.803495370368</v>
      </c>
      <c r="T1072" s="10">
        <f t="shared" si="67"/>
        <v>41183.011828703704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0">
        <f t="shared" si="66"/>
        <v>42295.545057870368</v>
      </c>
      <c r="T1073" s="10">
        <f t="shared" si="67"/>
        <v>42325.795057870375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6">
        <f t="shared" si="65"/>
        <v>12.75</v>
      </c>
      <c r="Q1074" t="s">
        <v>8332</v>
      </c>
      <c r="R1074" t="s">
        <v>8333</v>
      </c>
      <c r="S1074" s="10">
        <f t="shared" si="66"/>
        <v>41645.623807870368</v>
      </c>
      <c r="T1074" s="10">
        <f t="shared" si="67"/>
        <v>41675.832141203704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1.3333333333333333</v>
      </c>
      <c r="P1075" s="6">
        <f t="shared" si="65"/>
        <v>10</v>
      </c>
      <c r="Q1075" t="s">
        <v>8332</v>
      </c>
      <c r="R1075" t="s">
        <v>8333</v>
      </c>
      <c r="S1075" s="10">
        <f t="shared" si="66"/>
        <v>40802.756261574068</v>
      </c>
      <c r="T1075" s="10">
        <f t="shared" si="67"/>
        <v>40832.964594907404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6.3092592592592593</v>
      </c>
      <c r="P1076" s="6">
        <f t="shared" si="65"/>
        <v>113.56666666666666</v>
      </c>
      <c r="Q1076" t="s">
        <v>8332</v>
      </c>
      <c r="R1076" t="s">
        <v>8333</v>
      </c>
      <c r="S1076" s="10">
        <f t="shared" si="66"/>
        <v>41612.964641203704</v>
      </c>
      <c r="T1076" s="10">
        <f t="shared" si="67"/>
        <v>41643.172974537039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6">
        <f t="shared" si="65"/>
        <v>15</v>
      </c>
      <c r="Q1077" t="s">
        <v>8332</v>
      </c>
      <c r="R1077" t="s">
        <v>8333</v>
      </c>
      <c r="S1077" s="10">
        <f t="shared" si="66"/>
        <v>41005.695787037032</v>
      </c>
      <c r="T1077" s="10">
        <f t="shared" si="67"/>
        <v>41035.904120370367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6">
        <f t="shared" si="65"/>
        <v>48.281025641025643</v>
      </c>
      <c r="Q1078" t="s">
        <v>8332</v>
      </c>
      <c r="R1078" t="s">
        <v>8333</v>
      </c>
      <c r="S1078" s="10">
        <f t="shared" si="66"/>
        <v>41838.169560185182</v>
      </c>
      <c r="T1078" s="10">
        <f t="shared" si="67"/>
        <v>41893.377893518518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6">
        <f t="shared" si="65"/>
        <v>43.976047904191617</v>
      </c>
      <c r="Q1079" t="s">
        <v>8332</v>
      </c>
      <c r="R1079" t="s">
        <v>8333</v>
      </c>
      <c r="S1079" s="10">
        <f t="shared" si="66"/>
        <v>42352.958460648144</v>
      </c>
      <c r="T1079" s="10">
        <f t="shared" si="67"/>
        <v>42383.16679398148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6">
        <f t="shared" si="65"/>
        <v>9</v>
      </c>
      <c r="Q1080" t="s">
        <v>8332</v>
      </c>
      <c r="R1080" t="s">
        <v>8333</v>
      </c>
      <c r="S1080" s="10">
        <f t="shared" si="66"/>
        <v>40700.987511574072</v>
      </c>
      <c r="T1080" s="10">
        <f t="shared" si="67"/>
        <v>40746.195844907408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6">
        <f t="shared" si="65"/>
        <v>37.666666666666664</v>
      </c>
      <c r="Q1081" t="s">
        <v>8332</v>
      </c>
      <c r="R1081" t="s">
        <v>8333</v>
      </c>
      <c r="S1081" s="10">
        <f t="shared" si="66"/>
        <v>42479.358055555553</v>
      </c>
      <c r="T1081" s="10">
        <f t="shared" si="67"/>
        <v>42504.566388888896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6">
        <f t="shared" si="65"/>
        <v>18.581632653061224</v>
      </c>
      <c r="Q1082" t="s">
        <v>8332</v>
      </c>
      <c r="R1082" t="s">
        <v>8333</v>
      </c>
      <c r="S1082" s="10">
        <f t="shared" si="66"/>
        <v>41739.929780092592</v>
      </c>
      <c r="T1082" s="10">
        <f t="shared" si="67"/>
        <v>41770.138113425928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6">
        <f t="shared" si="65"/>
        <v>3</v>
      </c>
      <c r="Q1083" t="s">
        <v>8332</v>
      </c>
      <c r="R1083" t="s">
        <v>8333</v>
      </c>
      <c r="S1083" s="10">
        <f t="shared" si="66"/>
        <v>42002.718657407408</v>
      </c>
      <c r="T1083" s="10">
        <f t="shared" si="67"/>
        <v>42032.926990740743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0.56000000000000005</v>
      </c>
      <c r="P1084" s="6">
        <f t="shared" si="65"/>
        <v>18.666666666666668</v>
      </c>
      <c r="Q1084" t="s">
        <v>8332</v>
      </c>
      <c r="R1084" t="s">
        <v>8333</v>
      </c>
      <c r="S1084" s="10">
        <f t="shared" si="66"/>
        <v>41101.697777777772</v>
      </c>
      <c r="T1084" s="10">
        <f t="shared" si="67"/>
        <v>41131.906111111115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</v>
      </c>
      <c r="P1085" s="6">
        <f t="shared" si="65"/>
        <v>410</v>
      </c>
      <c r="Q1085" t="s">
        <v>8332</v>
      </c>
      <c r="R1085" t="s">
        <v>8333</v>
      </c>
      <c r="S1085" s="10">
        <f t="shared" si="66"/>
        <v>41793.451192129629</v>
      </c>
      <c r="T1085" s="10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0">
        <f t="shared" si="66"/>
        <v>41829.703749999993</v>
      </c>
      <c r="T1086" s="10">
        <f t="shared" si="67"/>
        <v>41859.912083333329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6">
        <f t="shared" si="65"/>
        <v>114</v>
      </c>
      <c r="Q1087" t="s">
        <v>8332</v>
      </c>
      <c r="R1087" t="s">
        <v>8333</v>
      </c>
      <c r="S1087" s="10">
        <f t="shared" si="66"/>
        <v>42413.462673611109</v>
      </c>
      <c r="T1087" s="10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8.3333333333333329E-2</v>
      </c>
      <c r="P1088" s="6">
        <f t="shared" si="65"/>
        <v>7.5</v>
      </c>
      <c r="Q1088" t="s">
        <v>8332</v>
      </c>
      <c r="R1088" t="s">
        <v>8333</v>
      </c>
      <c r="S1088" s="10">
        <f t="shared" si="66"/>
        <v>41845.658460648148</v>
      </c>
      <c r="T1088" s="10">
        <f t="shared" si="67"/>
        <v>41875.866793981484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0">
        <f t="shared" si="66"/>
        <v>41775.505636574067</v>
      </c>
      <c r="T1089" s="10">
        <f t="shared" si="67"/>
        <v>41805.713969907411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6">
        <f t="shared" si="65"/>
        <v>43.41727891156463</v>
      </c>
      <c r="Q1090" t="s">
        <v>8332</v>
      </c>
      <c r="R1090" t="s">
        <v>8333</v>
      </c>
      <c r="S1090" s="10">
        <f t="shared" si="66"/>
        <v>41723.591053240736</v>
      </c>
      <c r="T1090" s="10">
        <f t="shared" si="67"/>
        <v>41753.799386574072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 *100 /D1091</f>
        <v>7.8266666666666671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0">
        <f t="shared" ref="S1091:S1154" si="70">(J1091/86400)+25569+(-5/24)</f>
        <v>42150.981192129628</v>
      </c>
      <c r="T1091" s="10">
        <f t="shared" ref="T1091:T1154" si="71">(((I1091/60)/60)/24)+DATE(1970,1,1)</f>
        <v>42181.189525462964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6">
        <f t="shared" si="69"/>
        <v>5</v>
      </c>
      <c r="Q1092" t="s">
        <v>8332</v>
      </c>
      <c r="R1092" t="s">
        <v>8333</v>
      </c>
      <c r="S1092" s="10">
        <f t="shared" si="70"/>
        <v>42122.977465277778</v>
      </c>
      <c r="T1092" s="10">
        <f t="shared" si="71"/>
        <v>42153.185798611114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6">
        <f t="shared" si="69"/>
        <v>12.5</v>
      </c>
      <c r="Q1093" t="s">
        <v>8332</v>
      </c>
      <c r="R1093" t="s">
        <v>8333</v>
      </c>
      <c r="S1093" s="10">
        <f t="shared" si="70"/>
        <v>42440.611944444441</v>
      </c>
      <c r="T1093" s="10">
        <f t="shared" si="71"/>
        <v>42470.778611111105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6">
        <f t="shared" si="69"/>
        <v>3</v>
      </c>
      <c r="Q1094" t="s">
        <v>8332</v>
      </c>
      <c r="R1094" t="s">
        <v>8333</v>
      </c>
      <c r="S1094" s="10">
        <f t="shared" si="70"/>
        <v>41249.817569444444</v>
      </c>
      <c r="T1094" s="10">
        <f t="shared" si="71"/>
        <v>41280.025902777779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6">
        <f t="shared" si="69"/>
        <v>10.5625</v>
      </c>
      <c r="Q1095" t="s">
        <v>8332</v>
      </c>
      <c r="R1095" t="s">
        <v>8333</v>
      </c>
      <c r="S1095" s="10">
        <f t="shared" si="70"/>
        <v>42396.765474537031</v>
      </c>
      <c r="T1095" s="10">
        <f t="shared" si="71"/>
        <v>42411.973807870367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6">
        <f t="shared" si="69"/>
        <v>122.00037037037038</v>
      </c>
      <c r="Q1096" t="s">
        <v>8332</v>
      </c>
      <c r="R1096" t="s">
        <v>8333</v>
      </c>
      <c r="S1096" s="10">
        <f t="shared" si="70"/>
        <v>40795.505011574074</v>
      </c>
      <c r="T1096" s="10">
        <f t="shared" si="71"/>
        <v>40825.713344907403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6">
        <f t="shared" si="69"/>
        <v>267.80851063829789</v>
      </c>
      <c r="Q1097" t="s">
        <v>8332</v>
      </c>
      <c r="R1097" t="s">
        <v>8333</v>
      </c>
      <c r="S1097" s="10">
        <f t="shared" si="70"/>
        <v>41486.328935185185</v>
      </c>
      <c r="T1097" s="10">
        <f t="shared" si="71"/>
        <v>41516.537268518521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6">
        <f t="shared" si="69"/>
        <v>74.206896551724142</v>
      </c>
      <c r="Q1098" t="s">
        <v>8332</v>
      </c>
      <c r="R1098" t="s">
        <v>8333</v>
      </c>
      <c r="S1098" s="10">
        <f t="shared" si="70"/>
        <v>41885.309652777774</v>
      </c>
      <c r="T1098" s="10">
        <f t="shared" si="71"/>
        <v>41916.145833333336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6">
        <f t="shared" si="69"/>
        <v>6.7142857142857144</v>
      </c>
      <c r="Q1099" t="s">
        <v>8332</v>
      </c>
      <c r="R1099" t="s">
        <v>8333</v>
      </c>
      <c r="S1099" s="10">
        <f t="shared" si="70"/>
        <v>41660.584224537037</v>
      </c>
      <c r="T1099" s="10">
        <f t="shared" si="71"/>
        <v>41700.792557870373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7.2119999999999997</v>
      </c>
      <c r="P1100" s="6">
        <f t="shared" si="69"/>
        <v>81.954545454545453</v>
      </c>
      <c r="Q1100" t="s">
        <v>8332</v>
      </c>
      <c r="R1100" t="s">
        <v>8333</v>
      </c>
      <c r="S1100" s="10">
        <f t="shared" si="70"/>
        <v>41712.554340277777</v>
      </c>
      <c r="T1100" s="10">
        <f t="shared" si="71"/>
        <v>41742.762673611112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6">
        <f t="shared" si="69"/>
        <v>25</v>
      </c>
      <c r="Q1101" t="s">
        <v>8332</v>
      </c>
      <c r="R1101" t="s">
        <v>8333</v>
      </c>
      <c r="S1101" s="10">
        <f t="shared" si="70"/>
        <v>42107.628101851849</v>
      </c>
      <c r="T1101" s="10">
        <f t="shared" si="71"/>
        <v>42137.836435185185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6">
        <f t="shared" si="69"/>
        <v>10</v>
      </c>
      <c r="Q1102" t="s">
        <v>8332</v>
      </c>
      <c r="R1102" t="s">
        <v>8333</v>
      </c>
      <c r="S1102" s="10">
        <f t="shared" si="70"/>
        <v>42383.902442129627</v>
      </c>
      <c r="T1102" s="10">
        <f t="shared" si="71"/>
        <v>42414.110775462963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6">
        <f t="shared" si="69"/>
        <v>6.833333333333333</v>
      </c>
      <c r="Q1103" t="s">
        <v>8332</v>
      </c>
      <c r="R1103" t="s">
        <v>8333</v>
      </c>
      <c r="S1103" s="10">
        <f t="shared" si="70"/>
        <v>42538.564097222225</v>
      </c>
      <c r="T1103" s="10">
        <f t="shared" si="71"/>
        <v>42565.758333333331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6">
        <f t="shared" si="69"/>
        <v>17.708333333333332</v>
      </c>
      <c r="Q1104" t="s">
        <v>8332</v>
      </c>
      <c r="R1104" t="s">
        <v>8333</v>
      </c>
      <c r="S1104" s="10">
        <f t="shared" si="70"/>
        <v>41576.837094907409</v>
      </c>
      <c r="T1104" s="10">
        <f t="shared" si="71"/>
        <v>41617.249305555553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1.62</v>
      </c>
      <c r="P1105" s="6">
        <f t="shared" si="69"/>
        <v>16.2</v>
      </c>
      <c r="Q1105" t="s">
        <v>8332</v>
      </c>
      <c r="R1105" t="s">
        <v>8333</v>
      </c>
      <c r="S1105" s="10">
        <f t="shared" si="70"/>
        <v>42479.013773148145</v>
      </c>
      <c r="T1105" s="10">
        <f t="shared" si="71"/>
        <v>42539.22210648148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6">
        <f t="shared" si="69"/>
        <v>80.297297297297291</v>
      </c>
      <c r="Q1106" t="s">
        <v>8332</v>
      </c>
      <c r="R1106" t="s">
        <v>8333</v>
      </c>
      <c r="S1106" s="10">
        <f t="shared" si="70"/>
        <v>41771.201631944445</v>
      </c>
      <c r="T1106" s="10">
        <f t="shared" si="71"/>
        <v>41801.40996527778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6">
        <f t="shared" si="69"/>
        <v>71.55</v>
      </c>
      <c r="Q1107" t="s">
        <v>8332</v>
      </c>
      <c r="R1107" t="s">
        <v>8333</v>
      </c>
      <c r="S1107" s="10">
        <f t="shared" si="70"/>
        <v>41691.927395833329</v>
      </c>
      <c r="T1107" s="10">
        <f t="shared" si="71"/>
        <v>41722.0940625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6">
        <f t="shared" si="69"/>
        <v>23.571428571428573</v>
      </c>
      <c r="Q1108" t="s">
        <v>8332</v>
      </c>
      <c r="R1108" t="s">
        <v>8333</v>
      </c>
      <c r="S1108" s="10">
        <f t="shared" si="70"/>
        <v>40973.532118055555</v>
      </c>
      <c r="T1108" s="10">
        <f t="shared" si="71"/>
        <v>41003.698784722219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0">
        <f t="shared" si="70"/>
        <v>41813.653055555551</v>
      </c>
      <c r="T1109" s="10">
        <f t="shared" si="71"/>
        <v>41843.861388888887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6">
        <f t="shared" si="69"/>
        <v>34.88095238095238</v>
      </c>
      <c r="Q1110" t="s">
        <v>8332</v>
      </c>
      <c r="R1110" t="s">
        <v>8333</v>
      </c>
      <c r="S1110" s="10">
        <f t="shared" si="70"/>
        <v>40952.42864583333</v>
      </c>
      <c r="T1110" s="10">
        <f t="shared" si="71"/>
        <v>41012.595312500001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0.45</v>
      </c>
      <c r="P1111" s="6">
        <f t="shared" si="69"/>
        <v>15</v>
      </c>
      <c r="Q1111" t="s">
        <v>8332</v>
      </c>
      <c r="R1111" t="s">
        <v>8333</v>
      </c>
      <c r="S1111" s="10">
        <f t="shared" si="70"/>
        <v>42662.543865740743</v>
      </c>
      <c r="T1111" s="10">
        <f t="shared" si="71"/>
        <v>42692.793865740736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6">
        <f t="shared" si="69"/>
        <v>23.181818181818183</v>
      </c>
      <c r="Q1112" t="s">
        <v>8332</v>
      </c>
      <c r="R1112" t="s">
        <v>8333</v>
      </c>
      <c r="S1112" s="10">
        <f t="shared" si="70"/>
        <v>41220.72479166666</v>
      </c>
      <c r="T1112" s="10">
        <f t="shared" si="71"/>
        <v>41250.933124999996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42346.995254629626</v>
      </c>
      <c r="T1113" s="10">
        <f t="shared" si="71"/>
        <v>42377.203587962969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35.537409090909094</v>
      </c>
      <c r="P1114" s="6">
        <f t="shared" si="69"/>
        <v>100.23371794871794</v>
      </c>
      <c r="Q1114" t="s">
        <v>8332</v>
      </c>
      <c r="R1114" t="s">
        <v>8333</v>
      </c>
      <c r="S1114" s="10">
        <f t="shared" si="70"/>
        <v>41963.551053240742</v>
      </c>
      <c r="T1114" s="10">
        <f t="shared" si="71"/>
        <v>42023.354166666672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6">
        <f t="shared" si="69"/>
        <v>5</v>
      </c>
      <c r="Q1115" t="s">
        <v>8332</v>
      </c>
      <c r="R1115" t="s">
        <v>8333</v>
      </c>
      <c r="S1115" s="10">
        <f t="shared" si="70"/>
        <v>41835.768749999996</v>
      </c>
      <c r="T1115" s="10">
        <f t="shared" si="71"/>
        <v>41865.977083333331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0.16666666666666666</v>
      </c>
      <c r="P1116" s="6">
        <f t="shared" si="69"/>
        <v>3.3333333333333335</v>
      </c>
      <c r="Q1116" t="s">
        <v>8332</v>
      </c>
      <c r="R1116" t="s">
        <v>8333</v>
      </c>
      <c r="S1116" s="10">
        <f t="shared" si="70"/>
        <v>41526.13758101852</v>
      </c>
      <c r="T1116" s="10">
        <f t="shared" si="71"/>
        <v>41556.345914351856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6">
        <f t="shared" si="69"/>
        <v>13.25</v>
      </c>
      <c r="Q1117" t="s">
        <v>8332</v>
      </c>
      <c r="R1117" t="s">
        <v>8333</v>
      </c>
      <c r="S1117" s="10">
        <f t="shared" si="70"/>
        <v>42429.487210648142</v>
      </c>
      <c r="T1117" s="10">
        <f t="shared" si="71"/>
        <v>42459.653877314813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3.5704E-2</v>
      </c>
      <c r="P1118" s="6">
        <f t="shared" si="69"/>
        <v>17.852</v>
      </c>
      <c r="Q1118" t="s">
        <v>8332</v>
      </c>
      <c r="R1118" t="s">
        <v>8333</v>
      </c>
      <c r="S1118" s="10">
        <f t="shared" si="70"/>
        <v>41009.638981481483</v>
      </c>
      <c r="T1118" s="10">
        <f t="shared" si="71"/>
        <v>41069.847314814811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6">
        <f t="shared" si="69"/>
        <v>10.375</v>
      </c>
      <c r="Q1119" t="s">
        <v>8332</v>
      </c>
      <c r="R1119" t="s">
        <v>8333</v>
      </c>
      <c r="S1119" s="10">
        <f t="shared" si="70"/>
        <v>42333.390196759261</v>
      </c>
      <c r="T1119" s="10">
        <f t="shared" si="71"/>
        <v>42363.598530092597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6">
        <f t="shared" si="69"/>
        <v>36.333333333333336</v>
      </c>
      <c r="Q1120" t="s">
        <v>8332</v>
      </c>
      <c r="R1120" t="s">
        <v>8333</v>
      </c>
      <c r="S1120" s="10">
        <f t="shared" si="70"/>
        <v>41703.958090277774</v>
      </c>
      <c r="T1120" s="10">
        <f t="shared" si="71"/>
        <v>41734.124756944446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0.23809523809523808</v>
      </c>
      <c r="P1121" s="6">
        <f t="shared" si="69"/>
        <v>5</v>
      </c>
      <c r="Q1121" t="s">
        <v>8332</v>
      </c>
      <c r="R1121" t="s">
        <v>8333</v>
      </c>
      <c r="S1121" s="10">
        <f t="shared" si="70"/>
        <v>41722.584074074075</v>
      </c>
      <c r="T1121" s="10">
        <f t="shared" si="71"/>
        <v>41735.792407407411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0">
        <f t="shared" si="70"/>
        <v>40799.664351851847</v>
      </c>
      <c r="T1122" s="10">
        <f t="shared" si="71"/>
        <v>40844.872685185182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6">
        <f t="shared" si="69"/>
        <v>5.8</v>
      </c>
      <c r="Q1123" t="s">
        <v>8332</v>
      </c>
      <c r="R1123" t="s">
        <v>8333</v>
      </c>
      <c r="S1123" s="10">
        <f t="shared" si="70"/>
        <v>42412.72587962963</v>
      </c>
      <c r="T1123" s="10">
        <f t="shared" si="71"/>
        <v>42442.892546296294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0">
        <f t="shared" si="70"/>
        <v>41410.495659722219</v>
      </c>
      <c r="T1124" s="10">
        <f t="shared" si="71"/>
        <v>41424.703993055555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6">
        <f t="shared" si="69"/>
        <v>3.6666666666666665</v>
      </c>
      <c r="Q1125" t="s">
        <v>8332</v>
      </c>
      <c r="R1125" t="s">
        <v>8333</v>
      </c>
      <c r="S1125" s="10">
        <f t="shared" si="70"/>
        <v>41718.315370370365</v>
      </c>
      <c r="T1125" s="10">
        <f t="shared" si="71"/>
        <v>41748.5237037037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6">
        <f t="shared" si="69"/>
        <v>60.714285714285715</v>
      </c>
      <c r="Q1126" t="s">
        <v>8332</v>
      </c>
      <c r="R1126" t="s">
        <v>8334</v>
      </c>
      <c r="S1126" s="10">
        <f t="shared" si="70"/>
        <v>42094.458923611113</v>
      </c>
      <c r="T1126" s="10">
        <f t="shared" si="71"/>
        <v>42124.667256944449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0">
        <f t="shared" si="70"/>
        <v>42212.415856481479</v>
      </c>
      <c r="T1127" s="10">
        <f t="shared" si="71"/>
        <v>42272.624189814815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6">
        <f t="shared" si="69"/>
        <v>5</v>
      </c>
      <c r="Q1128" t="s">
        <v>8332</v>
      </c>
      <c r="R1128" t="s">
        <v>8334</v>
      </c>
      <c r="S1128" s="10">
        <f t="shared" si="70"/>
        <v>42535.119143518517</v>
      </c>
      <c r="T1128" s="10">
        <f t="shared" si="71"/>
        <v>42565.327476851846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1.6714285714285715</v>
      </c>
      <c r="P1129" s="6">
        <f t="shared" si="69"/>
        <v>25.434782608695652</v>
      </c>
      <c r="Q1129" t="s">
        <v>8332</v>
      </c>
      <c r="R1129" t="s">
        <v>8334</v>
      </c>
      <c r="S1129" s="10">
        <f t="shared" si="70"/>
        <v>41926.645833333328</v>
      </c>
      <c r="T1129" s="10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41828.441168981481</v>
      </c>
      <c r="T1130" s="10">
        <f t="shared" si="71"/>
        <v>41858.649502314816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6">
        <f t="shared" si="69"/>
        <v>10.5</v>
      </c>
      <c r="Q1131" t="s">
        <v>8332</v>
      </c>
      <c r="R1131" t="s">
        <v>8334</v>
      </c>
      <c r="S1131" s="10">
        <f t="shared" si="70"/>
        <v>42496.056631944441</v>
      </c>
      <c r="T1131" s="10">
        <f t="shared" si="71"/>
        <v>42526.264965277776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6">
        <f t="shared" si="69"/>
        <v>3.6666666666666665</v>
      </c>
      <c r="Q1132" t="s">
        <v>8332</v>
      </c>
      <c r="R1132" t="s">
        <v>8334</v>
      </c>
      <c r="S1132" s="10">
        <f t="shared" si="70"/>
        <v>41908.788194444445</v>
      </c>
      <c r="T1132" s="10">
        <f t="shared" si="71"/>
        <v>41969.038194444445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0">
        <f t="shared" si="70"/>
        <v>42332.699861111112</v>
      </c>
      <c r="T1133" s="10">
        <f t="shared" si="71"/>
        <v>42362.908194444448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6">
        <f t="shared" si="69"/>
        <v>110.61538461538461</v>
      </c>
      <c r="Q1134" t="s">
        <v>8332</v>
      </c>
      <c r="R1134" t="s">
        <v>8334</v>
      </c>
      <c r="S1134" s="10">
        <f t="shared" si="70"/>
        <v>42705.907071759262</v>
      </c>
      <c r="T1134" s="10">
        <f t="shared" si="71"/>
        <v>42736.115405092598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0.66666666666666663</v>
      </c>
      <c r="P1135" s="6">
        <f t="shared" si="69"/>
        <v>20</v>
      </c>
      <c r="Q1135" t="s">
        <v>8332</v>
      </c>
      <c r="R1135" t="s">
        <v>8334</v>
      </c>
      <c r="S1135" s="10">
        <f t="shared" si="70"/>
        <v>41821.198854166665</v>
      </c>
      <c r="T1135" s="10">
        <f t="shared" si="71"/>
        <v>41851.407187500001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41958.07671296296</v>
      </c>
      <c r="T1136" s="10">
        <f t="shared" si="71"/>
        <v>41972.189583333333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6">
        <f t="shared" si="69"/>
        <v>50</v>
      </c>
      <c r="Q1137" t="s">
        <v>8332</v>
      </c>
      <c r="R1137" t="s">
        <v>8334</v>
      </c>
      <c r="S1137" s="10">
        <f t="shared" si="70"/>
        <v>42558.781180555554</v>
      </c>
      <c r="T1137" s="10">
        <f t="shared" si="71"/>
        <v>42588.989513888882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6.4439140811455848</v>
      </c>
      <c r="P1138" s="6">
        <f t="shared" si="69"/>
        <v>45</v>
      </c>
      <c r="Q1138" t="s">
        <v>8332</v>
      </c>
      <c r="R1138" t="s">
        <v>8334</v>
      </c>
      <c r="S1138" s="10">
        <f t="shared" si="70"/>
        <v>42327.46329861111</v>
      </c>
      <c r="T1138" s="10">
        <f t="shared" si="71"/>
        <v>42357.671631944439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6">
        <f t="shared" si="69"/>
        <v>253.2051282051282</v>
      </c>
      <c r="Q1139" t="s">
        <v>8332</v>
      </c>
      <c r="R1139" t="s">
        <v>8334</v>
      </c>
      <c r="S1139" s="10">
        <f t="shared" si="70"/>
        <v>42453.611354166664</v>
      </c>
      <c r="T1139" s="10">
        <f t="shared" si="71"/>
        <v>42483.819687499999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6">
        <f t="shared" si="69"/>
        <v>31.25</v>
      </c>
      <c r="Q1140" t="s">
        <v>8332</v>
      </c>
      <c r="R1140" t="s">
        <v>8334</v>
      </c>
      <c r="S1140" s="10">
        <f t="shared" si="70"/>
        <v>42736.698275462964</v>
      </c>
      <c r="T1140" s="10">
        <f t="shared" si="71"/>
        <v>42756.9066087963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6">
        <f t="shared" si="69"/>
        <v>5</v>
      </c>
      <c r="Q1141" t="s">
        <v>8332</v>
      </c>
      <c r="R1141" t="s">
        <v>8334</v>
      </c>
      <c r="S1141" s="10">
        <f t="shared" si="70"/>
        <v>41975.139189814814</v>
      </c>
      <c r="T1141" s="10">
        <f t="shared" si="71"/>
        <v>42005.347523148142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0">
        <f t="shared" si="70"/>
        <v>42192.253715277773</v>
      </c>
      <c r="T1142" s="10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0">
        <f t="shared" si="70"/>
        <v>42164.491319444445</v>
      </c>
      <c r="T1143" s="10">
        <f t="shared" si="71"/>
        <v>42194.699652777781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0">
        <f t="shared" si="70"/>
        <v>42021.797766203701</v>
      </c>
      <c r="T1144" s="10">
        <f t="shared" si="71"/>
        <v>42052.006099537044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6">
        <f t="shared" si="69"/>
        <v>23.25</v>
      </c>
      <c r="Q1145" t="s">
        <v>8332</v>
      </c>
      <c r="R1145" t="s">
        <v>8334</v>
      </c>
      <c r="S1145" s="10">
        <f t="shared" si="70"/>
        <v>42324.985254629624</v>
      </c>
      <c r="T1145" s="10">
        <f t="shared" si="71"/>
        <v>42355.19358796296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0">
        <f t="shared" si="70"/>
        <v>42092.973611111105</v>
      </c>
      <c r="T1146" s="10">
        <f t="shared" si="71"/>
        <v>42123.181944444441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41854.539259259254</v>
      </c>
      <c r="T1147" s="10">
        <f t="shared" si="71"/>
        <v>41914.747592592597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6">
        <f t="shared" si="69"/>
        <v>44.166666666666664</v>
      </c>
      <c r="Q1148" t="s">
        <v>8335</v>
      </c>
      <c r="R1148" t="s">
        <v>8336</v>
      </c>
      <c r="S1148" s="10">
        <f t="shared" si="70"/>
        <v>41723.745057870365</v>
      </c>
      <c r="T1148" s="10">
        <f t="shared" si="71"/>
        <v>41761.9533912037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0">
        <f t="shared" si="70"/>
        <v>41871.763692129629</v>
      </c>
      <c r="T1149" s="10">
        <f t="shared" si="71"/>
        <v>41931.972025462965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6">
        <f t="shared" si="69"/>
        <v>24.333333333333332</v>
      </c>
      <c r="Q1150" t="s">
        <v>8335</v>
      </c>
      <c r="R1150" t="s">
        <v>8336</v>
      </c>
      <c r="S1150" s="10">
        <f t="shared" si="70"/>
        <v>42674.962743055548</v>
      </c>
      <c r="T1150" s="10">
        <f t="shared" si="71"/>
        <v>42705.212743055556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42507.501921296294</v>
      </c>
      <c r="T1151" s="10">
        <f t="shared" si="71"/>
        <v>42537.71025462963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42317.74623842592</v>
      </c>
      <c r="T1152" s="10">
        <f t="shared" si="71"/>
        <v>42377.954571759255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0">
        <f t="shared" si="70"/>
        <v>42223.894247685188</v>
      </c>
      <c r="T1153" s="10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5.6937499999999996</v>
      </c>
      <c r="P1154" s="6">
        <f t="shared" si="69"/>
        <v>60.733333333333334</v>
      </c>
      <c r="Q1154" t="s">
        <v>8335</v>
      </c>
      <c r="R1154" t="s">
        <v>8336</v>
      </c>
      <c r="S1154" s="10">
        <f t="shared" si="70"/>
        <v>42109.501296296294</v>
      </c>
      <c r="T1154" s="10">
        <f t="shared" si="71"/>
        <v>42139.709629629629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 *100 /D1155</f>
        <v>0.625</v>
      </c>
      <c r="P1155" s="6">
        <f t="shared" ref="P1155:P1218" si="73">E1155/L1155</f>
        <v>50</v>
      </c>
      <c r="Q1155" t="s">
        <v>8335</v>
      </c>
      <c r="R1155" t="s">
        <v>8336</v>
      </c>
      <c r="S1155" s="10">
        <f t="shared" ref="S1155:S1218" si="74">(J1155/86400)+25569+(-5/24)</f>
        <v>42143.505844907406</v>
      </c>
      <c r="T1155" s="10">
        <f t="shared" ref="T1155:T1218" si="75">(((I1155/60)/60)/24)+DATE(1970,1,1)</f>
        <v>42173.714178240742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6">
        <f t="shared" si="73"/>
        <v>108.33333333333333</v>
      </c>
      <c r="Q1156" t="s">
        <v>8335</v>
      </c>
      <c r="R1156" t="s">
        <v>8336</v>
      </c>
      <c r="S1156" s="10">
        <f t="shared" si="74"/>
        <v>42222.900532407402</v>
      </c>
      <c r="T1156" s="10">
        <f t="shared" si="75"/>
        <v>42253.108865740738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41835.555648148147</v>
      </c>
      <c r="T1157" s="10">
        <f t="shared" si="75"/>
        <v>41865.763981481483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0">
        <f t="shared" si="74"/>
        <v>42028.862986111104</v>
      </c>
      <c r="T1158" s="10">
        <f t="shared" si="75"/>
        <v>42059.07131944444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6">
        <f t="shared" si="73"/>
        <v>50.333333333333336</v>
      </c>
      <c r="Q1159" t="s">
        <v>8335</v>
      </c>
      <c r="R1159" t="s">
        <v>8336</v>
      </c>
      <c r="S1159" s="10">
        <f t="shared" si="74"/>
        <v>41918.419907407406</v>
      </c>
      <c r="T1159" s="10">
        <f t="shared" si="75"/>
        <v>41978.669907407413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0.46666666666666667</v>
      </c>
      <c r="P1160" s="6">
        <f t="shared" si="73"/>
        <v>11.666666666666666</v>
      </c>
      <c r="Q1160" t="s">
        <v>8335</v>
      </c>
      <c r="R1160" t="s">
        <v>8336</v>
      </c>
      <c r="S1160" s="10">
        <f t="shared" si="74"/>
        <v>41951.883425925924</v>
      </c>
      <c r="T1160" s="10">
        <f t="shared" si="75"/>
        <v>41982.09175925926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0">
        <f t="shared" si="74"/>
        <v>42154.518113425926</v>
      </c>
      <c r="T1161" s="10">
        <f t="shared" si="75"/>
        <v>42185.65625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6">
        <f t="shared" si="73"/>
        <v>60.789473684210527</v>
      </c>
      <c r="Q1162" t="s">
        <v>8335</v>
      </c>
      <c r="R1162" t="s">
        <v>8336</v>
      </c>
      <c r="S1162" s="10">
        <f t="shared" si="74"/>
        <v>42060.946597222217</v>
      </c>
      <c r="T1162" s="10">
        <f t="shared" si="75"/>
        <v>42091.113263888896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0">
        <f t="shared" si="74"/>
        <v>42122.421168981477</v>
      </c>
      <c r="T1163" s="10">
        <f t="shared" si="75"/>
        <v>42143.629502314812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5.8333333333333334E-2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41876.475277777776</v>
      </c>
      <c r="T1164" s="10">
        <f t="shared" si="75"/>
        <v>41907.683611111112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0">
        <f t="shared" si="74"/>
        <v>41830.515277777777</v>
      </c>
      <c r="T1165" s="10">
        <f t="shared" si="75"/>
        <v>41860.723611111112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0">
        <f t="shared" si="74"/>
        <v>42509.51599537037</v>
      </c>
      <c r="T1166" s="10">
        <f t="shared" si="75"/>
        <v>42539.724328703705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20.704999999999998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41792.00613425926</v>
      </c>
      <c r="T1167" s="10">
        <f t="shared" si="75"/>
        <v>41826.214467592588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19.14</v>
      </c>
      <c r="P1168" s="6">
        <f t="shared" si="73"/>
        <v>358.875</v>
      </c>
      <c r="Q1168" t="s">
        <v>8335</v>
      </c>
      <c r="R1168" t="s">
        <v>8336</v>
      </c>
      <c r="S1168" s="10">
        <f t="shared" si="74"/>
        <v>42150.277106481481</v>
      </c>
      <c r="T1168" s="10">
        <f t="shared" si="75"/>
        <v>42181.166666666672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6">
        <f t="shared" si="73"/>
        <v>61.1875</v>
      </c>
      <c r="Q1169" t="s">
        <v>8335</v>
      </c>
      <c r="R1169" t="s">
        <v>8336</v>
      </c>
      <c r="S1169" s="10">
        <f t="shared" si="74"/>
        <v>41863.526562499996</v>
      </c>
      <c r="T1169" s="10">
        <f t="shared" si="75"/>
        <v>41894.734895833331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5.666666666666667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42604.845659722218</v>
      </c>
      <c r="T1170" s="10">
        <f t="shared" si="75"/>
        <v>42635.053993055553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0.17</v>
      </c>
      <c r="P1171" s="6">
        <f t="shared" si="73"/>
        <v>5.666666666666667</v>
      </c>
      <c r="Q1171" t="s">
        <v>8335</v>
      </c>
      <c r="R1171" t="s">
        <v>8336</v>
      </c>
      <c r="S1171" s="10">
        <f t="shared" si="74"/>
        <v>42027.145405092589</v>
      </c>
      <c r="T1171" s="10">
        <f t="shared" si="75"/>
        <v>42057.353738425925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42124.684849537036</v>
      </c>
      <c r="T1172" s="10">
        <f t="shared" si="75"/>
        <v>42154.893182870372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41938.596377314811</v>
      </c>
      <c r="T1173" s="10">
        <f t="shared" si="75"/>
        <v>41956.846377314811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0">
        <f t="shared" si="74"/>
        <v>41841.473981481475</v>
      </c>
      <c r="T1174" s="10">
        <f t="shared" si="75"/>
        <v>41871.682314814818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42183.97751157407</v>
      </c>
      <c r="T1175" s="10">
        <f t="shared" si="75"/>
        <v>42219.185844907406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5.9066666666666663</v>
      </c>
      <c r="P1176" s="6">
        <f t="shared" si="73"/>
        <v>46.631578947368418</v>
      </c>
      <c r="Q1176" t="s">
        <v>8335</v>
      </c>
      <c r="R1176" t="s">
        <v>8336</v>
      </c>
      <c r="S1176" s="10">
        <f t="shared" si="74"/>
        <v>42468.633414351854</v>
      </c>
      <c r="T1176" s="10">
        <f t="shared" si="75"/>
        <v>42498.84174768519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2.9249999999999998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42170.520127314812</v>
      </c>
      <c r="T1177" s="10">
        <f t="shared" si="75"/>
        <v>42200.728460648148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42745.811319444438</v>
      </c>
      <c r="T1178" s="10">
        <f t="shared" si="75"/>
        <v>42800.541666666672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0">
        <f t="shared" si="74"/>
        <v>41897.452499999999</v>
      </c>
      <c r="T1179" s="10">
        <f t="shared" si="75"/>
        <v>41927.660833333335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41837.69736111111</v>
      </c>
      <c r="T1180" s="10">
        <f t="shared" si="75"/>
        <v>41867.905694444446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42275.511886574073</v>
      </c>
      <c r="T1181" s="10">
        <f t="shared" si="75"/>
        <v>42305.720219907409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6">
        <f t="shared" si="73"/>
        <v>69.117647058823536</v>
      </c>
      <c r="Q1182" t="s">
        <v>8335</v>
      </c>
      <c r="R1182" t="s">
        <v>8336</v>
      </c>
      <c r="S1182" s="10">
        <f t="shared" si="74"/>
        <v>41781.598541666666</v>
      </c>
      <c r="T1182" s="10">
        <f t="shared" si="75"/>
        <v>41818.806875000002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6">
        <f t="shared" si="73"/>
        <v>1.3333333333333333</v>
      </c>
      <c r="Q1183" t="s">
        <v>8335</v>
      </c>
      <c r="R1183" t="s">
        <v>8336</v>
      </c>
      <c r="S1183" s="10">
        <f t="shared" si="74"/>
        <v>42034.131030092591</v>
      </c>
      <c r="T1183" s="10">
        <f t="shared" si="75"/>
        <v>42064.339363425926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42728.619074074071</v>
      </c>
      <c r="T1184" s="10">
        <f t="shared" si="75"/>
        <v>42747.695833333331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6">
        <f t="shared" si="73"/>
        <v>33.333333333333336</v>
      </c>
      <c r="Q1185" t="s">
        <v>8335</v>
      </c>
      <c r="R1185" t="s">
        <v>8336</v>
      </c>
      <c r="S1185" s="10">
        <f t="shared" si="74"/>
        <v>42656.653043981474</v>
      </c>
      <c r="T1185" s="10">
        <f t="shared" si="75"/>
        <v>42676.165972222225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104.93636363636364</v>
      </c>
      <c r="P1186" s="6">
        <f t="shared" si="73"/>
        <v>61.562666666666665</v>
      </c>
      <c r="Q1186" t="s">
        <v>8337</v>
      </c>
      <c r="R1186" t="s">
        <v>8338</v>
      </c>
      <c r="S1186" s="10">
        <f t="shared" si="74"/>
        <v>42741.391331018516</v>
      </c>
      <c r="T1186" s="10">
        <f t="shared" si="75"/>
        <v>42772.599664351852</v>
      </c>
    </row>
    <row r="1187" spans="1:20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6">
        <f t="shared" si="73"/>
        <v>118.73873873873873</v>
      </c>
      <c r="Q1187" t="s">
        <v>8337</v>
      </c>
      <c r="R1187" t="s">
        <v>8338</v>
      </c>
      <c r="S1187" s="10">
        <f t="shared" si="74"/>
        <v>42130.656817129631</v>
      </c>
      <c r="T1187" s="10">
        <f t="shared" si="75"/>
        <v>42163.166666666672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106.73333333333333</v>
      </c>
      <c r="P1188" s="6">
        <f t="shared" si="73"/>
        <v>65.081300813008127</v>
      </c>
      <c r="Q1188" t="s">
        <v>8337</v>
      </c>
      <c r="R1188" t="s">
        <v>8338</v>
      </c>
      <c r="S1188" s="10">
        <f t="shared" si="74"/>
        <v>42123.655034722215</v>
      </c>
      <c r="T1188" s="10">
        <f t="shared" si="75"/>
        <v>42156.945833333331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6">
        <f t="shared" si="73"/>
        <v>130.15714285714284</v>
      </c>
      <c r="Q1189" t="s">
        <v>8337</v>
      </c>
      <c r="R1189" t="s">
        <v>8338</v>
      </c>
      <c r="S1189" s="10">
        <f t="shared" si="74"/>
        <v>42109.686608796292</v>
      </c>
      <c r="T1189" s="10">
        <f t="shared" si="75"/>
        <v>42141.75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160.55000000000001</v>
      </c>
      <c r="P1190" s="6">
        <f t="shared" si="73"/>
        <v>37.776470588235291</v>
      </c>
      <c r="Q1190" t="s">
        <v>8337</v>
      </c>
      <c r="R1190" t="s">
        <v>8338</v>
      </c>
      <c r="S1190" s="10">
        <f t="shared" si="74"/>
        <v>42711.492361111108</v>
      </c>
      <c r="T1190" s="10">
        <f t="shared" si="75"/>
        <v>42732.700694444444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6">
        <f t="shared" si="73"/>
        <v>112.79069767441861</v>
      </c>
      <c r="Q1191" t="s">
        <v>8337</v>
      </c>
      <c r="R1191" t="s">
        <v>8338</v>
      </c>
      <c r="S1191" s="10">
        <f t="shared" si="74"/>
        <v>42529.770775462959</v>
      </c>
      <c r="T1191" s="10">
        <f t="shared" si="75"/>
        <v>42550.979108796295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6">
        <f t="shared" si="73"/>
        <v>51.92307692307692</v>
      </c>
      <c r="Q1192" t="s">
        <v>8337</v>
      </c>
      <c r="R1192" t="s">
        <v>8338</v>
      </c>
      <c r="S1192" s="10">
        <f t="shared" si="74"/>
        <v>41852.457465277774</v>
      </c>
      <c r="T1192" s="10">
        <f t="shared" si="75"/>
        <v>41882.665798611109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6">
        <f t="shared" si="73"/>
        <v>89.242424242424249</v>
      </c>
      <c r="Q1193" t="s">
        <v>8337</v>
      </c>
      <c r="R1193" t="s">
        <v>8338</v>
      </c>
      <c r="S1193" s="10">
        <f t="shared" si="74"/>
        <v>42419.395370370366</v>
      </c>
      <c r="T1193" s="10">
        <f t="shared" si="75"/>
        <v>42449.562037037031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6">
        <f t="shared" si="73"/>
        <v>19.333333333333332</v>
      </c>
      <c r="Q1194" t="s">
        <v>8337</v>
      </c>
      <c r="R1194" t="s">
        <v>8338</v>
      </c>
      <c r="S1194" s="10">
        <f t="shared" si="74"/>
        <v>42747.298356481479</v>
      </c>
      <c r="T1194" s="10">
        <f t="shared" si="75"/>
        <v>42777.506689814814</v>
      </c>
    </row>
    <row r="1195" spans="1:20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6">
        <f t="shared" si="73"/>
        <v>79.967032967032964</v>
      </c>
      <c r="Q1195" t="s">
        <v>8337</v>
      </c>
      <c r="R1195" t="s">
        <v>8338</v>
      </c>
      <c r="S1195" s="10">
        <f t="shared" si="74"/>
        <v>42409.567743055552</v>
      </c>
      <c r="T1195" s="10">
        <f t="shared" si="75"/>
        <v>42469.734409722223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6">
        <f t="shared" si="73"/>
        <v>56.414565826330531</v>
      </c>
      <c r="Q1196" t="s">
        <v>8337</v>
      </c>
      <c r="R1196" t="s">
        <v>8338</v>
      </c>
      <c r="S1196" s="10">
        <f t="shared" si="74"/>
        <v>42072.27984953703</v>
      </c>
      <c r="T1196" s="10">
        <f t="shared" si="75"/>
        <v>42102.488182870366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6">
        <f t="shared" si="73"/>
        <v>79.411764705882348</v>
      </c>
      <c r="Q1197" t="s">
        <v>8337</v>
      </c>
      <c r="R1197" t="s">
        <v>8338</v>
      </c>
      <c r="S1197" s="10">
        <f t="shared" si="74"/>
        <v>42298.139502314814</v>
      </c>
      <c r="T1197" s="10">
        <f t="shared" si="75"/>
        <v>42358.375</v>
      </c>
    </row>
    <row r="1198" spans="1:20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269.91034482758619</v>
      </c>
      <c r="P1198" s="6">
        <f t="shared" si="73"/>
        <v>76.439453125</v>
      </c>
      <c r="Q1198" t="s">
        <v>8337</v>
      </c>
      <c r="R1198" t="s">
        <v>8338</v>
      </c>
      <c r="S1198" s="10">
        <f t="shared" si="74"/>
        <v>42326.610405092586</v>
      </c>
      <c r="T1198" s="10">
        <f t="shared" si="75"/>
        <v>42356.818738425922</v>
      </c>
    </row>
    <row r="1199" spans="1:20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42503.456412037034</v>
      </c>
      <c r="T1199" s="10">
        <f t="shared" si="75"/>
        <v>42534.249305555553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260.60000000000002</v>
      </c>
      <c r="P1200" s="6">
        <f t="shared" si="73"/>
        <v>54.616766467065865</v>
      </c>
      <c r="Q1200" t="s">
        <v>8337</v>
      </c>
      <c r="R1200" t="s">
        <v>8338</v>
      </c>
      <c r="S1200" s="10">
        <f t="shared" si="74"/>
        <v>42333.410717592589</v>
      </c>
      <c r="T1200" s="10">
        <f t="shared" si="75"/>
        <v>42369.125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101.31677953348382</v>
      </c>
      <c r="P1201" s="6">
        <f t="shared" si="73"/>
        <v>299.22222222222223</v>
      </c>
      <c r="Q1201" t="s">
        <v>8337</v>
      </c>
      <c r="R1201" t="s">
        <v>8338</v>
      </c>
      <c r="S1201" s="10">
        <f t="shared" si="74"/>
        <v>42161.562499999993</v>
      </c>
      <c r="T1201" s="10">
        <f t="shared" si="75"/>
        <v>42193.770833333328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6">
        <f t="shared" si="73"/>
        <v>58.533980582524272</v>
      </c>
      <c r="Q1202" t="s">
        <v>8337</v>
      </c>
      <c r="R1202" t="s">
        <v>8338</v>
      </c>
      <c r="S1202" s="10">
        <f t="shared" si="74"/>
        <v>42089.269166666665</v>
      </c>
      <c r="T1202" s="10">
        <f t="shared" si="75"/>
        <v>42110.477500000001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102.43783333333333</v>
      </c>
      <c r="P1203" s="6">
        <f t="shared" si="73"/>
        <v>55.371801801801809</v>
      </c>
      <c r="Q1203" t="s">
        <v>8337</v>
      </c>
      <c r="R1203" t="s">
        <v>8338</v>
      </c>
      <c r="S1203" s="10">
        <f t="shared" si="74"/>
        <v>42536.398680555554</v>
      </c>
      <c r="T1203" s="10">
        <f t="shared" si="75"/>
        <v>42566.60701388889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6">
        <f t="shared" si="73"/>
        <v>183.80442804428046</v>
      </c>
      <c r="Q1204" t="s">
        <v>8337</v>
      </c>
      <c r="R1204" t="s">
        <v>8338</v>
      </c>
      <c r="S1204" s="10">
        <f t="shared" si="74"/>
        <v>42152.08048611111</v>
      </c>
      <c r="T1204" s="10">
        <f t="shared" si="75"/>
        <v>42182.288819444439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102.45398773006134</v>
      </c>
      <c r="P1205" s="6">
        <f t="shared" si="73"/>
        <v>165.34653465346534</v>
      </c>
      <c r="Q1205" t="s">
        <v>8337</v>
      </c>
      <c r="R1205" t="s">
        <v>8338</v>
      </c>
      <c r="S1205" s="10">
        <f t="shared" si="74"/>
        <v>42125.4065625</v>
      </c>
      <c r="T1205" s="10">
        <f t="shared" si="75"/>
        <v>42155.614895833336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6">
        <f t="shared" si="73"/>
        <v>234.78947368421052</v>
      </c>
      <c r="Q1206" t="s">
        <v>8337</v>
      </c>
      <c r="R1206" t="s">
        <v>8338</v>
      </c>
      <c r="S1206" s="10">
        <f t="shared" si="74"/>
        <v>42297.539733796293</v>
      </c>
      <c r="T1206" s="10">
        <f t="shared" si="75"/>
        <v>42342.208333333328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100.86153846153846</v>
      </c>
      <c r="P1207" s="6">
        <f t="shared" si="73"/>
        <v>211.48387096774192</v>
      </c>
      <c r="Q1207" t="s">
        <v>8337</v>
      </c>
      <c r="R1207" t="s">
        <v>8338</v>
      </c>
      <c r="S1207" s="10">
        <f t="shared" si="74"/>
        <v>42138.298043981478</v>
      </c>
      <c r="T1207" s="10">
        <f t="shared" si="75"/>
        <v>42168.506377314814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 s="6">
        <f t="shared" si="73"/>
        <v>32.34375</v>
      </c>
      <c r="Q1208" t="s">
        <v>8337</v>
      </c>
      <c r="R1208" t="s">
        <v>8338</v>
      </c>
      <c r="S1208" s="10">
        <f t="shared" si="74"/>
        <v>42772.567743055552</v>
      </c>
      <c r="T1208" s="10">
        <f t="shared" si="75"/>
        <v>42805.561805555553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6">
        <f t="shared" si="73"/>
        <v>123.37588652482269</v>
      </c>
      <c r="Q1209" t="s">
        <v>8337</v>
      </c>
      <c r="R1209" t="s">
        <v>8338</v>
      </c>
      <c r="S1209" s="10">
        <f t="shared" si="74"/>
        <v>42430.221909722219</v>
      </c>
      <c r="T1209" s="10">
        <f t="shared" si="75"/>
        <v>42460.416666666672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155.30000000000001</v>
      </c>
      <c r="P1210" s="6">
        <f t="shared" si="73"/>
        <v>207.06666666666666</v>
      </c>
      <c r="Q1210" t="s">
        <v>8337</v>
      </c>
      <c r="R1210" t="s">
        <v>8338</v>
      </c>
      <c r="S1210" s="10">
        <f t="shared" si="74"/>
        <v>42423.500740740739</v>
      </c>
      <c r="T1210" s="10">
        <f t="shared" si="75"/>
        <v>42453.667407407411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6">
        <f t="shared" si="73"/>
        <v>138.2608695652174</v>
      </c>
      <c r="Q1211" t="s">
        <v>8337</v>
      </c>
      <c r="R1211" t="s">
        <v>8338</v>
      </c>
      <c r="S1211" s="10">
        <f t="shared" si="74"/>
        <v>42761.637789351851</v>
      </c>
      <c r="T1211" s="10">
        <f t="shared" si="75"/>
        <v>42791.846122685187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254.315</v>
      </c>
      <c r="P1212" s="6">
        <f t="shared" si="73"/>
        <v>493.81553398058253</v>
      </c>
      <c r="Q1212" t="s">
        <v>8337</v>
      </c>
      <c r="R1212" t="s">
        <v>8338</v>
      </c>
      <c r="S1212" s="10">
        <f t="shared" si="74"/>
        <v>42132.733472222222</v>
      </c>
      <c r="T1212" s="10">
        <f t="shared" si="75"/>
        <v>42155.875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42515.658113425925</v>
      </c>
      <c r="T1213" s="10">
        <f t="shared" si="75"/>
        <v>42530.866446759261</v>
      </c>
    </row>
    <row r="1214" spans="1:20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6">
        <f t="shared" si="73"/>
        <v>38.867469879518069</v>
      </c>
      <c r="Q1214" t="s">
        <v>8337</v>
      </c>
      <c r="R1214" t="s">
        <v>8338</v>
      </c>
      <c r="S1214" s="10">
        <f t="shared" si="74"/>
        <v>42318.741840277777</v>
      </c>
      <c r="T1214" s="10">
        <f t="shared" si="75"/>
        <v>42335.041666666672</v>
      </c>
    </row>
    <row r="1215" spans="1:20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102.23076923076923</v>
      </c>
      <c r="P1215" s="6">
        <f t="shared" si="73"/>
        <v>61.527777777777779</v>
      </c>
      <c r="Q1215" t="s">
        <v>8337</v>
      </c>
      <c r="R1215" t="s">
        <v>8338</v>
      </c>
      <c r="S1215" s="10">
        <f t="shared" si="74"/>
        <v>42731.547453703701</v>
      </c>
      <c r="T1215" s="10">
        <f t="shared" si="75"/>
        <v>42766.755787037036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42104.632002314807</v>
      </c>
      <c r="T1216" s="10">
        <f t="shared" si="75"/>
        <v>42164.840335648143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786.08019999999999</v>
      </c>
      <c r="P1217" s="6">
        <f t="shared" si="73"/>
        <v>71.592003642987251</v>
      </c>
      <c r="Q1217" t="s">
        <v>8337</v>
      </c>
      <c r="R1217" t="s">
        <v>8338</v>
      </c>
      <c r="S1217" s="10">
        <f t="shared" si="74"/>
        <v>41759.714768518512</v>
      </c>
      <c r="T1217" s="10">
        <f t="shared" si="75"/>
        <v>41789.923101851848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145.69999999999999</v>
      </c>
      <c r="P1218" s="6">
        <f t="shared" si="73"/>
        <v>91.882882882882882</v>
      </c>
      <c r="Q1218" t="s">
        <v>8337</v>
      </c>
      <c r="R1218" t="s">
        <v>8338</v>
      </c>
      <c r="S1218" s="10">
        <f t="shared" si="74"/>
        <v>42247.408067129632</v>
      </c>
      <c r="T1218" s="10">
        <f t="shared" si="75"/>
        <v>42279.960416666669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 *100 /D1219</f>
        <v>102.6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0">
        <f t="shared" ref="S1219:S1282" si="78">(J1219/86400)+25569+(-5/24)</f>
        <v>42535.6011574074</v>
      </c>
      <c r="T1219" s="10">
        <f t="shared" ref="T1219:T1282" si="79">(((I1219/60)/60)/24)+DATE(1970,1,1)</f>
        <v>42565.809490740736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6">
        <f t="shared" si="77"/>
        <v>174.2134831460674</v>
      </c>
      <c r="Q1220" t="s">
        <v>8337</v>
      </c>
      <c r="R1220" t="s">
        <v>8338</v>
      </c>
      <c r="S1220" s="10">
        <f t="shared" si="78"/>
        <v>42278.453703703701</v>
      </c>
      <c r="T1220" s="10">
        <f t="shared" si="79"/>
        <v>42309.125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6">
        <f t="shared" si="77"/>
        <v>102.86166007905139</v>
      </c>
      <c r="Q1221" t="s">
        <v>8337</v>
      </c>
      <c r="R1221" t="s">
        <v>8338</v>
      </c>
      <c r="S1221" s="10">
        <f t="shared" si="78"/>
        <v>42633.253622685188</v>
      </c>
      <c r="T1221" s="10">
        <f t="shared" si="79"/>
        <v>42663.461956018517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103.76666666666667</v>
      </c>
      <c r="P1222" s="6">
        <f t="shared" si="77"/>
        <v>111.17857142857143</v>
      </c>
      <c r="Q1222" t="s">
        <v>8337</v>
      </c>
      <c r="R1222" t="s">
        <v>8338</v>
      </c>
      <c r="S1222" s="10">
        <f t="shared" si="78"/>
        <v>42211.420277777775</v>
      </c>
      <c r="T1222" s="10">
        <f t="shared" si="79"/>
        <v>42241.628611111111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6">
        <f t="shared" si="77"/>
        <v>23.796213592233013</v>
      </c>
      <c r="Q1223" t="s">
        <v>8337</v>
      </c>
      <c r="R1223" t="s">
        <v>8338</v>
      </c>
      <c r="S1223" s="10">
        <f t="shared" si="78"/>
        <v>42680.267222222225</v>
      </c>
      <c r="T1223" s="10">
        <f t="shared" si="79"/>
        <v>42708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6">
        <f t="shared" si="77"/>
        <v>81.268115942028984</v>
      </c>
      <c r="Q1224" t="s">
        <v>8337</v>
      </c>
      <c r="R1224" t="s">
        <v>8338</v>
      </c>
      <c r="S1224" s="10">
        <f t="shared" si="78"/>
        <v>42430.512118055551</v>
      </c>
      <c r="T1224" s="10">
        <f t="shared" si="79"/>
        <v>42461.166666666672</v>
      </c>
    </row>
    <row r="1225" spans="1:20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6">
        <f t="shared" si="77"/>
        <v>116.21465968586388</v>
      </c>
      <c r="Q1225" t="s">
        <v>8337</v>
      </c>
      <c r="R1225" t="s">
        <v>8338</v>
      </c>
      <c r="S1225" s="10">
        <f t="shared" si="78"/>
        <v>42653.968854166662</v>
      </c>
      <c r="T1225" s="10">
        <f t="shared" si="79"/>
        <v>42684.218854166669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7.0666666666666664</v>
      </c>
      <c r="P1226" s="6">
        <f t="shared" si="77"/>
        <v>58.888888888888886</v>
      </c>
      <c r="Q1226" t="s">
        <v>8324</v>
      </c>
      <c r="R1226" t="s">
        <v>8339</v>
      </c>
      <c r="S1226" s="10">
        <f t="shared" si="78"/>
        <v>41736.341458333329</v>
      </c>
      <c r="T1226" s="10">
        <f t="shared" si="79"/>
        <v>41796.549791666665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4.4000000000000004</v>
      </c>
      <c r="P1227" s="6">
        <f t="shared" si="77"/>
        <v>44</v>
      </c>
      <c r="Q1227" t="s">
        <v>8324</v>
      </c>
      <c r="R1227" t="s">
        <v>8339</v>
      </c>
      <c r="S1227" s="10">
        <f t="shared" si="78"/>
        <v>41509.697662037033</v>
      </c>
      <c r="T1227" s="10">
        <f t="shared" si="79"/>
        <v>41569.905995370369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3.8740000000000001</v>
      </c>
      <c r="P1228" s="6">
        <f t="shared" si="77"/>
        <v>48.424999999999997</v>
      </c>
      <c r="Q1228" t="s">
        <v>8324</v>
      </c>
      <c r="R1228" t="s">
        <v>8339</v>
      </c>
      <c r="S1228" s="10">
        <f t="shared" si="78"/>
        <v>41715.666446759256</v>
      </c>
      <c r="T1228" s="10">
        <f t="shared" si="79"/>
        <v>41750.041666666664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0">
        <f t="shared" si="78"/>
        <v>41827.710833333331</v>
      </c>
      <c r="T1229" s="10">
        <f t="shared" si="79"/>
        <v>41858.291666666664</v>
      </c>
    </row>
    <row r="1230" spans="1:20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29.3</v>
      </c>
      <c r="P1230" s="6">
        <f t="shared" si="77"/>
        <v>61.041666666666664</v>
      </c>
      <c r="Q1230" t="s">
        <v>8324</v>
      </c>
      <c r="R1230" t="s">
        <v>8339</v>
      </c>
      <c r="S1230" s="10">
        <f t="shared" si="78"/>
        <v>40754.520925925921</v>
      </c>
      <c r="T1230" s="10">
        <f t="shared" si="79"/>
        <v>40814.729259259257</v>
      </c>
    </row>
    <row r="1231" spans="1:20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6">
        <f t="shared" si="77"/>
        <v>25</v>
      </c>
      <c r="Q1231" t="s">
        <v>8324</v>
      </c>
      <c r="R1231" t="s">
        <v>8339</v>
      </c>
      <c r="S1231" s="10">
        <f t="shared" si="78"/>
        <v>40985.251469907402</v>
      </c>
      <c r="T1231" s="10">
        <f t="shared" si="79"/>
        <v>41015.666666666664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0">
        <f t="shared" si="78"/>
        <v>40568.764236111107</v>
      </c>
      <c r="T1232" s="10">
        <f t="shared" si="79"/>
        <v>40598.972569444442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0">
        <f t="shared" si="78"/>
        <v>42193.733425925922</v>
      </c>
      <c r="T1233" s="10">
        <f t="shared" si="79"/>
        <v>42244.041666666672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6">
        <f t="shared" si="77"/>
        <v>40</v>
      </c>
      <c r="Q1234" t="s">
        <v>8324</v>
      </c>
      <c r="R1234" t="s">
        <v>8339</v>
      </c>
      <c r="S1234" s="10">
        <f t="shared" si="78"/>
        <v>41506.639699074069</v>
      </c>
      <c r="T1234" s="10">
        <f t="shared" si="79"/>
        <v>41553.848032407412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</v>
      </c>
      <c r="P1235" s="6">
        <f t="shared" si="77"/>
        <v>19.333333333333332</v>
      </c>
      <c r="Q1235" t="s">
        <v>8324</v>
      </c>
      <c r="R1235" t="s">
        <v>8339</v>
      </c>
      <c r="S1235" s="10">
        <f t="shared" si="78"/>
        <v>40939.740439814814</v>
      </c>
      <c r="T1235" s="10">
        <f t="shared" si="79"/>
        <v>40960.948773148149</v>
      </c>
    </row>
    <row r="1236" spans="1:20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0">
        <f t="shared" si="78"/>
        <v>42007.580347222225</v>
      </c>
      <c r="T1236" s="10">
        <f t="shared" si="79"/>
        <v>42037.788680555561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6">
        <f t="shared" si="77"/>
        <v>35</v>
      </c>
      <c r="Q1237" t="s">
        <v>8324</v>
      </c>
      <c r="R1237" t="s">
        <v>8339</v>
      </c>
      <c r="S1237" s="10">
        <f t="shared" si="78"/>
        <v>41582.927071759259</v>
      </c>
      <c r="T1237" s="10">
        <f t="shared" si="7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0">
        <f t="shared" si="78"/>
        <v>41110.47180555555</v>
      </c>
      <c r="T1238" s="10">
        <f t="shared" si="79"/>
        <v>41118.666666666664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0">
        <f t="shared" si="78"/>
        <v>41125.074826388889</v>
      </c>
      <c r="T1239" s="10">
        <f t="shared" si="79"/>
        <v>41145.283159722225</v>
      </c>
    </row>
    <row r="1240" spans="1:20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6">
        <f t="shared" si="77"/>
        <v>59.333333333333336</v>
      </c>
      <c r="Q1240" t="s">
        <v>8324</v>
      </c>
      <c r="R1240" t="s">
        <v>8339</v>
      </c>
      <c r="S1240" s="10">
        <f t="shared" si="78"/>
        <v>40731.402037037034</v>
      </c>
      <c r="T1240" s="10">
        <f t="shared" si="79"/>
        <v>40761.61037037037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0">
        <f t="shared" si="78"/>
        <v>40883.754247685181</v>
      </c>
      <c r="T1241" s="10">
        <f t="shared" si="79"/>
        <v>40913.962581018517</v>
      </c>
    </row>
    <row r="1242" spans="1:20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3.0125000000000002</v>
      </c>
      <c r="P1242" s="6">
        <f t="shared" si="77"/>
        <v>30.125</v>
      </c>
      <c r="Q1242" t="s">
        <v>8324</v>
      </c>
      <c r="R1242" t="s">
        <v>8339</v>
      </c>
      <c r="S1242" s="10">
        <f t="shared" si="78"/>
        <v>41408.831678240742</v>
      </c>
      <c r="T1242" s="10">
        <f t="shared" si="79"/>
        <v>41467.910416666666</v>
      </c>
    </row>
    <row r="1243" spans="1:20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50.74</v>
      </c>
      <c r="P1243" s="6">
        <f t="shared" si="77"/>
        <v>74.617647058823536</v>
      </c>
      <c r="Q1243" t="s">
        <v>8324</v>
      </c>
      <c r="R1243" t="s">
        <v>8339</v>
      </c>
      <c r="S1243" s="10">
        <f t="shared" si="78"/>
        <v>41923.629398148143</v>
      </c>
      <c r="T1243" s="10">
        <f t="shared" si="79"/>
        <v>41946.249305555553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6">
        <f t="shared" si="77"/>
        <v>5</v>
      </c>
      <c r="Q1244" t="s">
        <v>8324</v>
      </c>
      <c r="R1244" t="s">
        <v>8339</v>
      </c>
      <c r="S1244" s="10">
        <f t="shared" si="78"/>
        <v>40781.957199074073</v>
      </c>
      <c r="T1244" s="10">
        <f t="shared" si="79"/>
        <v>40797.554166666669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6">
        <f t="shared" si="77"/>
        <v>44.5</v>
      </c>
      <c r="Q1245" t="s">
        <v>8324</v>
      </c>
      <c r="R1245" t="s">
        <v>8339</v>
      </c>
      <c r="S1245" s="10">
        <f t="shared" si="78"/>
        <v>40671.670960648145</v>
      </c>
      <c r="T1245" s="10">
        <f t="shared" si="79"/>
        <v>40732.875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6">
        <f t="shared" si="77"/>
        <v>46.133333333333333</v>
      </c>
      <c r="Q1246" t="s">
        <v>8324</v>
      </c>
      <c r="R1246" t="s">
        <v>8325</v>
      </c>
      <c r="S1246" s="10">
        <f t="shared" si="78"/>
        <v>41355.617164351854</v>
      </c>
      <c r="T1246" s="10">
        <f t="shared" si="79"/>
        <v>41386.875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120.25</v>
      </c>
      <c r="P1247" s="6">
        <f t="shared" si="77"/>
        <v>141.47058823529412</v>
      </c>
      <c r="Q1247" t="s">
        <v>8324</v>
      </c>
      <c r="R1247" t="s">
        <v>8325</v>
      </c>
      <c r="S1247" s="10">
        <f t="shared" si="78"/>
        <v>41774.391597222224</v>
      </c>
      <c r="T1247" s="10">
        <f t="shared" si="79"/>
        <v>41804.599930555552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6">
        <f t="shared" si="77"/>
        <v>75.483870967741936</v>
      </c>
      <c r="Q1248" t="s">
        <v>8324</v>
      </c>
      <c r="R1248" t="s">
        <v>8325</v>
      </c>
      <c r="S1248" s="10">
        <f t="shared" si="78"/>
        <v>40837.835057870368</v>
      </c>
      <c r="T1248" s="10">
        <f t="shared" si="79"/>
        <v>40883.085057870368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122.14285714285714</v>
      </c>
      <c r="P1249" s="6">
        <f t="shared" si="77"/>
        <v>85.5</v>
      </c>
      <c r="Q1249" t="s">
        <v>8324</v>
      </c>
      <c r="R1249" t="s">
        <v>8325</v>
      </c>
      <c r="S1249" s="10">
        <f t="shared" si="78"/>
        <v>41370.083969907406</v>
      </c>
      <c r="T1249" s="10">
        <f t="shared" si="79"/>
        <v>41400.292303240742</v>
      </c>
    </row>
    <row r="1250" spans="1:20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6">
        <f t="shared" si="77"/>
        <v>64.254237288135599</v>
      </c>
      <c r="Q1250" t="s">
        <v>8324</v>
      </c>
      <c r="R1250" t="s">
        <v>8325</v>
      </c>
      <c r="S1250" s="10">
        <f t="shared" si="78"/>
        <v>41767.448530092588</v>
      </c>
      <c r="T1250" s="10">
        <f t="shared" si="79"/>
        <v>41803.290972222225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6">
        <f t="shared" si="77"/>
        <v>64.46913580246914</v>
      </c>
      <c r="Q1251" t="s">
        <v>8324</v>
      </c>
      <c r="R1251" t="s">
        <v>8325</v>
      </c>
      <c r="S1251" s="10">
        <f t="shared" si="78"/>
        <v>41067.532534722217</v>
      </c>
      <c r="T1251" s="10">
        <f t="shared" si="79"/>
        <v>41097.74086805556</v>
      </c>
    </row>
    <row r="1252" spans="1:20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200.15333333333334</v>
      </c>
      <c r="P1252" s="6">
        <f t="shared" si="77"/>
        <v>118.2007874015748</v>
      </c>
      <c r="Q1252" t="s">
        <v>8324</v>
      </c>
      <c r="R1252" t="s">
        <v>8325</v>
      </c>
      <c r="S1252" s="10">
        <f t="shared" si="78"/>
        <v>41843.434386574074</v>
      </c>
      <c r="T1252" s="10">
        <f t="shared" si="79"/>
        <v>41888.64271990741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6">
        <f t="shared" si="77"/>
        <v>82.540540540540547</v>
      </c>
      <c r="Q1253" t="s">
        <v>8324</v>
      </c>
      <c r="R1253" t="s">
        <v>8325</v>
      </c>
      <c r="S1253" s="10">
        <f t="shared" si="78"/>
        <v>40751.606099537035</v>
      </c>
      <c r="T1253" s="10">
        <f t="shared" si="79"/>
        <v>40811.814432870371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6">
        <f t="shared" si="77"/>
        <v>34.170212765957444</v>
      </c>
      <c r="Q1254" t="s">
        <v>8324</v>
      </c>
      <c r="R1254" t="s">
        <v>8325</v>
      </c>
      <c r="S1254" s="10">
        <f t="shared" si="78"/>
        <v>41543.779733796291</v>
      </c>
      <c r="T1254" s="10">
        <f t="shared" si="79"/>
        <v>41571.988067129627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6">
        <f t="shared" si="77"/>
        <v>42.73322081575246</v>
      </c>
      <c r="Q1255" t="s">
        <v>8324</v>
      </c>
      <c r="R1255" t="s">
        <v>8325</v>
      </c>
      <c r="S1255" s="10">
        <f t="shared" si="78"/>
        <v>41855.575312499997</v>
      </c>
      <c r="T1255" s="10">
        <f t="shared" si="79"/>
        <v>41885.783645833333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6">
        <f t="shared" si="77"/>
        <v>94.489361702127653</v>
      </c>
      <c r="Q1256" t="s">
        <v>8324</v>
      </c>
      <c r="R1256" t="s">
        <v>8325</v>
      </c>
      <c r="S1256" s="10">
        <f t="shared" si="78"/>
        <v>40487.413032407407</v>
      </c>
      <c r="T1256" s="10">
        <f t="shared" si="79"/>
        <v>40544.207638888889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6">
        <f t="shared" si="77"/>
        <v>55.697247706422019</v>
      </c>
      <c r="Q1257" t="s">
        <v>8324</v>
      </c>
      <c r="R1257" t="s">
        <v>8325</v>
      </c>
      <c r="S1257" s="10">
        <f t="shared" si="78"/>
        <v>41579.637175925927</v>
      </c>
      <c r="T1257" s="10">
        <f t="shared" si="79"/>
        <v>41609.887175925927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6">
        <f t="shared" si="77"/>
        <v>98.030831024930734</v>
      </c>
      <c r="Q1258" t="s">
        <v>8324</v>
      </c>
      <c r="R1258" t="s">
        <v>8325</v>
      </c>
      <c r="S1258" s="10">
        <f t="shared" si="78"/>
        <v>40921.711006944439</v>
      </c>
      <c r="T1258" s="10">
        <f t="shared" si="79"/>
        <v>40951.919340277782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6">
        <f t="shared" si="77"/>
        <v>92.102272727272734</v>
      </c>
      <c r="Q1259" t="s">
        <v>8324</v>
      </c>
      <c r="R1259" t="s">
        <v>8325</v>
      </c>
      <c r="S1259" s="10">
        <f t="shared" si="78"/>
        <v>40586.877199074072</v>
      </c>
      <c r="T1259" s="10">
        <f t="shared" si="79"/>
        <v>40636.043865740743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213.14633333333333</v>
      </c>
      <c r="P1260" s="6">
        <f t="shared" si="77"/>
        <v>38.175462686567165</v>
      </c>
      <c r="Q1260" t="s">
        <v>8324</v>
      </c>
      <c r="R1260" t="s">
        <v>8325</v>
      </c>
      <c r="S1260" s="10">
        <f t="shared" si="78"/>
        <v>41487.402916666666</v>
      </c>
      <c r="T1260" s="10">
        <f t="shared" si="79"/>
        <v>41517.611250000002</v>
      </c>
    </row>
    <row r="1261" spans="1:20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6">
        <f t="shared" si="77"/>
        <v>27.145833333333332</v>
      </c>
      <c r="Q1261" t="s">
        <v>8324</v>
      </c>
      <c r="R1261" t="s">
        <v>8325</v>
      </c>
      <c r="S1261" s="10">
        <f t="shared" si="78"/>
        <v>41766.762314814812</v>
      </c>
      <c r="T1261" s="10">
        <f t="shared" si="79"/>
        <v>41799.165972222225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6">
        <f t="shared" si="77"/>
        <v>50.689189189189186</v>
      </c>
      <c r="Q1262" t="s">
        <v>8324</v>
      </c>
      <c r="R1262" t="s">
        <v>8325</v>
      </c>
      <c r="S1262" s="10">
        <f t="shared" si="78"/>
        <v>41666.63449074074</v>
      </c>
      <c r="T1262" s="10">
        <f t="shared" si="79"/>
        <v>41696.842824074076</v>
      </c>
    </row>
    <row r="1263" spans="1:20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6">
        <f t="shared" si="77"/>
        <v>38.942307692307693</v>
      </c>
      <c r="Q1263" t="s">
        <v>8324</v>
      </c>
      <c r="R1263" t="s">
        <v>8325</v>
      </c>
      <c r="S1263" s="10">
        <f t="shared" si="78"/>
        <v>41638.134571759256</v>
      </c>
      <c r="T1263" s="10">
        <f t="shared" si="79"/>
        <v>41668.342905092592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125.41538461538461</v>
      </c>
      <c r="P1264" s="6">
        <f t="shared" si="77"/>
        <v>77.638095238095232</v>
      </c>
      <c r="Q1264" t="s">
        <v>8324</v>
      </c>
      <c r="R1264" t="s">
        <v>8325</v>
      </c>
      <c r="S1264" s="10">
        <f t="shared" si="78"/>
        <v>41656.554305555554</v>
      </c>
      <c r="T1264" s="10">
        <f t="shared" si="79"/>
        <v>41686.762638888889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6">
        <f t="shared" si="77"/>
        <v>43.536585365853661</v>
      </c>
      <c r="Q1265" t="s">
        <v>8324</v>
      </c>
      <c r="R1265" t="s">
        <v>8325</v>
      </c>
      <c r="S1265" s="10">
        <f t="shared" si="78"/>
        <v>41691.875810185185</v>
      </c>
      <c r="T1265" s="10">
        <f t="shared" si="79"/>
        <v>41727.041666666664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6">
        <f t="shared" si="77"/>
        <v>31.823529411764707</v>
      </c>
      <c r="Q1266" t="s">
        <v>8324</v>
      </c>
      <c r="R1266" t="s">
        <v>8325</v>
      </c>
      <c r="S1266" s="10">
        <f t="shared" si="78"/>
        <v>41547.454664351848</v>
      </c>
      <c r="T1266" s="10">
        <f t="shared" si="79"/>
        <v>41576.662997685184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6">
        <f t="shared" si="77"/>
        <v>63.184393939393942</v>
      </c>
      <c r="Q1267" t="s">
        <v>8324</v>
      </c>
      <c r="R1267" t="s">
        <v>8325</v>
      </c>
      <c r="S1267" s="10">
        <f t="shared" si="78"/>
        <v>40465.446932870364</v>
      </c>
      <c r="T1267" s="10">
        <f t="shared" si="79"/>
        <v>40512.655266203699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6">
        <f t="shared" si="77"/>
        <v>190.9</v>
      </c>
      <c r="Q1268" t="s">
        <v>8324</v>
      </c>
      <c r="R1268" t="s">
        <v>8325</v>
      </c>
      <c r="S1268" s="10">
        <f t="shared" si="78"/>
        <v>41620.668344907404</v>
      </c>
      <c r="T1268" s="10">
        <f t="shared" si="79"/>
        <v>41650.87667824074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6">
        <f t="shared" si="77"/>
        <v>140.85534591194968</v>
      </c>
      <c r="Q1269" t="s">
        <v>8324</v>
      </c>
      <c r="R1269" t="s">
        <v>8325</v>
      </c>
      <c r="S1269" s="10">
        <f t="shared" si="78"/>
        <v>41449.376828703702</v>
      </c>
      <c r="T1269" s="10">
        <f t="shared" si="79"/>
        <v>41479.585162037038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6">
        <f t="shared" si="77"/>
        <v>76.92307692307692</v>
      </c>
      <c r="Q1270" t="s">
        <v>8324</v>
      </c>
      <c r="R1270" t="s">
        <v>8325</v>
      </c>
      <c r="S1270" s="10">
        <f t="shared" si="78"/>
        <v>41507.637118055551</v>
      </c>
      <c r="T1270" s="10">
        <f t="shared" si="79"/>
        <v>41537.845451388886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6">
        <f t="shared" si="77"/>
        <v>99.15533980582525</v>
      </c>
      <c r="Q1271" t="s">
        <v>8324</v>
      </c>
      <c r="R1271" t="s">
        <v>8325</v>
      </c>
      <c r="S1271" s="10">
        <f t="shared" si="78"/>
        <v>42445.614722222221</v>
      </c>
      <c r="T1271" s="10">
        <f t="shared" si="79"/>
        <v>42476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6">
        <f t="shared" si="77"/>
        <v>67.881656804733723</v>
      </c>
      <c r="Q1272" t="s">
        <v>8324</v>
      </c>
      <c r="R1272" t="s">
        <v>8325</v>
      </c>
      <c r="S1272" s="10">
        <f t="shared" si="78"/>
        <v>40933.648634259254</v>
      </c>
      <c r="T1272" s="10">
        <f t="shared" si="79"/>
        <v>40993.815300925926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6">
        <f t="shared" si="77"/>
        <v>246.29032258064515</v>
      </c>
      <c r="Q1273" t="s">
        <v>8324</v>
      </c>
      <c r="R1273" t="s">
        <v>8325</v>
      </c>
      <c r="S1273" s="10">
        <f t="shared" si="78"/>
        <v>41561.475219907406</v>
      </c>
      <c r="T1273" s="10">
        <f t="shared" si="79"/>
        <v>41591.725219907406</v>
      </c>
    </row>
    <row r="1274" spans="1:20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6">
        <f t="shared" si="77"/>
        <v>189.28571428571428</v>
      </c>
      <c r="Q1274" t="s">
        <v>8324</v>
      </c>
      <c r="R1274" t="s">
        <v>8325</v>
      </c>
      <c r="S1274" s="10">
        <f t="shared" si="78"/>
        <v>40274.536793981482</v>
      </c>
      <c r="T1274" s="10">
        <f t="shared" si="79"/>
        <v>40344.166666666664</v>
      </c>
    </row>
    <row r="1275" spans="1:20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103.5</v>
      </c>
      <c r="P1275" s="6">
        <f t="shared" si="77"/>
        <v>76.666666666666671</v>
      </c>
      <c r="Q1275" t="s">
        <v>8324</v>
      </c>
      <c r="R1275" t="s">
        <v>8325</v>
      </c>
      <c r="S1275" s="10">
        <f t="shared" si="78"/>
        <v>41852.521886574068</v>
      </c>
      <c r="T1275" s="10">
        <f t="shared" si="79"/>
        <v>41882.730219907404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6">
        <f t="shared" si="77"/>
        <v>82.963254817987149</v>
      </c>
      <c r="Q1276" t="s">
        <v>8324</v>
      </c>
      <c r="R1276" t="s">
        <v>8325</v>
      </c>
      <c r="S1276" s="10">
        <f t="shared" si="78"/>
        <v>41116.481770833328</v>
      </c>
      <c r="T1276" s="10">
        <f t="shared" si="79"/>
        <v>41151.690104166664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6">
        <f t="shared" si="77"/>
        <v>62.522107969151669</v>
      </c>
      <c r="Q1277" t="s">
        <v>8324</v>
      </c>
      <c r="R1277" t="s">
        <v>8325</v>
      </c>
      <c r="S1277" s="10">
        <f t="shared" si="78"/>
        <v>41458.659571759257</v>
      </c>
      <c r="T1277" s="10">
        <f t="shared" si="79"/>
        <v>41493.867905092593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6">
        <f t="shared" si="77"/>
        <v>46.06808823529412</v>
      </c>
      <c r="Q1278" t="s">
        <v>8324</v>
      </c>
      <c r="R1278" t="s">
        <v>8325</v>
      </c>
      <c r="S1278" s="10">
        <f t="shared" si="78"/>
        <v>40007.49591435185</v>
      </c>
      <c r="T1278" s="10">
        <f t="shared" si="79"/>
        <v>40057.166666666664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106.12433333333334</v>
      </c>
      <c r="P1279" s="6">
        <f t="shared" si="77"/>
        <v>38.543946731234868</v>
      </c>
      <c r="Q1279" t="s">
        <v>8324</v>
      </c>
      <c r="R1279" t="s">
        <v>8325</v>
      </c>
      <c r="S1279" s="10">
        <f t="shared" si="78"/>
        <v>41121.35355324074</v>
      </c>
      <c r="T1279" s="10">
        <f t="shared" si="79"/>
        <v>41156.561886574076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6">
        <f t="shared" si="77"/>
        <v>53.005263157894738</v>
      </c>
      <c r="Q1280" t="s">
        <v>8324</v>
      </c>
      <c r="R1280" t="s">
        <v>8325</v>
      </c>
      <c r="S1280" s="10">
        <f t="shared" si="78"/>
        <v>41786.346828703703</v>
      </c>
      <c r="T1280" s="10">
        <f t="shared" si="79"/>
        <v>41815.083333333336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110.77157238734419</v>
      </c>
      <c r="P1281" s="6">
        <f t="shared" si="77"/>
        <v>73.355396825396824</v>
      </c>
      <c r="Q1281" t="s">
        <v>8324</v>
      </c>
      <c r="R1281" t="s">
        <v>8325</v>
      </c>
      <c r="S1281" s="10">
        <f t="shared" si="78"/>
        <v>41681.890856481477</v>
      </c>
      <c r="T1281" s="10">
        <f t="shared" si="79"/>
        <v>41722.057523148149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110.91186666666667</v>
      </c>
      <c r="P1282" s="6">
        <f t="shared" si="77"/>
        <v>127.97523076923076</v>
      </c>
      <c r="Q1282" t="s">
        <v>8324</v>
      </c>
      <c r="R1282" t="s">
        <v>8325</v>
      </c>
      <c r="S1282" s="10">
        <f t="shared" si="78"/>
        <v>40513.54923611111</v>
      </c>
      <c r="T1282" s="10">
        <f t="shared" si="79"/>
        <v>40603.757569444446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 *100 /D1283</f>
        <v>110.71428571428571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0">
        <f t="shared" ref="S1283:S1346" si="82">(J1283/86400)+25569+(-5/24)</f>
        <v>41463.535138888888</v>
      </c>
      <c r="T1283" s="10">
        <f t="shared" ref="T1283:T1346" si="83">(((I1283/60)/60)/24)+DATE(1970,1,1)</f>
        <v>41483.743472222224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6">
        <f t="shared" si="81"/>
        <v>67.671532846715323</v>
      </c>
      <c r="Q1284" t="s">
        <v>8324</v>
      </c>
      <c r="R1284" t="s">
        <v>8325</v>
      </c>
      <c r="S1284" s="10">
        <f t="shared" si="82"/>
        <v>41586.266840277771</v>
      </c>
      <c r="T1284" s="10">
        <f t="shared" si="83"/>
        <v>41617.207638888889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6">
        <f t="shared" si="81"/>
        <v>95.931818181818187</v>
      </c>
      <c r="Q1285" t="s">
        <v>8324</v>
      </c>
      <c r="R1285" t="s">
        <v>8325</v>
      </c>
      <c r="S1285" s="10">
        <f t="shared" si="82"/>
        <v>41320.50913194444</v>
      </c>
      <c r="T1285" s="10">
        <f t="shared" si="83"/>
        <v>41344.166666666664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6">
        <f t="shared" si="81"/>
        <v>65.161290322580641</v>
      </c>
      <c r="Q1286" t="s">
        <v>8316</v>
      </c>
      <c r="R1286" t="s">
        <v>8317</v>
      </c>
      <c r="S1286" s="10">
        <f t="shared" si="82"/>
        <v>42712.026412037034</v>
      </c>
      <c r="T1286" s="10">
        <f t="shared" si="83"/>
        <v>42735.707638888889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101.65</v>
      </c>
      <c r="P1287" s="6">
        <f t="shared" si="81"/>
        <v>32.269841269841272</v>
      </c>
      <c r="Q1287" t="s">
        <v>8316</v>
      </c>
      <c r="R1287" t="s">
        <v>8317</v>
      </c>
      <c r="S1287" s="10">
        <f t="shared" si="82"/>
        <v>42160.374710648146</v>
      </c>
      <c r="T1287" s="10">
        <f t="shared" si="83"/>
        <v>42175.583043981482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6">
        <f t="shared" si="81"/>
        <v>81.25</v>
      </c>
      <c r="Q1288" t="s">
        <v>8316</v>
      </c>
      <c r="R1288" t="s">
        <v>8317</v>
      </c>
      <c r="S1288" s="10">
        <f t="shared" si="82"/>
        <v>42039.176238425927</v>
      </c>
      <c r="T1288" s="10">
        <f t="shared" si="83"/>
        <v>42052.583333333328</v>
      </c>
    </row>
    <row r="1289" spans="1:20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6">
        <f t="shared" si="81"/>
        <v>24.2</v>
      </c>
      <c r="Q1289" t="s">
        <v>8316</v>
      </c>
      <c r="R1289" t="s">
        <v>8317</v>
      </c>
      <c r="S1289" s="10">
        <f t="shared" si="82"/>
        <v>42107.412685185183</v>
      </c>
      <c r="T1289" s="10">
        <f t="shared" si="83"/>
        <v>42167.621018518519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100.45</v>
      </c>
      <c r="P1290" s="6">
        <f t="shared" si="81"/>
        <v>65.868852459016395</v>
      </c>
      <c r="Q1290" t="s">
        <v>8316</v>
      </c>
      <c r="R1290" t="s">
        <v>8317</v>
      </c>
      <c r="S1290" s="10">
        <f t="shared" si="82"/>
        <v>42560.946331018517</v>
      </c>
      <c r="T1290" s="10">
        <f t="shared" si="83"/>
        <v>42592.166666666672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6">
        <f t="shared" si="81"/>
        <v>36.07692307692308</v>
      </c>
      <c r="Q1291" t="s">
        <v>8316</v>
      </c>
      <c r="R1291" t="s">
        <v>8317</v>
      </c>
      <c r="S1291" s="10">
        <f t="shared" si="82"/>
        <v>42708.926446759258</v>
      </c>
      <c r="T1291" s="10">
        <f t="shared" si="83"/>
        <v>42739.134780092587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6">
        <f t="shared" si="81"/>
        <v>44.186046511627907</v>
      </c>
      <c r="Q1292" t="s">
        <v>8316</v>
      </c>
      <c r="R1292" t="s">
        <v>8317</v>
      </c>
      <c r="S1292" s="10">
        <f t="shared" si="82"/>
        <v>42086.406608796293</v>
      </c>
      <c r="T1292" s="10">
        <f t="shared" si="83"/>
        <v>42117.290972222225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145.69999999999999</v>
      </c>
      <c r="P1293" s="6">
        <f t="shared" si="81"/>
        <v>104.07142857142857</v>
      </c>
      <c r="Q1293" t="s">
        <v>8316</v>
      </c>
      <c r="R1293" t="s">
        <v>8317</v>
      </c>
      <c r="S1293" s="10">
        <f t="shared" si="82"/>
        <v>42064.444340277776</v>
      </c>
      <c r="T1293" s="10">
        <f t="shared" si="83"/>
        <v>42101.291666666672</v>
      </c>
    </row>
    <row r="1294" spans="1:20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 s="6">
        <f t="shared" si="81"/>
        <v>35.96153846153846</v>
      </c>
      <c r="Q1294" t="s">
        <v>8316</v>
      </c>
      <c r="R1294" t="s">
        <v>8317</v>
      </c>
      <c r="S1294" s="10">
        <f t="shared" si="82"/>
        <v>42256.555879629632</v>
      </c>
      <c r="T1294" s="10">
        <f t="shared" si="83"/>
        <v>42283.957638888889</v>
      </c>
    </row>
    <row r="1295" spans="1:20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6">
        <f t="shared" si="81"/>
        <v>127.79166666666667</v>
      </c>
      <c r="Q1295" t="s">
        <v>8316</v>
      </c>
      <c r="R1295" t="s">
        <v>8317</v>
      </c>
      <c r="S1295" s="10">
        <f t="shared" si="82"/>
        <v>42292.492719907408</v>
      </c>
      <c r="T1295" s="10">
        <f t="shared" si="83"/>
        <v>42322.742719907401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6">
        <f t="shared" si="81"/>
        <v>27.727272727272727</v>
      </c>
      <c r="Q1296" t="s">
        <v>8316</v>
      </c>
      <c r="R1296" t="s">
        <v>8317</v>
      </c>
      <c r="S1296" s="10">
        <f t="shared" si="82"/>
        <v>42278.245335648149</v>
      </c>
      <c r="T1296" s="10">
        <f t="shared" si="83"/>
        <v>42296.458333333328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</v>
      </c>
      <c r="P1297" s="6">
        <f t="shared" si="81"/>
        <v>39.828125</v>
      </c>
      <c r="Q1297" t="s">
        <v>8316</v>
      </c>
      <c r="R1297" t="s">
        <v>8317</v>
      </c>
      <c r="S1297" s="10">
        <f t="shared" si="82"/>
        <v>42184.364548611113</v>
      </c>
      <c r="T1297" s="10">
        <f t="shared" si="83"/>
        <v>42214.708333333328</v>
      </c>
    </row>
    <row r="1298" spans="1:20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6">
        <f t="shared" si="81"/>
        <v>52.173913043478258</v>
      </c>
      <c r="Q1298" t="s">
        <v>8316</v>
      </c>
      <c r="R1298" t="s">
        <v>8317</v>
      </c>
      <c r="S1298" s="10">
        <f t="shared" si="82"/>
        <v>42422.842280092591</v>
      </c>
      <c r="T1298" s="10">
        <f t="shared" si="83"/>
        <v>42443.008946759262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6">
        <f t="shared" si="81"/>
        <v>92.037815126050418</v>
      </c>
      <c r="Q1299" t="s">
        <v>8316</v>
      </c>
      <c r="R1299" t="s">
        <v>8317</v>
      </c>
      <c r="S1299" s="10">
        <f t="shared" si="82"/>
        <v>42461.538865740738</v>
      </c>
      <c r="T1299" s="10">
        <f t="shared" si="83"/>
        <v>42491.747199074074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6">
        <f t="shared" si="81"/>
        <v>63.424242424242422</v>
      </c>
      <c r="Q1300" t="s">
        <v>8316</v>
      </c>
      <c r="R1300" t="s">
        <v>8317</v>
      </c>
      <c r="S1300" s="10">
        <f t="shared" si="82"/>
        <v>42458.472592592589</v>
      </c>
      <c r="T1300" s="10">
        <f t="shared" si="83"/>
        <v>42488.680925925932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6">
        <f t="shared" si="81"/>
        <v>135.625</v>
      </c>
      <c r="Q1301" t="s">
        <v>8316</v>
      </c>
      <c r="R1301" t="s">
        <v>8317</v>
      </c>
      <c r="S1301" s="10">
        <f t="shared" si="82"/>
        <v>42169.606006944443</v>
      </c>
      <c r="T1301" s="10">
        <f t="shared" si="83"/>
        <v>42199.814340277779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6">
        <f t="shared" si="81"/>
        <v>168.75</v>
      </c>
      <c r="Q1302" t="s">
        <v>8316</v>
      </c>
      <c r="R1302" t="s">
        <v>8317</v>
      </c>
      <c r="S1302" s="10">
        <f t="shared" si="82"/>
        <v>42483.466874999998</v>
      </c>
      <c r="T1302" s="10">
        <f t="shared" si="83"/>
        <v>42522.789583333331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</v>
      </c>
      <c r="P1303" s="6">
        <f t="shared" si="81"/>
        <v>70.862068965517238</v>
      </c>
      <c r="Q1303" t="s">
        <v>8316</v>
      </c>
      <c r="R1303" t="s">
        <v>8317</v>
      </c>
      <c r="S1303" s="10">
        <f t="shared" si="82"/>
        <v>42195.541412037033</v>
      </c>
      <c r="T1303" s="10">
        <f t="shared" si="83"/>
        <v>42206.125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6">
        <f t="shared" si="81"/>
        <v>50</v>
      </c>
      <c r="Q1304" t="s">
        <v>8316</v>
      </c>
      <c r="R1304" t="s">
        <v>8317</v>
      </c>
      <c r="S1304" s="10">
        <f t="shared" si="82"/>
        <v>42674.849664351852</v>
      </c>
      <c r="T1304" s="10">
        <f t="shared" si="83"/>
        <v>42705.099664351852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130.26085714285713</v>
      </c>
      <c r="P1305" s="6">
        <f t="shared" si="81"/>
        <v>42.214166666666671</v>
      </c>
      <c r="Q1305" t="s">
        <v>8316</v>
      </c>
      <c r="R1305" t="s">
        <v>8317</v>
      </c>
      <c r="S1305" s="10">
        <f t="shared" si="82"/>
        <v>42566.232870370368</v>
      </c>
      <c r="T1305" s="10">
        <f t="shared" si="83"/>
        <v>42582.458333333328</v>
      </c>
    </row>
    <row r="1306" spans="1:20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6">
        <f t="shared" si="81"/>
        <v>152.41346153846155</v>
      </c>
      <c r="Q1306" t="s">
        <v>8318</v>
      </c>
      <c r="R1306" t="s">
        <v>8320</v>
      </c>
      <c r="S1306" s="10">
        <f t="shared" si="82"/>
        <v>42746.986168981479</v>
      </c>
      <c r="T1306" s="10">
        <f t="shared" si="83"/>
        <v>42807.152835648143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25.976666666666667</v>
      </c>
      <c r="P1307" s="6">
        <f t="shared" si="81"/>
        <v>90.616279069767444</v>
      </c>
      <c r="Q1307" t="s">
        <v>8318</v>
      </c>
      <c r="R1307" t="s">
        <v>8320</v>
      </c>
      <c r="S1307" s="10">
        <f t="shared" si="82"/>
        <v>42543.457268518519</v>
      </c>
      <c r="T1307" s="10">
        <f t="shared" si="83"/>
        <v>42572.729166666672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6">
        <f t="shared" si="81"/>
        <v>201.60393258426967</v>
      </c>
      <c r="Q1308" t="s">
        <v>8318</v>
      </c>
      <c r="R1308" t="s">
        <v>8320</v>
      </c>
      <c r="S1308" s="10">
        <f t="shared" si="82"/>
        <v>41947.249236111107</v>
      </c>
      <c r="T1308" s="10">
        <f t="shared" si="83"/>
        <v>41977.457569444443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11.513999999999999</v>
      </c>
      <c r="P1309" s="6">
        <f t="shared" si="81"/>
        <v>127.93333333333334</v>
      </c>
      <c r="Q1309" t="s">
        <v>8318</v>
      </c>
      <c r="R1309" t="s">
        <v>8320</v>
      </c>
      <c r="S1309" s="10">
        <f t="shared" si="82"/>
        <v>42387.294895833336</v>
      </c>
      <c r="T1309" s="10">
        <f t="shared" si="83"/>
        <v>42417.503229166665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</v>
      </c>
      <c r="P1310" s="6">
        <f t="shared" si="81"/>
        <v>29.894736842105264</v>
      </c>
      <c r="Q1310" t="s">
        <v>8318</v>
      </c>
      <c r="R1310" t="s">
        <v>8320</v>
      </c>
      <c r="S1310" s="10">
        <f t="shared" si="82"/>
        <v>42611.405231481483</v>
      </c>
      <c r="T1310" s="10">
        <f t="shared" si="83"/>
        <v>42651.613564814819</v>
      </c>
    </row>
    <row r="1311" spans="1:20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6">
        <f t="shared" si="81"/>
        <v>367.97142857142859</v>
      </c>
      <c r="Q1311" t="s">
        <v>8318</v>
      </c>
      <c r="R1311" t="s">
        <v>8320</v>
      </c>
      <c r="S1311" s="10">
        <f t="shared" si="82"/>
        <v>42257.674398148149</v>
      </c>
      <c r="T1311" s="10">
        <f t="shared" si="83"/>
        <v>42292.882731481484</v>
      </c>
    </row>
    <row r="1312" spans="1:20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6">
        <f t="shared" si="81"/>
        <v>129.16666666666666</v>
      </c>
      <c r="Q1312" t="s">
        <v>8318</v>
      </c>
      <c r="R1312" t="s">
        <v>8320</v>
      </c>
      <c r="S1312" s="10">
        <f t="shared" si="82"/>
        <v>42556.458912037029</v>
      </c>
      <c r="T1312" s="10">
        <f t="shared" si="83"/>
        <v>42601.667245370365</v>
      </c>
    </row>
    <row r="1313" spans="1:20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42669.593969907401</v>
      </c>
      <c r="T1313" s="10">
        <f t="shared" si="83"/>
        <v>42704.843969907408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42082.494467592587</v>
      </c>
      <c r="T1314" s="10">
        <f t="shared" si="83"/>
        <v>42112.702800925923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6">
        <f t="shared" si="81"/>
        <v>102.01639344262296</v>
      </c>
      <c r="Q1315" t="s">
        <v>8318</v>
      </c>
      <c r="R1315" t="s">
        <v>8320</v>
      </c>
      <c r="S1315" s="10">
        <f t="shared" si="82"/>
        <v>42402.50131944444</v>
      </c>
      <c r="T1315" s="10">
        <f t="shared" si="83"/>
        <v>42432.709652777776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6">
        <f t="shared" si="81"/>
        <v>184.36363636363637</v>
      </c>
      <c r="Q1316" t="s">
        <v>8318</v>
      </c>
      <c r="R1316" t="s">
        <v>8320</v>
      </c>
      <c r="S1316" s="10">
        <f t="shared" si="82"/>
        <v>42604.461342592585</v>
      </c>
      <c r="T1316" s="10">
        <f t="shared" si="83"/>
        <v>42664.669675925921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6">
        <f t="shared" si="81"/>
        <v>162.91935483870967</v>
      </c>
      <c r="Q1317" t="s">
        <v>8318</v>
      </c>
      <c r="R1317" t="s">
        <v>8320</v>
      </c>
      <c r="S1317" s="10">
        <f t="shared" si="82"/>
        <v>42278.289907407401</v>
      </c>
      <c r="T1317" s="10">
        <f t="shared" si="83"/>
        <v>42314.041666666672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42393.753576388888</v>
      </c>
      <c r="T1318" s="10">
        <f t="shared" si="83"/>
        <v>42428.961909722217</v>
      </c>
    </row>
    <row r="1319" spans="1:20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5.7335000000000003</v>
      </c>
      <c r="P1319" s="6">
        <f t="shared" si="81"/>
        <v>603.52631578947364</v>
      </c>
      <c r="Q1319" t="s">
        <v>8318</v>
      </c>
      <c r="R1319" t="s">
        <v>8320</v>
      </c>
      <c r="S1319" s="10">
        <f t="shared" si="82"/>
        <v>42520.027152777773</v>
      </c>
      <c r="T1319" s="10">
        <f t="shared" si="83"/>
        <v>42572.583333333328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6">
        <f t="shared" si="81"/>
        <v>45.407407407407405</v>
      </c>
      <c r="Q1320" t="s">
        <v>8318</v>
      </c>
      <c r="R1320" t="s">
        <v>8320</v>
      </c>
      <c r="S1320" s="10">
        <f t="shared" si="82"/>
        <v>41984.835324074076</v>
      </c>
      <c r="T1320" s="10">
        <f t="shared" si="83"/>
        <v>42015.043657407412</v>
      </c>
    </row>
    <row r="1321" spans="1:20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6">
        <f t="shared" si="81"/>
        <v>97.333333333333329</v>
      </c>
      <c r="Q1321" t="s">
        <v>8318</v>
      </c>
      <c r="R1321" t="s">
        <v>8320</v>
      </c>
      <c r="S1321" s="10">
        <f t="shared" si="82"/>
        <v>41816.603761574072</v>
      </c>
      <c r="T1321" s="10">
        <f t="shared" si="83"/>
        <v>41831.666666666664</v>
      </c>
    </row>
    <row r="1322" spans="1:20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6">
        <f t="shared" si="81"/>
        <v>167.66666666666666</v>
      </c>
      <c r="Q1322" t="s">
        <v>8318</v>
      </c>
      <c r="R1322" t="s">
        <v>8320</v>
      </c>
      <c r="S1322" s="10">
        <f t="shared" si="82"/>
        <v>42705.482013888883</v>
      </c>
      <c r="T1322" s="10">
        <f t="shared" si="83"/>
        <v>42734.958333333328</v>
      </c>
    </row>
    <row r="1323" spans="1:20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6">
        <f t="shared" si="81"/>
        <v>859.85714285714289</v>
      </c>
      <c r="Q1323" t="s">
        <v>8318</v>
      </c>
      <c r="R1323" t="s">
        <v>8320</v>
      </c>
      <c r="S1323" s="10">
        <f t="shared" si="82"/>
        <v>42697.540937499994</v>
      </c>
      <c r="T1323" s="10">
        <f t="shared" si="83"/>
        <v>42727.74927083333</v>
      </c>
    </row>
    <row r="1324" spans="1:20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42115.448206018518</v>
      </c>
      <c r="T1324" s="10">
        <f t="shared" si="83"/>
        <v>42145.656539351854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6">
        <f t="shared" si="81"/>
        <v>30.272727272727273</v>
      </c>
      <c r="Q1325" t="s">
        <v>8318</v>
      </c>
      <c r="R1325" t="s">
        <v>8320</v>
      </c>
      <c r="S1325" s="10">
        <f t="shared" si="82"/>
        <v>42451.490115740737</v>
      </c>
      <c r="T1325" s="10">
        <f t="shared" si="83"/>
        <v>42486.288194444445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6">
        <f t="shared" si="81"/>
        <v>54.666666666666664</v>
      </c>
      <c r="Q1326" t="s">
        <v>8318</v>
      </c>
      <c r="R1326" t="s">
        <v>8320</v>
      </c>
      <c r="S1326" s="10">
        <f t="shared" si="82"/>
        <v>42626.425370370365</v>
      </c>
      <c r="T1326" s="10">
        <f t="shared" si="83"/>
        <v>42656.633703703701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2.4300000000000002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42703.877719907403</v>
      </c>
      <c r="T1327" s="10">
        <f t="shared" si="83"/>
        <v>42734.086053240739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6">
        <f t="shared" si="81"/>
        <v>102.72727272727273</v>
      </c>
      <c r="Q1328" t="s">
        <v>8318</v>
      </c>
      <c r="R1328" t="s">
        <v>8320</v>
      </c>
      <c r="S1328" s="10">
        <f t="shared" si="82"/>
        <v>41974.583657407406</v>
      </c>
      <c r="T1328" s="10">
        <f t="shared" si="83"/>
        <v>42019.791990740734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6">
        <f t="shared" si="81"/>
        <v>41.585365853658537</v>
      </c>
      <c r="Q1329" t="s">
        <v>8318</v>
      </c>
      <c r="R1329" t="s">
        <v>8320</v>
      </c>
      <c r="S1329" s="10">
        <f t="shared" si="82"/>
        <v>42123.470312500001</v>
      </c>
      <c r="T1329" s="10">
        <f t="shared" si="83"/>
        <v>42153.678645833337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6">
        <f t="shared" si="81"/>
        <v>116.53333333333333</v>
      </c>
      <c r="Q1330" t="s">
        <v>8318</v>
      </c>
      <c r="R1330" t="s">
        <v>8320</v>
      </c>
      <c r="S1330" s="10">
        <f t="shared" si="82"/>
        <v>42612.434421296297</v>
      </c>
      <c r="T1330" s="10">
        <f t="shared" si="83"/>
        <v>42657.642754629633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0.81599999999999995</v>
      </c>
      <c r="P1331" s="6">
        <f t="shared" si="81"/>
        <v>45.333333333333336</v>
      </c>
      <c r="Q1331" t="s">
        <v>8318</v>
      </c>
      <c r="R1331" t="s">
        <v>8320</v>
      </c>
      <c r="S1331" s="10">
        <f t="shared" si="82"/>
        <v>41935.013252314813</v>
      </c>
      <c r="T1331" s="10">
        <f t="shared" si="83"/>
        <v>41975.263252314813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42522.068391203698</v>
      </c>
      <c r="T1332" s="10">
        <f t="shared" si="83"/>
        <v>42553.166666666672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42569.295763888884</v>
      </c>
      <c r="T1333" s="10">
        <f t="shared" si="83"/>
        <v>42599.50409722222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0">
        <f t="shared" si="82"/>
        <v>42731.851944444446</v>
      </c>
      <c r="T1334" s="10">
        <f t="shared" si="83"/>
        <v>42762.060277777782</v>
      </c>
    </row>
    <row r="1335" spans="1:20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0">
        <f t="shared" si="82"/>
        <v>41805.8984375</v>
      </c>
      <c r="T1335" s="10">
        <f t="shared" si="83"/>
        <v>41836.106770833336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6">
        <f t="shared" si="81"/>
        <v>51.822463768115945</v>
      </c>
      <c r="Q1336" t="s">
        <v>8318</v>
      </c>
      <c r="R1336" t="s">
        <v>8320</v>
      </c>
      <c r="S1336" s="10">
        <f t="shared" si="82"/>
        <v>42410.565821759257</v>
      </c>
      <c r="T1336" s="10">
        <f t="shared" si="83"/>
        <v>42440.774155092593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19.760000000000002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42313.728032407402</v>
      </c>
      <c r="T1337" s="10">
        <f t="shared" si="83"/>
        <v>42343.936365740738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84.947000000000003</v>
      </c>
      <c r="P1338" s="6">
        <f t="shared" si="81"/>
        <v>379.22767857142856</v>
      </c>
      <c r="Q1338" t="s">
        <v>8318</v>
      </c>
      <c r="R1338" t="s">
        <v>8320</v>
      </c>
      <c r="S1338" s="10">
        <f t="shared" si="82"/>
        <v>41955.655416666668</v>
      </c>
      <c r="T1338" s="10">
        <f t="shared" si="83"/>
        <v>41990.863750000004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6">
        <f t="shared" si="81"/>
        <v>176.36428571428573</v>
      </c>
      <c r="Q1339" t="s">
        <v>8318</v>
      </c>
      <c r="R1339" t="s">
        <v>8320</v>
      </c>
      <c r="S1339" s="10">
        <f t="shared" si="82"/>
        <v>42767.368969907409</v>
      </c>
      <c r="T1339" s="10">
        <f t="shared" si="83"/>
        <v>42797.577303240745</v>
      </c>
    </row>
    <row r="1340" spans="1:20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6">
        <f t="shared" si="81"/>
        <v>66.066666666666663</v>
      </c>
      <c r="Q1340" t="s">
        <v>8318</v>
      </c>
      <c r="R1340" t="s">
        <v>8320</v>
      </c>
      <c r="S1340" s="10">
        <f t="shared" si="82"/>
        <v>42188.595289351848</v>
      </c>
      <c r="T1340" s="10">
        <f t="shared" si="83"/>
        <v>42218.803622685184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6.6340000000000003</v>
      </c>
      <c r="P1341" s="6">
        <f t="shared" si="81"/>
        <v>89.648648648648646</v>
      </c>
      <c r="Q1341" t="s">
        <v>8318</v>
      </c>
      <c r="R1341" t="s">
        <v>8320</v>
      </c>
      <c r="S1341" s="10">
        <f t="shared" si="82"/>
        <v>41936.438831018517</v>
      </c>
      <c r="T1341" s="10">
        <f t="shared" si="83"/>
        <v>41981.688831018517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0">
        <f t="shared" si="82"/>
        <v>41836.387187499997</v>
      </c>
      <c r="T1342" s="10">
        <f t="shared" si="83"/>
        <v>41866.595520833333</v>
      </c>
    </row>
    <row r="1343" spans="1:20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6">
        <f t="shared" si="81"/>
        <v>382.39130434782606</v>
      </c>
      <c r="Q1343" t="s">
        <v>8318</v>
      </c>
      <c r="R1343" t="s">
        <v>8320</v>
      </c>
      <c r="S1343" s="10">
        <f t="shared" si="82"/>
        <v>42612.415706018517</v>
      </c>
      <c r="T1343" s="10">
        <f t="shared" si="83"/>
        <v>42644.624039351853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42172.608090277776</v>
      </c>
      <c r="T1344" s="10">
        <f t="shared" si="83"/>
        <v>42202.816423611104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6">
        <f t="shared" si="81"/>
        <v>158.35603715170279</v>
      </c>
      <c r="Q1345" t="s">
        <v>8318</v>
      </c>
      <c r="R1345" t="s">
        <v>8320</v>
      </c>
      <c r="S1345" s="10">
        <f t="shared" si="82"/>
        <v>42542.318090277775</v>
      </c>
      <c r="T1345" s="10">
        <f t="shared" si="83"/>
        <v>42601.165972222225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6">
        <f t="shared" si="81"/>
        <v>40.762589928057551</v>
      </c>
      <c r="Q1346" t="s">
        <v>8321</v>
      </c>
      <c r="R1346" t="s">
        <v>8322</v>
      </c>
      <c r="S1346" s="10">
        <f t="shared" si="82"/>
        <v>42522.581469907404</v>
      </c>
      <c r="T1346" s="10">
        <f t="shared" si="83"/>
        <v>42551.789803240739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 *100 /D1347</f>
        <v>125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0">
        <f t="shared" ref="S1347:S1410" si="86">(J1347/86400)+25569+(-5/24)</f>
        <v>41799.606006944443</v>
      </c>
      <c r="T1347" s="10">
        <f t="shared" ref="T1347:T1410" si="87">(((I1347/60)/60)/24)+DATE(1970,1,1)</f>
        <v>41834.814340277779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6">
        <f t="shared" si="85"/>
        <v>48.449664429530202</v>
      </c>
      <c r="Q1348" t="s">
        <v>8321</v>
      </c>
      <c r="R1348" t="s">
        <v>8322</v>
      </c>
      <c r="S1348" s="10">
        <f t="shared" si="86"/>
        <v>41421.867488425924</v>
      </c>
      <c r="T1348" s="10">
        <f t="shared" si="87"/>
        <v>41452.075821759259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6">
        <f t="shared" si="85"/>
        <v>82.41935483870968</v>
      </c>
      <c r="Q1349" t="s">
        <v>8321</v>
      </c>
      <c r="R1349" t="s">
        <v>8322</v>
      </c>
      <c r="S1349" s="10">
        <f t="shared" si="86"/>
        <v>42040.429687499993</v>
      </c>
      <c r="T1349" s="10">
        <f t="shared" si="87"/>
        <v>42070.638020833328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101.87234042553192</v>
      </c>
      <c r="P1350" s="6">
        <f t="shared" si="85"/>
        <v>230.19230769230768</v>
      </c>
      <c r="Q1350" t="s">
        <v>8321</v>
      </c>
      <c r="R1350" t="s">
        <v>8322</v>
      </c>
      <c r="S1350" s="10">
        <f t="shared" si="86"/>
        <v>41963.297835648147</v>
      </c>
      <c r="T1350" s="10">
        <f t="shared" si="87"/>
        <v>41991.506168981476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6">
        <f t="shared" si="85"/>
        <v>59.360465116279073</v>
      </c>
      <c r="Q1351" t="s">
        <v>8321</v>
      </c>
      <c r="R1351" t="s">
        <v>8322</v>
      </c>
      <c r="S1351" s="10">
        <f t="shared" si="86"/>
        <v>42317.124247685184</v>
      </c>
      <c r="T1351" s="10">
        <f t="shared" si="87"/>
        <v>42354.290972222225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6">
        <f t="shared" si="85"/>
        <v>66.698717948717942</v>
      </c>
      <c r="Q1352" t="s">
        <v>8321</v>
      </c>
      <c r="R1352" t="s">
        <v>8322</v>
      </c>
      <c r="S1352" s="10">
        <f t="shared" si="86"/>
        <v>42333.804791666662</v>
      </c>
      <c r="T1352" s="10">
        <f t="shared" si="87"/>
        <v>42364.013124999998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6">
        <f t="shared" si="85"/>
        <v>168.77500000000001</v>
      </c>
      <c r="Q1353" t="s">
        <v>8321</v>
      </c>
      <c r="R1353" t="s">
        <v>8322</v>
      </c>
      <c r="S1353" s="10">
        <f t="shared" si="86"/>
        <v>42382.531759259255</v>
      </c>
      <c r="T1353" s="10">
        <f t="shared" si="87"/>
        <v>42412.74009259259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6">
        <f t="shared" si="85"/>
        <v>59.973568281938327</v>
      </c>
      <c r="Q1354" t="s">
        <v>8321</v>
      </c>
      <c r="R1354" t="s">
        <v>8322</v>
      </c>
      <c r="S1354" s="10">
        <f t="shared" si="86"/>
        <v>42200.369976851849</v>
      </c>
      <c r="T1354" s="10">
        <f t="shared" si="87"/>
        <v>42252.165972222225</v>
      </c>
    </row>
    <row r="1355" spans="1:20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6">
        <f t="shared" si="85"/>
        <v>31.80952380952381</v>
      </c>
      <c r="Q1355" t="s">
        <v>8321</v>
      </c>
      <c r="R1355" t="s">
        <v>8322</v>
      </c>
      <c r="S1355" s="10">
        <f t="shared" si="86"/>
        <v>41308.909583333334</v>
      </c>
      <c r="T1355" s="10">
        <f t="shared" si="87"/>
        <v>41344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6">
        <f t="shared" si="85"/>
        <v>24.421875</v>
      </c>
      <c r="Q1356" t="s">
        <v>8321</v>
      </c>
      <c r="R1356" t="s">
        <v>8322</v>
      </c>
      <c r="S1356" s="10">
        <f t="shared" si="86"/>
        <v>42502.599293981482</v>
      </c>
      <c r="T1356" s="10">
        <f t="shared" si="87"/>
        <v>42532.807627314818</v>
      </c>
    </row>
    <row r="1357" spans="1:20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122.68</v>
      </c>
      <c r="P1357" s="6">
        <f t="shared" si="85"/>
        <v>25.347107438016529</v>
      </c>
      <c r="Q1357" t="s">
        <v>8321</v>
      </c>
      <c r="R1357" t="s">
        <v>8322</v>
      </c>
      <c r="S1357" s="10">
        <f t="shared" si="86"/>
        <v>41213.046354166661</v>
      </c>
      <c r="T1357" s="10">
        <f t="shared" si="87"/>
        <v>41243.416666666664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6">
        <f t="shared" si="85"/>
        <v>71.443218390804603</v>
      </c>
      <c r="Q1358" t="s">
        <v>8321</v>
      </c>
      <c r="R1358" t="s">
        <v>8322</v>
      </c>
      <c r="S1358" s="10">
        <f t="shared" si="86"/>
        <v>41429.830555555549</v>
      </c>
      <c r="T1358" s="10">
        <f t="shared" si="87"/>
        <v>41460.038888888892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125.3</v>
      </c>
      <c r="P1359" s="6">
        <f t="shared" si="85"/>
        <v>38.553846153846152</v>
      </c>
      <c r="Q1359" t="s">
        <v>8321</v>
      </c>
      <c r="R1359" t="s">
        <v>8322</v>
      </c>
      <c r="S1359" s="10">
        <f t="shared" si="86"/>
        <v>41304.753900462958</v>
      </c>
      <c r="T1359" s="10">
        <f t="shared" si="87"/>
        <v>41334.249305555553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6">
        <f t="shared" si="85"/>
        <v>68.367346938775512</v>
      </c>
      <c r="Q1360" t="s">
        <v>8321</v>
      </c>
      <c r="R1360" t="s">
        <v>8322</v>
      </c>
      <c r="S1360" s="10">
        <f t="shared" si="86"/>
        <v>40689.362534722219</v>
      </c>
      <c r="T1360" s="10">
        <f t="shared" si="87"/>
        <v>40719.570868055554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6">
        <f t="shared" si="85"/>
        <v>40.210526315789473</v>
      </c>
      <c r="Q1361" t="s">
        <v>8321</v>
      </c>
      <c r="R1361" t="s">
        <v>8322</v>
      </c>
      <c r="S1361" s="10">
        <f t="shared" si="86"/>
        <v>40668.606365740736</v>
      </c>
      <c r="T1361" s="10">
        <f t="shared" si="87"/>
        <v>40730.814699074072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6">
        <f t="shared" si="85"/>
        <v>32.074074074074076</v>
      </c>
      <c r="Q1362" t="s">
        <v>8321</v>
      </c>
      <c r="R1362" t="s">
        <v>8322</v>
      </c>
      <c r="S1362" s="10">
        <f t="shared" si="86"/>
        <v>41095.692361111105</v>
      </c>
      <c r="T1362" s="10">
        <f t="shared" si="87"/>
        <v>41123.900694444441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6">
        <f t="shared" si="85"/>
        <v>28.632575757575758</v>
      </c>
      <c r="Q1363" t="s">
        <v>8321</v>
      </c>
      <c r="R1363" t="s">
        <v>8322</v>
      </c>
      <c r="S1363" s="10">
        <f t="shared" si="86"/>
        <v>41781.508935185186</v>
      </c>
      <c r="T1363" s="10">
        <f t="shared" si="87"/>
        <v>41811.717268518521</v>
      </c>
    </row>
    <row r="1364" spans="1:20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41464.726053240738</v>
      </c>
      <c r="T1364" s="10">
        <f t="shared" si="87"/>
        <v>41524.934386574074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42396.635729166665</v>
      </c>
      <c r="T1365" s="10">
        <f t="shared" si="87"/>
        <v>42415.332638888889</v>
      </c>
    </row>
    <row r="1366" spans="1:20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6">
        <f t="shared" si="85"/>
        <v>346.04166666666669</v>
      </c>
      <c r="Q1366" t="s">
        <v>8324</v>
      </c>
      <c r="R1366" t="s">
        <v>8325</v>
      </c>
      <c r="S1366" s="10">
        <f t="shared" si="86"/>
        <v>41951.487337962964</v>
      </c>
      <c r="T1366" s="10">
        <f t="shared" si="87"/>
        <v>42011.6956712963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6">
        <f t="shared" si="85"/>
        <v>81.739130434782609</v>
      </c>
      <c r="Q1367" t="s">
        <v>8324</v>
      </c>
      <c r="R1367" t="s">
        <v>8325</v>
      </c>
      <c r="S1367" s="10">
        <f t="shared" si="86"/>
        <v>42049.524907407402</v>
      </c>
      <c r="T1367" s="10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</v>
      </c>
      <c r="P1368" s="6">
        <f t="shared" si="85"/>
        <v>64.535306122448986</v>
      </c>
      <c r="Q1368" t="s">
        <v>8324</v>
      </c>
      <c r="R1368" t="s">
        <v>8325</v>
      </c>
      <c r="S1368" s="10">
        <f t="shared" si="86"/>
        <v>41924.787766203699</v>
      </c>
      <c r="T1368" s="10">
        <f t="shared" si="87"/>
        <v>41970.037766203706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6">
        <f t="shared" si="85"/>
        <v>63.477777777777774</v>
      </c>
      <c r="Q1369" t="s">
        <v>8324</v>
      </c>
      <c r="R1369" t="s">
        <v>8325</v>
      </c>
      <c r="S1369" s="10">
        <f t="shared" si="86"/>
        <v>42291.794560185182</v>
      </c>
      <c r="T1369" s="10">
        <f t="shared" si="87"/>
        <v>42322.044560185182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6">
        <f t="shared" si="85"/>
        <v>63.620689655172413</v>
      </c>
      <c r="Q1370" t="s">
        <v>8324</v>
      </c>
      <c r="R1370" t="s">
        <v>8325</v>
      </c>
      <c r="S1370" s="10">
        <f t="shared" si="86"/>
        <v>42145.982569444437</v>
      </c>
      <c r="T1370" s="10">
        <f t="shared" si="87"/>
        <v>42170.190902777773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6">
        <f t="shared" si="85"/>
        <v>83.967068965517228</v>
      </c>
      <c r="Q1371" t="s">
        <v>8324</v>
      </c>
      <c r="R1371" t="s">
        <v>8325</v>
      </c>
      <c r="S1371" s="10">
        <f t="shared" si="86"/>
        <v>41710.385949074072</v>
      </c>
      <c r="T1371" s="10">
        <f t="shared" si="87"/>
        <v>41740.594282407408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103.66666666666667</v>
      </c>
      <c r="P1372" s="6">
        <f t="shared" si="85"/>
        <v>77.75</v>
      </c>
      <c r="Q1372" t="s">
        <v>8324</v>
      </c>
      <c r="R1372" t="s">
        <v>8325</v>
      </c>
      <c r="S1372" s="10">
        <f t="shared" si="86"/>
        <v>41547.795023148145</v>
      </c>
      <c r="T1372" s="10">
        <f t="shared" si="87"/>
        <v>41563.00335648148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107.08672667523932</v>
      </c>
      <c r="P1373" s="6">
        <f t="shared" si="85"/>
        <v>107.07142857142857</v>
      </c>
      <c r="Q1373" t="s">
        <v>8324</v>
      </c>
      <c r="R1373" t="s">
        <v>8325</v>
      </c>
      <c r="S1373" s="10">
        <f t="shared" si="86"/>
        <v>42101.550254629627</v>
      </c>
      <c r="T1373" s="10">
        <f t="shared" si="87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6">
        <f t="shared" si="85"/>
        <v>38.75</v>
      </c>
      <c r="Q1374" t="s">
        <v>8324</v>
      </c>
      <c r="R1374" t="s">
        <v>8325</v>
      </c>
      <c r="S1374" s="10">
        <f t="shared" si="86"/>
        <v>41072.53162037037</v>
      </c>
      <c r="T1374" s="10">
        <f t="shared" si="87"/>
        <v>41102.739953703705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6">
        <f t="shared" si="85"/>
        <v>201.94230769230768</v>
      </c>
      <c r="Q1375" t="s">
        <v>8324</v>
      </c>
      <c r="R1375" t="s">
        <v>8325</v>
      </c>
      <c r="S1375" s="10">
        <f t="shared" si="86"/>
        <v>42704.743437499994</v>
      </c>
      <c r="T1375" s="10">
        <f t="shared" si="87"/>
        <v>42734.95177083333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6">
        <f t="shared" si="85"/>
        <v>43.060606060606062</v>
      </c>
      <c r="Q1376" t="s">
        <v>8324</v>
      </c>
      <c r="R1376" t="s">
        <v>8325</v>
      </c>
      <c r="S1376" s="10">
        <f t="shared" si="86"/>
        <v>42423.953564814808</v>
      </c>
      <c r="T1376" s="10">
        <f t="shared" si="87"/>
        <v>42454.12023148148</v>
      </c>
    </row>
    <row r="1377" spans="1:20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6">
        <f t="shared" si="85"/>
        <v>62.871559633027523</v>
      </c>
      <c r="Q1377" t="s">
        <v>8324</v>
      </c>
      <c r="R1377" t="s">
        <v>8325</v>
      </c>
      <c r="S1377" s="10">
        <f t="shared" si="86"/>
        <v>42719.857858796291</v>
      </c>
      <c r="T1377" s="10">
        <f t="shared" si="87"/>
        <v>42750.066192129627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252.48648648648648</v>
      </c>
      <c r="P1378" s="6">
        <f t="shared" si="85"/>
        <v>55.607142857142854</v>
      </c>
      <c r="Q1378" t="s">
        <v>8324</v>
      </c>
      <c r="R1378" t="s">
        <v>8325</v>
      </c>
      <c r="S1378" s="10">
        <f t="shared" si="86"/>
        <v>42677.460717592585</v>
      </c>
      <c r="T1378" s="10">
        <f t="shared" si="87"/>
        <v>42707.710717592592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6">
        <f t="shared" si="85"/>
        <v>48.70967741935484</v>
      </c>
      <c r="Q1379" t="s">
        <v>8324</v>
      </c>
      <c r="R1379" t="s">
        <v>8325</v>
      </c>
      <c r="S1379" s="10">
        <f t="shared" si="86"/>
        <v>42747.01122685185</v>
      </c>
      <c r="T1379" s="10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</v>
      </c>
      <c r="P1380" s="6">
        <f t="shared" si="85"/>
        <v>30.578947368421051</v>
      </c>
      <c r="Q1380" t="s">
        <v>8324</v>
      </c>
      <c r="R1380" t="s">
        <v>8325</v>
      </c>
      <c r="S1380" s="10">
        <f t="shared" si="86"/>
        <v>42568.551041666666</v>
      </c>
      <c r="T1380" s="10">
        <f t="shared" si="87"/>
        <v>42583.759374999994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</v>
      </c>
      <c r="P1381" s="6">
        <f t="shared" si="85"/>
        <v>73.907284768211923</v>
      </c>
      <c r="Q1381" t="s">
        <v>8324</v>
      </c>
      <c r="R1381" t="s">
        <v>8325</v>
      </c>
      <c r="S1381" s="10">
        <f t="shared" si="86"/>
        <v>42130.283287037033</v>
      </c>
      <c r="T1381" s="10">
        <f t="shared" si="87"/>
        <v>42160.491620370376</v>
      </c>
    </row>
    <row r="1382" spans="1:20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6">
        <f t="shared" si="85"/>
        <v>21.2</v>
      </c>
      <c r="Q1382" t="s">
        <v>8324</v>
      </c>
      <c r="R1382" t="s">
        <v>8325</v>
      </c>
      <c r="S1382" s="10">
        <f t="shared" si="86"/>
        <v>42141.554467592585</v>
      </c>
      <c r="T1382" s="10">
        <f t="shared" si="87"/>
        <v>42164.083333333328</v>
      </c>
    </row>
    <row r="1383" spans="1:20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6">
        <f t="shared" si="85"/>
        <v>73.356164383561648</v>
      </c>
      <c r="Q1383" t="s">
        <v>8324</v>
      </c>
      <c r="R1383" t="s">
        <v>8325</v>
      </c>
      <c r="S1383" s="10">
        <f t="shared" si="86"/>
        <v>42703.006076388883</v>
      </c>
      <c r="T1383" s="10">
        <f t="shared" si="87"/>
        <v>42733.214409722219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6">
        <f t="shared" si="85"/>
        <v>56.412162162162161</v>
      </c>
      <c r="Q1384" t="s">
        <v>8324</v>
      </c>
      <c r="R1384" t="s">
        <v>8325</v>
      </c>
      <c r="S1384" s="10">
        <f t="shared" si="86"/>
        <v>41370.591851851852</v>
      </c>
      <c r="T1384" s="10">
        <f t="shared" si="87"/>
        <v>41400.800185185188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6">
        <f t="shared" si="85"/>
        <v>50.247311827956992</v>
      </c>
      <c r="Q1385" t="s">
        <v>8324</v>
      </c>
      <c r="R1385" t="s">
        <v>8325</v>
      </c>
      <c r="S1385" s="10">
        <f t="shared" si="86"/>
        <v>42706.866643518515</v>
      </c>
      <c r="T1385" s="10">
        <f t="shared" si="87"/>
        <v>42727.074976851851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6">
        <f t="shared" si="85"/>
        <v>68.936507936507937</v>
      </c>
      <c r="Q1386" t="s">
        <v>8324</v>
      </c>
      <c r="R1386" t="s">
        <v>8325</v>
      </c>
      <c r="S1386" s="10">
        <f t="shared" si="86"/>
        <v>42160.526874999996</v>
      </c>
      <c r="T1386" s="10">
        <f t="shared" si="87"/>
        <v>42190.735208333332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6">
        <f t="shared" si="85"/>
        <v>65.914104477611943</v>
      </c>
      <c r="Q1387" t="s">
        <v>8324</v>
      </c>
      <c r="R1387" t="s">
        <v>8325</v>
      </c>
      <c r="S1387" s="10">
        <f t="shared" si="86"/>
        <v>42433.480567129627</v>
      </c>
      <c r="T1387" s="10">
        <f t="shared" si="87"/>
        <v>42489.507638888885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6">
        <f t="shared" si="85"/>
        <v>62.5</v>
      </c>
      <c r="Q1388" t="s">
        <v>8324</v>
      </c>
      <c r="R1388" t="s">
        <v>8325</v>
      </c>
      <c r="S1388" s="10">
        <f t="shared" si="86"/>
        <v>42184.438530092586</v>
      </c>
      <c r="T1388" s="10">
        <f t="shared" si="87"/>
        <v>42214.646863425922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6">
        <f t="shared" si="85"/>
        <v>70.064102564102569</v>
      </c>
      <c r="Q1389" t="s">
        <v>8324</v>
      </c>
      <c r="R1389" t="s">
        <v>8325</v>
      </c>
      <c r="S1389" s="10">
        <f t="shared" si="86"/>
        <v>42126.712905092594</v>
      </c>
      <c r="T1389" s="10">
        <f t="shared" si="87"/>
        <v>42158.1875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6">
        <f t="shared" si="85"/>
        <v>60.181874999999998</v>
      </c>
      <c r="Q1390" t="s">
        <v>8324</v>
      </c>
      <c r="R1390" t="s">
        <v>8325</v>
      </c>
      <c r="S1390" s="10">
        <f t="shared" si="86"/>
        <v>42634.406446759262</v>
      </c>
      <c r="T1390" s="10">
        <f t="shared" si="87"/>
        <v>42660.676388888889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6">
        <f t="shared" si="85"/>
        <v>21.382352941176471</v>
      </c>
      <c r="Q1391" t="s">
        <v>8324</v>
      </c>
      <c r="R1391" t="s">
        <v>8325</v>
      </c>
      <c r="S1391" s="10">
        <f t="shared" si="86"/>
        <v>42565.272650462961</v>
      </c>
      <c r="T1391" s="10">
        <f t="shared" si="87"/>
        <v>42595.480983796297</v>
      </c>
    </row>
    <row r="1392" spans="1:20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109.10714285714286</v>
      </c>
      <c r="P1392" s="6">
        <f t="shared" si="85"/>
        <v>160.78947368421052</v>
      </c>
      <c r="Q1392" t="s">
        <v>8324</v>
      </c>
      <c r="R1392" t="s">
        <v>8325</v>
      </c>
      <c r="S1392" s="10">
        <f t="shared" si="86"/>
        <v>42087.594976851855</v>
      </c>
      <c r="T1392" s="10">
        <f t="shared" si="87"/>
        <v>42121.716666666667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6">
        <f t="shared" si="85"/>
        <v>42.384615384615387</v>
      </c>
      <c r="Q1393" t="s">
        <v>8324</v>
      </c>
      <c r="R1393" t="s">
        <v>8325</v>
      </c>
      <c r="S1393" s="10">
        <f t="shared" si="86"/>
        <v>42193.442337962959</v>
      </c>
      <c r="T1393" s="10">
        <f t="shared" si="87"/>
        <v>42238.207638888889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</v>
      </c>
      <c r="P1394" s="6">
        <f t="shared" si="85"/>
        <v>27.317307692307693</v>
      </c>
      <c r="Q1394" t="s">
        <v>8324</v>
      </c>
      <c r="R1394" t="s">
        <v>8325</v>
      </c>
      <c r="S1394" s="10">
        <f t="shared" si="86"/>
        <v>42400.946597222217</v>
      </c>
      <c r="T1394" s="10">
        <f t="shared" si="87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</v>
      </c>
      <c r="P1395" s="6">
        <f t="shared" si="85"/>
        <v>196.82692307692307</v>
      </c>
      <c r="Q1395" t="s">
        <v>8324</v>
      </c>
      <c r="R1395" t="s">
        <v>8325</v>
      </c>
      <c r="S1395" s="10">
        <f t="shared" si="86"/>
        <v>42553.473645833328</v>
      </c>
      <c r="T1395" s="10">
        <f t="shared" si="87"/>
        <v>42583.681979166664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6">
        <f t="shared" si="85"/>
        <v>53.882352941176471</v>
      </c>
      <c r="Q1396" t="s">
        <v>8324</v>
      </c>
      <c r="R1396" t="s">
        <v>8325</v>
      </c>
      <c r="S1396" s="10">
        <f t="shared" si="86"/>
        <v>42751.936643518515</v>
      </c>
      <c r="T1396" s="10">
        <f t="shared" si="87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111.88571428571429</v>
      </c>
      <c r="P1397" s="6">
        <f t="shared" si="85"/>
        <v>47.756097560975611</v>
      </c>
      <c r="Q1397" t="s">
        <v>8324</v>
      </c>
      <c r="R1397" t="s">
        <v>8325</v>
      </c>
      <c r="S1397" s="10">
        <f t="shared" si="86"/>
        <v>42719.700011574074</v>
      </c>
      <c r="T1397" s="10">
        <f t="shared" si="87"/>
        <v>42749.90834490741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6">
        <f t="shared" si="85"/>
        <v>88.191780821917803</v>
      </c>
      <c r="Q1398" t="s">
        <v>8324</v>
      </c>
      <c r="R1398" t="s">
        <v>8325</v>
      </c>
      <c r="S1398" s="10">
        <f t="shared" si="86"/>
        <v>42018.790300925924</v>
      </c>
      <c r="T1398" s="10">
        <f t="shared" si="87"/>
        <v>42048.99863425926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</v>
      </c>
      <c r="P1399" s="6">
        <f t="shared" si="85"/>
        <v>72.056962025316452</v>
      </c>
      <c r="Q1399" t="s">
        <v>8324</v>
      </c>
      <c r="R1399" t="s">
        <v>8325</v>
      </c>
      <c r="S1399" s="10">
        <f t="shared" si="86"/>
        <v>42640.709606481476</v>
      </c>
      <c r="T1399" s="10">
        <f t="shared" si="87"/>
        <v>42670.888194444444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6">
        <f t="shared" si="85"/>
        <v>74.246153846153845</v>
      </c>
      <c r="Q1400" t="s">
        <v>8324</v>
      </c>
      <c r="R1400" t="s">
        <v>8325</v>
      </c>
      <c r="S1400" s="10">
        <f t="shared" si="86"/>
        <v>42526.665902777771</v>
      </c>
      <c r="T1400" s="10">
        <f t="shared" si="87"/>
        <v>42556.874236111107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126.14444444444445</v>
      </c>
      <c r="P1401" s="6">
        <f t="shared" si="85"/>
        <v>61.701086956521742</v>
      </c>
      <c r="Q1401" t="s">
        <v>8324</v>
      </c>
      <c r="R1401" t="s">
        <v>8325</v>
      </c>
      <c r="S1401" s="10">
        <f t="shared" si="86"/>
        <v>41888.795983796292</v>
      </c>
      <c r="T1401" s="10">
        <f t="shared" si="87"/>
        <v>41919.004317129627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167.42857142857142</v>
      </c>
      <c r="P1402" s="6">
        <f t="shared" si="85"/>
        <v>17.235294117647058</v>
      </c>
      <c r="Q1402" t="s">
        <v>8324</v>
      </c>
      <c r="R1402" t="s">
        <v>8325</v>
      </c>
      <c r="S1402" s="10">
        <f t="shared" si="86"/>
        <v>42498.132789351854</v>
      </c>
      <c r="T1402" s="10">
        <f t="shared" si="87"/>
        <v>42533.229166666672</v>
      </c>
    </row>
    <row r="1403" spans="1:20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</v>
      </c>
      <c r="P1403" s="6">
        <f t="shared" si="85"/>
        <v>51.720833333333331</v>
      </c>
      <c r="Q1403" t="s">
        <v>8324</v>
      </c>
      <c r="R1403" t="s">
        <v>8325</v>
      </c>
      <c r="S1403" s="10">
        <f t="shared" si="86"/>
        <v>41399.787893518514</v>
      </c>
      <c r="T1403" s="10">
        <f t="shared" si="87"/>
        <v>41420.99622685185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6">
        <f t="shared" si="85"/>
        <v>24.150442477876105</v>
      </c>
      <c r="Q1404" t="s">
        <v>8324</v>
      </c>
      <c r="R1404" t="s">
        <v>8325</v>
      </c>
      <c r="S1404" s="10">
        <f t="shared" si="86"/>
        <v>42064.845034722217</v>
      </c>
      <c r="T1404" s="10">
        <f t="shared" si="87"/>
        <v>42125.011701388896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102.575</v>
      </c>
      <c r="P1405" s="6">
        <f t="shared" si="85"/>
        <v>62.166666666666664</v>
      </c>
      <c r="Q1405" t="s">
        <v>8324</v>
      </c>
      <c r="R1405" t="s">
        <v>8325</v>
      </c>
      <c r="S1405" s="10">
        <f t="shared" si="86"/>
        <v>41450.854571759257</v>
      </c>
      <c r="T1405" s="10">
        <f t="shared" si="87"/>
        <v>41481.062905092593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6">
        <f t="shared" si="85"/>
        <v>48.2</v>
      </c>
      <c r="Q1406" t="s">
        <v>8321</v>
      </c>
      <c r="R1406" t="s">
        <v>8340</v>
      </c>
      <c r="S1406" s="10">
        <f t="shared" si="86"/>
        <v>42032.30190972222</v>
      </c>
      <c r="T1406" s="10">
        <f t="shared" si="87"/>
        <v>42057.510243055556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6">
        <f t="shared" si="85"/>
        <v>6.1764705882352944</v>
      </c>
      <c r="Q1407" t="s">
        <v>8321</v>
      </c>
      <c r="R1407" t="s">
        <v>8340</v>
      </c>
      <c r="S1407" s="10">
        <f t="shared" si="86"/>
        <v>41941.472233796296</v>
      </c>
      <c r="T1407" s="10">
        <f t="shared" si="87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6">
        <f t="shared" si="85"/>
        <v>5</v>
      </c>
      <c r="Q1408" t="s">
        <v>8321</v>
      </c>
      <c r="R1408" t="s">
        <v>8340</v>
      </c>
      <c r="S1408" s="10">
        <f t="shared" si="86"/>
        <v>42297.224618055552</v>
      </c>
      <c r="T1408" s="10">
        <f t="shared" si="87"/>
        <v>42350.416666666672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6">
        <f t="shared" si="85"/>
        <v>7.5</v>
      </c>
      <c r="Q1409" t="s">
        <v>8321</v>
      </c>
      <c r="R1409" t="s">
        <v>8340</v>
      </c>
      <c r="S1409" s="10">
        <f t="shared" si="86"/>
        <v>41838.32844907407</v>
      </c>
      <c r="T1409" s="10">
        <f t="shared" si="87"/>
        <v>41863.536782407406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7.2</v>
      </c>
      <c r="P1410" s="6">
        <f t="shared" si="85"/>
        <v>12</v>
      </c>
      <c r="Q1410" t="s">
        <v>8321</v>
      </c>
      <c r="R1410" t="s">
        <v>8340</v>
      </c>
      <c r="S1410" s="10">
        <f t="shared" si="86"/>
        <v>42291.663842592585</v>
      </c>
      <c r="T1410" s="10">
        <f t="shared" si="87"/>
        <v>42321.913842592592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 *100 /D1411</f>
        <v>0</v>
      </c>
      <c r="P1411" s="6" t="e">
        <f t="shared" ref="P1411:P1474" si="89">E1411/L1411</f>
        <v>#DIV/0!</v>
      </c>
      <c r="Q1411" t="s">
        <v>8321</v>
      </c>
      <c r="R1411" t="s">
        <v>8340</v>
      </c>
      <c r="S1411" s="10">
        <f t="shared" ref="S1411:S1474" si="90">(J1411/86400)+25569+(-5/24)</f>
        <v>41944.925173611111</v>
      </c>
      <c r="T1411" s="10">
        <f t="shared" ref="T1411:T1474" si="91">(((I1411/60)/60)/24)+DATE(1970,1,1)</f>
        <v>42005.175173611111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42479.110185185178</v>
      </c>
      <c r="T1412" s="10">
        <f t="shared" si="91"/>
        <v>42524.318518518514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0.23333333333333334</v>
      </c>
      <c r="P1413" s="6">
        <f t="shared" si="89"/>
        <v>2.3333333333333335</v>
      </c>
      <c r="Q1413" t="s">
        <v>8321</v>
      </c>
      <c r="R1413" t="s">
        <v>8340</v>
      </c>
      <c r="S1413" s="10">
        <f t="shared" si="90"/>
        <v>42012.850694444445</v>
      </c>
      <c r="T1413" s="10">
        <f t="shared" si="91"/>
        <v>42041.059027777781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6">
        <f t="shared" si="89"/>
        <v>24.615384615384617</v>
      </c>
      <c r="Q1414" t="s">
        <v>8321</v>
      </c>
      <c r="R1414" t="s">
        <v>8340</v>
      </c>
      <c r="S1414" s="10">
        <f t="shared" si="90"/>
        <v>41946.855312499996</v>
      </c>
      <c r="T1414" s="10">
        <f t="shared" si="91"/>
        <v>41977.063645833332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6">
        <f t="shared" si="89"/>
        <v>100</v>
      </c>
      <c r="Q1415" t="s">
        <v>8321</v>
      </c>
      <c r="R1415" t="s">
        <v>8340</v>
      </c>
      <c r="S1415" s="10">
        <f t="shared" si="90"/>
        <v>42360.228819444441</v>
      </c>
      <c r="T1415" s="10">
        <f t="shared" si="91"/>
        <v>42420.437152777777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42708.044756944444</v>
      </c>
      <c r="T1416" s="10">
        <f t="shared" si="91"/>
        <v>42738.25309027778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6">
        <f t="shared" si="89"/>
        <v>88.888888888888886</v>
      </c>
      <c r="Q1417" t="s">
        <v>8321</v>
      </c>
      <c r="R1417" t="s">
        <v>8340</v>
      </c>
      <c r="S1417" s="10">
        <f t="shared" si="90"/>
        <v>42192.467488425922</v>
      </c>
      <c r="T1417" s="10">
        <f t="shared" si="91"/>
        <v>42232.675821759258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0">
        <f t="shared" si="90"/>
        <v>42299.717812499999</v>
      </c>
      <c r="T1418" s="10">
        <f t="shared" si="91"/>
        <v>42329.967812499999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6">
        <f t="shared" si="89"/>
        <v>27.5</v>
      </c>
      <c r="Q1419" t="s">
        <v>8321</v>
      </c>
      <c r="R1419" t="s">
        <v>8340</v>
      </c>
      <c r="S1419" s="10">
        <f t="shared" si="90"/>
        <v>42231.941828703704</v>
      </c>
      <c r="T1419" s="10">
        <f t="shared" si="91"/>
        <v>42262.465972222228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6">
        <f t="shared" si="89"/>
        <v>6</v>
      </c>
      <c r="Q1420" t="s">
        <v>8321</v>
      </c>
      <c r="R1420" t="s">
        <v>8340</v>
      </c>
      <c r="S1420" s="10">
        <f t="shared" si="90"/>
        <v>42395.248078703698</v>
      </c>
      <c r="T1420" s="10">
        <f t="shared" si="91"/>
        <v>42425.456412037034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6">
        <f t="shared" si="89"/>
        <v>44.5</v>
      </c>
      <c r="Q1421" t="s">
        <v>8321</v>
      </c>
      <c r="R1421" t="s">
        <v>8340</v>
      </c>
      <c r="S1421" s="10">
        <f t="shared" si="90"/>
        <v>42622.24790509259</v>
      </c>
      <c r="T1421" s="10">
        <f t="shared" si="91"/>
        <v>42652.456238425926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42524.459328703706</v>
      </c>
      <c r="T1422" s="10">
        <f t="shared" si="91"/>
        <v>42549.667662037042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6">
        <f t="shared" si="89"/>
        <v>100</v>
      </c>
      <c r="Q1423" t="s">
        <v>8321</v>
      </c>
      <c r="R1423" t="s">
        <v>8340</v>
      </c>
      <c r="S1423" s="10">
        <f t="shared" si="90"/>
        <v>42013.707280092589</v>
      </c>
      <c r="T1423" s="10">
        <f t="shared" si="91"/>
        <v>42043.915613425925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6">
        <f t="shared" si="89"/>
        <v>13</v>
      </c>
      <c r="Q1424" t="s">
        <v>8321</v>
      </c>
      <c r="R1424" t="s">
        <v>8340</v>
      </c>
      <c r="S1424" s="10">
        <f t="shared" si="90"/>
        <v>42604.031296296293</v>
      </c>
      <c r="T1424" s="10">
        <f t="shared" si="91"/>
        <v>42634.239629629628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0.33333333333333331</v>
      </c>
      <c r="P1425" s="6">
        <f t="shared" si="89"/>
        <v>100</v>
      </c>
      <c r="Q1425" t="s">
        <v>8321</v>
      </c>
      <c r="R1425" t="s">
        <v>8340</v>
      </c>
      <c r="S1425" s="10">
        <f t="shared" si="90"/>
        <v>42340.151979166665</v>
      </c>
      <c r="T1425" s="10">
        <f t="shared" si="91"/>
        <v>42370.360312500001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6">
        <f t="shared" si="89"/>
        <v>109.07142857142857</v>
      </c>
      <c r="Q1426" t="s">
        <v>8321</v>
      </c>
      <c r="R1426" t="s">
        <v>8340</v>
      </c>
      <c r="S1426" s="10">
        <f t="shared" si="90"/>
        <v>42676.509282407402</v>
      </c>
      <c r="T1426" s="10">
        <f t="shared" si="91"/>
        <v>42689.759282407409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0">
        <f t="shared" si="90"/>
        <v>42092.923136574071</v>
      </c>
      <c r="T1427" s="10">
        <f t="shared" si="91"/>
        <v>42123.131469907406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0">
        <f t="shared" si="90"/>
        <v>42180.181944444441</v>
      </c>
      <c r="T1428" s="10">
        <f t="shared" si="91"/>
        <v>42240.390277777777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6">
        <f t="shared" si="89"/>
        <v>104.75</v>
      </c>
      <c r="Q1429" t="s">
        <v>8321</v>
      </c>
      <c r="R1429" t="s">
        <v>8340</v>
      </c>
      <c r="S1429" s="10">
        <f t="shared" si="90"/>
        <v>42601.643344907403</v>
      </c>
      <c r="T1429" s="10">
        <f t="shared" si="91"/>
        <v>42631.851678240739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6">
        <f t="shared" si="89"/>
        <v>15</v>
      </c>
      <c r="Q1430" t="s">
        <v>8321</v>
      </c>
      <c r="R1430" t="s">
        <v>8340</v>
      </c>
      <c r="S1430" s="10">
        <f t="shared" si="90"/>
        <v>42432.171493055554</v>
      </c>
      <c r="T1430" s="10">
        <f t="shared" si="91"/>
        <v>42462.338159722218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0">
        <f t="shared" si="90"/>
        <v>42073.852337962962</v>
      </c>
      <c r="T1431" s="10">
        <f t="shared" si="91"/>
        <v>42104.060671296291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0"/>
        <v>41961.605185185188</v>
      </c>
      <c r="T1432" s="10">
        <f t="shared" si="91"/>
        <v>41992.813518518517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6">
        <f t="shared" si="89"/>
        <v>115.55319148936171</v>
      </c>
      <c r="Q1433" t="s">
        <v>8321</v>
      </c>
      <c r="R1433" t="s">
        <v>8340</v>
      </c>
      <c r="S1433" s="10">
        <f t="shared" si="90"/>
        <v>42304.002499999995</v>
      </c>
      <c r="T1433" s="10">
        <f t="shared" si="91"/>
        <v>42334.252500000002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0">
        <f t="shared" si="90"/>
        <v>42175.572083333333</v>
      </c>
      <c r="T1434" s="10">
        <f t="shared" si="91"/>
        <v>42205.780416666668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6">
        <f t="shared" si="89"/>
        <v>80.5</v>
      </c>
      <c r="Q1435" t="s">
        <v>8321</v>
      </c>
      <c r="R1435" t="s">
        <v>8340</v>
      </c>
      <c r="S1435" s="10">
        <f t="shared" si="90"/>
        <v>42673.417534722219</v>
      </c>
      <c r="T1435" s="10">
        <f t="shared" si="91"/>
        <v>42714.458333333328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6">
        <f t="shared" si="89"/>
        <v>744.5454545454545</v>
      </c>
      <c r="Q1436" t="s">
        <v>8321</v>
      </c>
      <c r="R1436" t="s">
        <v>8340</v>
      </c>
      <c r="S1436" s="10">
        <f t="shared" si="90"/>
        <v>42142.558773148143</v>
      </c>
      <c r="T1436" s="10">
        <f t="shared" si="91"/>
        <v>42163.625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6">
        <f t="shared" si="89"/>
        <v>7.5</v>
      </c>
      <c r="Q1437" t="s">
        <v>8321</v>
      </c>
      <c r="R1437" t="s">
        <v>8340</v>
      </c>
      <c r="S1437" s="10">
        <f t="shared" si="90"/>
        <v>42258.57199074074</v>
      </c>
      <c r="T1437" s="10">
        <f t="shared" si="91"/>
        <v>42288.780324074076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6">
        <f t="shared" si="89"/>
        <v>38.5</v>
      </c>
      <c r="Q1438" t="s">
        <v>8321</v>
      </c>
      <c r="R1438" t="s">
        <v>8340</v>
      </c>
      <c r="S1438" s="10">
        <f t="shared" si="90"/>
        <v>42391.141863425924</v>
      </c>
      <c r="T1438" s="10">
        <f t="shared" si="91"/>
        <v>42421.35019675926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</v>
      </c>
      <c r="P1439" s="6">
        <f t="shared" si="89"/>
        <v>36.68181818181818</v>
      </c>
      <c r="Q1439" t="s">
        <v>8321</v>
      </c>
      <c r="R1439" t="s">
        <v>8340</v>
      </c>
      <c r="S1439" s="10">
        <f t="shared" si="90"/>
        <v>41796.32336805555</v>
      </c>
      <c r="T1439" s="10">
        <f t="shared" si="91"/>
        <v>41833.207638888889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6">
        <f t="shared" si="89"/>
        <v>75</v>
      </c>
      <c r="Q1440" t="s">
        <v>8321</v>
      </c>
      <c r="R1440" t="s">
        <v>8340</v>
      </c>
      <c r="S1440" s="10">
        <f t="shared" si="90"/>
        <v>42457.663182870368</v>
      </c>
      <c r="T1440" s="10">
        <f t="shared" si="91"/>
        <v>42487.579861111109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6">
        <f t="shared" si="89"/>
        <v>30</v>
      </c>
      <c r="Q1441" t="s">
        <v>8321</v>
      </c>
      <c r="R1441" t="s">
        <v>8340</v>
      </c>
      <c r="S1441" s="10">
        <f t="shared" si="90"/>
        <v>42040.621539351851</v>
      </c>
      <c r="T1441" s="10">
        <f t="shared" si="91"/>
        <v>42070.829872685179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42486.540081018517</v>
      </c>
      <c r="T1442" s="10">
        <f t="shared" si="91"/>
        <v>42516.748414351852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6">
        <f t="shared" si="89"/>
        <v>673.33333333333337</v>
      </c>
      <c r="Q1443" t="s">
        <v>8321</v>
      </c>
      <c r="R1443" t="s">
        <v>8340</v>
      </c>
      <c r="S1443" s="10">
        <f t="shared" si="90"/>
        <v>42198.557511574072</v>
      </c>
      <c r="T1443" s="10">
        <f t="shared" si="91"/>
        <v>42258.765844907408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0">
        <f t="shared" si="90"/>
        <v>42485.437013888884</v>
      </c>
      <c r="T1444" s="10">
        <f t="shared" si="91"/>
        <v>42515.64534722222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0">
        <f t="shared" si="90"/>
        <v>42707.71769675926</v>
      </c>
      <c r="T1445" s="10">
        <f t="shared" si="91"/>
        <v>42737.926030092596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0">
        <f t="shared" si="90"/>
        <v>42199.665069444447</v>
      </c>
      <c r="T1446" s="10">
        <f t="shared" si="91"/>
        <v>42259.873402777783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0">
        <f t="shared" si="90"/>
        <v>42139.333969907406</v>
      </c>
      <c r="T1447" s="10">
        <f t="shared" si="91"/>
        <v>42169.542303240742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0">
        <f t="shared" si="90"/>
        <v>42461.239328703705</v>
      </c>
      <c r="T1448" s="10">
        <f t="shared" si="91"/>
        <v>42481.447662037041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6">
        <f t="shared" si="89"/>
        <v>25</v>
      </c>
      <c r="Q1449" t="s">
        <v>8321</v>
      </c>
      <c r="R1449" t="s">
        <v>8340</v>
      </c>
      <c r="S1449" s="10">
        <f t="shared" si="90"/>
        <v>42529.52238425926</v>
      </c>
      <c r="T1449" s="10">
        <f t="shared" si="91"/>
        <v>42559.730717592596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0">
        <f t="shared" si="90"/>
        <v>42115.728217592587</v>
      </c>
      <c r="T1450" s="10">
        <f t="shared" si="91"/>
        <v>42146.225694444445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0">
        <f t="shared" si="90"/>
        <v>42086.603067129625</v>
      </c>
      <c r="T1451" s="10">
        <f t="shared" si="91"/>
        <v>42134.811400462961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42389.962928240733</v>
      </c>
      <c r="T1452" s="10">
        <f t="shared" si="91"/>
        <v>42420.171261574069</v>
      </c>
    </row>
    <row r="1453" spans="1:20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41931.75068287037</v>
      </c>
      <c r="T1453" s="10">
        <f t="shared" si="91"/>
        <v>41962.00068287037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0">
        <f t="shared" si="90"/>
        <v>41818.494942129626</v>
      </c>
      <c r="T1454" s="10">
        <f t="shared" si="91"/>
        <v>41848.703275462962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0">
        <f t="shared" si="90"/>
        <v>42795.487812499996</v>
      </c>
      <c r="T1455" s="10">
        <f t="shared" si="91"/>
        <v>42840.654479166667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0.8571428571428571</v>
      </c>
      <c r="P1456" s="6">
        <f t="shared" si="89"/>
        <v>15</v>
      </c>
      <c r="Q1456" t="s">
        <v>8321</v>
      </c>
      <c r="R1456" t="s">
        <v>8340</v>
      </c>
      <c r="S1456" s="10">
        <f t="shared" si="90"/>
        <v>42463.658333333333</v>
      </c>
      <c r="T1456" s="10">
        <f t="shared" si="91"/>
        <v>42484.915972222225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6">
        <f t="shared" si="89"/>
        <v>225</v>
      </c>
      <c r="Q1457" t="s">
        <v>8321</v>
      </c>
      <c r="R1457" t="s">
        <v>8340</v>
      </c>
      <c r="S1457" s="10">
        <f t="shared" si="90"/>
        <v>41832.46435185185</v>
      </c>
      <c r="T1457" s="10">
        <f t="shared" si="91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</v>
      </c>
      <c r="P1458" s="6">
        <f t="shared" si="89"/>
        <v>48.333333333333336</v>
      </c>
      <c r="Q1458" t="s">
        <v>8321</v>
      </c>
      <c r="R1458" t="s">
        <v>8340</v>
      </c>
      <c r="S1458" s="10">
        <f t="shared" si="90"/>
        <v>42708.460243055553</v>
      </c>
      <c r="T1458" s="10">
        <f t="shared" si="91"/>
        <v>42738.668576388889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0">
        <f t="shared" si="90"/>
        <v>42289.688009259255</v>
      </c>
      <c r="T1459" s="10">
        <f t="shared" si="91"/>
        <v>42319.938009259262</v>
      </c>
    </row>
    <row r="1460" spans="1:20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0">
        <f t="shared" si="90"/>
        <v>41831.49722222222</v>
      </c>
      <c r="T1460" s="10">
        <f t="shared" si="91"/>
        <v>41862.166666666664</v>
      </c>
    </row>
    <row r="1461" spans="1:20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0">
        <f t="shared" si="90"/>
        <v>42311.996481481481</v>
      </c>
      <c r="T1461" s="10">
        <f t="shared" si="91"/>
        <v>42340.725694444445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0">
        <f t="shared" si="90"/>
        <v>41915.688634259255</v>
      </c>
      <c r="T1462" s="10">
        <f t="shared" si="91"/>
        <v>41973.989583333328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101.24460000000001</v>
      </c>
      <c r="P1463" s="6">
        <f t="shared" si="89"/>
        <v>44.66673529411765</v>
      </c>
      <c r="Q1463" t="s">
        <v>8321</v>
      </c>
      <c r="R1463" t="s">
        <v>8341</v>
      </c>
      <c r="S1463" s="10">
        <f t="shared" si="90"/>
        <v>41899.436967592592</v>
      </c>
      <c r="T1463" s="10">
        <f t="shared" si="91"/>
        <v>41933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6">
        <f t="shared" si="89"/>
        <v>28.937999999999999</v>
      </c>
      <c r="Q1464" t="s">
        <v>8321</v>
      </c>
      <c r="R1464" t="s">
        <v>8341</v>
      </c>
      <c r="S1464" s="10">
        <f t="shared" si="90"/>
        <v>41344.454525462963</v>
      </c>
      <c r="T1464" s="10">
        <f t="shared" si="91"/>
        <v>41374.662858796299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6">
        <f t="shared" si="89"/>
        <v>35.44</v>
      </c>
      <c r="Q1465" t="s">
        <v>8321</v>
      </c>
      <c r="R1465" t="s">
        <v>8341</v>
      </c>
      <c r="S1465" s="10">
        <f t="shared" si="90"/>
        <v>41326.702986111108</v>
      </c>
      <c r="T1465" s="10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6">
        <f t="shared" si="89"/>
        <v>34.871794871794869</v>
      </c>
      <c r="Q1466" t="s">
        <v>8321</v>
      </c>
      <c r="R1466" t="s">
        <v>8341</v>
      </c>
      <c r="S1466" s="10">
        <f t="shared" si="90"/>
        <v>41291.453217592592</v>
      </c>
      <c r="T1466" s="10">
        <f t="shared" si="91"/>
        <v>41321.661550925928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6">
        <f t="shared" si="89"/>
        <v>52.622732513451197</v>
      </c>
      <c r="Q1467" t="s">
        <v>8321</v>
      </c>
      <c r="R1467" t="s">
        <v>8341</v>
      </c>
      <c r="S1467" s="10">
        <f t="shared" si="90"/>
        <v>40959.526064814811</v>
      </c>
      <c r="T1467" s="10">
        <f t="shared" si="91"/>
        <v>40990.125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107.8773125</v>
      </c>
      <c r="P1468" s="6">
        <f t="shared" si="89"/>
        <v>69.598266129032254</v>
      </c>
      <c r="Q1468" t="s">
        <v>8321</v>
      </c>
      <c r="R1468" t="s">
        <v>8341</v>
      </c>
      <c r="S1468" s="10">
        <f t="shared" si="90"/>
        <v>42339.963726851849</v>
      </c>
      <c r="T1468" s="10">
        <f t="shared" si="91"/>
        <v>42381.208333333328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6">
        <f t="shared" si="89"/>
        <v>76.72</v>
      </c>
      <c r="Q1469" t="s">
        <v>8321</v>
      </c>
      <c r="R1469" t="s">
        <v>8341</v>
      </c>
      <c r="S1469" s="10">
        <f t="shared" si="90"/>
        <v>40933.593576388885</v>
      </c>
      <c r="T1469" s="10">
        <f t="shared" si="91"/>
        <v>40993.760243055556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6">
        <f t="shared" si="89"/>
        <v>33.191126279863482</v>
      </c>
      <c r="Q1470" t="s">
        <v>8321</v>
      </c>
      <c r="R1470" t="s">
        <v>8341</v>
      </c>
      <c r="S1470" s="10">
        <f t="shared" si="90"/>
        <v>40645.806122685179</v>
      </c>
      <c r="T1470" s="10">
        <f t="shared" si="91"/>
        <v>40706.014456018522</v>
      </c>
    </row>
    <row r="1471" spans="1:20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108.42485875706215</v>
      </c>
      <c r="P1471" s="6">
        <f t="shared" si="89"/>
        <v>149.46417445482865</v>
      </c>
      <c r="Q1471" t="s">
        <v>8321</v>
      </c>
      <c r="R1471" t="s">
        <v>8341</v>
      </c>
      <c r="S1471" s="10">
        <f t="shared" si="90"/>
        <v>41290.390150462961</v>
      </c>
      <c r="T1471" s="10">
        <f t="shared" si="91"/>
        <v>41320.598483796297</v>
      </c>
    </row>
    <row r="1472" spans="1:20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6">
        <f t="shared" si="89"/>
        <v>23.172839506172838</v>
      </c>
      <c r="Q1472" t="s">
        <v>8321</v>
      </c>
      <c r="R1472" t="s">
        <v>8341</v>
      </c>
      <c r="S1472" s="10">
        <f t="shared" si="90"/>
        <v>41250.618784722217</v>
      </c>
      <c r="T1472" s="10">
        <f t="shared" si="91"/>
        <v>41271.827118055553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6">
        <f t="shared" si="89"/>
        <v>96.877551020408163</v>
      </c>
      <c r="Q1473" t="s">
        <v>8321</v>
      </c>
      <c r="R1473" t="s">
        <v>8341</v>
      </c>
      <c r="S1473" s="10">
        <f t="shared" si="90"/>
        <v>42073.749236111107</v>
      </c>
      <c r="T1473" s="10">
        <f t="shared" si="91"/>
        <v>42103.957569444443</v>
      </c>
    </row>
    <row r="1474" spans="1:20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6">
        <f t="shared" si="89"/>
        <v>103.20238095238095</v>
      </c>
      <c r="Q1474" t="s">
        <v>8321</v>
      </c>
      <c r="R1474" t="s">
        <v>8341</v>
      </c>
      <c r="S1474" s="10">
        <f t="shared" si="90"/>
        <v>41533.33452546296</v>
      </c>
      <c r="T1474" s="10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 *100 /D1475</f>
        <v>120.51600000000001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0">
        <f t="shared" ref="S1475:S1538" si="94">(J1475/86400)+25569+(-5/24)</f>
        <v>40939.771284722221</v>
      </c>
      <c r="T1475" s="10">
        <f t="shared" ref="T1475:T1538" si="95">(((I1475/60)/60)/24)+DATE(1970,1,1)</f>
        <v>40969.979618055557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6">
        <f t="shared" si="93"/>
        <v>44.315789473684212</v>
      </c>
      <c r="Q1476" t="s">
        <v>8321</v>
      </c>
      <c r="R1476" t="s">
        <v>8341</v>
      </c>
      <c r="S1476" s="10">
        <f t="shared" si="94"/>
        <v>41500.519583333335</v>
      </c>
      <c r="T1476" s="10">
        <f t="shared" si="95"/>
        <v>41530.727916666663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6">
        <f t="shared" si="93"/>
        <v>64.173356009070289</v>
      </c>
      <c r="Q1477" t="s">
        <v>8321</v>
      </c>
      <c r="R1477" t="s">
        <v>8341</v>
      </c>
      <c r="S1477" s="10">
        <f t="shared" si="94"/>
        <v>41960.514618055553</v>
      </c>
      <c r="T1477" s="10">
        <f t="shared" si="95"/>
        <v>41993.207638888889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6">
        <f t="shared" si="93"/>
        <v>43.333275109170302</v>
      </c>
      <c r="Q1478" t="s">
        <v>8321</v>
      </c>
      <c r="R1478" t="s">
        <v>8341</v>
      </c>
      <c r="S1478" s="10">
        <f t="shared" si="94"/>
        <v>40765.833587962959</v>
      </c>
      <c r="T1478" s="10">
        <f t="shared" si="95"/>
        <v>40796.041921296295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6">
        <f t="shared" si="93"/>
        <v>90.495934959349597</v>
      </c>
      <c r="Q1479" t="s">
        <v>8321</v>
      </c>
      <c r="R1479" t="s">
        <v>8341</v>
      </c>
      <c r="S1479" s="10">
        <f t="shared" si="94"/>
        <v>40840.407453703701</v>
      </c>
      <c r="T1479" s="10">
        <f t="shared" si="95"/>
        <v>40900.125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6">
        <f t="shared" si="93"/>
        <v>29.187190495010373</v>
      </c>
      <c r="Q1480" t="s">
        <v>8321</v>
      </c>
      <c r="R1480" t="s">
        <v>8341</v>
      </c>
      <c r="S1480" s="10">
        <f t="shared" si="94"/>
        <v>41394.663344907407</v>
      </c>
      <c r="T1480" s="10">
        <f t="shared" si="95"/>
        <v>41408.871678240743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6">
        <f t="shared" si="93"/>
        <v>30.95774647887324</v>
      </c>
      <c r="Q1481" t="s">
        <v>8321</v>
      </c>
      <c r="R1481" t="s">
        <v>8341</v>
      </c>
      <c r="S1481" s="10">
        <f t="shared" si="94"/>
        <v>41754.536909722221</v>
      </c>
      <c r="T1481" s="10">
        <f t="shared" si="95"/>
        <v>41769.165972222225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6">
        <f t="shared" si="93"/>
        <v>92.157795275590544</v>
      </c>
      <c r="Q1482" t="s">
        <v>8321</v>
      </c>
      <c r="R1482" t="s">
        <v>8341</v>
      </c>
      <c r="S1482" s="10">
        <f t="shared" si="94"/>
        <v>41464.725682870368</v>
      </c>
      <c r="T1482" s="10">
        <f t="shared" si="95"/>
        <v>41481.708333333336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6">
        <f t="shared" si="93"/>
        <v>17.5</v>
      </c>
      <c r="Q1483" t="s">
        <v>8321</v>
      </c>
      <c r="R1483" t="s">
        <v>8323</v>
      </c>
      <c r="S1483" s="10">
        <f t="shared" si="94"/>
        <v>41550.714641203704</v>
      </c>
      <c r="T1483" s="10">
        <f t="shared" si="95"/>
        <v>41580.922974537039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6">
        <f t="shared" si="93"/>
        <v>5</v>
      </c>
      <c r="Q1484" t="s">
        <v>8321</v>
      </c>
      <c r="R1484" t="s">
        <v>8323</v>
      </c>
      <c r="S1484" s="10">
        <f t="shared" si="94"/>
        <v>41136.649722222217</v>
      </c>
      <c r="T1484" s="10">
        <f t="shared" si="95"/>
        <v>41159.32708333333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6">
        <f t="shared" si="93"/>
        <v>25</v>
      </c>
      <c r="Q1485" t="s">
        <v>8321</v>
      </c>
      <c r="R1485" t="s">
        <v>8323</v>
      </c>
      <c r="S1485" s="10">
        <f t="shared" si="94"/>
        <v>42547.984664351847</v>
      </c>
      <c r="T1485" s="10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0">
        <f t="shared" si="94"/>
        <v>41052.992627314808</v>
      </c>
      <c r="T1486" s="10">
        <f t="shared" si="95"/>
        <v>41111.618750000001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6">
        <f t="shared" si="93"/>
        <v>50</v>
      </c>
      <c r="Q1487" t="s">
        <v>8321</v>
      </c>
      <c r="R1487" t="s">
        <v>8323</v>
      </c>
      <c r="S1487" s="10">
        <f t="shared" si="94"/>
        <v>42130.587650462963</v>
      </c>
      <c r="T1487" s="10">
        <f t="shared" si="95"/>
        <v>42175.795983796299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6">
        <f t="shared" si="93"/>
        <v>16</v>
      </c>
      <c r="Q1488" t="s">
        <v>8321</v>
      </c>
      <c r="R1488" t="s">
        <v>8323</v>
      </c>
      <c r="S1488" s="10">
        <f t="shared" si="94"/>
        <v>42031.960196759253</v>
      </c>
      <c r="T1488" s="10">
        <f t="shared" si="95"/>
        <v>42062.168530092589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0">
        <f t="shared" si="94"/>
        <v>42554.709155092591</v>
      </c>
      <c r="T1489" s="10">
        <f t="shared" si="95"/>
        <v>42584.917488425926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6">
        <f t="shared" si="93"/>
        <v>60</v>
      </c>
      <c r="Q1490" t="s">
        <v>8321</v>
      </c>
      <c r="R1490" t="s">
        <v>8323</v>
      </c>
      <c r="S1490" s="10">
        <f t="shared" si="94"/>
        <v>41614.354861111111</v>
      </c>
      <c r="T1490" s="10">
        <f t="shared" si="95"/>
        <v>41644.563194444447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0">
        <f t="shared" si="94"/>
        <v>41198.403379629628</v>
      </c>
      <c r="T1491" s="10">
        <f t="shared" si="95"/>
        <v>41228.653379629628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6">
        <f t="shared" si="93"/>
        <v>47.10526315789474</v>
      </c>
      <c r="Q1492" t="s">
        <v>8321</v>
      </c>
      <c r="R1492" t="s">
        <v>8323</v>
      </c>
      <c r="S1492" s="10">
        <f t="shared" si="94"/>
        <v>41520.352708333332</v>
      </c>
      <c r="T1492" s="10">
        <f t="shared" si="95"/>
        <v>41549.561041666668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8.3333333333333339</v>
      </c>
      <c r="P1493" s="6">
        <f t="shared" si="93"/>
        <v>100</v>
      </c>
      <c r="Q1493" t="s">
        <v>8321</v>
      </c>
      <c r="R1493" t="s">
        <v>8323</v>
      </c>
      <c r="S1493" s="10">
        <f t="shared" si="94"/>
        <v>41991.505127314813</v>
      </c>
      <c r="T1493" s="10">
        <f t="shared" si="95"/>
        <v>42050.651388888888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6">
        <f t="shared" si="93"/>
        <v>15</v>
      </c>
      <c r="Q1494" t="s">
        <v>8321</v>
      </c>
      <c r="R1494" t="s">
        <v>8323</v>
      </c>
      <c r="S1494" s="10">
        <f t="shared" si="94"/>
        <v>40682.676458333335</v>
      </c>
      <c r="T1494" s="10">
        <f t="shared" si="95"/>
        <v>40712.884791666671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0">
        <f t="shared" si="94"/>
        <v>41411.658275462956</v>
      </c>
      <c r="T1495" s="10">
        <f t="shared" si="95"/>
        <v>41441.866608796299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6">
        <f t="shared" si="93"/>
        <v>40.454545454545453</v>
      </c>
      <c r="Q1496" t="s">
        <v>8321</v>
      </c>
      <c r="R1496" t="s">
        <v>8323</v>
      </c>
      <c r="S1496" s="10">
        <f t="shared" si="94"/>
        <v>42067.514039351845</v>
      </c>
      <c r="T1496" s="10">
        <f t="shared" si="95"/>
        <v>42097.651388888888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0">
        <f t="shared" si="94"/>
        <v>40752.581377314811</v>
      </c>
      <c r="T1497" s="10">
        <f t="shared" si="95"/>
        <v>40782.789710648147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0">
        <f t="shared" si="94"/>
        <v>41838.266886574071</v>
      </c>
      <c r="T1498" s="10">
        <f t="shared" si="95"/>
        <v>41898.475219907406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41444.434282407405</v>
      </c>
      <c r="T1499" s="10">
        <f t="shared" si="95"/>
        <v>41486.821527777778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6">
        <f t="shared" si="93"/>
        <v>19</v>
      </c>
      <c r="Q1500" t="s">
        <v>8321</v>
      </c>
      <c r="R1500" t="s">
        <v>8323</v>
      </c>
      <c r="S1500" s="10">
        <f t="shared" si="94"/>
        <v>41840.775208333333</v>
      </c>
      <c r="T1500" s="10">
        <f t="shared" si="95"/>
        <v>41885.983541666668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6">
        <f t="shared" si="93"/>
        <v>5</v>
      </c>
      <c r="Q1501" t="s">
        <v>8321</v>
      </c>
      <c r="R1501" t="s">
        <v>8323</v>
      </c>
      <c r="S1501" s="10">
        <f t="shared" si="94"/>
        <v>42526.798993055556</v>
      </c>
      <c r="T1501" s="10">
        <f t="shared" si="95"/>
        <v>42587.007326388892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6">
        <f t="shared" si="93"/>
        <v>46.733333333333334</v>
      </c>
      <c r="Q1502" t="s">
        <v>8321</v>
      </c>
      <c r="R1502" t="s">
        <v>8323</v>
      </c>
      <c r="S1502" s="10">
        <f t="shared" si="94"/>
        <v>41365.69626157407</v>
      </c>
      <c r="T1502" s="10">
        <f t="shared" si="95"/>
        <v>41395.904594907406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166.33076923076922</v>
      </c>
      <c r="P1503" s="6">
        <f t="shared" si="93"/>
        <v>97.731073446327684</v>
      </c>
      <c r="Q1503" t="s">
        <v>8337</v>
      </c>
      <c r="R1503" t="s">
        <v>8338</v>
      </c>
      <c r="S1503" s="10">
        <f t="shared" si="94"/>
        <v>42163.3752662037</v>
      </c>
      <c r="T1503" s="10">
        <f t="shared" si="95"/>
        <v>42193.583599537036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6">
        <f t="shared" si="93"/>
        <v>67.835866261398181</v>
      </c>
      <c r="Q1504" t="s">
        <v>8337</v>
      </c>
      <c r="R1504" t="s">
        <v>8338</v>
      </c>
      <c r="S1504" s="10">
        <f t="shared" si="94"/>
        <v>42426.33425925926</v>
      </c>
      <c r="T1504" s="10">
        <f t="shared" si="95"/>
        <v>42454.916666666672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6">
        <f t="shared" si="93"/>
        <v>56.98492957746479</v>
      </c>
      <c r="Q1505" t="s">
        <v>8337</v>
      </c>
      <c r="R1505" t="s">
        <v>8338</v>
      </c>
      <c r="S1505" s="10">
        <f t="shared" si="94"/>
        <v>42606.13890046296</v>
      </c>
      <c r="T1505" s="10">
        <f t="shared" si="95"/>
        <v>42666.347233796296</v>
      </c>
    </row>
    <row r="1506" spans="1:20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277.93846153846152</v>
      </c>
      <c r="P1506" s="6">
        <f t="shared" si="93"/>
        <v>67.159851301115239</v>
      </c>
      <c r="Q1506" t="s">
        <v>8337</v>
      </c>
      <c r="R1506" t="s">
        <v>8338</v>
      </c>
      <c r="S1506" s="10">
        <f t="shared" si="94"/>
        <v>41772.44935185185</v>
      </c>
      <c r="T1506" s="10">
        <f t="shared" si="95"/>
        <v>41800.356249999997</v>
      </c>
    </row>
    <row r="1507" spans="1:20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6">
        <f t="shared" si="93"/>
        <v>48.037681159420288</v>
      </c>
      <c r="Q1507" t="s">
        <v>8337</v>
      </c>
      <c r="R1507" t="s">
        <v>8338</v>
      </c>
      <c r="S1507" s="10">
        <f t="shared" si="94"/>
        <v>42414.234988425924</v>
      </c>
      <c r="T1507" s="10">
        <f t="shared" si="95"/>
        <v>42451.834027777775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6">
        <f t="shared" si="93"/>
        <v>38.860465116279073</v>
      </c>
      <c r="Q1508" t="s">
        <v>8337</v>
      </c>
      <c r="R1508" t="s">
        <v>8338</v>
      </c>
      <c r="S1508" s="10">
        <f t="shared" si="94"/>
        <v>41814.577592592592</v>
      </c>
      <c r="T1508" s="10">
        <f t="shared" si="95"/>
        <v>41844.785925925928</v>
      </c>
    </row>
    <row r="1509" spans="1:20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6">
        <f t="shared" si="93"/>
        <v>78.181818181818187</v>
      </c>
      <c r="Q1509" t="s">
        <v>8337</v>
      </c>
      <c r="R1509" t="s">
        <v>8338</v>
      </c>
      <c r="S1509" s="10">
        <f t="shared" si="94"/>
        <v>40254.242002314808</v>
      </c>
      <c r="T1509" s="10">
        <f t="shared" si="95"/>
        <v>40313.340277777781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110.76216216216216</v>
      </c>
      <c r="P1510" s="6">
        <f t="shared" si="93"/>
        <v>97.113744075829388</v>
      </c>
      <c r="Q1510" t="s">
        <v>8337</v>
      </c>
      <c r="R1510" t="s">
        <v>8338</v>
      </c>
      <c r="S1510" s="10">
        <f t="shared" si="94"/>
        <v>41786.406030092592</v>
      </c>
      <c r="T1510" s="10">
        <f t="shared" si="95"/>
        <v>41817.614363425928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6">
        <f t="shared" si="93"/>
        <v>110.39397959183674</v>
      </c>
      <c r="Q1511" t="s">
        <v>8337</v>
      </c>
      <c r="R1511" t="s">
        <v>8338</v>
      </c>
      <c r="S1511" s="10">
        <f t="shared" si="94"/>
        <v>42751.325057870366</v>
      </c>
      <c r="T1511" s="10">
        <f t="shared" si="95"/>
        <v>42780.957638888889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</v>
      </c>
      <c r="P1512" s="6">
        <f t="shared" si="93"/>
        <v>39.91506172839506</v>
      </c>
      <c r="Q1512" t="s">
        <v>8337</v>
      </c>
      <c r="R1512" t="s">
        <v>8338</v>
      </c>
      <c r="S1512" s="10">
        <f t="shared" si="94"/>
        <v>41809.176828703705</v>
      </c>
      <c r="T1512" s="10">
        <f t="shared" si="95"/>
        <v>41839.385162037033</v>
      </c>
    </row>
    <row r="1513" spans="1:20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6">
        <f t="shared" si="93"/>
        <v>75.975728155339809</v>
      </c>
      <c r="Q1513" t="s">
        <v>8337</v>
      </c>
      <c r="R1513" t="s">
        <v>8338</v>
      </c>
      <c r="S1513" s="10">
        <f t="shared" si="94"/>
        <v>42296.375046296293</v>
      </c>
      <c r="T1513" s="10">
        <f t="shared" si="95"/>
        <v>42326.625046296293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6">
        <f t="shared" si="93"/>
        <v>58.379104477611939</v>
      </c>
      <c r="Q1514" t="s">
        <v>8337</v>
      </c>
      <c r="R1514" t="s">
        <v>8338</v>
      </c>
      <c r="S1514" s="10">
        <f t="shared" si="94"/>
        <v>42741.476145833331</v>
      </c>
      <c r="T1514" s="10">
        <f t="shared" si="95"/>
        <v>42771.684479166666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6">
        <f t="shared" si="93"/>
        <v>55.82093023255814</v>
      </c>
      <c r="Q1515" t="s">
        <v>8337</v>
      </c>
      <c r="R1515" t="s">
        <v>8338</v>
      </c>
      <c r="S1515" s="10">
        <f t="shared" si="94"/>
        <v>41806.42900462963</v>
      </c>
      <c r="T1515" s="10">
        <f t="shared" si="95"/>
        <v>41836.637337962966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6">
        <f t="shared" si="93"/>
        <v>151.24431818181819</v>
      </c>
      <c r="Q1516" t="s">
        <v>8337</v>
      </c>
      <c r="R1516" t="s">
        <v>8338</v>
      </c>
      <c r="S1516" s="10">
        <f t="shared" si="94"/>
        <v>42234.389351851853</v>
      </c>
      <c r="T1516" s="10">
        <f t="shared" si="95"/>
        <v>42274.597685185188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6">
        <f t="shared" si="93"/>
        <v>849.67027027027029</v>
      </c>
      <c r="Q1517" t="s">
        <v>8337</v>
      </c>
      <c r="R1517" t="s">
        <v>8338</v>
      </c>
      <c r="S1517" s="10">
        <f t="shared" si="94"/>
        <v>42415.04510416666</v>
      </c>
      <c r="T1517" s="10">
        <f t="shared" si="95"/>
        <v>42445.211770833332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6">
        <f t="shared" si="93"/>
        <v>159.24137931034483</v>
      </c>
      <c r="Q1518" t="s">
        <v>8337</v>
      </c>
      <c r="R1518" t="s">
        <v>8338</v>
      </c>
      <c r="S1518" s="10">
        <f t="shared" si="94"/>
        <v>42619.258009259262</v>
      </c>
      <c r="T1518" s="10">
        <f t="shared" si="95"/>
        <v>42649.583333333328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6">
        <f t="shared" si="93"/>
        <v>39.507317073170732</v>
      </c>
      <c r="Q1519" t="s">
        <v>8337</v>
      </c>
      <c r="R1519" t="s">
        <v>8338</v>
      </c>
      <c r="S1519" s="10">
        <f t="shared" si="94"/>
        <v>41948.358252314814</v>
      </c>
      <c r="T1519" s="10">
        <f t="shared" si="95"/>
        <v>41979.25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205.36666666666667</v>
      </c>
      <c r="P1520" s="6">
        <f t="shared" si="93"/>
        <v>130.52966101694915</v>
      </c>
      <c r="Q1520" t="s">
        <v>8337</v>
      </c>
      <c r="R1520" t="s">
        <v>8338</v>
      </c>
      <c r="S1520" s="10">
        <f t="shared" si="94"/>
        <v>41760.611712962964</v>
      </c>
      <c r="T1520" s="10">
        <f t="shared" si="95"/>
        <v>41790.8200462963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6">
        <f t="shared" si="93"/>
        <v>64.156896551724131</v>
      </c>
      <c r="Q1521" t="s">
        <v>8337</v>
      </c>
      <c r="R1521" t="s">
        <v>8338</v>
      </c>
      <c r="S1521" s="10">
        <f t="shared" si="94"/>
        <v>41782.533368055556</v>
      </c>
      <c r="T1521" s="10">
        <f t="shared" si="95"/>
        <v>41810.915972222225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6">
        <f t="shared" si="93"/>
        <v>111.52694610778443</v>
      </c>
      <c r="Q1522" t="s">
        <v>8337</v>
      </c>
      <c r="R1522" t="s">
        <v>8338</v>
      </c>
      <c r="S1522" s="10">
        <f t="shared" si="94"/>
        <v>41955.649456018517</v>
      </c>
      <c r="T1522" s="10">
        <f t="shared" si="95"/>
        <v>41992.166666666672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6">
        <f t="shared" si="93"/>
        <v>170.44680851063831</v>
      </c>
      <c r="Q1523" t="s">
        <v>8337</v>
      </c>
      <c r="R1523" t="s">
        <v>8338</v>
      </c>
      <c r="S1523" s="10">
        <f t="shared" si="94"/>
        <v>42492.959386574068</v>
      </c>
      <c r="T1523" s="10">
        <f t="shared" si="95"/>
        <v>42528.167719907404</v>
      </c>
    </row>
    <row r="1524" spans="1:20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6">
        <f t="shared" si="93"/>
        <v>133.7391592920354</v>
      </c>
      <c r="Q1524" t="s">
        <v>8337</v>
      </c>
      <c r="R1524" t="s">
        <v>8338</v>
      </c>
      <c r="S1524" s="10">
        <f t="shared" si="94"/>
        <v>41899.621979166666</v>
      </c>
      <c r="T1524" s="10">
        <f t="shared" si="95"/>
        <v>41929.830312500002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124.84324324324324</v>
      </c>
      <c r="P1525" s="6">
        <f t="shared" si="93"/>
        <v>95.834024896265561</v>
      </c>
      <c r="Q1525" t="s">
        <v>8337</v>
      </c>
      <c r="R1525" t="s">
        <v>8338</v>
      </c>
      <c r="S1525" s="10">
        <f t="shared" si="94"/>
        <v>41964.543009259258</v>
      </c>
      <c r="T1525" s="10">
        <f t="shared" si="95"/>
        <v>41996</v>
      </c>
    </row>
    <row r="1526" spans="1:20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 s="6">
        <f t="shared" si="93"/>
        <v>221.78571428571428</v>
      </c>
      <c r="Q1526" t="s">
        <v>8337</v>
      </c>
      <c r="R1526" t="s">
        <v>8338</v>
      </c>
      <c r="S1526" s="10">
        <f t="shared" si="94"/>
        <v>42756.292708333327</v>
      </c>
      <c r="T1526" s="10">
        <f t="shared" si="95"/>
        <v>42786.501041666663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</v>
      </c>
      <c r="P1527" s="6">
        <f t="shared" si="93"/>
        <v>32.315357142857138</v>
      </c>
      <c r="Q1527" t="s">
        <v>8337</v>
      </c>
      <c r="R1527" t="s">
        <v>8338</v>
      </c>
      <c r="S1527" s="10">
        <f t="shared" si="94"/>
        <v>42570.494652777772</v>
      </c>
      <c r="T1527" s="10">
        <f t="shared" si="95"/>
        <v>42600.702986111108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6">
        <f t="shared" si="93"/>
        <v>98.839285714285708</v>
      </c>
      <c r="Q1528" t="s">
        <v>8337</v>
      </c>
      <c r="R1528" t="s">
        <v>8338</v>
      </c>
      <c r="S1528" s="10">
        <f t="shared" si="94"/>
        <v>42339.067673611113</v>
      </c>
      <c r="T1528" s="10">
        <f t="shared" si="95"/>
        <v>42388.276006944448</v>
      </c>
    </row>
    <row r="1529" spans="1:20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110.44428571428571</v>
      </c>
      <c r="P1529" s="6">
        <f t="shared" si="93"/>
        <v>55.222142857142863</v>
      </c>
      <c r="Q1529" t="s">
        <v>8337</v>
      </c>
      <c r="R1529" t="s">
        <v>8338</v>
      </c>
      <c r="S1529" s="10">
        <f t="shared" si="94"/>
        <v>42780.392199074071</v>
      </c>
      <c r="T1529" s="10">
        <f t="shared" si="95"/>
        <v>42808.558865740735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6">
        <f t="shared" si="93"/>
        <v>52.793750000000003</v>
      </c>
      <c r="Q1530" t="s">
        <v>8337</v>
      </c>
      <c r="R1530" t="s">
        <v>8338</v>
      </c>
      <c r="S1530" s="10">
        <f t="shared" si="94"/>
        <v>42736.524560185186</v>
      </c>
      <c r="T1530" s="10">
        <f t="shared" si="95"/>
        <v>42767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6">
        <f t="shared" si="93"/>
        <v>135.66666666666666</v>
      </c>
      <c r="Q1531" t="s">
        <v>8337</v>
      </c>
      <c r="R1531" t="s">
        <v>8338</v>
      </c>
      <c r="S1531" s="10">
        <f t="shared" si="94"/>
        <v>42052.420370370368</v>
      </c>
      <c r="T1531" s="10">
        <f t="shared" si="95"/>
        <v>42082.587037037039</v>
      </c>
    </row>
    <row r="1532" spans="1:20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134.8257142857143</v>
      </c>
      <c r="P1532" s="6">
        <f t="shared" si="93"/>
        <v>53.991990846681922</v>
      </c>
      <c r="Q1532" t="s">
        <v>8337</v>
      </c>
      <c r="R1532" t="s">
        <v>8338</v>
      </c>
      <c r="S1532" s="10">
        <f t="shared" si="94"/>
        <v>42275.558969907404</v>
      </c>
      <c r="T1532" s="10">
        <f t="shared" si="95"/>
        <v>42300.767303240747</v>
      </c>
    </row>
    <row r="1533" spans="1:20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6">
        <f t="shared" si="93"/>
        <v>56.643835616438359</v>
      </c>
      <c r="Q1533" t="s">
        <v>8337</v>
      </c>
      <c r="R1533" t="s">
        <v>8338</v>
      </c>
      <c r="S1533" s="10">
        <f t="shared" si="94"/>
        <v>41941.594050925924</v>
      </c>
      <c r="T1533" s="10">
        <f t="shared" si="95"/>
        <v>41974.125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</v>
      </c>
      <c r="P1534" s="6">
        <f t="shared" si="93"/>
        <v>82.316326530612244</v>
      </c>
      <c r="Q1534" t="s">
        <v>8337</v>
      </c>
      <c r="R1534" t="s">
        <v>8338</v>
      </c>
      <c r="S1534" s="10">
        <f t="shared" si="94"/>
        <v>42391.266956018517</v>
      </c>
      <c r="T1534" s="10">
        <f t="shared" si="95"/>
        <v>42415.625</v>
      </c>
    </row>
    <row r="1535" spans="1:20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145.13999999999999</v>
      </c>
      <c r="P1535" s="6">
        <f t="shared" si="93"/>
        <v>88.26081081081081</v>
      </c>
      <c r="Q1535" t="s">
        <v>8337</v>
      </c>
      <c r="R1535" t="s">
        <v>8338</v>
      </c>
      <c r="S1535" s="10">
        <f t="shared" si="94"/>
        <v>42442.793715277774</v>
      </c>
      <c r="T1535" s="10">
        <f t="shared" si="95"/>
        <v>42492.165972222225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6">
        <f t="shared" si="93"/>
        <v>84.905149051490511</v>
      </c>
      <c r="Q1536" t="s">
        <v>8337</v>
      </c>
      <c r="R1536" t="s">
        <v>8338</v>
      </c>
      <c r="S1536" s="10">
        <f t="shared" si="94"/>
        <v>42221.465995370367</v>
      </c>
      <c r="T1536" s="10">
        <f t="shared" si="95"/>
        <v>42251.67432870371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132.42500000000001</v>
      </c>
      <c r="P1537" s="6">
        <f t="shared" si="93"/>
        <v>48.154545454545456</v>
      </c>
      <c r="Q1537" t="s">
        <v>8337</v>
      </c>
      <c r="R1537" t="s">
        <v>8338</v>
      </c>
      <c r="S1537" s="10">
        <f t="shared" si="94"/>
        <v>42484.620729166665</v>
      </c>
      <c r="T1537" s="10">
        <f t="shared" si="95"/>
        <v>42513.916666666672</v>
      </c>
    </row>
    <row r="1538" spans="1:20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6">
        <f t="shared" si="93"/>
        <v>66.015406593406595</v>
      </c>
      <c r="Q1538" t="s">
        <v>8337</v>
      </c>
      <c r="R1538" t="s">
        <v>8338</v>
      </c>
      <c r="S1538" s="10">
        <f t="shared" si="94"/>
        <v>42213.593865740739</v>
      </c>
      <c r="T1538" s="10">
        <f t="shared" si="95"/>
        <v>42243.802199074074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 *100 /D1539</f>
        <v>179.9</v>
      </c>
      <c r="P1539" s="6">
        <f t="shared" ref="P1539:P1602" si="97">E1539/L1539</f>
        <v>96.375</v>
      </c>
      <c r="Q1539" t="s">
        <v>8337</v>
      </c>
      <c r="R1539" t="s">
        <v>8338</v>
      </c>
      <c r="S1539" s="10">
        <f t="shared" ref="S1539:S1602" si="98">(J1539/86400)+25569+(-5/24)</f>
        <v>42552.106793981475</v>
      </c>
      <c r="T1539" s="10">
        <f t="shared" ref="T1539:T1602" si="99">(((I1539/60)/60)/24)+DATE(1970,1,1)</f>
        <v>42588.75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102.62857142857143</v>
      </c>
      <c r="P1540" s="6">
        <f t="shared" si="97"/>
        <v>156.17391304347825</v>
      </c>
      <c r="Q1540" t="s">
        <v>8337</v>
      </c>
      <c r="R1540" t="s">
        <v>8338</v>
      </c>
      <c r="S1540" s="10">
        <f t="shared" si="98"/>
        <v>41981.57372685185</v>
      </c>
      <c r="T1540" s="10">
        <f t="shared" si="99"/>
        <v>42026.782060185185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6">
        <f t="shared" si="97"/>
        <v>95.764859154929582</v>
      </c>
      <c r="Q1541" t="s">
        <v>8337</v>
      </c>
      <c r="R1541" t="s">
        <v>8338</v>
      </c>
      <c r="S1541" s="10">
        <f t="shared" si="98"/>
        <v>42705.710868055554</v>
      </c>
      <c r="T1541" s="10">
        <f t="shared" si="99"/>
        <v>42738.919201388882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117.86666666666666</v>
      </c>
      <c r="P1542" s="6">
        <f t="shared" si="97"/>
        <v>180.40816326530611</v>
      </c>
      <c r="Q1542" t="s">
        <v>8337</v>
      </c>
      <c r="R1542" t="s">
        <v>8338</v>
      </c>
      <c r="S1542" s="10">
        <f t="shared" si="98"/>
        <v>41938.798796296294</v>
      </c>
      <c r="T1542" s="10">
        <f t="shared" si="99"/>
        <v>41969.052083333328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41974.503912037035</v>
      </c>
      <c r="T1543" s="10">
        <f t="shared" si="99"/>
        <v>42004.712245370371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42170.788194444445</v>
      </c>
      <c r="T1544" s="10">
        <f t="shared" si="99"/>
        <v>42185.996527777781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41935.301319444443</v>
      </c>
      <c r="T1545" s="10">
        <f t="shared" si="99"/>
        <v>41965.551319444443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0">
        <f t="shared" si="98"/>
        <v>42052.842870370368</v>
      </c>
      <c r="T1546" s="10">
        <f t="shared" si="99"/>
        <v>42095.012499999997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42031.676319444443</v>
      </c>
      <c r="T1547" s="10">
        <f t="shared" si="99"/>
        <v>42065.886111111111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6">
        <f t="shared" si="97"/>
        <v>26.272727272727273</v>
      </c>
      <c r="Q1548" t="s">
        <v>8337</v>
      </c>
      <c r="R1548" t="s">
        <v>8342</v>
      </c>
      <c r="S1548" s="10">
        <f t="shared" si="98"/>
        <v>41839.004618055551</v>
      </c>
      <c r="T1548" s="10">
        <f t="shared" si="99"/>
        <v>41899.212951388887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0">
        <f t="shared" si="98"/>
        <v>42782.218541666669</v>
      </c>
      <c r="T1549" s="10">
        <f t="shared" si="99"/>
        <v>42789.426875000005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42286.673842592594</v>
      </c>
      <c r="T1550" s="10">
        <f t="shared" si="99"/>
        <v>42316.923842592587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6">
        <f t="shared" si="97"/>
        <v>28.333333333333332</v>
      </c>
      <c r="Q1551" t="s">
        <v>8337</v>
      </c>
      <c r="R1551" t="s">
        <v>8342</v>
      </c>
      <c r="S1551" s="10">
        <f t="shared" si="98"/>
        <v>42280.927766203698</v>
      </c>
      <c r="T1551" s="10">
        <f t="shared" si="99"/>
        <v>42311.177766203706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13.466666666666667</v>
      </c>
      <c r="P1552" s="6">
        <f t="shared" si="97"/>
        <v>14.428571428571429</v>
      </c>
      <c r="Q1552" t="s">
        <v>8337</v>
      </c>
      <c r="R1552" t="s">
        <v>8342</v>
      </c>
      <c r="S1552" s="10">
        <f t="shared" si="98"/>
        <v>42472.24113425926</v>
      </c>
      <c r="T1552" s="10">
        <f t="shared" si="99"/>
        <v>42502.449467592596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0">
        <f t="shared" si="98"/>
        <v>42121.616192129623</v>
      </c>
      <c r="T1553" s="10">
        <f t="shared" si="99"/>
        <v>42151.824525462958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6">
        <f t="shared" si="97"/>
        <v>132.1875</v>
      </c>
      <c r="Q1554" t="s">
        <v>8337</v>
      </c>
      <c r="R1554" t="s">
        <v>8342</v>
      </c>
      <c r="S1554" s="10">
        <f t="shared" si="98"/>
        <v>41892.480416666665</v>
      </c>
      <c r="T1554" s="10">
        <f t="shared" si="99"/>
        <v>41913.165972222225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0">
        <f t="shared" si="98"/>
        <v>42219.074618055551</v>
      </c>
      <c r="T1555" s="10">
        <f t="shared" si="99"/>
        <v>42249.282951388886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0">
        <f t="shared" si="98"/>
        <v>42188.043865740743</v>
      </c>
      <c r="T1556" s="10">
        <f t="shared" si="99"/>
        <v>42218.252199074079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0">
        <f t="shared" si="98"/>
        <v>42241.405462962961</v>
      </c>
      <c r="T1557" s="10">
        <f t="shared" si="99"/>
        <v>42264.708333333328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6">
        <f t="shared" si="97"/>
        <v>56.416666666666664</v>
      </c>
      <c r="Q1558" t="s">
        <v>8337</v>
      </c>
      <c r="R1558" t="s">
        <v>8342</v>
      </c>
      <c r="S1558" s="10">
        <f t="shared" si="98"/>
        <v>42524.944722222215</v>
      </c>
      <c r="T1558" s="10">
        <f t="shared" si="99"/>
        <v>42555.153055555551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41871.444826388884</v>
      </c>
      <c r="T1559" s="10">
        <f t="shared" si="99"/>
        <v>41902.65315972222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6">
        <f t="shared" si="97"/>
        <v>11.666666666666666</v>
      </c>
      <c r="Q1560" t="s">
        <v>8337</v>
      </c>
      <c r="R1560" t="s">
        <v>8342</v>
      </c>
      <c r="S1560" s="10">
        <f t="shared" si="98"/>
        <v>42185.189340277771</v>
      </c>
      <c r="T1560" s="10">
        <f t="shared" si="99"/>
        <v>42244.508333333331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0.33333333333333331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42107.844895833332</v>
      </c>
      <c r="T1561" s="10">
        <f t="shared" si="99"/>
        <v>42123.05322916666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41935.812418981477</v>
      </c>
      <c r="T1562" s="10">
        <f t="shared" si="99"/>
        <v>41956.062418981484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6">
        <f t="shared" si="97"/>
        <v>67</v>
      </c>
      <c r="Q1563" t="s">
        <v>8321</v>
      </c>
      <c r="R1563" t="s">
        <v>8343</v>
      </c>
      <c r="S1563" s="10">
        <f t="shared" si="98"/>
        <v>41554.833368055552</v>
      </c>
      <c r="T1563" s="10">
        <f t="shared" si="99"/>
        <v>41585.083368055559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0">
        <f t="shared" si="98"/>
        <v>40079.357824074068</v>
      </c>
      <c r="T1564" s="10">
        <f t="shared" si="99"/>
        <v>40149.034722222219</v>
      </c>
    </row>
    <row r="1565" spans="1:20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1.4166666666666667</v>
      </c>
      <c r="P1565" s="6">
        <f t="shared" si="97"/>
        <v>42.5</v>
      </c>
      <c r="Q1565" t="s">
        <v>8321</v>
      </c>
      <c r="R1565" t="s">
        <v>8343</v>
      </c>
      <c r="S1565" s="10">
        <f t="shared" si="98"/>
        <v>41652.534155092588</v>
      </c>
      <c r="T1565" s="10">
        <f t="shared" si="99"/>
        <v>41712.700821759259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6">
        <f t="shared" si="97"/>
        <v>10</v>
      </c>
      <c r="Q1566" t="s">
        <v>8321</v>
      </c>
      <c r="R1566" t="s">
        <v>8343</v>
      </c>
      <c r="S1566" s="10">
        <f t="shared" si="98"/>
        <v>42121.158668981479</v>
      </c>
      <c r="T1566" s="10">
        <f t="shared" si="99"/>
        <v>42152.836805555555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6">
        <f t="shared" si="97"/>
        <v>100</v>
      </c>
      <c r="Q1567" t="s">
        <v>8321</v>
      </c>
      <c r="R1567" t="s">
        <v>8343</v>
      </c>
      <c r="S1567" s="10">
        <f t="shared" si="98"/>
        <v>40672.521539351852</v>
      </c>
      <c r="T1567" s="10">
        <f t="shared" si="99"/>
        <v>40702.729872685188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6">
        <f t="shared" si="97"/>
        <v>108.05084745762711</v>
      </c>
      <c r="Q1568" t="s">
        <v>8321</v>
      </c>
      <c r="R1568" t="s">
        <v>8343</v>
      </c>
      <c r="S1568" s="10">
        <f t="shared" si="98"/>
        <v>42549.708379629628</v>
      </c>
      <c r="T1568" s="10">
        <f t="shared" si="99"/>
        <v>42578.916666666672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6">
        <f t="shared" si="97"/>
        <v>26.923076923076923</v>
      </c>
      <c r="Q1569" t="s">
        <v>8321</v>
      </c>
      <c r="R1569" t="s">
        <v>8343</v>
      </c>
      <c r="S1569" s="10">
        <f t="shared" si="98"/>
        <v>41671.728530092594</v>
      </c>
      <c r="T1569" s="10">
        <f t="shared" si="99"/>
        <v>41687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13.64</v>
      </c>
      <c r="P1570" s="6">
        <f t="shared" si="97"/>
        <v>155</v>
      </c>
      <c r="Q1570" t="s">
        <v>8321</v>
      </c>
      <c r="R1570" t="s">
        <v>8343</v>
      </c>
      <c r="S1570" s="10">
        <f t="shared" si="98"/>
        <v>41961.853993055549</v>
      </c>
      <c r="T1570" s="10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0">
        <f t="shared" si="98"/>
        <v>41389.471226851849</v>
      </c>
      <c r="T1571" s="10">
        <f t="shared" si="99"/>
        <v>41419.679560185185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6">
        <f t="shared" si="97"/>
        <v>47.769230769230766</v>
      </c>
      <c r="Q1572" t="s">
        <v>8321</v>
      </c>
      <c r="R1572" t="s">
        <v>8343</v>
      </c>
      <c r="S1572" s="10">
        <f t="shared" si="98"/>
        <v>42438.605115740742</v>
      </c>
      <c r="T1572" s="10">
        <f t="shared" si="99"/>
        <v>42468.771782407406</v>
      </c>
    </row>
    <row r="1573" spans="1:20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6">
        <f t="shared" si="97"/>
        <v>20</v>
      </c>
      <c r="Q1573" t="s">
        <v>8321</v>
      </c>
      <c r="R1573" t="s">
        <v>8343</v>
      </c>
      <c r="S1573" s="10">
        <f t="shared" si="98"/>
        <v>42144.56114583333</v>
      </c>
      <c r="T1573" s="10">
        <f t="shared" si="99"/>
        <v>42174.769479166673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6">
        <f t="shared" si="97"/>
        <v>41.666666666666664</v>
      </c>
      <c r="Q1574" t="s">
        <v>8321</v>
      </c>
      <c r="R1574" t="s">
        <v>8343</v>
      </c>
      <c r="S1574" s="10">
        <f t="shared" si="98"/>
        <v>42403.824756944443</v>
      </c>
      <c r="T1574" s="10">
        <f t="shared" si="99"/>
        <v>42428.999305555553</v>
      </c>
    </row>
    <row r="1575" spans="1:20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6">
        <f t="shared" si="97"/>
        <v>74.333333333333329</v>
      </c>
      <c r="Q1575" t="s">
        <v>8321</v>
      </c>
      <c r="R1575" t="s">
        <v>8343</v>
      </c>
      <c r="S1575" s="10">
        <f t="shared" si="98"/>
        <v>42785.791689814818</v>
      </c>
      <c r="T1575" s="10">
        <f t="shared" si="99"/>
        <v>42826.165972222225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6">
        <f t="shared" si="97"/>
        <v>84.333333333333329</v>
      </c>
      <c r="Q1576" t="s">
        <v>8321</v>
      </c>
      <c r="R1576" t="s">
        <v>8343</v>
      </c>
      <c r="S1576" s="10">
        <f t="shared" si="98"/>
        <v>42017.719085648147</v>
      </c>
      <c r="T1576" s="10">
        <f t="shared" si="99"/>
        <v>42052.927418981482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6">
        <f t="shared" si="97"/>
        <v>65.457142857142856</v>
      </c>
      <c r="Q1577" t="s">
        <v>8321</v>
      </c>
      <c r="R1577" t="s">
        <v>8343</v>
      </c>
      <c r="S1577" s="10">
        <f t="shared" si="98"/>
        <v>41799.315925925919</v>
      </c>
      <c r="T1577" s="10">
        <f t="shared" si="99"/>
        <v>41829.524259259262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6">
        <f t="shared" si="97"/>
        <v>65</v>
      </c>
      <c r="Q1578" t="s">
        <v>8321</v>
      </c>
      <c r="R1578" t="s">
        <v>8343</v>
      </c>
      <c r="S1578" s="10">
        <f t="shared" si="98"/>
        <v>42140.670925925922</v>
      </c>
      <c r="T1578" s="10">
        <f t="shared" si="99"/>
        <v>42185.879259259258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0.55000000000000004</v>
      </c>
      <c r="P1579" s="6">
        <f t="shared" si="97"/>
        <v>27.5</v>
      </c>
      <c r="Q1579" t="s">
        <v>8321</v>
      </c>
      <c r="R1579" t="s">
        <v>8343</v>
      </c>
      <c r="S1579" s="10">
        <f t="shared" si="98"/>
        <v>41054.639444444438</v>
      </c>
      <c r="T1579" s="10">
        <f t="shared" si="99"/>
        <v>41114.847777777781</v>
      </c>
    </row>
    <row r="1580" spans="1:20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10.80653663679494</v>
      </c>
      <c r="P1580" s="6">
        <f t="shared" si="97"/>
        <v>51.25</v>
      </c>
      <c r="Q1580" t="s">
        <v>8321</v>
      </c>
      <c r="R1580" t="s">
        <v>8343</v>
      </c>
      <c r="S1580" s="10">
        <f t="shared" si="98"/>
        <v>40398.857534722221</v>
      </c>
      <c r="T1580" s="10">
        <f t="shared" si="99"/>
        <v>40423.083333333336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6">
        <f t="shared" si="97"/>
        <v>14</v>
      </c>
      <c r="Q1581" t="s">
        <v>8321</v>
      </c>
      <c r="R1581" t="s">
        <v>8343</v>
      </c>
      <c r="S1581" s="10">
        <f t="shared" si="98"/>
        <v>41481.788090277776</v>
      </c>
      <c r="T1581" s="10">
        <f t="shared" si="99"/>
        <v>41514.996423611112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0">
        <f t="shared" si="98"/>
        <v>40989.841736111106</v>
      </c>
      <c r="T1582" s="10">
        <f t="shared" si="99"/>
        <v>41050.050069444449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42325.240624999999</v>
      </c>
      <c r="T1583" s="10">
        <f t="shared" si="99"/>
        <v>42357.448958333334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42246.581631944442</v>
      </c>
      <c r="T1584" s="10">
        <f t="shared" si="99"/>
        <v>42303.888888888891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41877.696655092594</v>
      </c>
      <c r="T1585" s="10">
        <f t="shared" si="99"/>
        <v>41907.904988425929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0">
        <f t="shared" si="98"/>
        <v>41779.440983796296</v>
      </c>
      <c r="T1586" s="10">
        <f t="shared" si="99"/>
        <v>41789.649317129632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6">
        <f t="shared" si="97"/>
        <v>131.66666666666666</v>
      </c>
      <c r="Q1587" t="s">
        <v>8337</v>
      </c>
      <c r="R1587" t="s">
        <v>8344</v>
      </c>
      <c r="S1587" s="10">
        <f t="shared" si="98"/>
        <v>42707.687129629623</v>
      </c>
      <c r="T1587" s="10">
        <f t="shared" si="99"/>
        <v>42729.458333333328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0">
        <f t="shared" si="98"/>
        <v>42068.896087962959</v>
      </c>
      <c r="T1588" s="10">
        <f t="shared" si="99"/>
        <v>42099.062754629631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41956.742650462962</v>
      </c>
      <c r="T1589" s="10">
        <f t="shared" si="99"/>
        <v>41986.950983796298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0">
        <f t="shared" si="98"/>
        <v>42005.041655092595</v>
      </c>
      <c r="T1590" s="10">
        <f t="shared" si="99"/>
        <v>42035.841666666667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0">
        <f t="shared" si="98"/>
        <v>42256.776458333326</v>
      </c>
      <c r="T1591" s="10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42240.648888888885</v>
      </c>
      <c r="T1592" s="10">
        <f t="shared" si="99"/>
        <v>42270.857222222221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6">
        <f t="shared" si="97"/>
        <v>44.478260869565219</v>
      </c>
      <c r="Q1593" t="s">
        <v>8337</v>
      </c>
      <c r="R1593" t="s">
        <v>8344</v>
      </c>
      <c r="S1593" s="10">
        <f t="shared" si="98"/>
        <v>42433.517835648141</v>
      </c>
      <c r="T1593" s="10">
        <f t="shared" si="99"/>
        <v>42463.68450231482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0">
        <f t="shared" si="98"/>
        <v>42045.86440972222</v>
      </c>
      <c r="T1594" s="10">
        <f t="shared" si="99"/>
        <v>42091.031076388885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1.3636363636363636E-2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42033.63721064815</v>
      </c>
      <c r="T1595" s="10">
        <f t="shared" si="99"/>
        <v>42063.845543981486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42445.504421296289</v>
      </c>
      <c r="T1596" s="10">
        <f t="shared" si="99"/>
        <v>42505.681249999994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0.28000000000000003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41779.84175925926</v>
      </c>
      <c r="T1597" s="10">
        <f t="shared" si="99"/>
        <v>41808.842361111114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2.3076923076923075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41941.221863425926</v>
      </c>
      <c r="T1598" s="10">
        <f t="shared" si="99"/>
        <v>41986.471863425926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0">
        <f t="shared" si="98"/>
        <v>42603.145798611113</v>
      </c>
      <c r="T1599" s="10">
        <f t="shared" si="99"/>
        <v>42633.354131944448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42151.459004629629</v>
      </c>
      <c r="T1600" s="10">
        <f t="shared" si="99"/>
        <v>42211.667337962965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0">
        <f t="shared" si="98"/>
        <v>42438.330740740734</v>
      </c>
      <c r="T1601" s="10">
        <f t="shared" si="99"/>
        <v>42468.497407407413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</v>
      </c>
      <c r="P1602" s="6">
        <f t="shared" si="97"/>
        <v>40.777777777777779</v>
      </c>
      <c r="Q1602" t="s">
        <v>8337</v>
      </c>
      <c r="R1602" t="s">
        <v>8344</v>
      </c>
      <c r="S1602" s="10">
        <f t="shared" si="98"/>
        <v>41790.848981481475</v>
      </c>
      <c r="T1602" s="10">
        <f t="shared" si="99"/>
        <v>41835.21597222222</v>
      </c>
    </row>
    <row r="1603" spans="1:20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 *100 /D1603</f>
        <v>108.2492</v>
      </c>
      <c r="P1603" s="6">
        <f t="shared" ref="P1603:P1666" si="101">E1603/L1603</f>
        <v>48.325535714285714</v>
      </c>
      <c r="Q1603" t="s">
        <v>8324</v>
      </c>
      <c r="R1603" t="s">
        <v>8325</v>
      </c>
      <c r="S1603" s="10">
        <f t="shared" ref="S1603:S1666" si="102">(J1603/86400)+25569+(-5/24)</f>
        <v>40637.884641203702</v>
      </c>
      <c r="T1603" s="10">
        <f t="shared" ref="T1603:T1666" si="103">(((I1603/60)/60)/24)+DATE(1970,1,1)</f>
        <v>40668.092974537038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6">
        <f t="shared" si="101"/>
        <v>46.953125</v>
      </c>
      <c r="Q1604" t="s">
        <v>8324</v>
      </c>
      <c r="R1604" t="s">
        <v>8325</v>
      </c>
      <c r="S1604" s="10">
        <f t="shared" si="102"/>
        <v>40788.089317129627</v>
      </c>
      <c r="T1604" s="10">
        <f t="shared" si="103"/>
        <v>40830.958333333336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100.033</v>
      </c>
      <c r="P1605" s="6">
        <f t="shared" si="101"/>
        <v>66.688666666666663</v>
      </c>
      <c r="Q1605" t="s">
        <v>8324</v>
      </c>
      <c r="R1605" t="s">
        <v>8325</v>
      </c>
      <c r="S1605" s="10">
        <f t="shared" si="102"/>
        <v>40875.961331018516</v>
      </c>
      <c r="T1605" s="10">
        <f t="shared" si="103"/>
        <v>40936.169664351852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6">
        <f t="shared" si="101"/>
        <v>48.842857142857142</v>
      </c>
      <c r="Q1606" t="s">
        <v>8324</v>
      </c>
      <c r="R1606" t="s">
        <v>8325</v>
      </c>
      <c r="S1606" s="10">
        <f t="shared" si="102"/>
        <v>40945.636979166666</v>
      </c>
      <c r="T1606" s="10">
        <f t="shared" si="103"/>
        <v>40985.80364583333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100.69333333333333</v>
      </c>
      <c r="P1607" s="6">
        <f t="shared" si="101"/>
        <v>137.30909090909091</v>
      </c>
      <c r="Q1607" t="s">
        <v>8324</v>
      </c>
      <c r="R1607" t="s">
        <v>8325</v>
      </c>
      <c r="S1607" s="10">
        <f t="shared" si="102"/>
        <v>40746.804548611108</v>
      </c>
      <c r="T1607" s="10">
        <f t="shared" si="103"/>
        <v>40756.291666666664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6">
        <f t="shared" si="101"/>
        <v>87.829673913043479</v>
      </c>
      <c r="Q1608" t="s">
        <v>8324</v>
      </c>
      <c r="R1608" t="s">
        <v>8325</v>
      </c>
      <c r="S1608" s="10">
        <f t="shared" si="102"/>
        <v>40535.903217592589</v>
      </c>
      <c r="T1608" s="10">
        <f t="shared" si="103"/>
        <v>40626.069884259261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6">
        <f t="shared" si="101"/>
        <v>70.785365853658533</v>
      </c>
      <c r="Q1609" t="s">
        <v>8324</v>
      </c>
      <c r="R1609" t="s">
        <v>8325</v>
      </c>
      <c r="S1609" s="10">
        <f t="shared" si="102"/>
        <v>41053.600127314814</v>
      </c>
      <c r="T1609" s="10">
        <f t="shared" si="103"/>
        <v>41074.80846064815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6">
        <f t="shared" si="101"/>
        <v>52.826086956521742</v>
      </c>
      <c r="Q1610" t="s">
        <v>8324</v>
      </c>
      <c r="R1610" t="s">
        <v>8325</v>
      </c>
      <c r="S1610" s="10">
        <f t="shared" si="102"/>
        <v>41607.622523148144</v>
      </c>
      <c r="T1610" s="10">
        <f t="shared" si="103"/>
        <v>41640.226388888892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6">
        <f t="shared" si="101"/>
        <v>443.75</v>
      </c>
      <c r="Q1611" t="s">
        <v>8324</v>
      </c>
      <c r="R1611" t="s">
        <v>8325</v>
      </c>
      <c r="S1611" s="10">
        <f t="shared" si="102"/>
        <v>40795.792928240735</v>
      </c>
      <c r="T1611" s="10">
        <f t="shared" si="103"/>
        <v>40849.333333333336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6">
        <f t="shared" si="101"/>
        <v>48.544642857142854</v>
      </c>
      <c r="Q1612" t="s">
        <v>8324</v>
      </c>
      <c r="R1612" t="s">
        <v>8325</v>
      </c>
      <c r="S1612" s="10">
        <f t="shared" si="102"/>
        <v>41228.716550925921</v>
      </c>
      <c r="T1612" s="10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6">
        <f t="shared" si="101"/>
        <v>37.074074074074076</v>
      </c>
      <c r="Q1613" t="s">
        <v>8324</v>
      </c>
      <c r="R1613" t="s">
        <v>8325</v>
      </c>
      <c r="S1613" s="10">
        <f t="shared" si="102"/>
        <v>41408.792037037034</v>
      </c>
      <c r="T1613" s="10">
        <f t="shared" si="103"/>
        <v>41430.00037037037</v>
      </c>
    </row>
    <row r="1614" spans="1:20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 s="6">
        <f t="shared" si="101"/>
        <v>50</v>
      </c>
      <c r="Q1614" t="s">
        <v>8324</v>
      </c>
      <c r="R1614" t="s">
        <v>8325</v>
      </c>
      <c r="S1614" s="10">
        <f t="shared" si="102"/>
        <v>41246.666481481479</v>
      </c>
      <c r="T1614" s="10">
        <f t="shared" si="103"/>
        <v>41276.874814814815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101.5</v>
      </c>
      <c r="P1615" s="6">
        <f t="shared" si="101"/>
        <v>39.03846153846154</v>
      </c>
      <c r="Q1615" t="s">
        <v>8324</v>
      </c>
      <c r="R1615" t="s">
        <v>8325</v>
      </c>
      <c r="S1615" s="10">
        <f t="shared" si="102"/>
        <v>41081.861134259256</v>
      </c>
      <c r="T1615" s="10">
        <f t="shared" si="103"/>
        <v>41112.069467592592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102.7</v>
      </c>
      <c r="P1616" s="6">
        <f t="shared" si="101"/>
        <v>66.688311688311686</v>
      </c>
      <c r="Q1616" t="s">
        <v>8324</v>
      </c>
      <c r="R1616" t="s">
        <v>8325</v>
      </c>
      <c r="S1616" s="10">
        <f t="shared" si="102"/>
        <v>41794.772789351853</v>
      </c>
      <c r="T1616" s="10">
        <f t="shared" si="103"/>
        <v>41854.708333333336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</v>
      </c>
      <c r="P1617" s="6">
        <f t="shared" si="101"/>
        <v>67.132352941176464</v>
      </c>
      <c r="Q1617" t="s">
        <v>8324</v>
      </c>
      <c r="R1617" t="s">
        <v>8325</v>
      </c>
      <c r="S1617" s="10">
        <f t="shared" si="102"/>
        <v>40844.842546296291</v>
      </c>
      <c r="T1617" s="10">
        <f t="shared" si="103"/>
        <v>40890.092546296299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6">
        <f t="shared" si="101"/>
        <v>66.369426751592357</v>
      </c>
      <c r="Q1618" t="s">
        <v>8324</v>
      </c>
      <c r="R1618" t="s">
        <v>8325</v>
      </c>
      <c r="S1618" s="10">
        <f t="shared" si="102"/>
        <v>41194.507187499999</v>
      </c>
      <c r="T1618" s="10">
        <f t="shared" si="103"/>
        <v>41235.916666666664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6">
        <f t="shared" si="101"/>
        <v>64.620253164556956</v>
      </c>
      <c r="Q1619" t="s">
        <v>8324</v>
      </c>
      <c r="R1619" t="s">
        <v>8325</v>
      </c>
      <c r="S1619" s="10">
        <f t="shared" si="102"/>
        <v>41546.455879629626</v>
      </c>
      <c r="T1619" s="10">
        <f t="shared" si="103"/>
        <v>41579.791666666664</v>
      </c>
    </row>
    <row r="1620" spans="1:20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6">
        <f t="shared" si="101"/>
        <v>58.370370370370374</v>
      </c>
      <c r="Q1620" t="s">
        <v>8324</v>
      </c>
      <c r="R1620" t="s">
        <v>8325</v>
      </c>
      <c r="S1620" s="10">
        <f t="shared" si="102"/>
        <v>41301.446006944439</v>
      </c>
      <c r="T1620" s="10">
        <f t="shared" si="103"/>
        <v>41341.654340277775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133.33333333333334</v>
      </c>
      <c r="P1621" s="6">
        <f t="shared" si="101"/>
        <v>86.956521739130437</v>
      </c>
      <c r="Q1621" t="s">
        <v>8324</v>
      </c>
      <c r="R1621" t="s">
        <v>8325</v>
      </c>
      <c r="S1621" s="10">
        <f t="shared" si="102"/>
        <v>41875.977847222217</v>
      </c>
      <c r="T1621" s="10">
        <f t="shared" si="103"/>
        <v>41897.18618055556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 s="6">
        <f t="shared" si="101"/>
        <v>66.470588235294116</v>
      </c>
      <c r="Q1622" t="s">
        <v>8324</v>
      </c>
      <c r="R1622" t="s">
        <v>8325</v>
      </c>
      <c r="S1622" s="10">
        <f t="shared" si="102"/>
        <v>41321.131249999999</v>
      </c>
      <c r="T1622" s="10">
        <f t="shared" si="103"/>
        <v>41328.339583333334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6">
        <f t="shared" si="101"/>
        <v>163.78378378378378</v>
      </c>
      <c r="Q1623" t="s">
        <v>8324</v>
      </c>
      <c r="R1623" t="s">
        <v>8325</v>
      </c>
      <c r="S1623" s="10">
        <f t="shared" si="102"/>
        <v>41003.398321759254</v>
      </c>
      <c r="T1623" s="10">
        <f t="shared" si="103"/>
        <v>41057.165972222225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6">
        <f t="shared" si="101"/>
        <v>107.98461538461538</v>
      </c>
      <c r="Q1624" t="s">
        <v>8324</v>
      </c>
      <c r="R1624" t="s">
        <v>8325</v>
      </c>
      <c r="S1624" s="10">
        <f t="shared" si="102"/>
        <v>41950.086504629631</v>
      </c>
      <c r="T1624" s="10">
        <f t="shared" si="103"/>
        <v>41990.332638888889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6">
        <f t="shared" si="101"/>
        <v>42.111111111111114</v>
      </c>
      <c r="Q1625" t="s">
        <v>8324</v>
      </c>
      <c r="R1625" t="s">
        <v>8325</v>
      </c>
      <c r="S1625" s="10">
        <f t="shared" si="102"/>
        <v>41453.480196759258</v>
      </c>
      <c r="T1625" s="10">
        <f t="shared" si="103"/>
        <v>41513.688530092593</v>
      </c>
    </row>
    <row r="1626" spans="1:20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6">
        <f t="shared" si="101"/>
        <v>47.2</v>
      </c>
      <c r="Q1626" t="s">
        <v>8324</v>
      </c>
      <c r="R1626" t="s">
        <v>8325</v>
      </c>
      <c r="S1626" s="10">
        <f t="shared" si="102"/>
        <v>41243.158969907403</v>
      </c>
      <c r="T1626" s="10">
        <f t="shared" si="103"/>
        <v>41283.367303240739</v>
      </c>
    </row>
    <row r="1627" spans="1:20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155.33333333333334</v>
      </c>
      <c r="P1627" s="6">
        <f t="shared" si="101"/>
        <v>112.01923076923077</v>
      </c>
      <c r="Q1627" t="s">
        <v>8324</v>
      </c>
      <c r="R1627" t="s">
        <v>8325</v>
      </c>
      <c r="S1627" s="10">
        <f t="shared" si="102"/>
        <v>41135.491354166668</v>
      </c>
      <c r="T1627" s="10">
        <f t="shared" si="103"/>
        <v>41163.699687500004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</v>
      </c>
      <c r="P1628" s="6">
        <f t="shared" si="101"/>
        <v>74.953703703703709</v>
      </c>
      <c r="Q1628" t="s">
        <v>8324</v>
      </c>
      <c r="R1628" t="s">
        <v>8325</v>
      </c>
      <c r="S1628" s="10">
        <f t="shared" si="102"/>
        <v>41579.639664351846</v>
      </c>
      <c r="T1628" s="10">
        <f t="shared" si="103"/>
        <v>41609.889664351853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6">
        <f t="shared" si="101"/>
        <v>61.578947368421055</v>
      </c>
      <c r="Q1629" t="s">
        <v>8324</v>
      </c>
      <c r="R1629" t="s">
        <v>8325</v>
      </c>
      <c r="S1629" s="10">
        <f t="shared" si="102"/>
        <v>41205.498715277776</v>
      </c>
      <c r="T1629" s="10">
        <f t="shared" si="103"/>
        <v>41239.207638888889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6">
        <f t="shared" si="101"/>
        <v>45.875</v>
      </c>
      <c r="Q1630" t="s">
        <v>8324</v>
      </c>
      <c r="R1630" t="s">
        <v>8325</v>
      </c>
      <c r="S1630" s="10">
        <f t="shared" si="102"/>
        <v>41774.528726851851</v>
      </c>
      <c r="T1630" s="10">
        <f t="shared" si="103"/>
        <v>41807.737060185187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103.66666666666667</v>
      </c>
      <c r="P1631" s="6">
        <f t="shared" si="101"/>
        <v>75.853658536585371</v>
      </c>
      <c r="Q1631" t="s">
        <v>8324</v>
      </c>
      <c r="R1631" t="s">
        <v>8325</v>
      </c>
      <c r="S1631" s="10">
        <f t="shared" si="102"/>
        <v>41645.658946759257</v>
      </c>
      <c r="T1631" s="10">
        <f t="shared" si="103"/>
        <v>41690.867280092592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6">
        <f t="shared" si="101"/>
        <v>84.206349206349202</v>
      </c>
      <c r="Q1632" t="s">
        <v>8324</v>
      </c>
      <c r="R1632" t="s">
        <v>8325</v>
      </c>
      <c r="S1632" s="10">
        <f t="shared" si="102"/>
        <v>40939.629340277774</v>
      </c>
      <c r="T1632" s="10">
        <f t="shared" si="103"/>
        <v>40970.290972222225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6">
        <f t="shared" si="101"/>
        <v>117.22556390977444</v>
      </c>
      <c r="Q1633" t="s">
        <v>8324</v>
      </c>
      <c r="R1633" t="s">
        <v>8325</v>
      </c>
      <c r="S1633" s="10">
        <f t="shared" si="102"/>
        <v>41164.65116898148</v>
      </c>
      <c r="T1633" s="10">
        <f t="shared" si="103"/>
        <v>41194.859502314815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</v>
      </c>
      <c r="P1634" s="6">
        <f t="shared" si="101"/>
        <v>86.489361702127653</v>
      </c>
      <c r="Q1634" t="s">
        <v>8324</v>
      </c>
      <c r="R1634" t="s">
        <v>8325</v>
      </c>
      <c r="S1634" s="10">
        <f t="shared" si="102"/>
        <v>40750.132569444446</v>
      </c>
      <c r="T1634" s="10">
        <f t="shared" si="103"/>
        <v>40810.340902777774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6">
        <f t="shared" si="101"/>
        <v>172.41379310344828</v>
      </c>
      <c r="Q1635" t="s">
        <v>8324</v>
      </c>
      <c r="R1635" t="s">
        <v>8325</v>
      </c>
      <c r="S1635" s="10">
        <f t="shared" si="102"/>
        <v>40896.675416666665</v>
      </c>
      <c r="T1635" s="10">
        <f t="shared" si="103"/>
        <v>40924.208333333336</v>
      </c>
    </row>
    <row r="1636" spans="1:20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100.5</v>
      </c>
      <c r="P1636" s="6">
        <f t="shared" si="101"/>
        <v>62.8125</v>
      </c>
      <c r="Q1636" t="s">
        <v>8324</v>
      </c>
      <c r="R1636" t="s">
        <v>8325</v>
      </c>
      <c r="S1636" s="10">
        <f t="shared" si="102"/>
        <v>40657.981493055551</v>
      </c>
      <c r="T1636" s="10">
        <f t="shared" si="103"/>
        <v>40696.249305555553</v>
      </c>
    </row>
    <row r="1637" spans="1:20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125.3</v>
      </c>
      <c r="P1637" s="6">
        <f t="shared" si="101"/>
        <v>67.729729729729726</v>
      </c>
      <c r="Q1637" t="s">
        <v>8324</v>
      </c>
      <c r="R1637" t="s">
        <v>8325</v>
      </c>
      <c r="S1637" s="10">
        <f t="shared" si="102"/>
        <v>42502.660428240742</v>
      </c>
      <c r="T1637" s="10">
        <f t="shared" si="103"/>
        <v>42562.868761574078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6">
        <f t="shared" si="101"/>
        <v>53.5632183908046</v>
      </c>
      <c r="Q1638" t="s">
        <v>8324</v>
      </c>
      <c r="R1638" t="s">
        <v>8325</v>
      </c>
      <c r="S1638" s="10">
        <f t="shared" si="102"/>
        <v>40662.878333333334</v>
      </c>
      <c r="T1638" s="10">
        <f t="shared" si="103"/>
        <v>40706.166666666664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6">
        <f t="shared" si="101"/>
        <v>34.6</v>
      </c>
      <c r="Q1639" t="s">
        <v>8324</v>
      </c>
      <c r="R1639" t="s">
        <v>8325</v>
      </c>
      <c r="S1639" s="10">
        <f t="shared" si="102"/>
        <v>40122.543287037035</v>
      </c>
      <c r="T1639" s="10">
        <f t="shared" si="103"/>
        <v>40178.98541666667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6">
        <f t="shared" si="101"/>
        <v>38.888888888888886</v>
      </c>
      <c r="Q1640" t="s">
        <v>8324</v>
      </c>
      <c r="R1640" t="s">
        <v>8325</v>
      </c>
      <c r="S1640" s="10">
        <f t="shared" si="102"/>
        <v>41288.478796296295</v>
      </c>
      <c r="T1640" s="10">
        <f t="shared" si="103"/>
        <v>41333.892361111109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6">
        <f t="shared" si="101"/>
        <v>94.736842105263165</v>
      </c>
      <c r="Q1641" t="s">
        <v>8324</v>
      </c>
      <c r="R1641" t="s">
        <v>8325</v>
      </c>
      <c r="S1641" s="10">
        <f t="shared" si="102"/>
        <v>40941.444039351853</v>
      </c>
      <c r="T1641" s="10">
        <f t="shared" si="103"/>
        <v>40971.652372685188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6">
        <f t="shared" si="101"/>
        <v>39.967058823529413</v>
      </c>
      <c r="Q1642" t="s">
        <v>8324</v>
      </c>
      <c r="R1642" t="s">
        <v>8325</v>
      </c>
      <c r="S1642" s="10">
        <f t="shared" si="102"/>
        <v>40379.022627314815</v>
      </c>
      <c r="T1642" s="10">
        <f t="shared" si="103"/>
        <v>40393.082638888889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6">
        <f t="shared" si="101"/>
        <v>97.5</v>
      </c>
      <c r="Q1643" t="s">
        <v>8324</v>
      </c>
      <c r="R1643" t="s">
        <v>8345</v>
      </c>
      <c r="S1643" s="10">
        <f t="shared" si="102"/>
        <v>41962.388240740744</v>
      </c>
      <c r="T1643" s="10">
        <f t="shared" si="103"/>
        <v>41992.596574074079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6">
        <f t="shared" si="101"/>
        <v>42.857142857142854</v>
      </c>
      <c r="Q1644" t="s">
        <v>8324</v>
      </c>
      <c r="R1644" t="s">
        <v>8345</v>
      </c>
      <c r="S1644" s="10">
        <f t="shared" si="102"/>
        <v>40687.816284722219</v>
      </c>
      <c r="T1644" s="10">
        <f t="shared" si="103"/>
        <v>40708.024618055555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</v>
      </c>
      <c r="P1645" s="6">
        <f t="shared" si="101"/>
        <v>168.51351351351352</v>
      </c>
      <c r="Q1645" t="s">
        <v>8324</v>
      </c>
      <c r="R1645" t="s">
        <v>8345</v>
      </c>
      <c r="S1645" s="10">
        <f t="shared" si="102"/>
        <v>41146.615879629629</v>
      </c>
      <c r="T1645" s="10">
        <f t="shared" si="103"/>
        <v>41176.824212962965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6">
        <f t="shared" si="101"/>
        <v>85.546875</v>
      </c>
      <c r="Q1646" t="s">
        <v>8324</v>
      </c>
      <c r="R1646" t="s">
        <v>8345</v>
      </c>
      <c r="S1646" s="10">
        <f t="shared" si="102"/>
        <v>41174.851388888885</v>
      </c>
      <c r="T1646" s="10">
        <f t="shared" si="103"/>
        <v>41235.101388888892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</v>
      </c>
      <c r="P1647" s="6">
        <f t="shared" si="101"/>
        <v>554</v>
      </c>
      <c r="Q1647" t="s">
        <v>8324</v>
      </c>
      <c r="R1647" t="s">
        <v>8345</v>
      </c>
      <c r="S1647" s="10">
        <f t="shared" si="102"/>
        <v>41521.40902777778</v>
      </c>
      <c r="T1647" s="10">
        <f t="shared" si="103"/>
        <v>41535.617361111108</v>
      </c>
    </row>
    <row r="1648" spans="1:20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6">
        <f t="shared" si="101"/>
        <v>26.554216867469879</v>
      </c>
      <c r="Q1648" t="s">
        <v>8324</v>
      </c>
      <c r="R1648" t="s">
        <v>8345</v>
      </c>
      <c r="S1648" s="10">
        <f t="shared" si="102"/>
        <v>41833.241932870369</v>
      </c>
      <c r="T1648" s="10">
        <f t="shared" si="103"/>
        <v>41865.757638888892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104.72</v>
      </c>
      <c r="P1649" s="6">
        <f t="shared" si="101"/>
        <v>113.82608695652173</v>
      </c>
      <c r="Q1649" t="s">
        <v>8324</v>
      </c>
      <c r="R1649" t="s">
        <v>8345</v>
      </c>
      <c r="S1649" s="10">
        <f t="shared" si="102"/>
        <v>41039.201122685183</v>
      </c>
      <c r="T1649" s="10">
        <f t="shared" si="103"/>
        <v>41069.409456018519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125.26086956521739</v>
      </c>
      <c r="P1650" s="6">
        <f t="shared" si="101"/>
        <v>32.011111111111113</v>
      </c>
      <c r="Q1650" t="s">
        <v>8324</v>
      </c>
      <c r="R1650" t="s">
        <v>8345</v>
      </c>
      <c r="S1650" s="10">
        <f t="shared" si="102"/>
        <v>40592.496319444443</v>
      </c>
      <c r="T1650" s="10">
        <f t="shared" si="103"/>
        <v>40622.662986111114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6">
        <f t="shared" si="101"/>
        <v>47.189259259259259</v>
      </c>
      <c r="Q1651" t="s">
        <v>8324</v>
      </c>
      <c r="R1651" t="s">
        <v>8345</v>
      </c>
      <c r="S1651" s="10">
        <f t="shared" si="102"/>
        <v>41737.476331018515</v>
      </c>
      <c r="T1651" s="10">
        <f t="shared" si="103"/>
        <v>41782.684664351851</v>
      </c>
    </row>
    <row r="1652" spans="1:20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6">
        <f t="shared" si="101"/>
        <v>88.46875</v>
      </c>
      <c r="Q1652" t="s">
        <v>8324</v>
      </c>
      <c r="R1652" t="s">
        <v>8345</v>
      </c>
      <c r="S1652" s="10">
        <f t="shared" si="102"/>
        <v>41526.227280092593</v>
      </c>
      <c r="T1652" s="10">
        <f t="shared" si="103"/>
        <v>41556.435613425929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6">
        <f t="shared" si="101"/>
        <v>100.75</v>
      </c>
      <c r="Q1653" t="s">
        <v>8324</v>
      </c>
      <c r="R1653" t="s">
        <v>8345</v>
      </c>
      <c r="S1653" s="10">
        <f t="shared" si="102"/>
        <v>40625.692361111105</v>
      </c>
      <c r="T1653" s="10">
        <f t="shared" si="103"/>
        <v>40659.290972222225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100.66666666666667</v>
      </c>
      <c r="P1654" s="6">
        <f t="shared" si="101"/>
        <v>64.714285714285708</v>
      </c>
      <c r="Q1654" t="s">
        <v>8324</v>
      </c>
      <c r="R1654" t="s">
        <v>8345</v>
      </c>
      <c r="S1654" s="10">
        <f t="shared" si="102"/>
        <v>41572.284641203703</v>
      </c>
      <c r="T1654" s="10">
        <f t="shared" si="103"/>
        <v>41602.534641203703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6">
        <f t="shared" si="101"/>
        <v>51.854285714285716</v>
      </c>
      <c r="Q1655" t="s">
        <v>8324</v>
      </c>
      <c r="R1655" t="s">
        <v>8345</v>
      </c>
      <c r="S1655" s="10">
        <f t="shared" si="102"/>
        <v>40626.626111111109</v>
      </c>
      <c r="T1655" s="10">
        <f t="shared" si="103"/>
        <v>40657.834444444445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119.90909090909091</v>
      </c>
      <c r="P1656" s="6">
        <f t="shared" si="101"/>
        <v>38.794117647058826</v>
      </c>
      <c r="Q1656" t="s">
        <v>8324</v>
      </c>
      <c r="R1656" t="s">
        <v>8345</v>
      </c>
      <c r="S1656" s="10">
        <f t="shared" si="102"/>
        <v>40987.682407407403</v>
      </c>
      <c r="T1656" s="10">
        <f t="shared" si="103"/>
        <v>41017.890740740739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6">
        <f t="shared" si="101"/>
        <v>44.645833333333336</v>
      </c>
      <c r="Q1657" t="s">
        <v>8324</v>
      </c>
      <c r="R1657" t="s">
        <v>8345</v>
      </c>
      <c r="S1657" s="10">
        <f t="shared" si="102"/>
        <v>40974.583564814813</v>
      </c>
      <c r="T1657" s="10">
        <f t="shared" si="103"/>
        <v>41004.750231481477</v>
      </c>
    </row>
    <row r="1658" spans="1:20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6">
        <f t="shared" si="101"/>
        <v>156.77333333333334</v>
      </c>
      <c r="Q1658" t="s">
        <v>8324</v>
      </c>
      <c r="R1658" t="s">
        <v>8345</v>
      </c>
      <c r="S1658" s="10">
        <f t="shared" si="102"/>
        <v>41226.720509259256</v>
      </c>
      <c r="T1658" s="10">
        <f t="shared" si="103"/>
        <v>41256.928842592592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6">
        <f t="shared" si="101"/>
        <v>118.70339366515837</v>
      </c>
      <c r="Q1659" t="s">
        <v>8324</v>
      </c>
      <c r="R1659" t="s">
        <v>8345</v>
      </c>
      <c r="S1659" s="10">
        <f t="shared" si="102"/>
        <v>41023.573703703703</v>
      </c>
      <c r="T1659" s="10">
        <f t="shared" si="103"/>
        <v>41053.782037037039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132.23333333333332</v>
      </c>
      <c r="P1660" s="6">
        <f t="shared" si="101"/>
        <v>74.149532710280369</v>
      </c>
      <c r="Q1660" t="s">
        <v>8324</v>
      </c>
      <c r="R1660" t="s">
        <v>8345</v>
      </c>
      <c r="S1660" s="10">
        <f t="shared" si="102"/>
        <v>41223.013506944444</v>
      </c>
      <c r="T1660" s="10">
        <f t="shared" si="103"/>
        <v>41261.597222222219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112.8</v>
      </c>
      <c r="P1661" s="6">
        <f t="shared" si="101"/>
        <v>12.533333333333333</v>
      </c>
      <c r="Q1661" t="s">
        <v>8324</v>
      </c>
      <c r="R1661" t="s">
        <v>8345</v>
      </c>
      <c r="S1661" s="10">
        <f t="shared" si="102"/>
        <v>41596.705104166664</v>
      </c>
      <c r="T1661" s="10">
        <f t="shared" si="103"/>
        <v>41625.5</v>
      </c>
    </row>
    <row r="1662" spans="1:20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6">
        <f t="shared" si="101"/>
        <v>27.861111111111111</v>
      </c>
      <c r="Q1662" t="s">
        <v>8324</v>
      </c>
      <c r="R1662" t="s">
        <v>8345</v>
      </c>
      <c r="S1662" s="10">
        <f t="shared" si="102"/>
        <v>42459.485532407409</v>
      </c>
      <c r="T1662" s="10">
        <f t="shared" si="103"/>
        <v>42490.915972222225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6">
        <f t="shared" si="101"/>
        <v>80.178217821782184</v>
      </c>
      <c r="Q1663" t="s">
        <v>8324</v>
      </c>
      <c r="R1663" t="s">
        <v>8345</v>
      </c>
      <c r="S1663" s="10">
        <f t="shared" si="102"/>
        <v>42343.789710648147</v>
      </c>
      <c r="T1663" s="10">
        <f t="shared" si="103"/>
        <v>42386.875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6">
        <f t="shared" si="101"/>
        <v>132.43548387096774</v>
      </c>
      <c r="Q1664" t="s">
        <v>8324</v>
      </c>
      <c r="R1664" t="s">
        <v>8345</v>
      </c>
      <c r="S1664" s="10">
        <f t="shared" si="102"/>
        <v>40847.99</v>
      </c>
      <c r="T1664" s="10">
        <f t="shared" si="103"/>
        <v>40908.239999999998</v>
      </c>
    </row>
    <row r="1665" spans="1:20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6">
        <f t="shared" si="101"/>
        <v>33.75</v>
      </c>
      <c r="Q1665" t="s">
        <v>8324</v>
      </c>
      <c r="R1665" t="s">
        <v>8345</v>
      </c>
      <c r="S1665" s="10">
        <f t="shared" si="102"/>
        <v>42005.813738425924</v>
      </c>
      <c r="T1665" s="10">
        <f t="shared" si="103"/>
        <v>42036.02207175926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122.4088</v>
      </c>
      <c r="P1666" s="6">
        <f t="shared" si="101"/>
        <v>34.384494382022467</v>
      </c>
      <c r="Q1666" t="s">
        <v>8324</v>
      </c>
      <c r="R1666" t="s">
        <v>8345</v>
      </c>
      <c r="S1666" s="10">
        <f t="shared" si="102"/>
        <v>40939.553449074076</v>
      </c>
      <c r="T1666" s="10">
        <f t="shared" si="103"/>
        <v>40984.165972222225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 *100 /D1667</f>
        <v>119.45714285714286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0">
        <f t="shared" ref="S1667:S1730" si="106">(J1667/86400)+25569+(-5/24)</f>
        <v>40564.441122685181</v>
      </c>
      <c r="T1667" s="10">
        <f t="shared" ref="T1667:T1730" si="107">(((I1667/60)/60)/24)+DATE(1970,1,1)</f>
        <v>40596.125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6">
        <f t="shared" si="105"/>
        <v>41.04081632653061</v>
      </c>
      <c r="Q1668" t="s">
        <v>8324</v>
      </c>
      <c r="R1668" t="s">
        <v>8345</v>
      </c>
      <c r="S1668" s="10">
        <f t="shared" si="106"/>
        <v>41331.04482638889</v>
      </c>
      <c r="T1668" s="10">
        <f t="shared" si="107"/>
        <v>41361.211493055554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6">
        <f t="shared" si="105"/>
        <v>52.597560975609753</v>
      </c>
      <c r="Q1669" t="s">
        <v>8324</v>
      </c>
      <c r="R1669" t="s">
        <v>8345</v>
      </c>
      <c r="S1669" s="10">
        <f t="shared" si="106"/>
        <v>41681.862245370365</v>
      </c>
      <c r="T1669" s="10">
        <f t="shared" si="107"/>
        <v>41709.290972222225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6">
        <f t="shared" si="105"/>
        <v>70.784482758620683</v>
      </c>
      <c r="Q1670" t="s">
        <v>8324</v>
      </c>
      <c r="R1670" t="s">
        <v>8345</v>
      </c>
      <c r="S1670" s="10">
        <f t="shared" si="106"/>
        <v>40844.941423611112</v>
      </c>
      <c r="T1670" s="10">
        <f t="shared" si="107"/>
        <v>40875.191423611112</v>
      </c>
    </row>
    <row r="1671" spans="1:20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6">
        <f t="shared" si="105"/>
        <v>53.75</v>
      </c>
      <c r="Q1671" t="s">
        <v>8324</v>
      </c>
      <c r="R1671" t="s">
        <v>8345</v>
      </c>
      <c r="S1671" s="10">
        <f t="shared" si="106"/>
        <v>42461.676805555551</v>
      </c>
      <c r="T1671" s="10">
        <f t="shared" si="107"/>
        <v>42521.885138888887</v>
      </c>
    </row>
    <row r="1672" spans="1:20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</v>
      </c>
      <c r="P1672" s="6">
        <f t="shared" si="105"/>
        <v>44.608695652173914</v>
      </c>
      <c r="Q1672" t="s">
        <v>8324</v>
      </c>
      <c r="R1672" t="s">
        <v>8345</v>
      </c>
      <c r="S1672" s="10">
        <f t="shared" si="106"/>
        <v>40313.722210648142</v>
      </c>
      <c r="T1672" s="10">
        <f t="shared" si="107"/>
        <v>40364.166666666664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100.6735</v>
      </c>
      <c r="P1673" s="6">
        <f t="shared" si="105"/>
        <v>26.148961038961041</v>
      </c>
      <c r="Q1673" t="s">
        <v>8324</v>
      </c>
      <c r="R1673" t="s">
        <v>8345</v>
      </c>
      <c r="S1673" s="10">
        <f t="shared" si="106"/>
        <v>42553.335810185185</v>
      </c>
      <c r="T1673" s="10">
        <f t="shared" si="107"/>
        <v>42583.54414351852</v>
      </c>
    </row>
    <row r="1674" spans="1:20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6">
        <f t="shared" si="105"/>
        <v>39.183673469387756</v>
      </c>
      <c r="Q1674" t="s">
        <v>8324</v>
      </c>
      <c r="R1674" t="s">
        <v>8345</v>
      </c>
      <c r="S1674" s="10">
        <f t="shared" si="106"/>
        <v>41034.448263888888</v>
      </c>
      <c r="T1674" s="10">
        <f t="shared" si="107"/>
        <v>41064.656597222223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128.0952380952381</v>
      </c>
      <c r="P1675" s="6">
        <f t="shared" si="105"/>
        <v>45.593220338983052</v>
      </c>
      <c r="Q1675" t="s">
        <v>8324</v>
      </c>
      <c r="R1675" t="s">
        <v>8345</v>
      </c>
      <c r="S1675" s="10">
        <f t="shared" si="106"/>
        <v>42039.670046296298</v>
      </c>
      <c r="T1675" s="10">
        <f t="shared" si="107"/>
        <v>42069.878379629634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6">
        <f t="shared" si="105"/>
        <v>89.247787610619469</v>
      </c>
      <c r="Q1676" t="s">
        <v>8324</v>
      </c>
      <c r="R1676" t="s">
        <v>8345</v>
      </c>
      <c r="S1676" s="10">
        <f t="shared" si="106"/>
        <v>42569.397060185183</v>
      </c>
      <c r="T1676" s="10">
        <f t="shared" si="107"/>
        <v>42600.290972222225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6">
        <f t="shared" si="105"/>
        <v>40.416470588235299</v>
      </c>
      <c r="Q1677" t="s">
        <v>8324</v>
      </c>
      <c r="R1677" t="s">
        <v>8345</v>
      </c>
      <c r="S1677" s="10">
        <f t="shared" si="106"/>
        <v>40802.524768518517</v>
      </c>
      <c r="T1677" s="10">
        <f t="shared" si="107"/>
        <v>40832.918749999997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6">
        <f t="shared" si="105"/>
        <v>82.38095238095238</v>
      </c>
      <c r="Q1678" t="s">
        <v>8324</v>
      </c>
      <c r="R1678" t="s">
        <v>8345</v>
      </c>
      <c r="S1678" s="10">
        <f t="shared" si="106"/>
        <v>40973.517905092587</v>
      </c>
      <c r="T1678" s="10">
        <f t="shared" si="107"/>
        <v>41020.165972222225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6">
        <f t="shared" si="105"/>
        <v>159.52380952380952</v>
      </c>
      <c r="Q1679" t="s">
        <v>8324</v>
      </c>
      <c r="R1679" t="s">
        <v>8345</v>
      </c>
      <c r="S1679" s="10">
        <f t="shared" si="106"/>
        <v>42416.198796296296</v>
      </c>
      <c r="T1679" s="10">
        <f t="shared" si="107"/>
        <v>42476.249305555553</v>
      </c>
    </row>
    <row r="1680" spans="1:20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118.4</v>
      </c>
      <c r="P1680" s="6">
        <f t="shared" si="105"/>
        <v>36.244897959183675</v>
      </c>
      <c r="Q1680" t="s">
        <v>8324</v>
      </c>
      <c r="R1680" t="s">
        <v>8345</v>
      </c>
      <c r="S1680" s="10">
        <f t="shared" si="106"/>
        <v>41662.646655092591</v>
      </c>
      <c r="T1680" s="10">
        <f t="shared" si="107"/>
        <v>41676.854988425926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6">
        <f t="shared" si="105"/>
        <v>62.5</v>
      </c>
      <c r="Q1681" t="s">
        <v>8324</v>
      </c>
      <c r="R1681" t="s">
        <v>8345</v>
      </c>
      <c r="S1681" s="10">
        <f t="shared" si="106"/>
        <v>40722.860474537032</v>
      </c>
      <c r="T1681" s="10">
        <f t="shared" si="107"/>
        <v>40746.068807870368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6">
        <f t="shared" si="105"/>
        <v>47</v>
      </c>
      <c r="Q1682" t="s">
        <v>8324</v>
      </c>
      <c r="R1682" t="s">
        <v>8345</v>
      </c>
      <c r="S1682" s="10">
        <f t="shared" si="106"/>
        <v>41802.549386574072</v>
      </c>
      <c r="T1682" s="10">
        <f t="shared" si="107"/>
        <v>41832.757719907408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101.42212307692307</v>
      </c>
      <c r="P1683" s="6">
        <f t="shared" si="105"/>
        <v>74.575090497737563</v>
      </c>
      <c r="Q1683" t="s">
        <v>8324</v>
      </c>
      <c r="R1683" t="s">
        <v>8346</v>
      </c>
      <c r="S1683" s="10">
        <f t="shared" si="106"/>
        <v>42773.91300925926</v>
      </c>
      <c r="T1683" s="10">
        <f t="shared" si="107"/>
        <v>42823.083333333328</v>
      </c>
    </row>
    <row r="1684" spans="1:20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0">
        <f t="shared" si="106"/>
        <v>42779.005324074074</v>
      </c>
      <c r="T1684" s="10">
        <f t="shared" si="107"/>
        <v>42839.171990740739</v>
      </c>
    </row>
    <row r="1685" spans="1:20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6">
        <f t="shared" si="105"/>
        <v>76</v>
      </c>
      <c r="Q1685" t="s">
        <v>8324</v>
      </c>
      <c r="R1685" t="s">
        <v>8346</v>
      </c>
      <c r="S1685" s="10">
        <f t="shared" si="106"/>
        <v>42808.57335648148</v>
      </c>
      <c r="T1685" s="10">
        <f t="shared" si="107"/>
        <v>42832.781689814816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6">
        <f t="shared" si="105"/>
        <v>86.43564356435644</v>
      </c>
      <c r="Q1686" t="s">
        <v>8324</v>
      </c>
      <c r="R1686" t="s">
        <v>8346</v>
      </c>
      <c r="S1686" s="10">
        <f t="shared" si="106"/>
        <v>42783.606956018521</v>
      </c>
      <c r="T1686" s="10">
        <f t="shared" si="107"/>
        <v>42811.773622685185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102.85714285714286</v>
      </c>
      <c r="P1687" s="6">
        <f t="shared" si="105"/>
        <v>24</v>
      </c>
      <c r="Q1687" t="s">
        <v>8324</v>
      </c>
      <c r="R1687" t="s">
        <v>8346</v>
      </c>
      <c r="S1687" s="10">
        <f t="shared" si="106"/>
        <v>42788.041932870365</v>
      </c>
      <c r="T1687" s="10">
        <f t="shared" si="107"/>
        <v>42818.208599537036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6">
        <f t="shared" si="105"/>
        <v>18</v>
      </c>
      <c r="Q1688" t="s">
        <v>8324</v>
      </c>
      <c r="R1688" t="s">
        <v>8346</v>
      </c>
      <c r="S1688" s="10">
        <f t="shared" si="106"/>
        <v>42792.635636574072</v>
      </c>
      <c r="T1688" s="10">
        <f t="shared" si="107"/>
        <v>42852.802303240736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6">
        <f t="shared" si="105"/>
        <v>80.128205128205124</v>
      </c>
      <c r="Q1689" t="s">
        <v>8324</v>
      </c>
      <c r="R1689" t="s">
        <v>8346</v>
      </c>
      <c r="S1689" s="10">
        <f t="shared" si="106"/>
        <v>42801.838483796295</v>
      </c>
      <c r="T1689" s="10">
        <f t="shared" si="107"/>
        <v>42835.84375</v>
      </c>
    </row>
    <row r="1690" spans="1:20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6">
        <f t="shared" si="105"/>
        <v>253.14285714285714</v>
      </c>
      <c r="Q1690" t="s">
        <v>8324</v>
      </c>
      <c r="R1690" t="s">
        <v>8346</v>
      </c>
      <c r="S1690" s="10">
        <f t="shared" si="106"/>
        <v>42804.326319444437</v>
      </c>
      <c r="T1690" s="10">
        <f t="shared" si="107"/>
        <v>42834.492986111116</v>
      </c>
    </row>
    <row r="1691" spans="1:20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6">
        <f t="shared" si="105"/>
        <v>171.42857142857142</v>
      </c>
      <c r="Q1691" t="s">
        <v>8324</v>
      </c>
      <c r="R1691" t="s">
        <v>8346</v>
      </c>
      <c r="S1691" s="10">
        <f t="shared" si="106"/>
        <v>42780.734143518515</v>
      </c>
      <c r="T1691" s="10">
        <f t="shared" si="107"/>
        <v>42810.900810185187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6">
        <f t="shared" si="105"/>
        <v>57.727272727272727</v>
      </c>
      <c r="Q1692" t="s">
        <v>8324</v>
      </c>
      <c r="R1692" t="s">
        <v>8346</v>
      </c>
      <c r="S1692" s="10">
        <f t="shared" si="106"/>
        <v>42801.222708333335</v>
      </c>
      <c r="T1692" s="10">
        <f t="shared" si="107"/>
        <v>42831.389374999999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33.473333333333336</v>
      </c>
      <c r="P1693" s="6">
        <f t="shared" si="105"/>
        <v>264.26315789473682</v>
      </c>
      <c r="Q1693" t="s">
        <v>8324</v>
      </c>
      <c r="R1693" t="s">
        <v>8346</v>
      </c>
      <c r="S1693" s="10">
        <f t="shared" si="106"/>
        <v>42795.493148148147</v>
      </c>
      <c r="T1693" s="10">
        <f t="shared" si="107"/>
        <v>42828.041666666672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6">
        <f t="shared" si="105"/>
        <v>159.33333333333334</v>
      </c>
      <c r="Q1694" t="s">
        <v>8324</v>
      </c>
      <c r="R1694" t="s">
        <v>8346</v>
      </c>
      <c r="S1694" s="10">
        <f t="shared" si="106"/>
        <v>42787.94290509259</v>
      </c>
      <c r="T1694" s="10">
        <f t="shared" si="107"/>
        <v>42820.999305555553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6">
        <f t="shared" si="105"/>
        <v>35</v>
      </c>
      <c r="Q1695" t="s">
        <v>8324</v>
      </c>
      <c r="R1695" t="s">
        <v>8346</v>
      </c>
      <c r="S1695" s="10">
        <f t="shared" si="106"/>
        <v>42803.711944444447</v>
      </c>
      <c r="T1695" s="10">
        <f t="shared" si="107"/>
        <v>42834.833333333328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6">
        <f t="shared" si="105"/>
        <v>5</v>
      </c>
      <c r="Q1696" t="s">
        <v>8324</v>
      </c>
      <c r="R1696" t="s">
        <v>8346</v>
      </c>
      <c r="S1696" s="10">
        <f t="shared" si="106"/>
        <v>42791.461504629631</v>
      </c>
      <c r="T1696" s="10">
        <f t="shared" si="107"/>
        <v>42821.191666666666</v>
      </c>
    </row>
    <row r="1697" spans="1:20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6">
        <f t="shared" si="105"/>
        <v>61.086956521739133</v>
      </c>
      <c r="Q1697" t="s">
        <v>8324</v>
      </c>
      <c r="R1697" t="s">
        <v>8346</v>
      </c>
      <c r="S1697" s="10">
        <f t="shared" si="106"/>
        <v>42800.823078703703</v>
      </c>
      <c r="T1697" s="10">
        <f t="shared" si="107"/>
        <v>42835.041666666672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0">
        <f t="shared" si="106"/>
        <v>42795.861238425925</v>
      </c>
      <c r="T1698" s="10">
        <f t="shared" si="107"/>
        <v>42826.027905092589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20.207999999999998</v>
      </c>
      <c r="P1699" s="6">
        <f t="shared" si="105"/>
        <v>114.81818181818181</v>
      </c>
      <c r="Q1699" t="s">
        <v>8324</v>
      </c>
      <c r="R1699" t="s">
        <v>8346</v>
      </c>
      <c r="S1699" s="10">
        <f t="shared" si="106"/>
        <v>42804.824629629627</v>
      </c>
      <c r="T1699" s="10">
        <f t="shared" si="107"/>
        <v>42834.991296296299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0">
        <f t="shared" si="106"/>
        <v>42795.999537037038</v>
      </c>
      <c r="T1700" s="10">
        <f t="shared" si="107"/>
        <v>42820.147916666669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6">
        <f t="shared" si="105"/>
        <v>54</v>
      </c>
      <c r="Q1701" t="s">
        <v>8324</v>
      </c>
      <c r="R1701" t="s">
        <v>8346</v>
      </c>
      <c r="S1701" s="10">
        <f t="shared" si="106"/>
        <v>42806.655613425923</v>
      </c>
      <c r="T1701" s="10">
        <f t="shared" si="107"/>
        <v>42836.863946759258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6">
        <f t="shared" si="105"/>
        <v>65.974683544303801</v>
      </c>
      <c r="Q1702" t="s">
        <v>8324</v>
      </c>
      <c r="R1702" t="s">
        <v>8346</v>
      </c>
      <c r="S1702" s="10">
        <f t="shared" si="106"/>
        <v>42795.863310185181</v>
      </c>
      <c r="T1702" s="10">
        <f t="shared" si="107"/>
        <v>42826.166666666672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6">
        <f t="shared" si="105"/>
        <v>5</v>
      </c>
      <c r="Q1703" t="s">
        <v>8324</v>
      </c>
      <c r="R1703" t="s">
        <v>8346</v>
      </c>
      <c r="S1703" s="10">
        <f t="shared" si="106"/>
        <v>41989.456076388888</v>
      </c>
      <c r="T1703" s="10">
        <f t="shared" si="107"/>
        <v>42019.664409722223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42063.661458333336</v>
      </c>
      <c r="T1704" s="10">
        <f t="shared" si="107"/>
        <v>42093.828125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6">
        <f t="shared" si="105"/>
        <v>25.5</v>
      </c>
      <c r="Q1705" t="s">
        <v>8324</v>
      </c>
      <c r="R1705" t="s">
        <v>8346</v>
      </c>
      <c r="S1705" s="10">
        <f t="shared" si="106"/>
        <v>42187.073344907403</v>
      </c>
      <c r="T1705" s="10">
        <f t="shared" si="107"/>
        <v>42247.281678240746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65.099999999999994</v>
      </c>
      <c r="P1706" s="6">
        <f t="shared" si="105"/>
        <v>118.36363636363636</v>
      </c>
      <c r="Q1706" t="s">
        <v>8324</v>
      </c>
      <c r="R1706" t="s">
        <v>8346</v>
      </c>
      <c r="S1706" s="10">
        <f t="shared" si="106"/>
        <v>42020.931400462963</v>
      </c>
      <c r="T1706" s="10">
        <f t="shared" si="107"/>
        <v>42051.139733796299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0">
        <f t="shared" si="106"/>
        <v>42244.808402777773</v>
      </c>
      <c r="T1707" s="10">
        <f t="shared" si="107"/>
        <v>42256.666666666672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0">
        <f t="shared" si="106"/>
        <v>42179.098055555551</v>
      </c>
      <c r="T1708" s="10">
        <f t="shared" si="107"/>
        <v>42239.306388888886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6">
        <f t="shared" si="105"/>
        <v>54.111111111111114</v>
      </c>
      <c r="Q1709" t="s">
        <v>8324</v>
      </c>
      <c r="R1709" t="s">
        <v>8346</v>
      </c>
      <c r="S1709" s="10">
        <f t="shared" si="106"/>
        <v>42427.512673611105</v>
      </c>
      <c r="T1709" s="10">
        <f t="shared" si="107"/>
        <v>42457.679340277777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0">
        <f t="shared" si="106"/>
        <v>42451.658634259256</v>
      </c>
      <c r="T1710" s="10">
        <f t="shared" si="107"/>
        <v>42491.866967592592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6">
        <f t="shared" si="105"/>
        <v>21.25</v>
      </c>
      <c r="Q1711" t="s">
        <v>8324</v>
      </c>
      <c r="R1711" t="s">
        <v>8346</v>
      </c>
      <c r="S1711" s="10">
        <f t="shared" si="106"/>
        <v>41841.355486111112</v>
      </c>
      <c r="T1711" s="10">
        <f t="shared" si="107"/>
        <v>41882.818749999999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0.68</v>
      </c>
      <c r="P1712" s="6">
        <f t="shared" si="105"/>
        <v>34</v>
      </c>
      <c r="Q1712" t="s">
        <v>8324</v>
      </c>
      <c r="R1712" t="s">
        <v>8346</v>
      </c>
      <c r="S1712" s="10">
        <f t="shared" si="106"/>
        <v>42341.382962962962</v>
      </c>
      <c r="T1712" s="10">
        <f t="shared" si="107"/>
        <v>42387.541666666672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6">
        <f t="shared" si="105"/>
        <v>525</v>
      </c>
      <c r="Q1713" t="s">
        <v>8324</v>
      </c>
      <c r="R1713" t="s">
        <v>8346</v>
      </c>
      <c r="S1713" s="10">
        <f t="shared" si="106"/>
        <v>41852.437893518516</v>
      </c>
      <c r="T1713" s="10">
        <f t="shared" si="107"/>
        <v>41883.646226851852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0">
        <f t="shared" si="106"/>
        <v>42125.705474537033</v>
      </c>
      <c r="T1714" s="10">
        <f t="shared" si="107"/>
        <v>42185.913807870369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6">
        <f t="shared" si="105"/>
        <v>50</v>
      </c>
      <c r="Q1715" t="s">
        <v>8324</v>
      </c>
      <c r="R1715" t="s">
        <v>8346</v>
      </c>
      <c r="S1715" s="10">
        <f t="shared" si="106"/>
        <v>41887.592731481483</v>
      </c>
      <c r="T1715" s="10">
        <f t="shared" si="107"/>
        <v>41917.801064814819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6">
        <f t="shared" si="105"/>
        <v>115.70588235294117</v>
      </c>
      <c r="Q1716" t="s">
        <v>8324</v>
      </c>
      <c r="R1716" t="s">
        <v>8346</v>
      </c>
      <c r="S1716" s="10">
        <f t="shared" si="106"/>
        <v>42095.710196759253</v>
      </c>
      <c r="T1716" s="10">
        <f t="shared" si="107"/>
        <v>42125.918530092589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6">
        <f t="shared" si="105"/>
        <v>5.5</v>
      </c>
      <c r="Q1717" t="s">
        <v>8324</v>
      </c>
      <c r="R1717" t="s">
        <v>8346</v>
      </c>
      <c r="S1717" s="10">
        <f t="shared" si="106"/>
        <v>42064.009085648147</v>
      </c>
      <c r="T1717" s="10">
        <f t="shared" si="107"/>
        <v>42094.140277777777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6">
        <f t="shared" si="105"/>
        <v>50</v>
      </c>
      <c r="Q1718" t="s">
        <v>8324</v>
      </c>
      <c r="R1718" t="s">
        <v>8346</v>
      </c>
      <c r="S1718" s="10">
        <f t="shared" si="106"/>
        <v>42673.369201388887</v>
      </c>
      <c r="T1718" s="10">
        <f t="shared" si="107"/>
        <v>42713.619201388887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6">
        <f t="shared" si="105"/>
        <v>34.024390243902438</v>
      </c>
      <c r="Q1719" t="s">
        <v>8324</v>
      </c>
      <c r="R1719" t="s">
        <v>8346</v>
      </c>
      <c r="S1719" s="10">
        <f t="shared" si="106"/>
        <v>42460.773587962962</v>
      </c>
      <c r="T1719" s="10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0.21428571428571427</v>
      </c>
      <c r="P1720" s="6">
        <f t="shared" si="105"/>
        <v>37.5</v>
      </c>
      <c r="Q1720" t="s">
        <v>8324</v>
      </c>
      <c r="R1720" t="s">
        <v>8346</v>
      </c>
      <c r="S1720" s="10">
        <f t="shared" si="106"/>
        <v>42460.402187499996</v>
      </c>
      <c r="T1720" s="10">
        <f t="shared" si="107"/>
        <v>42504.207638888889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</v>
      </c>
      <c r="P1721" s="6">
        <f t="shared" si="105"/>
        <v>11.666666666666666</v>
      </c>
      <c r="Q1721" t="s">
        <v>8324</v>
      </c>
      <c r="R1721" t="s">
        <v>8346</v>
      </c>
      <c r="S1721" s="10">
        <f t="shared" si="106"/>
        <v>41869.326284722221</v>
      </c>
      <c r="T1721" s="10">
        <f t="shared" si="107"/>
        <v>41899.534618055557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6">
        <f t="shared" si="105"/>
        <v>28.125</v>
      </c>
      <c r="Q1722" t="s">
        <v>8324</v>
      </c>
      <c r="R1722" t="s">
        <v>8346</v>
      </c>
      <c r="S1722" s="10">
        <f t="shared" si="106"/>
        <v>41922.574895833335</v>
      </c>
      <c r="T1722" s="10">
        <f t="shared" si="107"/>
        <v>41952.824895833335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0">
        <f t="shared" si="106"/>
        <v>42319.25304398148</v>
      </c>
      <c r="T1723" s="10">
        <f t="shared" si="107"/>
        <v>42349.461377314816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42425.752650462957</v>
      </c>
      <c r="T1724" s="10">
        <f t="shared" si="107"/>
        <v>42463.006944444445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6">
        <f t="shared" si="105"/>
        <v>216.66666666666666</v>
      </c>
      <c r="Q1725" t="s">
        <v>8324</v>
      </c>
      <c r="R1725" t="s">
        <v>8346</v>
      </c>
      <c r="S1725" s="10">
        <f t="shared" si="106"/>
        <v>42129.617071759254</v>
      </c>
      <c r="T1725" s="10">
        <f t="shared" si="107"/>
        <v>42186.25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6">
        <f t="shared" si="105"/>
        <v>8.75</v>
      </c>
      <c r="Q1726" t="s">
        <v>8324</v>
      </c>
      <c r="R1726" t="s">
        <v>8346</v>
      </c>
      <c r="S1726" s="10">
        <f t="shared" si="106"/>
        <v>41912.724097222221</v>
      </c>
      <c r="T1726" s="10">
        <f t="shared" si="107"/>
        <v>41942.932430555556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6">
        <f t="shared" si="105"/>
        <v>62.222222222222221</v>
      </c>
      <c r="Q1727" t="s">
        <v>8324</v>
      </c>
      <c r="R1727" t="s">
        <v>8346</v>
      </c>
      <c r="S1727" s="10">
        <f t="shared" si="106"/>
        <v>41845.759826388887</v>
      </c>
      <c r="T1727" s="10">
        <f t="shared" si="107"/>
        <v>41875.968159722222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6">
        <f t="shared" si="105"/>
        <v>137.25</v>
      </c>
      <c r="Q1728" t="s">
        <v>8324</v>
      </c>
      <c r="R1728" t="s">
        <v>8346</v>
      </c>
      <c r="S1728" s="10">
        <f t="shared" si="106"/>
        <v>41788.711388888885</v>
      </c>
      <c r="T1728" s="10">
        <f t="shared" si="107"/>
        <v>41817.919722222221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42044.719641203701</v>
      </c>
      <c r="T1729" s="10">
        <f t="shared" si="107"/>
        <v>42099.458333333328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6">
        <f t="shared" si="105"/>
        <v>122.14285714285714</v>
      </c>
      <c r="Q1730" t="s">
        <v>8324</v>
      </c>
      <c r="R1730" t="s">
        <v>8346</v>
      </c>
      <c r="S1730" s="10">
        <f t="shared" si="106"/>
        <v>42268.417523148142</v>
      </c>
      <c r="T1730" s="10">
        <f t="shared" si="107"/>
        <v>42298.625856481478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 *100 /D1731</f>
        <v>0</v>
      </c>
      <c r="P1731" s="6" t="e">
        <f t="shared" ref="P1731:P1794" si="109">E1731/L1731</f>
        <v>#DIV/0!</v>
      </c>
      <c r="Q1731" t="s">
        <v>8324</v>
      </c>
      <c r="R1731" t="s">
        <v>8346</v>
      </c>
      <c r="S1731" s="10">
        <f t="shared" ref="S1731:S1794" si="110">(J1731/86400)+25569+(-5/24)</f>
        <v>42470.843819444439</v>
      </c>
      <c r="T1731" s="10">
        <f t="shared" ref="T1731:T1794" si="111">(((I1731/60)/60)/24)+DATE(1970,1,1)</f>
        <v>42531.052152777775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0">
        <f t="shared" si="110"/>
        <v>42271.879432870366</v>
      </c>
      <c r="T1732" s="10">
        <f t="shared" si="111"/>
        <v>42302.087766203709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0">
        <f t="shared" si="110"/>
        <v>42152.698518518511</v>
      </c>
      <c r="T1733" s="10">
        <f t="shared" si="111"/>
        <v>42166.625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0">
        <f t="shared" si="110"/>
        <v>42325.475474537037</v>
      </c>
      <c r="T1734" s="10">
        <f t="shared" si="111"/>
        <v>42385.208333333328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0">
        <f t="shared" si="110"/>
        <v>42614.467291666668</v>
      </c>
      <c r="T1735" s="10">
        <f t="shared" si="111"/>
        <v>42626.895833333328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42101.828194444439</v>
      </c>
      <c r="T1736" s="10">
        <f t="shared" si="111"/>
        <v>42132.036527777775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6">
        <f t="shared" si="109"/>
        <v>55</v>
      </c>
      <c r="Q1737" t="s">
        <v>8324</v>
      </c>
      <c r="R1737" t="s">
        <v>8346</v>
      </c>
      <c r="S1737" s="10">
        <f t="shared" si="110"/>
        <v>42559.605844907404</v>
      </c>
      <c r="T1737" s="10">
        <f t="shared" si="111"/>
        <v>42589.814178240747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6">
        <f t="shared" si="109"/>
        <v>22</v>
      </c>
      <c r="Q1738" t="s">
        <v>8324</v>
      </c>
      <c r="R1738" t="s">
        <v>8346</v>
      </c>
      <c r="S1738" s="10">
        <f t="shared" si="110"/>
        <v>42286.65315972222</v>
      </c>
      <c r="T1738" s="10">
        <f t="shared" si="111"/>
        <v>42316.90315972222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6">
        <f t="shared" si="109"/>
        <v>56.666666666666664</v>
      </c>
      <c r="Q1739" t="s">
        <v>8324</v>
      </c>
      <c r="R1739" t="s">
        <v>8346</v>
      </c>
      <c r="S1739" s="10">
        <f t="shared" si="110"/>
        <v>42175.740648148145</v>
      </c>
      <c r="T1739" s="10">
        <f t="shared" si="111"/>
        <v>42205.948981481488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6">
        <f t="shared" si="109"/>
        <v>20</v>
      </c>
      <c r="Q1740" t="s">
        <v>8324</v>
      </c>
      <c r="R1740" t="s">
        <v>8346</v>
      </c>
      <c r="S1740" s="10">
        <f t="shared" si="110"/>
        <v>41884.665995370371</v>
      </c>
      <c r="T1740" s="10">
        <f t="shared" si="111"/>
        <v>41914.874328703707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42435.665879629632</v>
      </c>
      <c r="T1741" s="10">
        <f t="shared" si="111"/>
        <v>42494.832546296297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0">
        <f t="shared" si="110"/>
        <v>42171.609050925923</v>
      </c>
      <c r="T1742" s="10">
        <f t="shared" si="111"/>
        <v>42201.817384259266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110.83333333333333</v>
      </c>
      <c r="P1743" s="6">
        <f t="shared" si="109"/>
        <v>25.576923076923077</v>
      </c>
      <c r="Q1743" t="s">
        <v>8337</v>
      </c>
      <c r="R1743" t="s">
        <v>8338</v>
      </c>
      <c r="S1743" s="10">
        <f t="shared" si="110"/>
        <v>42120.419803240737</v>
      </c>
      <c r="T1743" s="10">
        <f t="shared" si="111"/>
        <v>42165.628136574072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108.75</v>
      </c>
      <c r="P1744" s="6">
        <f t="shared" si="109"/>
        <v>63.970588235294116</v>
      </c>
      <c r="Q1744" t="s">
        <v>8337</v>
      </c>
      <c r="R1744" t="s">
        <v>8338</v>
      </c>
      <c r="S1744" s="10">
        <f t="shared" si="110"/>
        <v>42710.668634259258</v>
      </c>
      <c r="T1744" s="10">
        <f t="shared" si="111"/>
        <v>42742.875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6">
        <f t="shared" si="109"/>
        <v>89.925373134328353</v>
      </c>
      <c r="Q1745" t="s">
        <v>8337</v>
      </c>
      <c r="R1745" t="s">
        <v>8338</v>
      </c>
      <c r="S1745" s="10">
        <f t="shared" si="110"/>
        <v>42586.717303240737</v>
      </c>
      <c r="T1745" s="10">
        <f t="shared" si="111"/>
        <v>42609.165972222225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6">
        <f t="shared" si="109"/>
        <v>93.071428571428569</v>
      </c>
      <c r="Q1746" t="s">
        <v>8337</v>
      </c>
      <c r="R1746" t="s">
        <v>8338</v>
      </c>
      <c r="S1746" s="10">
        <f t="shared" si="110"/>
        <v>42026.396724537037</v>
      </c>
      <c r="T1746" s="10">
        <f t="shared" si="111"/>
        <v>42071.563391203701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114.01428571428572</v>
      </c>
      <c r="P1747" s="6">
        <f t="shared" si="109"/>
        <v>89.674157303370791</v>
      </c>
      <c r="Q1747" t="s">
        <v>8337</v>
      </c>
      <c r="R1747" t="s">
        <v>8338</v>
      </c>
      <c r="S1747" s="10">
        <f t="shared" si="110"/>
        <v>42690.051365740735</v>
      </c>
      <c r="T1747" s="10">
        <f t="shared" si="111"/>
        <v>42726.083333333328</v>
      </c>
    </row>
    <row r="1748" spans="1:20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</v>
      </c>
      <c r="P1748" s="6">
        <f t="shared" si="109"/>
        <v>207.61682242990653</v>
      </c>
      <c r="Q1748" t="s">
        <v>8337</v>
      </c>
      <c r="R1748" t="s">
        <v>8338</v>
      </c>
      <c r="S1748" s="10">
        <f t="shared" si="110"/>
        <v>42667.968368055554</v>
      </c>
      <c r="T1748" s="10">
        <f t="shared" si="111"/>
        <v>42698.083333333328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104.95555555555555</v>
      </c>
      <c r="P1749" s="6">
        <f t="shared" si="109"/>
        <v>59.408805031446541</v>
      </c>
      <c r="Q1749" t="s">
        <v>8337</v>
      </c>
      <c r="R1749" t="s">
        <v>8338</v>
      </c>
      <c r="S1749" s="10">
        <f t="shared" si="110"/>
        <v>42292.22719907407</v>
      </c>
      <c r="T1749" s="10">
        <f t="shared" si="111"/>
        <v>42321.625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6">
        <f t="shared" si="109"/>
        <v>358.97237569060775</v>
      </c>
      <c r="Q1750" t="s">
        <v>8337</v>
      </c>
      <c r="R1750" t="s">
        <v>8338</v>
      </c>
      <c r="S1750" s="10">
        <f t="shared" si="110"/>
        <v>42219.742395833331</v>
      </c>
      <c r="T1750" s="10">
        <f t="shared" si="111"/>
        <v>42249.950729166667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6">
        <f t="shared" si="109"/>
        <v>94.736641221374043</v>
      </c>
      <c r="Q1751" t="s">
        <v>8337</v>
      </c>
      <c r="R1751" t="s">
        <v>8338</v>
      </c>
      <c r="S1751" s="10">
        <f t="shared" si="110"/>
        <v>42758.767604166664</v>
      </c>
      <c r="T1751" s="10">
        <f t="shared" si="111"/>
        <v>42795.791666666672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6">
        <f t="shared" si="109"/>
        <v>80.647999999999996</v>
      </c>
      <c r="Q1752" t="s">
        <v>8337</v>
      </c>
      <c r="R1752" t="s">
        <v>8338</v>
      </c>
      <c r="S1752" s="10">
        <f t="shared" si="110"/>
        <v>42454.628518518519</v>
      </c>
      <c r="T1752" s="10">
        <f t="shared" si="111"/>
        <v>42479.836851851855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102.9</v>
      </c>
      <c r="P1753" s="6">
        <f t="shared" si="109"/>
        <v>168.68852459016392</v>
      </c>
      <c r="Q1753" t="s">
        <v>8337</v>
      </c>
      <c r="R1753" t="s">
        <v>8338</v>
      </c>
      <c r="S1753" s="10">
        <f t="shared" si="110"/>
        <v>42052.573182870365</v>
      </c>
      <c r="T1753" s="10">
        <f t="shared" si="111"/>
        <v>42082.739849537036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260.16666666666669</v>
      </c>
      <c r="P1754" s="6">
        <f t="shared" si="109"/>
        <v>34.68888888888889</v>
      </c>
      <c r="Q1754" t="s">
        <v>8337</v>
      </c>
      <c r="R1754" t="s">
        <v>8338</v>
      </c>
      <c r="S1754" s="10">
        <f t="shared" si="110"/>
        <v>42627.044930555552</v>
      </c>
      <c r="T1754" s="10">
        <f t="shared" si="111"/>
        <v>42657.253263888888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6">
        <f t="shared" si="109"/>
        <v>462.85714285714283</v>
      </c>
      <c r="Q1755" t="s">
        <v>8337</v>
      </c>
      <c r="R1755" t="s">
        <v>8338</v>
      </c>
      <c r="S1755" s="10">
        <f t="shared" si="110"/>
        <v>42420.541296296295</v>
      </c>
      <c r="T1755" s="10">
        <f t="shared" si="111"/>
        <v>42450.707962962959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110.52941176470588</v>
      </c>
      <c r="P1756" s="6">
        <f t="shared" si="109"/>
        <v>104.38888888888889</v>
      </c>
      <c r="Q1756" t="s">
        <v>8337</v>
      </c>
      <c r="R1756" t="s">
        <v>8338</v>
      </c>
      <c r="S1756" s="10">
        <f t="shared" si="110"/>
        <v>42067.668437499997</v>
      </c>
      <c r="T1756" s="10">
        <f t="shared" si="111"/>
        <v>42097.835104166668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42252.580567129626</v>
      </c>
      <c r="T1757" s="10">
        <f t="shared" si="111"/>
        <v>42282.788900462961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42570.959131944437</v>
      </c>
      <c r="T1758" s="10">
        <f t="shared" si="111"/>
        <v>42611.167465277773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 s="6">
        <f t="shared" si="109"/>
        <v>414.28571428571428</v>
      </c>
      <c r="Q1759" t="s">
        <v>8337</v>
      </c>
      <c r="R1759" t="s">
        <v>8338</v>
      </c>
      <c r="S1759" s="10">
        <f t="shared" si="110"/>
        <v>42733.619016203702</v>
      </c>
      <c r="T1759" s="10">
        <f t="shared" si="111"/>
        <v>42763.811805555553</v>
      </c>
    </row>
    <row r="1760" spans="1:20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6">
        <f t="shared" si="109"/>
        <v>42.481481481481481</v>
      </c>
      <c r="Q1760" t="s">
        <v>8337</v>
      </c>
      <c r="R1760" t="s">
        <v>8338</v>
      </c>
      <c r="S1760" s="10">
        <f t="shared" si="110"/>
        <v>42505.74759259259</v>
      </c>
      <c r="T1760" s="10">
        <f t="shared" si="111"/>
        <v>42565.955925925926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</v>
      </c>
      <c r="P1761" s="6">
        <f t="shared" si="109"/>
        <v>108.77551020408163</v>
      </c>
      <c r="Q1761" t="s">
        <v>8337</v>
      </c>
      <c r="R1761" t="s">
        <v>8338</v>
      </c>
      <c r="S1761" s="10">
        <f t="shared" si="110"/>
        <v>42068.620706018519</v>
      </c>
      <c r="T1761" s="10">
        <f t="shared" si="111"/>
        <v>42088.787372685183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6">
        <f t="shared" si="109"/>
        <v>81.098039215686271</v>
      </c>
      <c r="Q1762" t="s">
        <v>8337</v>
      </c>
      <c r="R1762" t="s">
        <v>8338</v>
      </c>
      <c r="S1762" s="10">
        <f t="shared" si="110"/>
        <v>42405.464270833334</v>
      </c>
      <c r="T1762" s="10">
        <f t="shared" si="111"/>
        <v>42425.67260416667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6">
        <f t="shared" si="109"/>
        <v>51.666666666666664</v>
      </c>
      <c r="Q1763" t="s">
        <v>8337</v>
      </c>
      <c r="R1763" t="s">
        <v>8338</v>
      </c>
      <c r="S1763" s="10">
        <f t="shared" si="110"/>
        <v>42209.359490740739</v>
      </c>
      <c r="T1763" s="10">
        <f t="shared" si="111"/>
        <v>42259.567824074074</v>
      </c>
    </row>
    <row r="1764" spans="1:20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42410.773668981477</v>
      </c>
      <c r="T1764" s="10">
        <f t="shared" si="111"/>
        <v>42440.982002314813</v>
      </c>
    </row>
    <row r="1765" spans="1:20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6">
        <f t="shared" si="109"/>
        <v>103.63559322033899</v>
      </c>
      <c r="Q1765" t="s">
        <v>8337</v>
      </c>
      <c r="R1765" t="s">
        <v>8338</v>
      </c>
      <c r="S1765" s="10">
        <f t="shared" si="110"/>
        <v>42636.660185185181</v>
      </c>
      <c r="T1765" s="10">
        <f t="shared" si="111"/>
        <v>42666.868518518517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6">
        <f t="shared" si="109"/>
        <v>55.282051282051285</v>
      </c>
      <c r="Q1766" t="s">
        <v>8337</v>
      </c>
      <c r="R1766" t="s">
        <v>8338</v>
      </c>
      <c r="S1766" s="10">
        <f t="shared" si="110"/>
        <v>41825.27753472222</v>
      </c>
      <c r="T1766" s="10">
        <f t="shared" si="111"/>
        <v>41854.485868055555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59.467840000000002</v>
      </c>
      <c r="P1767" s="6">
        <f t="shared" si="109"/>
        <v>72.16970873786407</v>
      </c>
      <c r="Q1767" t="s">
        <v>8337</v>
      </c>
      <c r="R1767" t="s">
        <v>8338</v>
      </c>
      <c r="S1767" s="10">
        <f t="shared" si="110"/>
        <v>41834.772129629629</v>
      </c>
      <c r="T1767" s="10">
        <f t="shared" si="111"/>
        <v>41864.980462962965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0">
        <f t="shared" si="110"/>
        <v>41855.65148148148</v>
      </c>
      <c r="T1768" s="10">
        <f t="shared" si="111"/>
        <v>41876.859814814816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6">
        <f t="shared" si="109"/>
        <v>58.615384615384613</v>
      </c>
      <c r="Q1769" t="s">
        <v>8337</v>
      </c>
      <c r="R1769" t="s">
        <v>8338</v>
      </c>
      <c r="S1769" s="10">
        <f t="shared" si="110"/>
        <v>41824.450046296297</v>
      </c>
      <c r="T1769" s="10">
        <f t="shared" si="111"/>
        <v>41854.658379629633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6">
        <f t="shared" si="109"/>
        <v>12.466666666666667</v>
      </c>
      <c r="Q1770" t="s">
        <v>8337</v>
      </c>
      <c r="R1770" t="s">
        <v>8338</v>
      </c>
      <c r="S1770" s="10">
        <f t="shared" si="110"/>
        <v>41849.352361111109</v>
      </c>
      <c r="T1770" s="10">
        <f t="shared" si="111"/>
        <v>41909.560694444444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6">
        <f t="shared" si="109"/>
        <v>49.136363636363633</v>
      </c>
      <c r="Q1771" t="s">
        <v>8337</v>
      </c>
      <c r="R1771" t="s">
        <v>8338</v>
      </c>
      <c r="S1771" s="10">
        <f t="shared" si="110"/>
        <v>41987.610636574071</v>
      </c>
      <c r="T1771" s="10">
        <f t="shared" si="111"/>
        <v>42017.818969907406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56.514285714285712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41891.571689814817</v>
      </c>
      <c r="T1772" s="10">
        <f t="shared" si="111"/>
        <v>41926.780023148152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41905.771296296291</v>
      </c>
      <c r="T1773" s="10">
        <f t="shared" si="111"/>
        <v>41935.979629629634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6">
        <f t="shared" si="109"/>
        <v>45.157894736842103</v>
      </c>
      <c r="Q1774" t="s">
        <v>8337</v>
      </c>
      <c r="R1774" t="s">
        <v>8338</v>
      </c>
      <c r="S1774" s="10">
        <f t="shared" si="110"/>
        <v>41766.509675925925</v>
      </c>
      <c r="T1774" s="10">
        <f t="shared" si="111"/>
        <v>41826.718009259261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6.2566666666666668</v>
      </c>
      <c r="P1775" s="6">
        <f t="shared" si="109"/>
        <v>98.78947368421052</v>
      </c>
      <c r="Q1775" t="s">
        <v>8337</v>
      </c>
      <c r="R1775" t="s">
        <v>8338</v>
      </c>
      <c r="S1775" s="10">
        <f t="shared" si="110"/>
        <v>41978.552060185182</v>
      </c>
      <c r="T1775" s="10">
        <f t="shared" si="111"/>
        <v>42023.760393518518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6">
        <f t="shared" si="109"/>
        <v>88.307692307692307</v>
      </c>
      <c r="Q1776" t="s">
        <v>8337</v>
      </c>
      <c r="R1776" t="s">
        <v>8338</v>
      </c>
      <c r="S1776" s="10">
        <f t="shared" si="110"/>
        <v>41930.010324074072</v>
      </c>
      <c r="T1776" s="10">
        <f t="shared" si="111"/>
        <v>41972.624305555553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6">
        <f t="shared" si="109"/>
        <v>170.62903225806451</v>
      </c>
      <c r="Q1777" t="s">
        <v>8337</v>
      </c>
      <c r="R1777" t="s">
        <v>8338</v>
      </c>
      <c r="S1777" s="10">
        <f t="shared" si="110"/>
        <v>41891.768055555549</v>
      </c>
      <c r="T1777" s="10">
        <f t="shared" si="111"/>
        <v>41936.976388888892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41905.748506944445</v>
      </c>
      <c r="T1778" s="10">
        <f t="shared" si="111"/>
        <v>41941.95684027778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42025.14876157407</v>
      </c>
      <c r="T1779" s="10">
        <f t="shared" si="111"/>
        <v>42055.357094907406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</v>
      </c>
      <c r="P1780" s="6">
        <f t="shared" si="109"/>
        <v>66.333333333333329</v>
      </c>
      <c r="Q1780" t="s">
        <v>8337</v>
      </c>
      <c r="R1780" t="s">
        <v>8338</v>
      </c>
      <c r="S1780" s="10">
        <f t="shared" si="110"/>
        <v>42045.655034722215</v>
      </c>
      <c r="T1780" s="10">
        <f t="shared" si="111"/>
        <v>42090.821701388893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36.236363636363635</v>
      </c>
      <c r="P1781" s="6">
        <f t="shared" si="109"/>
        <v>104.89473684210526</v>
      </c>
      <c r="Q1781" t="s">
        <v>8337</v>
      </c>
      <c r="R1781" t="s">
        <v>8338</v>
      </c>
      <c r="S1781" s="10">
        <f t="shared" si="110"/>
        <v>42585.483564814807</v>
      </c>
      <c r="T1781" s="10">
        <f t="shared" si="111"/>
        <v>42615.691898148143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39.743333333333332</v>
      </c>
      <c r="P1782" s="6">
        <f t="shared" si="109"/>
        <v>78.440789473684205</v>
      </c>
      <c r="Q1782" t="s">
        <v>8337</v>
      </c>
      <c r="R1782" t="s">
        <v>8338</v>
      </c>
      <c r="S1782" s="10">
        <f t="shared" si="110"/>
        <v>42493.392476851848</v>
      </c>
      <c r="T1782" s="10">
        <f t="shared" si="111"/>
        <v>42553.600810185191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25.763636363636362</v>
      </c>
      <c r="P1783" s="6">
        <f t="shared" si="109"/>
        <v>59.041666666666664</v>
      </c>
      <c r="Q1783" t="s">
        <v>8337</v>
      </c>
      <c r="R1783" t="s">
        <v>8338</v>
      </c>
      <c r="S1783" s="10">
        <f t="shared" si="110"/>
        <v>42597.409085648142</v>
      </c>
      <c r="T1783" s="10">
        <f t="shared" si="111"/>
        <v>42628.617418981477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15.491428571428571</v>
      </c>
      <c r="P1784" s="6">
        <f t="shared" si="109"/>
        <v>71.34210526315789</v>
      </c>
      <c r="Q1784" t="s">
        <v>8337</v>
      </c>
      <c r="R1784" t="s">
        <v>8338</v>
      </c>
      <c r="S1784" s="10">
        <f t="shared" si="110"/>
        <v>42388.366770833331</v>
      </c>
      <c r="T1784" s="10">
        <f t="shared" si="111"/>
        <v>42421.575104166666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6">
        <f t="shared" si="109"/>
        <v>51.227027027027027</v>
      </c>
      <c r="Q1785" t="s">
        <v>8337</v>
      </c>
      <c r="R1785" t="s">
        <v>8338</v>
      </c>
      <c r="S1785" s="10">
        <f t="shared" si="110"/>
        <v>42115.741643518515</v>
      </c>
      <c r="T1785" s="10">
        <f t="shared" si="111"/>
        <v>42145.949976851851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6">
        <f t="shared" si="109"/>
        <v>60.242424242424242</v>
      </c>
      <c r="Q1786" t="s">
        <v>8337</v>
      </c>
      <c r="R1786" t="s">
        <v>8338</v>
      </c>
      <c r="S1786" s="10">
        <f t="shared" si="110"/>
        <v>42003.447222222218</v>
      </c>
      <c r="T1786" s="10">
        <f t="shared" si="111"/>
        <v>42035.142361111109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20.220833333333335</v>
      </c>
      <c r="P1787" s="6">
        <f t="shared" si="109"/>
        <v>44.935185185185183</v>
      </c>
      <c r="Q1787" t="s">
        <v>8337</v>
      </c>
      <c r="R1787" t="s">
        <v>8338</v>
      </c>
      <c r="S1787" s="10">
        <f t="shared" si="110"/>
        <v>41896.926562499997</v>
      </c>
      <c r="T1787" s="10">
        <f t="shared" si="111"/>
        <v>41928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6">
        <f t="shared" si="109"/>
        <v>31.206896551724139</v>
      </c>
      <c r="Q1788" t="s">
        <v>8337</v>
      </c>
      <c r="R1788" t="s">
        <v>8338</v>
      </c>
      <c r="S1788" s="10">
        <f t="shared" si="110"/>
        <v>41958.342326388891</v>
      </c>
      <c r="T1788" s="10">
        <f t="shared" si="111"/>
        <v>41988.550659722227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15.33</v>
      </c>
      <c r="P1789" s="6">
        <f t="shared" si="109"/>
        <v>63.875</v>
      </c>
      <c r="Q1789" t="s">
        <v>8337</v>
      </c>
      <c r="R1789" t="s">
        <v>8338</v>
      </c>
      <c r="S1789" s="10">
        <f t="shared" si="110"/>
        <v>42068.447187499994</v>
      </c>
      <c r="T1789" s="10">
        <f t="shared" si="111"/>
        <v>42098.613854166666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41913.740069444444</v>
      </c>
      <c r="T1790" s="10">
        <f t="shared" si="111"/>
        <v>41943.94840277778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41956.041701388887</v>
      </c>
      <c r="T1791" s="10">
        <f t="shared" si="111"/>
        <v>42016.250034722223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6">
        <f t="shared" si="109"/>
        <v>109.06666666666666</v>
      </c>
      <c r="Q1792" t="s">
        <v>8337</v>
      </c>
      <c r="R1792" t="s">
        <v>8338</v>
      </c>
      <c r="S1792" s="10">
        <f t="shared" si="110"/>
        <v>42010.466180555552</v>
      </c>
      <c r="T1792" s="10">
        <f t="shared" si="111"/>
        <v>42040.674513888895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3.5666666666666669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41973.532002314816</v>
      </c>
      <c r="T1793" s="10">
        <f t="shared" si="111"/>
        <v>42033.740335648152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6">
        <f t="shared" si="109"/>
        <v>109.93525179856115</v>
      </c>
      <c r="Q1794" t="s">
        <v>8337</v>
      </c>
      <c r="R1794" t="s">
        <v>8338</v>
      </c>
      <c r="S1794" s="10">
        <f t="shared" si="110"/>
        <v>42188.822708333326</v>
      </c>
      <c r="T1794" s="10">
        <f t="shared" si="111"/>
        <v>42226.290972222225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 *100 /D1795</f>
        <v>1.3333333333333333</v>
      </c>
      <c r="P1795" s="6">
        <f t="shared" ref="P1795:P1858" si="113">E1795/L1795</f>
        <v>20</v>
      </c>
      <c r="Q1795" t="s">
        <v>8337</v>
      </c>
      <c r="R1795" t="s">
        <v>8338</v>
      </c>
      <c r="S1795" s="10">
        <f t="shared" ref="S1795:S1858" si="114">(J1795/86400)+25569+(-5/24)</f>
        <v>41940.683333333327</v>
      </c>
      <c r="T1795" s="10">
        <f t="shared" ref="T1795:T1858" si="115">(((I1795/60)/60)/24)+DATE(1970,1,1)</f>
        <v>41970.933333333334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6">
        <f t="shared" si="113"/>
        <v>55.388888888888886</v>
      </c>
      <c r="Q1796" t="s">
        <v>8337</v>
      </c>
      <c r="R1796" t="s">
        <v>8338</v>
      </c>
      <c r="S1796" s="10">
        <f t="shared" si="114"/>
        <v>42011.342847222222</v>
      </c>
      <c r="T1796" s="10">
        <f t="shared" si="115"/>
        <v>42046.551180555558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6">
        <f t="shared" si="113"/>
        <v>133.90123456790124</v>
      </c>
      <c r="Q1797" t="s">
        <v>8337</v>
      </c>
      <c r="R1797" t="s">
        <v>8338</v>
      </c>
      <c r="S1797" s="10">
        <f t="shared" si="114"/>
        <v>42628.080335648141</v>
      </c>
      <c r="T1797" s="10">
        <f t="shared" si="115"/>
        <v>42657.666666666672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6">
        <f t="shared" si="113"/>
        <v>48.720930232558139</v>
      </c>
      <c r="Q1798" t="s">
        <v>8337</v>
      </c>
      <c r="R1798" t="s">
        <v>8338</v>
      </c>
      <c r="S1798" s="10">
        <f t="shared" si="114"/>
        <v>42515.231087962959</v>
      </c>
      <c r="T1798" s="10">
        <f t="shared" si="115"/>
        <v>42575.439421296294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42689.360983796294</v>
      </c>
      <c r="T1799" s="10">
        <f t="shared" si="115"/>
        <v>42719.56931712963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6">
        <f t="shared" si="113"/>
        <v>58.972972972972975</v>
      </c>
      <c r="Q1800" t="s">
        <v>8337</v>
      </c>
      <c r="R1800" t="s">
        <v>8338</v>
      </c>
      <c r="S1800" s="10">
        <f t="shared" si="114"/>
        <v>42344.118437499994</v>
      </c>
      <c r="T1800" s="10">
        <f t="shared" si="115"/>
        <v>42404.32677083333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1.7457499999999999</v>
      </c>
      <c r="P1801" s="6">
        <f t="shared" si="113"/>
        <v>11.638333333333334</v>
      </c>
      <c r="Q1801" t="s">
        <v>8337</v>
      </c>
      <c r="R1801" t="s">
        <v>8338</v>
      </c>
      <c r="S1801" s="10">
        <f t="shared" si="114"/>
        <v>41934.634351851848</v>
      </c>
      <c r="T1801" s="10">
        <f t="shared" si="115"/>
        <v>41954.884351851855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6">
        <f t="shared" si="113"/>
        <v>83.716814159292042</v>
      </c>
      <c r="Q1802" t="s">
        <v>8337</v>
      </c>
      <c r="R1802" t="s">
        <v>8338</v>
      </c>
      <c r="S1802" s="10">
        <f t="shared" si="114"/>
        <v>42623.397800925923</v>
      </c>
      <c r="T1802" s="10">
        <f t="shared" si="115"/>
        <v>42653.606134259258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13.852941176470589</v>
      </c>
      <c r="P1803" s="6">
        <f t="shared" si="113"/>
        <v>63.648648648648646</v>
      </c>
      <c r="Q1803" t="s">
        <v>8337</v>
      </c>
      <c r="R1803" t="s">
        <v>8338</v>
      </c>
      <c r="S1803" s="10">
        <f t="shared" si="114"/>
        <v>42321.452175925922</v>
      </c>
      <c r="T1803" s="10">
        <f t="shared" si="115"/>
        <v>42353.506944444445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6">
        <f t="shared" si="113"/>
        <v>94.277777777777771</v>
      </c>
      <c r="Q1804" t="s">
        <v>8337</v>
      </c>
      <c r="R1804" t="s">
        <v>8338</v>
      </c>
      <c r="S1804" s="10">
        <f t="shared" si="114"/>
        <v>42159.264236111114</v>
      </c>
      <c r="T1804" s="10">
        <f t="shared" si="115"/>
        <v>42182.915972222225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6">
        <f t="shared" si="113"/>
        <v>71.86666666666666</v>
      </c>
      <c r="Q1805" t="s">
        <v>8337</v>
      </c>
      <c r="R1805" t="s">
        <v>8338</v>
      </c>
      <c r="S1805" s="10">
        <f t="shared" si="114"/>
        <v>42017.863217592589</v>
      </c>
      <c r="T1805" s="10">
        <f t="shared" si="115"/>
        <v>42049.071550925932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6">
        <f t="shared" si="113"/>
        <v>104.84615384615384</v>
      </c>
      <c r="Q1806" t="s">
        <v>8337</v>
      </c>
      <c r="R1806" t="s">
        <v>8338</v>
      </c>
      <c r="S1806" s="10">
        <f t="shared" si="114"/>
        <v>42282.469953703701</v>
      </c>
      <c r="T1806" s="10">
        <f t="shared" si="115"/>
        <v>42322.719953703709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6">
        <f t="shared" si="113"/>
        <v>67.139344262295083</v>
      </c>
      <c r="Q1807" t="s">
        <v>8337</v>
      </c>
      <c r="R1807" t="s">
        <v>8338</v>
      </c>
      <c r="S1807" s="10">
        <f t="shared" si="114"/>
        <v>42247.595578703702</v>
      </c>
      <c r="T1807" s="10">
        <f t="shared" si="115"/>
        <v>42279.75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6">
        <f t="shared" si="113"/>
        <v>73.875</v>
      </c>
      <c r="Q1808" t="s">
        <v>8337</v>
      </c>
      <c r="R1808" t="s">
        <v>8338</v>
      </c>
      <c r="S1808" s="10">
        <f t="shared" si="114"/>
        <v>41877.429965277777</v>
      </c>
      <c r="T1808" s="10">
        <f t="shared" si="115"/>
        <v>41912.638298611113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6">
        <f t="shared" si="113"/>
        <v>69.125</v>
      </c>
      <c r="Q1809" t="s">
        <v>8337</v>
      </c>
      <c r="R1809" t="s">
        <v>8338</v>
      </c>
      <c r="S1809" s="10">
        <f t="shared" si="114"/>
        <v>41879.860104166662</v>
      </c>
      <c r="T1809" s="10">
        <f t="shared" si="115"/>
        <v>41910.068437499998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6">
        <f t="shared" si="113"/>
        <v>120.77083333333333</v>
      </c>
      <c r="Q1810" t="s">
        <v>8337</v>
      </c>
      <c r="R1810" t="s">
        <v>8338</v>
      </c>
      <c r="S1810" s="10">
        <f t="shared" si="114"/>
        <v>42742.472569444442</v>
      </c>
      <c r="T1810" s="10">
        <f t="shared" si="115"/>
        <v>42777.680902777778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6">
        <f t="shared" si="113"/>
        <v>42.222222222222221</v>
      </c>
      <c r="Q1811" t="s">
        <v>8337</v>
      </c>
      <c r="R1811" t="s">
        <v>8338</v>
      </c>
      <c r="S1811" s="10">
        <f t="shared" si="114"/>
        <v>42029.699525462966</v>
      </c>
      <c r="T1811" s="10">
        <f t="shared" si="115"/>
        <v>42064.907858796301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41860.701689814814</v>
      </c>
      <c r="T1812" s="10">
        <f t="shared" si="115"/>
        <v>41872.91002314815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6">
        <f t="shared" si="113"/>
        <v>1.5384615384615385</v>
      </c>
      <c r="Q1813" t="s">
        <v>8337</v>
      </c>
      <c r="R1813" t="s">
        <v>8338</v>
      </c>
      <c r="S1813" s="10">
        <f t="shared" si="114"/>
        <v>41876.225347222222</v>
      </c>
      <c r="T1813" s="10">
        <f t="shared" si="115"/>
        <v>41936.166666666664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13.307692307692308</v>
      </c>
      <c r="P1814" s="6">
        <f t="shared" si="113"/>
        <v>37.608695652173914</v>
      </c>
      <c r="Q1814" t="s">
        <v>8337</v>
      </c>
      <c r="R1814" t="s">
        <v>8338</v>
      </c>
      <c r="S1814" s="10">
        <f t="shared" si="114"/>
        <v>42524.110370370363</v>
      </c>
      <c r="T1814" s="10">
        <f t="shared" si="115"/>
        <v>42554.318703703699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0">
        <f t="shared" si="114"/>
        <v>41829.68069444444</v>
      </c>
      <c r="T1815" s="10">
        <f t="shared" si="115"/>
        <v>41859.889027777775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</v>
      </c>
      <c r="P1816" s="6">
        <f t="shared" si="113"/>
        <v>42.157142857142858</v>
      </c>
      <c r="Q1816" t="s">
        <v>8337</v>
      </c>
      <c r="R1816" t="s">
        <v>8338</v>
      </c>
      <c r="S1816" s="10">
        <f t="shared" si="114"/>
        <v>42033.105740740742</v>
      </c>
      <c r="T1816" s="10">
        <f t="shared" si="115"/>
        <v>42063.314074074078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0">
        <f t="shared" si="114"/>
        <v>42172.698344907403</v>
      </c>
      <c r="T1817" s="10">
        <f t="shared" si="115"/>
        <v>42186.906678240746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6">
        <f t="shared" si="113"/>
        <v>84.833333333333329</v>
      </c>
      <c r="Q1818" t="s">
        <v>8337</v>
      </c>
      <c r="R1818" t="s">
        <v>8338</v>
      </c>
      <c r="S1818" s="10">
        <f t="shared" si="114"/>
        <v>42548.667858796289</v>
      </c>
      <c r="T1818" s="10">
        <f t="shared" si="115"/>
        <v>42576.791666666672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42705.453784722216</v>
      </c>
      <c r="T1819" s="10">
        <f t="shared" si="115"/>
        <v>42765.290972222225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0">
        <f t="shared" si="114"/>
        <v>42067.026041666664</v>
      </c>
      <c r="T1820" s="10">
        <f t="shared" si="115"/>
        <v>42097.192708333328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2.0833333333333335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41820.543935185182</v>
      </c>
      <c r="T1821" s="10">
        <f t="shared" si="115"/>
        <v>41850.752268518518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6.5653846153846152</v>
      </c>
      <c r="P1822" s="6">
        <f t="shared" si="113"/>
        <v>213.375</v>
      </c>
      <c r="Q1822" t="s">
        <v>8337</v>
      </c>
      <c r="R1822" t="s">
        <v>8338</v>
      </c>
      <c r="S1822" s="10">
        <f t="shared" si="114"/>
        <v>42064.876041666663</v>
      </c>
      <c r="T1822" s="10">
        <f t="shared" si="115"/>
        <v>42095.042708333334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6">
        <f t="shared" si="113"/>
        <v>59.162280701754383</v>
      </c>
      <c r="Q1823" t="s">
        <v>8324</v>
      </c>
      <c r="R1823" t="s">
        <v>8325</v>
      </c>
      <c r="S1823" s="10">
        <f t="shared" si="114"/>
        <v>40926.110729166663</v>
      </c>
      <c r="T1823" s="10">
        <f t="shared" si="115"/>
        <v>40971.319062499999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6">
        <f t="shared" si="113"/>
        <v>27.272727272727273</v>
      </c>
      <c r="Q1824" t="s">
        <v>8324</v>
      </c>
      <c r="R1824" t="s">
        <v>8325</v>
      </c>
      <c r="S1824" s="10">
        <f t="shared" si="114"/>
        <v>41634.588680555556</v>
      </c>
      <c r="T1824" s="10">
        <f t="shared" si="115"/>
        <v>41670.792361111111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6">
        <f t="shared" si="113"/>
        <v>24.575757575757574</v>
      </c>
      <c r="Q1825" t="s">
        <v>8324</v>
      </c>
      <c r="R1825" t="s">
        <v>8325</v>
      </c>
      <c r="S1825" s="10">
        <f t="shared" si="114"/>
        <v>41176.47657407407</v>
      </c>
      <c r="T1825" s="10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6">
        <f t="shared" si="113"/>
        <v>75.05</v>
      </c>
      <c r="Q1826" t="s">
        <v>8324</v>
      </c>
      <c r="R1826" t="s">
        <v>8325</v>
      </c>
      <c r="S1826" s="10">
        <f t="shared" si="114"/>
        <v>41626.707951388882</v>
      </c>
      <c r="T1826" s="10">
        <f t="shared" si="115"/>
        <v>41647.088888888888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6">
        <f t="shared" si="113"/>
        <v>42.02</v>
      </c>
      <c r="Q1827" t="s">
        <v>8324</v>
      </c>
      <c r="R1827" t="s">
        <v>8325</v>
      </c>
      <c r="S1827" s="10">
        <f t="shared" si="114"/>
        <v>41443.626192129625</v>
      </c>
      <c r="T1827" s="10">
        <f t="shared" si="115"/>
        <v>41466.83452546296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6">
        <f t="shared" si="113"/>
        <v>53.157894736842103</v>
      </c>
      <c r="Q1828" t="s">
        <v>8324</v>
      </c>
      <c r="R1828" t="s">
        <v>8325</v>
      </c>
      <c r="S1828" s="10">
        <f t="shared" si="114"/>
        <v>41657.715474537035</v>
      </c>
      <c r="T1828" s="10">
        <f t="shared" si="115"/>
        <v>41687.923807870371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100.66249999999999</v>
      </c>
      <c r="P1829" s="6">
        <f t="shared" si="113"/>
        <v>83.885416666666671</v>
      </c>
      <c r="Q1829" t="s">
        <v>8324</v>
      </c>
      <c r="R1829" t="s">
        <v>8325</v>
      </c>
      <c r="S1829" s="10">
        <f t="shared" si="114"/>
        <v>40555.117604166662</v>
      </c>
      <c r="T1829" s="10">
        <f t="shared" si="115"/>
        <v>40605.325937499998</v>
      </c>
    </row>
    <row r="1830" spans="1:20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</v>
      </c>
      <c r="P1830" s="6">
        <f t="shared" si="113"/>
        <v>417.33333333333331</v>
      </c>
      <c r="Q1830" t="s">
        <v>8324</v>
      </c>
      <c r="R1830" t="s">
        <v>8325</v>
      </c>
      <c r="S1830" s="10">
        <f t="shared" si="114"/>
        <v>41736.691319444442</v>
      </c>
      <c r="T1830" s="10">
        <f t="shared" si="115"/>
        <v>41768.916666666664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6">
        <f t="shared" si="113"/>
        <v>75.765151515151516</v>
      </c>
      <c r="Q1831" t="s">
        <v>8324</v>
      </c>
      <c r="R1831" t="s">
        <v>8325</v>
      </c>
      <c r="S1831" s="10">
        <f t="shared" si="114"/>
        <v>40515.879293981481</v>
      </c>
      <c r="T1831" s="10">
        <f t="shared" si="115"/>
        <v>40564.916666666664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101.53333333333333</v>
      </c>
      <c r="P1832" s="6">
        <f t="shared" si="113"/>
        <v>67.389380530973455</v>
      </c>
      <c r="Q1832" t="s">
        <v>8324</v>
      </c>
      <c r="R1832" t="s">
        <v>8325</v>
      </c>
      <c r="S1832" s="10">
        <f t="shared" si="114"/>
        <v>41664.475775462961</v>
      </c>
      <c r="T1832" s="10">
        <f t="shared" si="115"/>
        <v>41694.684108796297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6">
        <f t="shared" si="113"/>
        <v>73.571428571428569</v>
      </c>
      <c r="Q1833" t="s">
        <v>8324</v>
      </c>
      <c r="R1833" t="s">
        <v>8325</v>
      </c>
      <c r="S1833" s="10">
        <f t="shared" si="114"/>
        <v>41026.787766203699</v>
      </c>
      <c r="T1833" s="10">
        <f t="shared" si="115"/>
        <v>41041.996099537035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6">
        <f t="shared" si="113"/>
        <v>25</v>
      </c>
      <c r="Q1834" t="s">
        <v>8324</v>
      </c>
      <c r="R1834" t="s">
        <v>8325</v>
      </c>
      <c r="S1834" s="10">
        <f t="shared" si="114"/>
        <v>40576.331331018519</v>
      </c>
      <c r="T1834" s="10">
        <f t="shared" si="115"/>
        <v>40606.539664351854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6">
        <f t="shared" si="113"/>
        <v>42</v>
      </c>
      <c r="Q1835" t="s">
        <v>8324</v>
      </c>
      <c r="R1835" t="s">
        <v>8325</v>
      </c>
      <c r="S1835" s="10">
        <f t="shared" si="114"/>
        <v>41302.835682870369</v>
      </c>
      <c r="T1835" s="10">
        <f t="shared" si="115"/>
        <v>41335.332638888889</v>
      </c>
    </row>
    <row r="1836" spans="1:20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</v>
      </c>
      <c r="P1836" s="6">
        <f t="shared" si="113"/>
        <v>131.16666666666666</v>
      </c>
      <c r="Q1836" t="s">
        <v>8324</v>
      </c>
      <c r="R1836" t="s">
        <v>8325</v>
      </c>
      <c r="S1836" s="10">
        <f t="shared" si="114"/>
        <v>41988.755729166667</v>
      </c>
      <c r="T1836" s="10">
        <f t="shared" si="115"/>
        <v>42028.964062500003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6">
        <f t="shared" si="113"/>
        <v>47.272727272727273</v>
      </c>
      <c r="Q1837" t="s">
        <v>8324</v>
      </c>
      <c r="R1837" t="s">
        <v>8325</v>
      </c>
      <c r="S1837" s="10">
        <f t="shared" si="114"/>
        <v>42430.49387731481</v>
      </c>
      <c r="T1837" s="10">
        <f t="shared" si="115"/>
        <v>42460.660543981481</v>
      </c>
    </row>
    <row r="1838" spans="1:20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6">
        <f t="shared" si="113"/>
        <v>182.12727272727273</v>
      </c>
      <c r="Q1838" t="s">
        <v>8324</v>
      </c>
      <c r="R1838" t="s">
        <v>8325</v>
      </c>
      <c r="S1838" s="10">
        <f t="shared" si="114"/>
        <v>41305.601030092592</v>
      </c>
      <c r="T1838" s="10">
        <f t="shared" si="115"/>
        <v>41322.809363425928</v>
      </c>
    </row>
    <row r="1839" spans="1:20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6">
        <f t="shared" si="113"/>
        <v>61.366666666666667</v>
      </c>
      <c r="Q1839" t="s">
        <v>8324</v>
      </c>
      <c r="R1839" t="s">
        <v>8325</v>
      </c>
      <c r="S1839" s="10">
        <f t="shared" si="114"/>
        <v>40925.839525462965</v>
      </c>
      <c r="T1839" s="10">
        <f t="shared" si="115"/>
        <v>40986.006192129629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6">
        <f t="shared" si="113"/>
        <v>35.767499999999998</v>
      </c>
      <c r="Q1840" t="s">
        <v>8324</v>
      </c>
      <c r="R1840" t="s">
        <v>8325</v>
      </c>
      <c r="S1840" s="10">
        <f t="shared" si="114"/>
        <v>40788.578206018516</v>
      </c>
      <c r="T1840" s="10">
        <f t="shared" si="115"/>
        <v>40817.125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205.3</v>
      </c>
      <c r="P1841" s="6">
        <f t="shared" si="113"/>
        <v>45.62222222222222</v>
      </c>
      <c r="Q1841" t="s">
        <v>8324</v>
      </c>
      <c r="R1841" t="s">
        <v>8325</v>
      </c>
      <c r="S1841" s="10">
        <f t="shared" si="114"/>
        <v>42614.513680555552</v>
      </c>
      <c r="T1841" s="10">
        <f t="shared" si="115"/>
        <v>42644.722013888888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6">
        <f t="shared" si="113"/>
        <v>75.384615384615387</v>
      </c>
      <c r="Q1842" t="s">
        <v>8324</v>
      </c>
      <c r="R1842" t="s">
        <v>8325</v>
      </c>
      <c r="S1842" s="10">
        <f t="shared" si="114"/>
        <v>41381.88784722222</v>
      </c>
      <c r="T1842" s="10">
        <f t="shared" si="115"/>
        <v>41401.207638888889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6">
        <f t="shared" si="113"/>
        <v>50.875</v>
      </c>
      <c r="Q1843" t="s">
        <v>8324</v>
      </c>
      <c r="R1843" t="s">
        <v>8325</v>
      </c>
      <c r="S1843" s="10">
        <f t="shared" si="114"/>
        <v>41745.637094907404</v>
      </c>
      <c r="T1843" s="10">
        <f t="shared" si="115"/>
        <v>41779.207638888889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6">
        <f t="shared" si="113"/>
        <v>119.28571428571429</v>
      </c>
      <c r="Q1844" t="s">
        <v>8324</v>
      </c>
      <c r="R1844" t="s">
        <v>8325</v>
      </c>
      <c r="S1844" s="10">
        <f t="shared" si="114"/>
        <v>42031.423391203702</v>
      </c>
      <c r="T1844" s="10">
        <f t="shared" si="115"/>
        <v>42065.249305555553</v>
      </c>
    </row>
    <row r="1845" spans="1:20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6">
        <f t="shared" si="113"/>
        <v>92.541865671641801</v>
      </c>
      <c r="Q1845" t="s">
        <v>8324</v>
      </c>
      <c r="R1845" t="s">
        <v>8325</v>
      </c>
      <c r="S1845" s="10">
        <f t="shared" si="114"/>
        <v>40564.786504629628</v>
      </c>
      <c r="T1845" s="10">
        <f t="shared" si="115"/>
        <v>40594.994837962964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6">
        <f t="shared" si="113"/>
        <v>76.05</v>
      </c>
      <c r="Q1846" t="s">
        <v>8324</v>
      </c>
      <c r="R1846" t="s">
        <v>8325</v>
      </c>
      <c r="S1846" s="10">
        <f t="shared" si="114"/>
        <v>40666.765208333331</v>
      </c>
      <c r="T1846" s="10">
        <f t="shared" si="115"/>
        <v>40705.125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6">
        <f t="shared" si="113"/>
        <v>52.631578947368418</v>
      </c>
      <c r="Q1847" t="s">
        <v>8324</v>
      </c>
      <c r="R1847" t="s">
        <v>8325</v>
      </c>
      <c r="S1847" s="10">
        <f t="shared" si="114"/>
        <v>42523.124976851854</v>
      </c>
      <c r="T1847" s="10">
        <f t="shared" si="115"/>
        <v>42538.204861111109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6">
        <f t="shared" si="113"/>
        <v>98.990430622009569</v>
      </c>
      <c r="Q1848" t="s">
        <v>8324</v>
      </c>
      <c r="R1848" t="s">
        <v>8325</v>
      </c>
      <c r="S1848" s="10">
        <f t="shared" si="114"/>
        <v>41228.441863425927</v>
      </c>
      <c r="T1848" s="10">
        <f t="shared" si="115"/>
        <v>41258.650196759263</v>
      </c>
    </row>
    <row r="1849" spans="1:20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</v>
      </c>
      <c r="P1849" s="6">
        <f t="shared" si="113"/>
        <v>79.526315789473685</v>
      </c>
      <c r="Q1849" t="s">
        <v>8324</v>
      </c>
      <c r="R1849" t="s">
        <v>8325</v>
      </c>
      <c r="S1849" s="10">
        <f t="shared" si="114"/>
        <v>42094.028148148143</v>
      </c>
      <c r="T1849" s="10">
        <f t="shared" si="115"/>
        <v>42115.236481481479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107.36666666666666</v>
      </c>
      <c r="P1850" s="6">
        <f t="shared" si="113"/>
        <v>134.20833333333334</v>
      </c>
      <c r="Q1850" t="s">
        <v>8324</v>
      </c>
      <c r="R1850" t="s">
        <v>8325</v>
      </c>
      <c r="S1850" s="10">
        <f t="shared" si="114"/>
        <v>40691.579722222217</v>
      </c>
      <c r="T1850" s="10">
        <f t="shared" si="115"/>
        <v>40755.290972222225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100.33333333333333</v>
      </c>
      <c r="P1851" s="6">
        <f t="shared" si="113"/>
        <v>37.625</v>
      </c>
      <c r="Q1851" t="s">
        <v>8324</v>
      </c>
      <c r="R1851" t="s">
        <v>8325</v>
      </c>
      <c r="S1851" s="10">
        <f t="shared" si="114"/>
        <v>41169.637256944443</v>
      </c>
      <c r="T1851" s="10">
        <f t="shared" si="115"/>
        <v>41199.845590277779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6">
        <f t="shared" si="113"/>
        <v>51.044692737430168</v>
      </c>
      <c r="Q1852" t="s">
        <v>8324</v>
      </c>
      <c r="R1852" t="s">
        <v>8325</v>
      </c>
      <c r="S1852" s="10">
        <f t="shared" si="114"/>
        <v>41800.751157407409</v>
      </c>
      <c r="T1852" s="10">
        <f t="shared" si="115"/>
        <v>41830.959490740745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6">
        <f t="shared" si="113"/>
        <v>50.03846153846154</v>
      </c>
      <c r="Q1853" t="s">
        <v>8324</v>
      </c>
      <c r="R1853" t="s">
        <v>8325</v>
      </c>
      <c r="S1853" s="10">
        <f t="shared" si="114"/>
        <v>41827.69835648148</v>
      </c>
      <c r="T1853" s="10">
        <f t="shared" si="115"/>
        <v>41848.041666666664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6">
        <f t="shared" si="113"/>
        <v>133.93129770992365</v>
      </c>
      <c r="Q1854" t="s">
        <v>8324</v>
      </c>
      <c r="R1854" t="s">
        <v>8325</v>
      </c>
      <c r="S1854" s="10">
        <f t="shared" si="114"/>
        <v>42081.563101851854</v>
      </c>
      <c r="T1854" s="10">
        <f t="shared" si="115"/>
        <v>42119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6">
        <f t="shared" si="113"/>
        <v>58.214285714285715</v>
      </c>
      <c r="Q1855" t="s">
        <v>8324</v>
      </c>
      <c r="R1855" t="s">
        <v>8325</v>
      </c>
      <c r="S1855" s="10">
        <f t="shared" si="114"/>
        <v>41176.852048611108</v>
      </c>
      <c r="T1855" s="10">
        <f t="shared" si="115"/>
        <v>41227.102048611108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102.12366666666667</v>
      </c>
      <c r="P1856" s="6">
        <f t="shared" si="113"/>
        <v>88.037643678160919</v>
      </c>
      <c r="Q1856" t="s">
        <v>8324</v>
      </c>
      <c r="R1856" t="s">
        <v>8325</v>
      </c>
      <c r="S1856" s="10">
        <f t="shared" si="114"/>
        <v>41387.812928240739</v>
      </c>
      <c r="T1856" s="10">
        <f t="shared" si="115"/>
        <v>41418.021261574075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6">
        <f t="shared" si="113"/>
        <v>70.576753926701571</v>
      </c>
      <c r="Q1857" t="s">
        <v>8324</v>
      </c>
      <c r="R1857" t="s">
        <v>8325</v>
      </c>
      <c r="S1857" s="10">
        <f t="shared" si="114"/>
        <v>41600.330324074072</v>
      </c>
      <c r="T1857" s="10">
        <f t="shared" si="115"/>
        <v>41645.538657407407</v>
      </c>
    </row>
    <row r="1858" spans="1:20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6">
        <f t="shared" si="113"/>
        <v>53.289473684210527</v>
      </c>
      <c r="Q1858" t="s">
        <v>8324</v>
      </c>
      <c r="R1858" t="s">
        <v>8325</v>
      </c>
      <c r="S1858" s="10">
        <f t="shared" si="114"/>
        <v>41817.64666666666</v>
      </c>
      <c r="T1858" s="10">
        <f t="shared" si="115"/>
        <v>41838.854999999996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 *100 /D1859</f>
        <v>100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0">
        <f t="shared" ref="S1859:S1922" si="118">(J1859/86400)+25569+(-5/24)</f>
        <v>41864.560335648144</v>
      </c>
      <c r="T1859" s="10">
        <f t="shared" ref="T1859:T1922" si="119">(((I1859/60)/60)/24)+DATE(1970,1,1)</f>
        <v>41894.76866898148</v>
      </c>
    </row>
    <row r="1860" spans="1:20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6">
        <f t="shared" si="117"/>
        <v>40.547315436241611</v>
      </c>
      <c r="Q1860" t="s">
        <v>8324</v>
      </c>
      <c r="R1860" t="s">
        <v>8325</v>
      </c>
      <c r="S1860" s="10">
        <f t="shared" si="118"/>
        <v>40832.9921412037</v>
      </c>
      <c r="T1860" s="10">
        <f t="shared" si="119"/>
        <v>40893.242141203707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6">
        <f t="shared" si="117"/>
        <v>70.625</v>
      </c>
      <c r="Q1861" t="s">
        <v>8324</v>
      </c>
      <c r="R1861" t="s">
        <v>8325</v>
      </c>
      <c r="S1861" s="10">
        <f t="shared" si="118"/>
        <v>40778.561678240738</v>
      </c>
      <c r="T1861" s="10">
        <f t="shared" si="119"/>
        <v>40808.770011574074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6">
        <f t="shared" si="117"/>
        <v>52.684210526315788</v>
      </c>
      <c r="Q1862" t="s">
        <v>8324</v>
      </c>
      <c r="R1862" t="s">
        <v>8325</v>
      </c>
      <c r="S1862" s="10">
        <f t="shared" si="118"/>
        <v>41655.500972222224</v>
      </c>
      <c r="T1862" s="10">
        <f t="shared" si="119"/>
        <v>41676.709305555552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0">
        <f t="shared" si="118"/>
        <v>42000.091909722221</v>
      </c>
      <c r="T1863" s="10">
        <f t="shared" si="119"/>
        <v>42030.300243055557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8.0833333333333339</v>
      </c>
      <c r="P1864" s="6">
        <f t="shared" si="117"/>
        <v>90.9375</v>
      </c>
      <c r="Q1864" t="s">
        <v>8332</v>
      </c>
      <c r="R1864" t="s">
        <v>8334</v>
      </c>
      <c r="S1864" s="10">
        <f t="shared" si="118"/>
        <v>42755.284421296295</v>
      </c>
      <c r="T1864" s="10">
        <f t="shared" si="119"/>
        <v>42802.3125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6">
        <f t="shared" si="117"/>
        <v>5</v>
      </c>
      <c r="Q1865" t="s">
        <v>8332</v>
      </c>
      <c r="R1865" t="s">
        <v>8334</v>
      </c>
      <c r="S1865" s="10">
        <f t="shared" si="118"/>
        <v>41772.588946759257</v>
      </c>
      <c r="T1865" s="10">
        <f t="shared" si="119"/>
        <v>41802.797280092593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6">
        <f t="shared" si="117"/>
        <v>58.083333333333336</v>
      </c>
      <c r="Q1866" t="s">
        <v>8332</v>
      </c>
      <c r="R1866" t="s">
        <v>8334</v>
      </c>
      <c r="S1866" s="10">
        <f t="shared" si="118"/>
        <v>41733.508101851847</v>
      </c>
      <c r="T1866" s="10">
        <f t="shared" si="119"/>
        <v>41763.716435185182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6">
        <f t="shared" si="117"/>
        <v>2</v>
      </c>
      <c r="Q1867" t="s">
        <v>8332</v>
      </c>
      <c r="R1867" t="s">
        <v>8334</v>
      </c>
      <c r="S1867" s="10">
        <f t="shared" si="118"/>
        <v>42645.159108796295</v>
      </c>
      <c r="T1867" s="10">
        <f t="shared" si="119"/>
        <v>42680.409108796302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6">
        <f t="shared" si="117"/>
        <v>62.5</v>
      </c>
      <c r="Q1868" t="s">
        <v>8332</v>
      </c>
      <c r="R1868" t="s">
        <v>8334</v>
      </c>
      <c r="S1868" s="10">
        <f t="shared" si="118"/>
        <v>42742.038159722222</v>
      </c>
      <c r="T1868" s="10">
        <f t="shared" si="119"/>
        <v>42795.166666666672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6">
        <f t="shared" si="117"/>
        <v>10</v>
      </c>
      <c r="Q1869" t="s">
        <v>8332</v>
      </c>
      <c r="R1869" t="s">
        <v>8334</v>
      </c>
      <c r="S1869" s="10">
        <f t="shared" si="118"/>
        <v>42649.716574074067</v>
      </c>
      <c r="T1869" s="10">
        <f t="shared" si="119"/>
        <v>42679.924907407403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6">
        <f t="shared" si="117"/>
        <v>71.588235294117652</v>
      </c>
      <c r="Q1870" t="s">
        <v>8332</v>
      </c>
      <c r="R1870" t="s">
        <v>8334</v>
      </c>
      <c r="S1870" s="10">
        <f t="shared" si="118"/>
        <v>42328.570891203701</v>
      </c>
      <c r="T1870" s="10">
        <f t="shared" si="119"/>
        <v>42353.332638888889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0">
        <f t="shared" si="118"/>
        <v>42708.794548611106</v>
      </c>
      <c r="T1871" s="10">
        <f t="shared" si="119"/>
        <v>42739.002881944441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6">
        <f t="shared" si="117"/>
        <v>32.81818181818182</v>
      </c>
      <c r="Q1872" t="s">
        <v>8332</v>
      </c>
      <c r="R1872" t="s">
        <v>8334</v>
      </c>
      <c r="S1872" s="10">
        <f t="shared" si="118"/>
        <v>42371.14739583333</v>
      </c>
      <c r="T1872" s="10">
        <f t="shared" si="119"/>
        <v>42400.178472222222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6">
        <f t="shared" si="117"/>
        <v>49.11578947368421</v>
      </c>
      <c r="Q1873" t="s">
        <v>8332</v>
      </c>
      <c r="R1873" t="s">
        <v>8334</v>
      </c>
      <c r="S1873" s="10">
        <f t="shared" si="118"/>
        <v>41923.575243055551</v>
      </c>
      <c r="T1873" s="10">
        <f t="shared" si="119"/>
        <v>41963.825243055559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6">
        <f t="shared" si="117"/>
        <v>16.307692307692307</v>
      </c>
      <c r="Q1874" t="s">
        <v>8332</v>
      </c>
      <c r="R1874" t="s">
        <v>8334</v>
      </c>
      <c r="S1874" s="10">
        <f t="shared" si="118"/>
        <v>42154.921319444438</v>
      </c>
      <c r="T1874" s="10">
        <f t="shared" si="119"/>
        <v>42185.129652777774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0.45</v>
      </c>
      <c r="P1875" s="6">
        <f t="shared" si="117"/>
        <v>18</v>
      </c>
      <c r="Q1875" t="s">
        <v>8332</v>
      </c>
      <c r="R1875" t="s">
        <v>8334</v>
      </c>
      <c r="S1875" s="10">
        <f t="shared" si="118"/>
        <v>42164.407523148147</v>
      </c>
      <c r="T1875" s="10">
        <f t="shared" si="119"/>
        <v>42193.697916666672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6">
        <f t="shared" si="117"/>
        <v>13</v>
      </c>
      <c r="Q1876" t="s">
        <v>8332</v>
      </c>
      <c r="R1876" t="s">
        <v>8334</v>
      </c>
      <c r="S1876" s="10">
        <f t="shared" si="118"/>
        <v>42529.760798611103</v>
      </c>
      <c r="T1876" s="10">
        <f t="shared" si="119"/>
        <v>42549.969131944439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6">
        <f t="shared" si="117"/>
        <v>17</v>
      </c>
      <c r="Q1877" t="s">
        <v>8332</v>
      </c>
      <c r="R1877" t="s">
        <v>8334</v>
      </c>
      <c r="S1877" s="10">
        <f t="shared" si="118"/>
        <v>42528.691064814811</v>
      </c>
      <c r="T1877" s="10">
        <f t="shared" si="119"/>
        <v>42588.899398148147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0">
        <f t="shared" si="118"/>
        <v>41776.07644675926</v>
      </c>
      <c r="T1878" s="10">
        <f t="shared" si="119"/>
        <v>41806.284780092588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0">
        <f t="shared" si="118"/>
        <v>42034.820891203701</v>
      </c>
      <c r="T1879" s="10">
        <f t="shared" si="119"/>
        <v>42064.029224537036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0">
        <f t="shared" si="118"/>
        <v>41772.800405092588</v>
      </c>
      <c r="T1880" s="10">
        <f t="shared" si="119"/>
        <v>41803.008738425924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6">
        <f t="shared" si="117"/>
        <v>3</v>
      </c>
      <c r="Q1881" t="s">
        <v>8332</v>
      </c>
      <c r="R1881" t="s">
        <v>8334</v>
      </c>
      <c r="S1881" s="10">
        <f t="shared" si="118"/>
        <v>42413.441307870373</v>
      </c>
      <c r="T1881" s="10">
        <f t="shared" si="119"/>
        <v>42443.607974537037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20.079999999999998</v>
      </c>
      <c r="P1882" s="6">
        <f t="shared" si="117"/>
        <v>41.833333333333336</v>
      </c>
      <c r="Q1882" t="s">
        <v>8332</v>
      </c>
      <c r="R1882" t="s">
        <v>8334</v>
      </c>
      <c r="S1882" s="10">
        <f t="shared" si="118"/>
        <v>42430.358564814807</v>
      </c>
      <c r="T1882" s="10">
        <f t="shared" si="119"/>
        <v>42459.525231481486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172.68450000000001</v>
      </c>
      <c r="P1883" s="6">
        <f t="shared" si="117"/>
        <v>49.338428571428572</v>
      </c>
      <c r="Q1883" t="s">
        <v>8324</v>
      </c>
      <c r="R1883" t="s">
        <v>8328</v>
      </c>
      <c r="S1883" s="10">
        <f t="shared" si="118"/>
        <v>42042.944317129623</v>
      </c>
      <c r="T1883" s="10">
        <f t="shared" si="119"/>
        <v>42073.110983796301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6">
        <f t="shared" si="117"/>
        <v>41.728395061728392</v>
      </c>
      <c r="Q1884" t="s">
        <v>8324</v>
      </c>
      <c r="R1884" t="s">
        <v>8328</v>
      </c>
      <c r="S1884" s="10">
        <f t="shared" si="118"/>
        <v>41067.740879629629</v>
      </c>
      <c r="T1884" s="10">
        <f t="shared" si="119"/>
        <v>41100.991666666669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6">
        <f t="shared" si="117"/>
        <v>32.71875</v>
      </c>
      <c r="Q1885" t="s">
        <v>8324</v>
      </c>
      <c r="R1885" t="s">
        <v>8328</v>
      </c>
      <c r="S1885" s="10">
        <f t="shared" si="118"/>
        <v>40977.739675925921</v>
      </c>
      <c r="T1885" s="10">
        <f t="shared" si="119"/>
        <v>41007.906342592592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6">
        <f t="shared" si="117"/>
        <v>51.96153846153846</v>
      </c>
      <c r="Q1886" t="s">
        <v>8324</v>
      </c>
      <c r="R1886" t="s">
        <v>8328</v>
      </c>
      <c r="S1886" s="10">
        <f t="shared" si="118"/>
        <v>41204.989988425921</v>
      </c>
      <c r="T1886" s="10">
        <f t="shared" si="119"/>
        <v>41240.5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116.32786885245902</v>
      </c>
      <c r="P1887" s="6">
        <f t="shared" si="117"/>
        <v>50.685714285714283</v>
      </c>
      <c r="Q1887" t="s">
        <v>8324</v>
      </c>
      <c r="R1887" t="s">
        <v>8328</v>
      </c>
      <c r="S1887" s="10">
        <f t="shared" si="118"/>
        <v>41098.885532407403</v>
      </c>
      <c r="T1887" s="10">
        <f t="shared" si="119"/>
        <v>41131.916666666664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6">
        <f t="shared" si="117"/>
        <v>42.241379310344826</v>
      </c>
      <c r="Q1888" t="s">
        <v>8324</v>
      </c>
      <c r="R1888" t="s">
        <v>8328</v>
      </c>
      <c r="S1888" s="10">
        <f t="shared" si="118"/>
        <v>41925.69835648148</v>
      </c>
      <c r="T1888" s="10">
        <f t="shared" si="119"/>
        <v>41955.94835648148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111.16666666666667</v>
      </c>
      <c r="P1889" s="6">
        <f t="shared" si="117"/>
        <v>416.875</v>
      </c>
      <c r="Q1889" t="s">
        <v>8324</v>
      </c>
      <c r="R1889" t="s">
        <v>8328</v>
      </c>
      <c r="S1889" s="10">
        <f t="shared" si="118"/>
        <v>42323.591805555552</v>
      </c>
      <c r="T1889" s="10">
        <f t="shared" si="119"/>
        <v>42341.895833333328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6">
        <f t="shared" si="117"/>
        <v>46.651685393258425</v>
      </c>
      <c r="Q1890" t="s">
        <v>8324</v>
      </c>
      <c r="R1890" t="s">
        <v>8328</v>
      </c>
      <c r="S1890" s="10">
        <f t="shared" si="118"/>
        <v>40299.03162037037</v>
      </c>
      <c r="T1890" s="10">
        <f t="shared" si="119"/>
        <v>40330.207638888889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</v>
      </c>
      <c r="P1891" s="6">
        <f t="shared" si="117"/>
        <v>48.454545454545453</v>
      </c>
      <c r="Q1891" t="s">
        <v>8324</v>
      </c>
      <c r="R1891" t="s">
        <v>8328</v>
      </c>
      <c r="S1891" s="10">
        <f t="shared" si="118"/>
        <v>41299.585023148145</v>
      </c>
      <c r="T1891" s="10">
        <f t="shared" si="119"/>
        <v>41344.751689814817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6">
        <f t="shared" si="117"/>
        <v>70.5289837398374</v>
      </c>
      <c r="Q1892" t="s">
        <v>8324</v>
      </c>
      <c r="R1892" t="s">
        <v>8328</v>
      </c>
      <c r="S1892" s="10">
        <f t="shared" si="118"/>
        <v>41228.577870370369</v>
      </c>
      <c r="T1892" s="10">
        <f t="shared" si="119"/>
        <v>41258.786203703705</v>
      </c>
    </row>
    <row r="1893" spans="1:20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</v>
      </c>
      <c r="P1893" s="6">
        <f t="shared" si="117"/>
        <v>87.958333333333329</v>
      </c>
      <c r="Q1893" t="s">
        <v>8324</v>
      </c>
      <c r="R1893" t="s">
        <v>8328</v>
      </c>
      <c r="S1893" s="10">
        <f t="shared" si="118"/>
        <v>40335.589745370366</v>
      </c>
      <c r="T1893" s="10">
        <f t="shared" si="119"/>
        <v>40381.25</v>
      </c>
    </row>
    <row r="1894" spans="1:20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</v>
      </c>
      <c r="P1894" s="6">
        <f t="shared" si="117"/>
        <v>26.26923076923077</v>
      </c>
      <c r="Q1894" t="s">
        <v>8324</v>
      </c>
      <c r="R1894" t="s">
        <v>8328</v>
      </c>
      <c r="S1894" s="10">
        <f t="shared" si="118"/>
        <v>40671.429178240738</v>
      </c>
      <c r="T1894" s="10">
        <f t="shared" si="119"/>
        <v>40701.637511574074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6">
        <f t="shared" si="117"/>
        <v>57.777777777777779</v>
      </c>
      <c r="Q1895" t="s">
        <v>8324</v>
      </c>
      <c r="R1895" t="s">
        <v>8328</v>
      </c>
      <c r="S1895" s="10">
        <f t="shared" si="118"/>
        <v>40632.733622685184</v>
      </c>
      <c r="T1895" s="10">
        <f t="shared" si="119"/>
        <v>40649.165972222225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6">
        <f t="shared" si="117"/>
        <v>57.25</v>
      </c>
      <c r="Q1896" t="s">
        <v>8324</v>
      </c>
      <c r="R1896" t="s">
        <v>8328</v>
      </c>
      <c r="S1896" s="10">
        <f t="shared" si="118"/>
        <v>40920.696562499994</v>
      </c>
      <c r="T1896" s="10">
        <f t="shared" si="119"/>
        <v>40951.904895833337</v>
      </c>
    </row>
    <row r="1897" spans="1:20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6">
        <f t="shared" si="117"/>
        <v>196.34042553191489</v>
      </c>
      <c r="Q1897" t="s">
        <v>8324</v>
      </c>
      <c r="R1897" t="s">
        <v>8328</v>
      </c>
      <c r="S1897" s="10">
        <f t="shared" si="118"/>
        <v>42267.538449074076</v>
      </c>
      <c r="T1897" s="10">
        <f t="shared" si="119"/>
        <v>42297.746782407412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6">
        <f t="shared" si="117"/>
        <v>43</v>
      </c>
      <c r="Q1898" t="s">
        <v>8324</v>
      </c>
      <c r="R1898" t="s">
        <v>8328</v>
      </c>
      <c r="S1898" s="10">
        <f t="shared" si="118"/>
        <v>40981.501909722218</v>
      </c>
      <c r="T1898" s="10">
        <f t="shared" si="119"/>
        <v>41011.710243055553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6">
        <f t="shared" si="117"/>
        <v>35.551912568306008</v>
      </c>
      <c r="Q1899" t="s">
        <v>8324</v>
      </c>
      <c r="R1899" t="s">
        <v>8328</v>
      </c>
      <c r="S1899" s="10">
        <f t="shared" si="118"/>
        <v>41680.375069444439</v>
      </c>
      <c r="T1899" s="10">
        <f t="shared" si="119"/>
        <v>41702.875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6">
        <f t="shared" si="117"/>
        <v>68.80952380952381</v>
      </c>
      <c r="Q1900" t="s">
        <v>8324</v>
      </c>
      <c r="R1900" t="s">
        <v>8328</v>
      </c>
      <c r="S1900" s="10">
        <f t="shared" si="118"/>
        <v>42365.9846412037</v>
      </c>
      <c r="T1900" s="10">
        <f t="shared" si="119"/>
        <v>42401.75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133.33333333333334</v>
      </c>
      <c r="P1901" s="6">
        <f t="shared" si="117"/>
        <v>28.571428571428573</v>
      </c>
      <c r="Q1901" t="s">
        <v>8324</v>
      </c>
      <c r="R1901" t="s">
        <v>8328</v>
      </c>
      <c r="S1901" s="10">
        <f t="shared" si="118"/>
        <v>42058.733402777776</v>
      </c>
      <c r="T1901" s="10">
        <f t="shared" si="119"/>
        <v>42088.90006944444</v>
      </c>
    </row>
    <row r="1902" spans="1:20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6">
        <f t="shared" si="117"/>
        <v>50.631666666666668</v>
      </c>
      <c r="Q1902" t="s">
        <v>8324</v>
      </c>
      <c r="R1902" t="s">
        <v>8328</v>
      </c>
      <c r="S1902" s="10">
        <f t="shared" si="118"/>
        <v>41160.663553240738</v>
      </c>
      <c r="T1902" s="10">
        <f t="shared" si="119"/>
        <v>41188.415972222225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6">
        <f t="shared" si="117"/>
        <v>106.8</v>
      </c>
      <c r="Q1903" t="s">
        <v>8318</v>
      </c>
      <c r="R1903" t="s">
        <v>8347</v>
      </c>
      <c r="S1903" s="10">
        <f t="shared" si="118"/>
        <v>42116.334826388884</v>
      </c>
      <c r="T1903" s="10">
        <f t="shared" si="119"/>
        <v>42146.541666666672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6">
        <f t="shared" si="117"/>
        <v>4</v>
      </c>
      <c r="Q1904" t="s">
        <v>8318</v>
      </c>
      <c r="R1904" t="s">
        <v>8347</v>
      </c>
      <c r="S1904" s="10">
        <f t="shared" si="118"/>
        <v>42037.581562499996</v>
      </c>
      <c r="T1904" s="10">
        <f t="shared" si="119"/>
        <v>42067.789895833332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6">
        <f t="shared" si="117"/>
        <v>34.097560975609753</v>
      </c>
      <c r="Q1905" t="s">
        <v>8318</v>
      </c>
      <c r="R1905" t="s">
        <v>8347</v>
      </c>
      <c r="S1905" s="10">
        <f t="shared" si="118"/>
        <v>42702.562395833331</v>
      </c>
      <c r="T1905" s="10">
        <f t="shared" si="119"/>
        <v>42762.770729166667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6">
        <f t="shared" si="117"/>
        <v>25</v>
      </c>
      <c r="Q1906" t="s">
        <v>8318</v>
      </c>
      <c r="R1906" t="s">
        <v>8347</v>
      </c>
      <c r="S1906" s="10">
        <f t="shared" si="118"/>
        <v>42326.477094907408</v>
      </c>
      <c r="T1906" s="10">
        <f t="shared" si="119"/>
        <v>42371.685428240744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6">
        <f t="shared" si="117"/>
        <v>10.5</v>
      </c>
      <c r="Q1907" t="s">
        <v>8318</v>
      </c>
      <c r="R1907" t="s">
        <v>8347</v>
      </c>
      <c r="S1907" s="10">
        <f t="shared" si="118"/>
        <v>41859.717523148145</v>
      </c>
      <c r="T1907" s="10">
        <f t="shared" si="119"/>
        <v>41889.925856481481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6">
        <f t="shared" si="117"/>
        <v>215.95959595959596</v>
      </c>
      <c r="Q1908" t="s">
        <v>8318</v>
      </c>
      <c r="R1908" t="s">
        <v>8347</v>
      </c>
      <c r="S1908" s="10">
        <f t="shared" si="118"/>
        <v>42514.462766203702</v>
      </c>
      <c r="T1908" s="10">
        <f t="shared" si="119"/>
        <v>42544.671099537038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6">
        <f t="shared" si="117"/>
        <v>21.25</v>
      </c>
      <c r="Q1909" t="s">
        <v>8318</v>
      </c>
      <c r="R1909" t="s">
        <v>8347</v>
      </c>
      <c r="S1909" s="10">
        <f t="shared" si="118"/>
        <v>41767.378761574073</v>
      </c>
      <c r="T1909" s="10">
        <f t="shared" si="119"/>
        <v>41782.587094907409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1.732</v>
      </c>
      <c r="P1910" s="6">
        <f t="shared" si="117"/>
        <v>108.25</v>
      </c>
      <c r="Q1910" t="s">
        <v>8318</v>
      </c>
      <c r="R1910" t="s">
        <v>8347</v>
      </c>
      <c r="S1910" s="10">
        <f t="shared" si="118"/>
        <v>42703.709490740737</v>
      </c>
      <c r="T1910" s="10">
        <f t="shared" si="119"/>
        <v>42733.917824074073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6">
        <f t="shared" si="117"/>
        <v>129.97368421052633</v>
      </c>
      <c r="Q1911" t="s">
        <v>8318</v>
      </c>
      <c r="R1911" t="s">
        <v>8347</v>
      </c>
      <c r="S1911" s="10">
        <f t="shared" si="118"/>
        <v>41905.220821759256</v>
      </c>
      <c r="T1911" s="10">
        <f t="shared" si="119"/>
        <v>41935.429155092592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39.395294117647062</v>
      </c>
      <c r="P1912" s="6">
        <f t="shared" si="117"/>
        <v>117.49473684210527</v>
      </c>
      <c r="Q1912" t="s">
        <v>8318</v>
      </c>
      <c r="R1912" t="s">
        <v>8347</v>
      </c>
      <c r="S1912" s="10">
        <f t="shared" si="118"/>
        <v>42264.754826388882</v>
      </c>
      <c r="T1912" s="10">
        <f t="shared" si="119"/>
        <v>42308.947916666672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6">
        <f t="shared" si="117"/>
        <v>10</v>
      </c>
      <c r="Q1913" t="s">
        <v>8318</v>
      </c>
      <c r="R1913" t="s">
        <v>8347</v>
      </c>
      <c r="S1913" s="10">
        <f t="shared" si="118"/>
        <v>41829.825624999998</v>
      </c>
      <c r="T1913" s="10">
        <f t="shared" si="119"/>
        <v>41860.033958333333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6">
        <f t="shared" si="117"/>
        <v>70.595238095238102</v>
      </c>
      <c r="Q1914" t="s">
        <v>8318</v>
      </c>
      <c r="R1914" t="s">
        <v>8347</v>
      </c>
      <c r="S1914" s="10">
        <f t="shared" si="118"/>
        <v>42129.018055555549</v>
      </c>
      <c r="T1914" s="10">
        <f t="shared" si="119"/>
        <v>42159.226388888885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6">
        <f t="shared" si="117"/>
        <v>24.5</v>
      </c>
      <c r="Q1915" t="s">
        <v>8318</v>
      </c>
      <c r="R1915" t="s">
        <v>8347</v>
      </c>
      <c r="S1915" s="10">
        <f t="shared" si="118"/>
        <v>41890.302986111106</v>
      </c>
      <c r="T1915" s="10">
        <f t="shared" si="119"/>
        <v>41920.511319444442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6">
        <f t="shared" si="117"/>
        <v>30</v>
      </c>
      <c r="Q1916" t="s">
        <v>8318</v>
      </c>
      <c r="R1916" t="s">
        <v>8347</v>
      </c>
      <c r="S1916" s="10">
        <f t="shared" si="118"/>
        <v>41928.966122685182</v>
      </c>
      <c r="T1916" s="10">
        <f t="shared" si="119"/>
        <v>41944.165972222225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6">
        <f t="shared" si="117"/>
        <v>2</v>
      </c>
      <c r="Q1917" t="s">
        <v>8318</v>
      </c>
      <c r="R1917" t="s">
        <v>8347</v>
      </c>
      <c r="S1917" s="10">
        <f t="shared" si="118"/>
        <v>41863.840532407405</v>
      </c>
      <c r="T1917" s="10">
        <f t="shared" si="119"/>
        <v>41884.04886574074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6">
        <f t="shared" si="117"/>
        <v>17</v>
      </c>
      <c r="Q1918" t="s">
        <v>8318</v>
      </c>
      <c r="R1918" t="s">
        <v>8347</v>
      </c>
      <c r="S1918" s="10">
        <f t="shared" si="118"/>
        <v>42656.508969907409</v>
      </c>
      <c r="T1918" s="10">
        <f t="shared" si="119"/>
        <v>42681.758969907409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6">
        <f t="shared" si="117"/>
        <v>2928.9285714285716</v>
      </c>
      <c r="Q1919" t="s">
        <v>8318</v>
      </c>
      <c r="R1919" t="s">
        <v>8347</v>
      </c>
      <c r="S1919" s="10">
        <f t="shared" si="118"/>
        <v>42746.06172453703</v>
      </c>
      <c r="T1919" s="10">
        <f t="shared" si="119"/>
        <v>42776.270057870366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6">
        <f t="shared" si="117"/>
        <v>28.888888888888889</v>
      </c>
      <c r="Q1920" t="s">
        <v>8318</v>
      </c>
      <c r="R1920" t="s">
        <v>8347</v>
      </c>
      <c r="S1920" s="10">
        <f t="shared" si="118"/>
        <v>41828.581608796296</v>
      </c>
      <c r="T1920" s="10">
        <f t="shared" si="119"/>
        <v>41863.789942129632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6">
        <f t="shared" si="117"/>
        <v>29.625</v>
      </c>
      <c r="Q1921" t="s">
        <v>8318</v>
      </c>
      <c r="R1921" t="s">
        <v>8347</v>
      </c>
      <c r="S1921" s="10">
        <f t="shared" si="118"/>
        <v>42113.667233796295</v>
      </c>
      <c r="T1921" s="10">
        <f t="shared" si="119"/>
        <v>42143.875567129624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6">
        <f t="shared" si="117"/>
        <v>40.980952380952381</v>
      </c>
      <c r="Q1922" t="s">
        <v>8318</v>
      </c>
      <c r="R1922" t="s">
        <v>8347</v>
      </c>
      <c r="S1922" s="10">
        <f t="shared" si="118"/>
        <v>42270.66737268518</v>
      </c>
      <c r="T1922" s="10">
        <f t="shared" si="119"/>
        <v>42298.958333333328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 *100 /D1923</f>
        <v>136.80000000000001</v>
      </c>
      <c r="P1923" s="6">
        <f t="shared" ref="P1923:P1986" si="121">E1923/L1923</f>
        <v>54</v>
      </c>
      <c r="Q1923" t="s">
        <v>8324</v>
      </c>
      <c r="R1923" t="s">
        <v>8328</v>
      </c>
      <c r="S1923" s="10">
        <f t="shared" ref="S1923:S1986" si="122">(J1923/86400)+25569+(-5/24)</f>
        <v>41074.013229166667</v>
      </c>
      <c r="T1923" s="10">
        <f t="shared" ref="T1923:T1986" si="123">(((I1923/60)/60)/24)+DATE(1970,1,1)</f>
        <v>41104.221562500003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6">
        <f t="shared" si="121"/>
        <v>36.109375</v>
      </c>
      <c r="Q1924" t="s">
        <v>8324</v>
      </c>
      <c r="R1924" t="s">
        <v>8328</v>
      </c>
      <c r="S1924" s="10">
        <f t="shared" si="122"/>
        <v>41590.047534722216</v>
      </c>
      <c r="T1924" s="10">
        <f t="shared" si="123"/>
        <v>41620.255868055552</v>
      </c>
    </row>
    <row r="1925" spans="1:20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240.8</v>
      </c>
      <c r="P1925" s="6">
        <f t="shared" si="121"/>
        <v>23.153846153846153</v>
      </c>
      <c r="Q1925" t="s">
        <v>8324</v>
      </c>
      <c r="R1925" t="s">
        <v>8328</v>
      </c>
      <c r="S1925" s="10">
        <f t="shared" si="122"/>
        <v>40772.640416666662</v>
      </c>
      <c r="T1925" s="10">
        <f t="shared" si="123"/>
        <v>40813.207638888889</v>
      </c>
    </row>
    <row r="1926" spans="1:20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114.4</v>
      </c>
      <c r="P1926" s="6">
        <f t="shared" si="121"/>
        <v>104</v>
      </c>
      <c r="Q1926" t="s">
        <v>8324</v>
      </c>
      <c r="R1926" t="s">
        <v>8328</v>
      </c>
      <c r="S1926" s="10">
        <f t="shared" si="122"/>
        <v>41626.552719907406</v>
      </c>
      <c r="T1926" s="10">
        <f t="shared" si="123"/>
        <v>41654.814583333333</v>
      </c>
    </row>
    <row r="1927" spans="1:20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6">
        <f t="shared" si="121"/>
        <v>31.826923076923077</v>
      </c>
      <c r="Q1927" t="s">
        <v>8324</v>
      </c>
      <c r="R1927" t="s">
        <v>8328</v>
      </c>
      <c r="S1927" s="10">
        <f t="shared" si="122"/>
        <v>41535.693148148144</v>
      </c>
      <c r="T1927" s="10">
        <f t="shared" si="123"/>
        <v>41558</v>
      </c>
    </row>
    <row r="1928" spans="1:20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6">
        <f t="shared" si="121"/>
        <v>27.3896261682243</v>
      </c>
      <c r="Q1928" t="s">
        <v>8324</v>
      </c>
      <c r="R1928" t="s">
        <v>8328</v>
      </c>
      <c r="S1928" s="10">
        <f t="shared" si="122"/>
        <v>40456.746018518512</v>
      </c>
      <c r="T1928" s="10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103.33333333333333</v>
      </c>
      <c r="P1929" s="6">
        <f t="shared" si="121"/>
        <v>56.363636363636367</v>
      </c>
      <c r="Q1929" t="s">
        <v>8324</v>
      </c>
      <c r="R1929" t="s">
        <v>8328</v>
      </c>
      <c r="S1929" s="10">
        <f t="shared" si="122"/>
        <v>40960.653229166666</v>
      </c>
      <c r="T1929" s="10">
        <f t="shared" si="123"/>
        <v>40976.207638888889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103.13725490196079</v>
      </c>
      <c r="P1930" s="6">
        <f t="shared" si="121"/>
        <v>77.352941176470594</v>
      </c>
      <c r="Q1930" t="s">
        <v>8324</v>
      </c>
      <c r="R1930" t="s">
        <v>8328</v>
      </c>
      <c r="S1930" s="10">
        <f t="shared" si="122"/>
        <v>41371.439745370364</v>
      </c>
      <c r="T1930" s="10">
        <f t="shared" si="123"/>
        <v>41401.648078703707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6">
        <f t="shared" si="121"/>
        <v>42.8</v>
      </c>
      <c r="Q1931" t="s">
        <v>8324</v>
      </c>
      <c r="R1931" t="s">
        <v>8328</v>
      </c>
      <c r="S1931" s="10">
        <f t="shared" si="122"/>
        <v>40686.813263888886</v>
      </c>
      <c r="T1931" s="10">
        <f t="shared" si="123"/>
        <v>40729.021597222221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6">
        <f t="shared" si="121"/>
        <v>48.846153846153847</v>
      </c>
      <c r="Q1932" t="s">
        <v>8324</v>
      </c>
      <c r="R1932" t="s">
        <v>8328</v>
      </c>
      <c r="S1932" s="10">
        <f t="shared" si="122"/>
        <v>41402.350486111107</v>
      </c>
      <c r="T1932" s="10">
        <f t="shared" si="123"/>
        <v>41462.558819444443</v>
      </c>
    </row>
    <row r="1933" spans="1:20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6">
        <f t="shared" si="121"/>
        <v>48.240400000000001</v>
      </c>
      <c r="Q1933" t="s">
        <v>8324</v>
      </c>
      <c r="R1933" t="s">
        <v>8328</v>
      </c>
      <c r="S1933" s="10">
        <f t="shared" si="122"/>
        <v>41037.684131944443</v>
      </c>
      <c r="T1933" s="10">
        <f t="shared" si="123"/>
        <v>41051.145833333336</v>
      </c>
    </row>
    <row r="1934" spans="1:20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6">
        <f t="shared" si="121"/>
        <v>70.212500000000006</v>
      </c>
      <c r="Q1934" t="s">
        <v>8324</v>
      </c>
      <c r="R1934" t="s">
        <v>8328</v>
      </c>
      <c r="S1934" s="10">
        <f t="shared" si="122"/>
        <v>40911.601539351854</v>
      </c>
      <c r="T1934" s="10">
        <f t="shared" si="123"/>
        <v>40932.809872685182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6">
        <f t="shared" si="121"/>
        <v>94.054545454545448</v>
      </c>
      <c r="Q1935" t="s">
        <v>8324</v>
      </c>
      <c r="R1935" t="s">
        <v>8328</v>
      </c>
      <c r="S1935" s="10">
        <f t="shared" si="122"/>
        <v>41878.922534722216</v>
      </c>
      <c r="T1935" s="10">
        <f t="shared" si="123"/>
        <v>41909.130868055552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123.62</v>
      </c>
      <c r="P1936" s="6">
        <f t="shared" si="121"/>
        <v>80.272727272727266</v>
      </c>
      <c r="Q1936" t="s">
        <v>8324</v>
      </c>
      <c r="R1936" t="s">
        <v>8328</v>
      </c>
      <c r="S1936" s="10">
        <f t="shared" si="122"/>
        <v>40865.658807870372</v>
      </c>
      <c r="T1936" s="10">
        <f t="shared" si="123"/>
        <v>40902.208333333336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6">
        <f t="shared" si="121"/>
        <v>54.2</v>
      </c>
      <c r="Q1937" t="s">
        <v>8324</v>
      </c>
      <c r="R1937" t="s">
        <v>8328</v>
      </c>
      <c r="S1937" s="10">
        <f t="shared" si="122"/>
        <v>41773.724201388883</v>
      </c>
      <c r="T1937" s="10">
        <f t="shared" si="123"/>
        <v>41811.207638888889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6">
        <f t="shared" si="121"/>
        <v>60.26903448275862</v>
      </c>
      <c r="Q1938" t="s">
        <v>8324</v>
      </c>
      <c r="R1938" t="s">
        <v>8328</v>
      </c>
      <c r="S1938" s="10">
        <f t="shared" si="122"/>
        <v>40852.68136574074</v>
      </c>
      <c r="T1938" s="10">
        <f t="shared" si="123"/>
        <v>40883.249305555553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6">
        <f t="shared" si="121"/>
        <v>38.740344827586206</v>
      </c>
      <c r="Q1939" t="s">
        <v>8324</v>
      </c>
      <c r="R1939" t="s">
        <v>8328</v>
      </c>
      <c r="S1939" s="10">
        <f t="shared" si="122"/>
        <v>41058.91065972222</v>
      </c>
      <c r="T1939" s="10">
        <f t="shared" si="123"/>
        <v>41075.165972222225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6">
        <f t="shared" si="121"/>
        <v>152.54385964912279</v>
      </c>
      <c r="Q1940" t="s">
        <v>8324</v>
      </c>
      <c r="R1940" t="s">
        <v>8328</v>
      </c>
      <c r="S1940" s="10">
        <f t="shared" si="122"/>
        <v>41426.05128472222</v>
      </c>
      <c r="T1940" s="10">
        <f t="shared" si="123"/>
        <v>41457.208333333336</v>
      </c>
    </row>
    <row r="1941" spans="1:20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6">
        <f t="shared" si="121"/>
        <v>115.3125</v>
      </c>
      <c r="Q1941" t="s">
        <v>8324</v>
      </c>
      <c r="R1941" t="s">
        <v>8328</v>
      </c>
      <c r="S1941" s="10">
        <f t="shared" si="122"/>
        <v>41313.776712962957</v>
      </c>
      <c r="T1941" s="10">
        <f t="shared" si="123"/>
        <v>41343.943379629629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6">
        <f t="shared" si="121"/>
        <v>35.838709677419352</v>
      </c>
      <c r="Q1942" t="s">
        <v>8324</v>
      </c>
      <c r="R1942" t="s">
        <v>8328</v>
      </c>
      <c r="S1942" s="10">
        <f t="shared" si="122"/>
        <v>40670.298993055556</v>
      </c>
      <c r="T1942" s="10">
        <f t="shared" si="123"/>
        <v>40709.165972222225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6">
        <f t="shared" si="121"/>
        <v>64.570118779438872</v>
      </c>
      <c r="Q1943" t="s">
        <v>8318</v>
      </c>
      <c r="R1943" t="s">
        <v>8348</v>
      </c>
      <c r="S1943" s="10">
        <f t="shared" si="122"/>
        <v>41744.08253472222</v>
      </c>
      <c r="T1943" s="10">
        <f t="shared" si="123"/>
        <v>41774.290868055556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6">
        <f t="shared" si="121"/>
        <v>87.436000000000007</v>
      </c>
      <c r="Q1944" t="s">
        <v>8318</v>
      </c>
      <c r="R1944" t="s">
        <v>8348</v>
      </c>
      <c r="S1944" s="10">
        <f t="shared" si="122"/>
        <v>40638.619675925926</v>
      </c>
      <c r="T1944" s="10">
        <f t="shared" si="123"/>
        <v>40728.828009259261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1705.25</v>
      </c>
      <c r="P1945" s="6">
        <f t="shared" si="121"/>
        <v>68.815577078288939</v>
      </c>
      <c r="Q1945" t="s">
        <v>8318</v>
      </c>
      <c r="R1945" t="s">
        <v>8348</v>
      </c>
      <c r="S1945" s="10">
        <f t="shared" si="122"/>
        <v>42548.061527777776</v>
      </c>
      <c r="T1945" s="10">
        <f t="shared" si="123"/>
        <v>42593.269861111112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6">
        <f t="shared" si="121"/>
        <v>176.200223588597</v>
      </c>
      <c r="Q1946" t="s">
        <v>8318</v>
      </c>
      <c r="R1946" t="s">
        <v>8348</v>
      </c>
      <c r="S1946" s="10">
        <f t="shared" si="122"/>
        <v>41730.376041666663</v>
      </c>
      <c r="T1946" s="10">
        <f t="shared" si="123"/>
        <v>41760.584374999999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6">
        <f t="shared" si="121"/>
        <v>511.79117647058825</v>
      </c>
      <c r="Q1947" t="s">
        <v>8318</v>
      </c>
      <c r="R1947" t="s">
        <v>8348</v>
      </c>
      <c r="S1947" s="10">
        <f t="shared" si="122"/>
        <v>42157.043495370366</v>
      </c>
      <c r="T1947" s="10">
        <f t="shared" si="123"/>
        <v>42197.251828703709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6">
        <f t="shared" si="121"/>
        <v>160.44285714285715</v>
      </c>
      <c r="Q1948" t="s">
        <v>8318</v>
      </c>
      <c r="R1948" t="s">
        <v>8348</v>
      </c>
      <c r="S1948" s="10">
        <f t="shared" si="122"/>
        <v>41688.941678240742</v>
      </c>
      <c r="T1948" s="10">
        <f t="shared" si="123"/>
        <v>41749.108344907407</v>
      </c>
    </row>
    <row r="1949" spans="1:20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6">
        <f t="shared" si="121"/>
        <v>35.003043478260871</v>
      </c>
      <c r="Q1949" t="s">
        <v>8318</v>
      </c>
      <c r="R1949" t="s">
        <v>8348</v>
      </c>
      <c r="S1949" s="10">
        <f t="shared" si="122"/>
        <v>40102.709722222222</v>
      </c>
      <c r="T1949" s="10">
        <f t="shared" si="123"/>
        <v>40140.249305555553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6">
        <f t="shared" si="121"/>
        <v>188.50671378091872</v>
      </c>
      <c r="Q1950" t="s">
        <v>8318</v>
      </c>
      <c r="R1950" t="s">
        <v>8348</v>
      </c>
      <c r="S1950" s="10">
        <f t="shared" si="122"/>
        <v>42473.395937499998</v>
      </c>
      <c r="T1950" s="10">
        <f t="shared" si="123"/>
        <v>42527.709722222222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</v>
      </c>
      <c r="P1951" s="6">
        <f t="shared" si="121"/>
        <v>56.204984093319197</v>
      </c>
      <c r="Q1951" t="s">
        <v>8318</v>
      </c>
      <c r="R1951" t="s">
        <v>8348</v>
      </c>
      <c r="S1951" s="10">
        <f t="shared" si="122"/>
        <v>41800.21471064815</v>
      </c>
      <c r="T1951" s="10">
        <f t="shared" si="123"/>
        <v>41830.423043981478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200.51866666666666</v>
      </c>
      <c r="P1952" s="6">
        <f t="shared" si="121"/>
        <v>51.3054157782516</v>
      </c>
      <c r="Q1952" t="s">
        <v>8318</v>
      </c>
      <c r="R1952" t="s">
        <v>8348</v>
      </c>
      <c r="S1952" s="10">
        <f t="shared" si="122"/>
        <v>40623.973067129627</v>
      </c>
      <c r="T1952" s="10">
        <f t="shared" si="123"/>
        <v>40655.181400462963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6">
        <f t="shared" si="121"/>
        <v>127.36450839328538</v>
      </c>
      <c r="Q1953" t="s">
        <v>8318</v>
      </c>
      <c r="R1953" t="s">
        <v>8348</v>
      </c>
      <c r="S1953" s="10">
        <f t="shared" si="122"/>
        <v>42651.212233796294</v>
      </c>
      <c r="T1953" s="10">
        <f t="shared" si="123"/>
        <v>42681.462233796294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198.47237142857142</v>
      </c>
      <c r="P1954" s="6">
        <f t="shared" si="121"/>
        <v>101.85532258064516</v>
      </c>
      <c r="Q1954" t="s">
        <v>8318</v>
      </c>
      <c r="R1954" t="s">
        <v>8348</v>
      </c>
      <c r="S1954" s="10">
        <f t="shared" si="122"/>
        <v>41526.398321759254</v>
      </c>
      <c r="T1954" s="10">
        <f t="shared" si="123"/>
        <v>41563.60665509259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6">
        <f t="shared" si="121"/>
        <v>230.55782312925169</v>
      </c>
      <c r="Q1955" t="s">
        <v>8318</v>
      </c>
      <c r="R1955" t="s">
        <v>8348</v>
      </c>
      <c r="S1955" s="10">
        <f t="shared" si="122"/>
        <v>40940.991493055553</v>
      </c>
      <c r="T1955" s="10">
        <f t="shared" si="123"/>
        <v>40970.125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698.94799999999998</v>
      </c>
      <c r="P1956" s="6">
        <f t="shared" si="121"/>
        <v>842.10602409638557</v>
      </c>
      <c r="Q1956" t="s">
        <v>8318</v>
      </c>
      <c r="R1956" t="s">
        <v>8348</v>
      </c>
      <c r="S1956" s="10">
        <f t="shared" si="122"/>
        <v>42394.372407407405</v>
      </c>
      <c r="T1956" s="10">
        <f t="shared" si="123"/>
        <v>42441.208333333328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6">
        <f t="shared" si="121"/>
        <v>577.27593103448271</v>
      </c>
      <c r="Q1957" t="s">
        <v>8318</v>
      </c>
      <c r="R1957" t="s">
        <v>8348</v>
      </c>
      <c r="S1957" s="10">
        <f t="shared" si="122"/>
        <v>41020.063437500001</v>
      </c>
      <c r="T1957" s="10">
        <f t="shared" si="123"/>
        <v>41052.791666666664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294.03333333333336</v>
      </c>
      <c r="P1958" s="6">
        <f t="shared" si="121"/>
        <v>483.34246575342468</v>
      </c>
      <c r="Q1958" t="s">
        <v>8318</v>
      </c>
      <c r="R1958" t="s">
        <v>8348</v>
      </c>
      <c r="S1958" s="10">
        <f t="shared" si="122"/>
        <v>42067.71533564815</v>
      </c>
      <c r="T1958" s="10">
        <f t="shared" si="123"/>
        <v>42112.882002314815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6">
        <f t="shared" si="121"/>
        <v>76.138500000000008</v>
      </c>
      <c r="Q1959" t="s">
        <v>8318</v>
      </c>
      <c r="R1959" t="s">
        <v>8348</v>
      </c>
      <c r="S1959" s="10">
        <f t="shared" si="122"/>
        <v>41178.890196759261</v>
      </c>
      <c r="T1959" s="10">
        <f t="shared" si="123"/>
        <v>41209.098530092589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6">
        <f t="shared" si="121"/>
        <v>74.107684365781708</v>
      </c>
      <c r="Q1960" t="s">
        <v>8318</v>
      </c>
      <c r="R1960" t="s">
        <v>8348</v>
      </c>
      <c r="S1960" s="10">
        <f t="shared" si="122"/>
        <v>41326.779641203699</v>
      </c>
      <c r="T1960" s="10">
        <f t="shared" si="123"/>
        <v>41356.94630787037</v>
      </c>
    </row>
    <row r="1961" spans="1:20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6">
        <f t="shared" si="121"/>
        <v>36.965660377358489</v>
      </c>
      <c r="Q1961" t="s">
        <v>8318</v>
      </c>
      <c r="R1961" t="s">
        <v>8348</v>
      </c>
      <c r="S1961" s="10">
        <f t="shared" si="122"/>
        <v>41871.637268518512</v>
      </c>
      <c r="T1961" s="10">
        <f t="shared" si="123"/>
        <v>41913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117.90285714285714</v>
      </c>
      <c r="P1962" s="6">
        <f t="shared" si="121"/>
        <v>2500.969696969697</v>
      </c>
      <c r="Q1962" t="s">
        <v>8318</v>
      </c>
      <c r="R1962" t="s">
        <v>8348</v>
      </c>
      <c r="S1962" s="10">
        <f t="shared" si="122"/>
        <v>41964.154409722221</v>
      </c>
      <c r="T1962" s="10">
        <f t="shared" si="123"/>
        <v>41994.362743055557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1105.3812</v>
      </c>
      <c r="P1963" s="6">
        <f t="shared" si="121"/>
        <v>67.690214329454989</v>
      </c>
      <c r="Q1963" t="s">
        <v>8318</v>
      </c>
      <c r="R1963" t="s">
        <v>8348</v>
      </c>
      <c r="S1963" s="10">
        <f t="shared" si="122"/>
        <v>41147.986307870371</v>
      </c>
      <c r="T1963" s="10">
        <f t="shared" si="123"/>
        <v>41188.165972222225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192.92500000000001</v>
      </c>
      <c r="P1964" s="6">
        <f t="shared" si="121"/>
        <v>63.04738562091503</v>
      </c>
      <c r="Q1964" t="s">
        <v>8318</v>
      </c>
      <c r="R1964" t="s">
        <v>8348</v>
      </c>
      <c r="S1964" s="10">
        <f t="shared" si="122"/>
        <v>41742.572175925925</v>
      </c>
      <c r="T1964" s="10">
        <f t="shared" si="123"/>
        <v>41772.780509259261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126.88421052631578</v>
      </c>
      <c r="P1965" s="6">
        <f t="shared" si="121"/>
        <v>117.6</v>
      </c>
      <c r="Q1965" t="s">
        <v>8318</v>
      </c>
      <c r="R1965" t="s">
        <v>8348</v>
      </c>
      <c r="S1965" s="10">
        <f t="shared" si="122"/>
        <v>41863.221458333333</v>
      </c>
      <c r="T1965" s="10">
        <f t="shared" si="123"/>
        <v>41898.429791666669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259.57748878923769</v>
      </c>
      <c r="P1966" s="6">
        <f t="shared" si="121"/>
        <v>180.75185011709601</v>
      </c>
      <c r="Q1966" t="s">
        <v>8318</v>
      </c>
      <c r="R1966" t="s">
        <v>8348</v>
      </c>
      <c r="S1966" s="10">
        <f t="shared" si="122"/>
        <v>42452.064490740733</v>
      </c>
      <c r="T1966" s="10">
        <f t="shared" si="123"/>
        <v>42482.272824074069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6">
        <f t="shared" si="121"/>
        <v>127.32038834951456</v>
      </c>
      <c r="Q1967" t="s">
        <v>8318</v>
      </c>
      <c r="R1967" t="s">
        <v>8348</v>
      </c>
      <c r="S1967" s="10">
        <f t="shared" si="122"/>
        <v>40897.880902777775</v>
      </c>
      <c r="T1967" s="10">
        <f t="shared" si="123"/>
        <v>40920.041666666664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</v>
      </c>
      <c r="P1968" s="6">
        <f t="shared" si="121"/>
        <v>136.6444745538665</v>
      </c>
      <c r="Q1968" t="s">
        <v>8318</v>
      </c>
      <c r="R1968" t="s">
        <v>8348</v>
      </c>
      <c r="S1968" s="10">
        <f t="shared" si="122"/>
        <v>41835.332152777773</v>
      </c>
      <c r="T1968" s="10">
        <f t="shared" si="123"/>
        <v>41865.540486111109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6">
        <f t="shared" si="121"/>
        <v>182.78024691358024</v>
      </c>
      <c r="Q1969" t="s">
        <v>8318</v>
      </c>
      <c r="R1969" t="s">
        <v>8348</v>
      </c>
      <c r="S1969" s="10">
        <f t="shared" si="122"/>
        <v>41730.455196759256</v>
      </c>
      <c r="T1969" s="10">
        <f t="shared" si="123"/>
        <v>41760.663530092592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6">
        <f t="shared" si="121"/>
        <v>279.37843137254902</v>
      </c>
      <c r="Q1970" t="s">
        <v>8318</v>
      </c>
      <c r="R1970" t="s">
        <v>8348</v>
      </c>
      <c r="S1970" s="10">
        <f t="shared" si="122"/>
        <v>42676.378645833327</v>
      </c>
      <c r="T1970" s="10">
        <f t="shared" si="123"/>
        <v>42707.628645833334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6">
        <f t="shared" si="121"/>
        <v>61.375728669846318</v>
      </c>
      <c r="Q1971" t="s">
        <v>8318</v>
      </c>
      <c r="R1971" t="s">
        <v>8348</v>
      </c>
      <c r="S1971" s="10">
        <f t="shared" si="122"/>
        <v>42557.584120370368</v>
      </c>
      <c r="T1971" s="10">
        <f t="shared" si="123"/>
        <v>42587.792453703703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6">
        <f t="shared" si="121"/>
        <v>80.727532097004286</v>
      </c>
      <c r="Q1972" t="s">
        <v>8318</v>
      </c>
      <c r="R1972" t="s">
        <v>8348</v>
      </c>
      <c r="S1972" s="10">
        <f t="shared" si="122"/>
        <v>41323.984965277778</v>
      </c>
      <c r="T1972" s="10">
        <f t="shared" si="123"/>
        <v>41384.151631944449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6">
        <f t="shared" si="121"/>
        <v>272.35590732591254</v>
      </c>
      <c r="Q1973" t="s">
        <v>8318</v>
      </c>
      <c r="R1973" t="s">
        <v>8348</v>
      </c>
      <c r="S1973" s="10">
        <f t="shared" si="122"/>
        <v>41561.29237268518</v>
      </c>
      <c r="T1973" s="10">
        <f t="shared" si="123"/>
        <v>41593.166666666664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6">
        <f t="shared" si="121"/>
        <v>70.848739495798313</v>
      </c>
      <c r="Q1974" t="s">
        <v>8318</v>
      </c>
      <c r="R1974" t="s">
        <v>8348</v>
      </c>
      <c r="S1974" s="10">
        <f t="shared" si="122"/>
        <v>41200.803749999999</v>
      </c>
      <c r="T1974" s="10">
        <f t="shared" si="123"/>
        <v>41231.053749999999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256.83081313131311</v>
      </c>
      <c r="P1975" s="6">
        <f t="shared" si="121"/>
        <v>247.94003412969283</v>
      </c>
      <c r="Q1975" t="s">
        <v>8318</v>
      </c>
      <c r="R1975" t="s">
        <v>8348</v>
      </c>
      <c r="S1975" s="10">
        <f t="shared" si="122"/>
        <v>42549.514629629623</v>
      </c>
      <c r="T1975" s="10">
        <f t="shared" si="123"/>
        <v>42588.291666666672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6">
        <f t="shared" si="121"/>
        <v>186.81393034825871</v>
      </c>
      <c r="Q1976" t="s">
        <v>8318</v>
      </c>
      <c r="R1976" t="s">
        <v>8348</v>
      </c>
      <c r="S1976" s="10">
        <f t="shared" si="122"/>
        <v>41445.125798611109</v>
      </c>
      <c r="T1976" s="10">
        <f t="shared" si="123"/>
        <v>41505.334131944444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6">
        <f t="shared" si="121"/>
        <v>131.98948616600788</v>
      </c>
      <c r="Q1977" t="s">
        <v>8318</v>
      </c>
      <c r="R1977" t="s">
        <v>8348</v>
      </c>
      <c r="S1977" s="10">
        <f t="shared" si="122"/>
        <v>41313.54688657407</v>
      </c>
      <c r="T1977" s="10">
        <f t="shared" si="123"/>
        <v>41343.755219907405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6">
        <f t="shared" si="121"/>
        <v>29.310782241014799</v>
      </c>
      <c r="Q1978" t="s">
        <v>8318</v>
      </c>
      <c r="R1978" t="s">
        <v>8348</v>
      </c>
      <c r="S1978" s="10">
        <f t="shared" si="122"/>
        <v>41438.691261574073</v>
      </c>
      <c r="T1978" s="10">
        <f t="shared" si="123"/>
        <v>41468.899594907409</v>
      </c>
    </row>
    <row r="1979" spans="1:20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6">
        <f t="shared" si="121"/>
        <v>245.02436053593178</v>
      </c>
      <c r="Q1979" t="s">
        <v>8318</v>
      </c>
      <c r="R1979" t="s">
        <v>8348</v>
      </c>
      <c r="S1979" s="10">
        <f t="shared" si="122"/>
        <v>42311.008564814816</v>
      </c>
      <c r="T1979" s="10">
        <f t="shared" si="123"/>
        <v>42357.332638888889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6">
        <f t="shared" si="121"/>
        <v>1323.2540463917526</v>
      </c>
      <c r="Q1980" t="s">
        <v>8318</v>
      </c>
      <c r="R1980" t="s">
        <v>8348</v>
      </c>
      <c r="S1980" s="10">
        <f t="shared" si="122"/>
        <v>41039.017268518517</v>
      </c>
      <c r="T1980" s="10">
        <f t="shared" si="123"/>
        <v>41072.291666666664</v>
      </c>
    </row>
    <row r="1981" spans="1:20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6">
        <f t="shared" si="121"/>
        <v>282.65966789667897</v>
      </c>
      <c r="Q1981" t="s">
        <v>8318</v>
      </c>
      <c r="R1981" t="s">
        <v>8348</v>
      </c>
      <c r="S1981" s="10">
        <f t="shared" si="122"/>
        <v>42290.25168981481</v>
      </c>
      <c r="T1981" s="10">
        <f t="shared" si="123"/>
        <v>42327.207638888889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6">
        <f t="shared" si="121"/>
        <v>91.214401028277635</v>
      </c>
      <c r="Q1982" t="s">
        <v>8318</v>
      </c>
      <c r="R1982" t="s">
        <v>8348</v>
      </c>
      <c r="S1982" s="10">
        <f t="shared" si="122"/>
        <v>42423.334050925921</v>
      </c>
      <c r="T1982" s="10">
        <f t="shared" si="123"/>
        <v>42463.500717592593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41799.516956018517</v>
      </c>
      <c r="T1983" s="10">
        <f t="shared" si="123"/>
        <v>41829.725289351853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0">
        <f t="shared" si="122"/>
        <v>42678.378321759257</v>
      </c>
      <c r="T1984" s="10">
        <f t="shared" si="123"/>
        <v>42708.628321759257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6">
        <f t="shared" si="121"/>
        <v>88.6875</v>
      </c>
      <c r="Q1985" t="s">
        <v>8337</v>
      </c>
      <c r="R1985" t="s">
        <v>8349</v>
      </c>
      <c r="S1985" s="10">
        <f t="shared" si="122"/>
        <v>42592.803449074076</v>
      </c>
      <c r="T1985" s="10">
        <f t="shared" si="123"/>
        <v>42615.291666666672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21.146666666666668</v>
      </c>
      <c r="P1986" s="6">
        <f t="shared" si="121"/>
        <v>453.14285714285717</v>
      </c>
      <c r="Q1986" t="s">
        <v>8337</v>
      </c>
      <c r="R1986" t="s">
        <v>8349</v>
      </c>
      <c r="S1986" s="10">
        <f t="shared" si="122"/>
        <v>41913.581956018512</v>
      </c>
      <c r="T1986" s="10">
        <f t="shared" si="123"/>
        <v>41973.831956018519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 *100 /D1987</f>
        <v>3.1875</v>
      </c>
      <c r="P1987" s="6">
        <f t="shared" ref="P1987:P2050" si="125">E1987/L1987</f>
        <v>12.75</v>
      </c>
      <c r="Q1987" t="s">
        <v>8337</v>
      </c>
      <c r="R1987" t="s">
        <v>8349</v>
      </c>
      <c r="S1987" s="10">
        <f t="shared" ref="S1987:S2050" si="126">(J1987/86400)+25569+(-5/24)</f>
        <v>42555.490405092591</v>
      </c>
      <c r="T1987" s="10">
        <f t="shared" ref="T1987:T2050" si="127">(((I1987/60)/60)/24)+DATE(1970,1,1)</f>
        <v>42584.958333333328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42413.225497685184</v>
      </c>
      <c r="T1988" s="10">
        <f t="shared" si="127"/>
        <v>42443.392164351855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6">
        <f t="shared" si="125"/>
        <v>83.428571428571431</v>
      </c>
      <c r="Q1989" t="s">
        <v>8337</v>
      </c>
      <c r="R1989" t="s">
        <v>8349</v>
      </c>
      <c r="S1989" s="10">
        <f t="shared" si="126"/>
        <v>42034.431435185186</v>
      </c>
      <c r="T1989" s="10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42206.554884259262</v>
      </c>
      <c r="T1990" s="10">
        <f t="shared" si="127"/>
        <v>42236.763217592597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42685.472314814811</v>
      </c>
      <c r="T1991" s="10">
        <f t="shared" si="127"/>
        <v>42715.680648148147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42397.987638888888</v>
      </c>
      <c r="T1992" s="10">
        <f t="shared" si="127"/>
        <v>42413.195972222224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 s="6">
        <f t="shared" si="125"/>
        <v>46.666666666666664</v>
      </c>
      <c r="Q1993" t="s">
        <v>8337</v>
      </c>
      <c r="R1993" t="s">
        <v>8349</v>
      </c>
      <c r="S1993" s="10">
        <f t="shared" si="126"/>
        <v>42167.685023148144</v>
      </c>
      <c r="T1993" s="10">
        <f t="shared" si="127"/>
        <v>42188.89335648148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42022.935081018521</v>
      </c>
      <c r="T1994" s="10">
        <f t="shared" si="127"/>
        <v>42053.143414351856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0">
        <f t="shared" si="126"/>
        <v>42329.380057870367</v>
      </c>
      <c r="T1995" s="10">
        <f t="shared" si="127"/>
        <v>42359.58839120371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0">
        <f t="shared" si="126"/>
        <v>42650.797939814809</v>
      </c>
      <c r="T1996" s="10">
        <f t="shared" si="127"/>
        <v>42711.047939814816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42181.693703703706</v>
      </c>
      <c r="T1997" s="10">
        <f t="shared" si="127"/>
        <v>42201.902037037042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0">
        <f t="shared" si="126"/>
        <v>41800.611238425925</v>
      </c>
      <c r="T1998" s="10">
        <f t="shared" si="127"/>
        <v>41830.819571759261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0">
        <f t="shared" si="126"/>
        <v>41847.722361111111</v>
      </c>
      <c r="T1999" s="10">
        <f t="shared" si="127"/>
        <v>41877.930694444447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</v>
      </c>
      <c r="P2000" s="6">
        <f t="shared" si="125"/>
        <v>218.33333333333334</v>
      </c>
      <c r="Q2000" t="s">
        <v>8337</v>
      </c>
      <c r="R2000" t="s">
        <v>8349</v>
      </c>
      <c r="S2000" s="10">
        <f t="shared" si="126"/>
        <v>41806.910162037035</v>
      </c>
      <c r="T2000" s="10">
        <f t="shared" si="127"/>
        <v>41852.118495370371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6">
        <f t="shared" si="125"/>
        <v>33.714285714285715</v>
      </c>
      <c r="Q2001" t="s">
        <v>8337</v>
      </c>
      <c r="R2001" t="s">
        <v>8349</v>
      </c>
      <c r="S2001" s="10">
        <f t="shared" si="126"/>
        <v>41926.274398148147</v>
      </c>
      <c r="T2001" s="10">
        <f t="shared" si="127"/>
        <v>41956.524398148147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42345.743206018517</v>
      </c>
      <c r="T2002" s="10">
        <f t="shared" si="127"/>
        <v>42375.951539351852</v>
      </c>
    </row>
    <row r="2003" spans="1:20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6">
        <f t="shared" si="125"/>
        <v>128.38790470372632</v>
      </c>
      <c r="Q2003" t="s">
        <v>8318</v>
      </c>
      <c r="R2003" t="s">
        <v>8348</v>
      </c>
      <c r="S2003" s="10">
        <f t="shared" si="126"/>
        <v>42136.001342592594</v>
      </c>
      <c r="T2003" s="10">
        <f t="shared" si="127"/>
        <v>42167.833333333328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</v>
      </c>
      <c r="P2004" s="6">
        <f t="shared" si="125"/>
        <v>78.834261818181815</v>
      </c>
      <c r="Q2004" t="s">
        <v>8318</v>
      </c>
      <c r="R2004" t="s">
        <v>8348</v>
      </c>
      <c r="S2004" s="10">
        <f t="shared" si="126"/>
        <v>42728.503969907404</v>
      </c>
      <c r="T2004" s="10">
        <f t="shared" si="127"/>
        <v>42758.71230324074</v>
      </c>
    </row>
    <row r="2005" spans="1:20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6">
        <f t="shared" si="125"/>
        <v>91.764705882352942</v>
      </c>
      <c r="Q2005" t="s">
        <v>8318</v>
      </c>
      <c r="R2005" t="s">
        <v>8348</v>
      </c>
      <c r="S2005" s="10">
        <f t="shared" si="126"/>
        <v>40346.917268518519</v>
      </c>
      <c r="T2005" s="10">
        <f t="shared" si="127"/>
        <v>40361.958333333336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6">
        <f t="shared" si="125"/>
        <v>331.10237288135596</v>
      </c>
      <c r="Q2006" t="s">
        <v>8318</v>
      </c>
      <c r="R2006" t="s">
        <v>8348</v>
      </c>
      <c r="S2006" s="10">
        <f t="shared" si="126"/>
        <v>41800.396562499998</v>
      </c>
      <c r="T2006" s="10">
        <f t="shared" si="127"/>
        <v>41830.604895833334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</v>
      </c>
      <c r="P2007" s="6">
        <f t="shared" si="125"/>
        <v>194.26193717277485</v>
      </c>
      <c r="Q2007" t="s">
        <v>8318</v>
      </c>
      <c r="R2007" t="s">
        <v>8348</v>
      </c>
      <c r="S2007" s="10">
        <f t="shared" si="126"/>
        <v>41535.604374999995</v>
      </c>
      <c r="T2007" s="10">
        <f t="shared" si="127"/>
        <v>41563.165972222225</v>
      </c>
    </row>
    <row r="2008" spans="1:20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6">
        <f t="shared" si="125"/>
        <v>408.97689768976898</v>
      </c>
      <c r="Q2008" t="s">
        <v>8318</v>
      </c>
      <c r="R2008" t="s">
        <v>8348</v>
      </c>
      <c r="S2008" s="10">
        <f t="shared" si="126"/>
        <v>41941.292187499996</v>
      </c>
      <c r="T2008" s="10">
        <f t="shared" si="127"/>
        <v>41976.542187500003</v>
      </c>
    </row>
    <row r="2009" spans="1:20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6">
        <f t="shared" si="125"/>
        <v>84.459270072992695</v>
      </c>
      <c r="Q2009" t="s">
        <v>8318</v>
      </c>
      <c r="R2009" t="s">
        <v>8348</v>
      </c>
      <c r="S2009" s="10">
        <f t="shared" si="126"/>
        <v>40347.629467592589</v>
      </c>
      <c r="T2009" s="10">
        <f t="shared" si="127"/>
        <v>40414.166666666664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6">
        <f t="shared" si="125"/>
        <v>44.853658536585364</v>
      </c>
      <c r="Q2010" t="s">
        <v>8318</v>
      </c>
      <c r="R2010" t="s">
        <v>8348</v>
      </c>
      <c r="S2010" s="10">
        <f t="shared" si="126"/>
        <v>40761.396087962959</v>
      </c>
      <c r="T2010" s="10">
        <f t="shared" si="127"/>
        <v>40805.604421296295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6">
        <f t="shared" si="125"/>
        <v>383.3643216080402</v>
      </c>
      <c r="Q2011" t="s">
        <v>8318</v>
      </c>
      <c r="R2011" t="s">
        <v>8348</v>
      </c>
      <c r="S2011" s="10">
        <f t="shared" si="126"/>
        <v>42661.115081018514</v>
      </c>
      <c r="T2011" s="10">
        <f t="shared" si="127"/>
        <v>42697.365081018521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320.053</v>
      </c>
      <c r="P2012" s="6">
        <f t="shared" si="125"/>
        <v>55.276856649395505</v>
      </c>
      <c r="Q2012" t="s">
        <v>8318</v>
      </c>
      <c r="R2012" t="s">
        <v>8348</v>
      </c>
      <c r="S2012" s="10">
        <f t="shared" si="126"/>
        <v>42570.788090277776</v>
      </c>
      <c r="T2012" s="10">
        <f t="shared" si="127"/>
        <v>42600.996423611112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6">
        <f t="shared" si="125"/>
        <v>422.02059732234807</v>
      </c>
      <c r="Q2013" t="s">
        <v>8318</v>
      </c>
      <c r="R2013" t="s">
        <v>8348</v>
      </c>
      <c r="S2013" s="10">
        <f t="shared" si="126"/>
        <v>42347.150150462963</v>
      </c>
      <c r="T2013" s="10">
        <f t="shared" si="127"/>
        <v>42380.958333333328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</v>
      </c>
      <c r="P2014" s="6">
        <f t="shared" si="125"/>
        <v>64.180327868852459</v>
      </c>
      <c r="Q2014" t="s">
        <v>8318</v>
      </c>
      <c r="R2014" t="s">
        <v>8348</v>
      </c>
      <c r="S2014" s="10">
        <f t="shared" si="126"/>
        <v>42010.613900462959</v>
      </c>
      <c r="T2014" s="10">
        <f t="shared" si="127"/>
        <v>42040.822233796294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6">
        <f t="shared" si="125"/>
        <v>173.57781674704077</v>
      </c>
      <c r="Q2015" t="s">
        <v>8318</v>
      </c>
      <c r="R2015" t="s">
        <v>8348</v>
      </c>
      <c r="S2015" s="10">
        <f t="shared" si="126"/>
        <v>42499.752476851849</v>
      </c>
      <c r="T2015" s="10">
        <f t="shared" si="127"/>
        <v>42559.960810185185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6">
        <f t="shared" si="125"/>
        <v>88.601680840609291</v>
      </c>
      <c r="Q2016" t="s">
        <v>8318</v>
      </c>
      <c r="R2016" t="s">
        <v>8348</v>
      </c>
      <c r="S2016" s="10">
        <f t="shared" si="126"/>
        <v>41324.006238425922</v>
      </c>
      <c r="T2016" s="10">
        <f t="shared" si="127"/>
        <v>41358.172905092593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6">
        <f t="shared" si="125"/>
        <v>50.222283950617282</v>
      </c>
      <c r="Q2017" t="s">
        <v>8318</v>
      </c>
      <c r="R2017" t="s">
        <v>8348</v>
      </c>
      <c r="S2017" s="10">
        <f t="shared" si="126"/>
        <v>40765.668553240735</v>
      </c>
      <c r="T2017" s="10">
        <f t="shared" si="127"/>
        <v>40795.876886574071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6">
        <f t="shared" si="125"/>
        <v>192.38876826722338</v>
      </c>
      <c r="Q2018" t="s">
        <v>8318</v>
      </c>
      <c r="R2018" t="s">
        <v>8348</v>
      </c>
      <c r="S2018" s="10">
        <f t="shared" si="126"/>
        <v>41312.672442129631</v>
      </c>
      <c r="T2018" s="10">
        <f t="shared" si="127"/>
        <v>41342.88077546296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125.1024</v>
      </c>
      <c r="P2019" s="6">
        <f t="shared" si="125"/>
        <v>73.416901408450698</v>
      </c>
      <c r="Q2019" t="s">
        <v>8318</v>
      </c>
      <c r="R2019" t="s">
        <v>8348</v>
      </c>
      <c r="S2019" s="10">
        <f t="shared" si="126"/>
        <v>40960.849016203698</v>
      </c>
      <c r="T2019" s="10">
        <f t="shared" si="127"/>
        <v>40992.166666666664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6">
        <f t="shared" si="125"/>
        <v>147.68495555555555</v>
      </c>
      <c r="Q2020" t="s">
        <v>8318</v>
      </c>
      <c r="R2020" t="s">
        <v>8348</v>
      </c>
      <c r="S2020" s="10">
        <f t="shared" si="126"/>
        <v>42199.157511574071</v>
      </c>
      <c r="T2020" s="10">
        <f t="shared" si="127"/>
        <v>42229.365844907406</v>
      </c>
    </row>
    <row r="2021" spans="1:20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484.90974999999997</v>
      </c>
      <c r="P2021" s="6">
        <f t="shared" si="125"/>
        <v>108.96848314606741</v>
      </c>
      <c r="Q2021" t="s">
        <v>8318</v>
      </c>
      <c r="R2021" t="s">
        <v>8348</v>
      </c>
      <c r="S2021" s="10">
        <f t="shared" si="126"/>
        <v>42605.500243055554</v>
      </c>
      <c r="T2021" s="10">
        <f t="shared" si="127"/>
        <v>42635.70857638889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6">
        <f t="shared" si="125"/>
        <v>23.647540983606557</v>
      </c>
      <c r="Q2022" t="s">
        <v>8318</v>
      </c>
      <c r="R2022" t="s">
        <v>8348</v>
      </c>
      <c r="S2022" s="10">
        <f t="shared" si="126"/>
        <v>41736.889166666668</v>
      </c>
      <c r="T2022" s="10">
        <f t="shared" si="127"/>
        <v>41773.961111111108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6">
        <f t="shared" si="125"/>
        <v>147.94736842105263</v>
      </c>
      <c r="Q2023" t="s">
        <v>8318</v>
      </c>
      <c r="R2023" t="s">
        <v>8348</v>
      </c>
      <c r="S2023" s="10">
        <f t="shared" si="126"/>
        <v>41860.862233796295</v>
      </c>
      <c r="T2023" s="10">
        <f t="shared" si="127"/>
        <v>41906.070567129631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</v>
      </c>
      <c r="P2024" s="6">
        <f t="shared" si="125"/>
        <v>385.03692307692307</v>
      </c>
      <c r="Q2024" t="s">
        <v>8318</v>
      </c>
      <c r="R2024" t="s">
        <v>8348</v>
      </c>
      <c r="S2024" s="10">
        <f t="shared" si="126"/>
        <v>42502.36078703704</v>
      </c>
      <c r="T2024" s="10">
        <f t="shared" si="127"/>
        <v>42532.569120370375</v>
      </c>
    </row>
    <row r="2025" spans="1:20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6">
        <f t="shared" si="125"/>
        <v>457.39093484419266</v>
      </c>
      <c r="Q2025" t="s">
        <v>8318</v>
      </c>
      <c r="R2025" t="s">
        <v>8348</v>
      </c>
      <c r="S2025" s="10">
        <f t="shared" si="126"/>
        <v>42136.212418981479</v>
      </c>
      <c r="T2025" s="10">
        <f t="shared" si="127"/>
        <v>42166.420752314814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6">
        <f t="shared" si="125"/>
        <v>222.99047619047619</v>
      </c>
      <c r="Q2026" t="s">
        <v>8318</v>
      </c>
      <c r="R2026" t="s">
        <v>8348</v>
      </c>
      <c r="S2026" s="10">
        <f t="shared" si="126"/>
        <v>41099.758611111109</v>
      </c>
      <c r="T2026" s="10">
        <f t="shared" si="127"/>
        <v>41134.125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201.15</v>
      </c>
      <c r="P2027" s="6">
        <f t="shared" si="125"/>
        <v>220.74074074074073</v>
      </c>
      <c r="Q2027" t="s">
        <v>8318</v>
      </c>
      <c r="R2027" t="s">
        <v>8348</v>
      </c>
      <c r="S2027" s="10">
        <f t="shared" si="126"/>
        <v>42135.976226851846</v>
      </c>
      <c r="T2027" s="10">
        <f t="shared" si="127"/>
        <v>42166.184560185182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6">
        <f t="shared" si="125"/>
        <v>73.503898678414089</v>
      </c>
      <c r="Q2028" t="s">
        <v>8318</v>
      </c>
      <c r="R2028" t="s">
        <v>8348</v>
      </c>
      <c r="S2028" s="10">
        <f t="shared" si="126"/>
        <v>41704.527604166666</v>
      </c>
      <c r="T2028" s="10">
        <f t="shared" si="127"/>
        <v>41750.165972222225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</v>
      </c>
      <c r="P2029" s="6">
        <f t="shared" si="125"/>
        <v>223.09647495361781</v>
      </c>
      <c r="Q2029" t="s">
        <v>8318</v>
      </c>
      <c r="R2029" t="s">
        <v>8348</v>
      </c>
      <c r="S2029" s="10">
        <f t="shared" si="126"/>
        <v>42048.605543981474</v>
      </c>
      <c r="T2029" s="10">
        <f t="shared" si="127"/>
        <v>42093.772210648152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6">
        <f t="shared" si="125"/>
        <v>47.911392405063289</v>
      </c>
      <c r="Q2030" t="s">
        <v>8318</v>
      </c>
      <c r="R2030" t="s">
        <v>8348</v>
      </c>
      <c r="S2030" s="10">
        <f t="shared" si="126"/>
        <v>40215.710717592592</v>
      </c>
      <c r="T2030" s="10">
        <f t="shared" si="127"/>
        <v>40252.913194444445</v>
      </c>
    </row>
    <row r="2031" spans="1:20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6">
        <f t="shared" si="125"/>
        <v>96.063829787234042</v>
      </c>
      <c r="Q2031" t="s">
        <v>8318</v>
      </c>
      <c r="R2031" t="s">
        <v>8348</v>
      </c>
      <c r="S2031" s="10">
        <f t="shared" si="126"/>
        <v>41847.813437500001</v>
      </c>
      <c r="T2031" s="10">
        <f t="shared" si="127"/>
        <v>41878.021770833337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6">
        <f t="shared" si="125"/>
        <v>118.6144</v>
      </c>
      <c r="Q2032" t="s">
        <v>8318</v>
      </c>
      <c r="R2032" t="s">
        <v>8348</v>
      </c>
      <c r="S2032" s="10">
        <f t="shared" si="126"/>
        <v>41212.788148148145</v>
      </c>
      <c r="T2032" s="10">
        <f t="shared" si="127"/>
        <v>41242.996481481481</v>
      </c>
    </row>
    <row r="2033" spans="1:20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6">
        <f t="shared" si="125"/>
        <v>118.45472440944881</v>
      </c>
      <c r="Q2033" t="s">
        <v>8318</v>
      </c>
      <c r="R2033" t="s">
        <v>8348</v>
      </c>
      <c r="S2033" s="10">
        <f t="shared" si="126"/>
        <v>41975.120983796289</v>
      </c>
      <c r="T2033" s="10">
        <f t="shared" si="127"/>
        <v>42013.041666666672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6">
        <f t="shared" si="125"/>
        <v>143.21468926553672</v>
      </c>
      <c r="Q2034" t="s">
        <v>8318</v>
      </c>
      <c r="R2034" t="s">
        <v>8348</v>
      </c>
      <c r="S2034" s="10">
        <f t="shared" si="126"/>
        <v>42689.35733796296</v>
      </c>
      <c r="T2034" s="10">
        <f t="shared" si="127"/>
        <v>42719.208333333328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6">
        <f t="shared" si="125"/>
        <v>282.71518987341773</v>
      </c>
      <c r="Q2035" t="s">
        <v>8318</v>
      </c>
      <c r="R2035" t="s">
        <v>8348</v>
      </c>
      <c r="S2035" s="10">
        <f t="shared" si="126"/>
        <v>41724.874050925922</v>
      </c>
      <c r="T2035" s="10">
        <f t="shared" si="127"/>
        <v>41755.082384259258</v>
      </c>
    </row>
    <row r="2036" spans="1:20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6">
        <f t="shared" si="125"/>
        <v>593.93620078740162</v>
      </c>
      <c r="Q2036" t="s">
        <v>8318</v>
      </c>
      <c r="R2036" t="s">
        <v>8348</v>
      </c>
      <c r="S2036" s="10">
        <f t="shared" si="126"/>
        <v>42075.921678240738</v>
      </c>
      <c r="T2036" s="10">
        <f t="shared" si="127"/>
        <v>42131.290277777778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211.03642500000001</v>
      </c>
      <c r="P2037" s="6">
        <f t="shared" si="125"/>
        <v>262.15704968944101</v>
      </c>
      <c r="Q2037" t="s">
        <v>8318</v>
      </c>
      <c r="R2037" t="s">
        <v>8348</v>
      </c>
      <c r="S2037" s="10">
        <f t="shared" si="126"/>
        <v>42311.41674768518</v>
      </c>
      <c r="T2037" s="10">
        <f t="shared" si="127"/>
        <v>42357.041666666672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131.66833333333332</v>
      </c>
      <c r="P2038" s="6">
        <f t="shared" si="125"/>
        <v>46.580778301886795</v>
      </c>
      <c r="Q2038" t="s">
        <v>8318</v>
      </c>
      <c r="R2038" t="s">
        <v>8348</v>
      </c>
      <c r="S2038" s="10">
        <f t="shared" si="126"/>
        <v>41738.656469907401</v>
      </c>
      <c r="T2038" s="10">
        <f t="shared" si="127"/>
        <v>41768.864803240744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300.47640000000001</v>
      </c>
      <c r="P2039" s="6">
        <f t="shared" si="125"/>
        <v>70.041118881118877</v>
      </c>
      <c r="Q2039" t="s">
        <v>8318</v>
      </c>
      <c r="R2039" t="s">
        <v>8348</v>
      </c>
      <c r="S2039" s="10">
        <f t="shared" si="126"/>
        <v>41578.001770833333</v>
      </c>
      <c r="T2039" s="10">
        <f t="shared" si="127"/>
        <v>41638.251770833333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6">
        <f t="shared" si="125"/>
        <v>164.90686274509804</v>
      </c>
      <c r="Q2040" t="s">
        <v>8318</v>
      </c>
      <c r="R2040" t="s">
        <v>8348</v>
      </c>
      <c r="S2040" s="10">
        <f t="shared" si="126"/>
        <v>41424.062743055554</v>
      </c>
      <c r="T2040" s="10">
        <f t="shared" si="127"/>
        <v>41456.75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6">
        <f t="shared" si="125"/>
        <v>449.26385224274406</v>
      </c>
      <c r="Q2041" t="s">
        <v>8318</v>
      </c>
      <c r="R2041" t="s">
        <v>8348</v>
      </c>
      <c r="S2041" s="10">
        <f t="shared" si="126"/>
        <v>42675.23061342592</v>
      </c>
      <c r="T2041" s="10">
        <f t="shared" si="127"/>
        <v>42705.207638888889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6">
        <f t="shared" si="125"/>
        <v>27.472841328413285</v>
      </c>
      <c r="Q2042" t="s">
        <v>8318</v>
      </c>
      <c r="R2042" t="s">
        <v>8348</v>
      </c>
      <c r="S2042" s="10">
        <f t="shared" si="126"/>
        <v>41578.718784722216</v>
      </c>
      <c r="T2042" s="10">
        <f t="shared" si="127"/>
        <v>41593.968784722223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6">
        <f t="shared" si="125"/>
        <v>143.97499999999999</v>
      </c>
      <c r="Q2043" t="s">
        <v>8318</v>
      </c>
      <c r="R2043" t="s">
        <v>8348</v>
      </c>
      <c r="S2043" s="10">
        <f t="shared" si="126"/>
        <v>42654.317442129628</v>
      </c>
      <c r="T2043" s="10">
        <f t="shared" si="127"/>
        <v>42684.567442129628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6">
        <f t="shared" si="125"/>
        <v>88.23571428571428</v>
      </c>
      <c r="Q2044" t="s">
        <v>8318</v>
      </c>
      <c r="R2044" t="s">
        <v>8348</v>
      </c>
      <c r="S2044" s="10">
        <f t="shared" si="126"/>
        <v>42331.499699074069</v>
      </c>
      <c r="T2044" s="10">
        <f t="shared" si="127"/>
        <v>42391.708032407405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6">
        <f t="shared" si="125"/>
        <v>36.326424870466319</v>
      </c>
      <c r="Q2045" t="s">
        <v>8318</v>
      </c>
      <c r="R2045" t="s">
        <v>8348</v>
      </c>
      <c r="S2045" s="10">
        <f t="shared" si="126"/>
        <v>42660.968483796292</v>
      </c>
      <c r="T2045" s="10">
        <f t="shared" si="127"/>
        <v>42715.207638888889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6">
        <f t="shared" si="125"/>
        <v>90.177777777777777</v>
      </c>
      <c r="Q2046" t="s">
        <v>8318</v>
      </c>
      <c r="R2046" t="s">
        <v>8348</v>
      </c>
      <c r="S2046" s="10">
        <f t="shared" si="126"/>
        <v>42138.475856481477</v>
      </c>
      <c r="T2046" s="10">
        <f t="shared" si="127"/>
        <v>42168.684189814812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6">
        <f t="shared" si="125"/>
        <v>152.62361216730039</v>
      </c>
      <c r="Q2047" t="s">
        <v>8318</v>
      </c>
      <c r="R2047" t="s">
        <v>8348</v>
      </c>
      <c r="S2047" s="10">
        <f t="shared" si="126"/>
        <v>41068.880173611113</v>
      </c>
      <c r="T2047" s="10">
        <f t="shared" si="127"/>
        <v>41099.088506944441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</v>
      </c>
      <c r="P2048" s="6">
        <f t="shared" si="125"/>
        <v>55.806451612903224</v>
      </c>
      <c r="Q2048" t="s">
        <v>8318</v>
      </c>
      <c r="R2048" t="s">
        <v>8348</v>
      </c>
      <c r="S2048" s="10">
        <f t="shared" si="126"/>
        <v>41386.963472222218</v>
      </c>
      <c r="T2048" s="10">
        <f t="shared" si="127"/>
        <v>41417.171805555554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6">
        <f t="shared" si="125"/>
        <v>227.85327313769753</v>
      </c>
      <c r="Q2049" t="s">
        <v>8318</v>
      </c>
      <c r="R2049" t="s">
        <v>8348</v>
      </c>
      <c r="S2049" s="10">
        <f t="shared" si="126"/>
        <v>42081.695254629631</v>
      </c>
      <c r="T2049" s="10">
        <f t="shared" si="127"/>
        <v>42111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6">
        <f t="shared" si="125"/>
        <v>91.82989803350327</v>
      </c>
      <c r="Q2050" t="s">
        <v>8318</v>
      </c>
      <c r="R2050" t="s">
        <v>8348</v>
      </c>
      <c r="S2050" s="10">
        <f t="shared" si="126"/>
        <v>41387.443182870367</v>
      </c>
      <c r="T2050" s="10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 *100 /D2051</f>
        <v>120.19070000000001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0">
        <f t="shared" ref="S2051:S2114" si="130">(J2051/86400)+25569+(-5/24)</f>
        <v>41575.319016203699</v>
      </c>
      <c r="T2051" s="10">
        <f t="shared" ref="T2051:T2114" si="131">(((I2051/60)/60)/24)+DATE(1970,1,1)</f>
        <v>41610.957638888889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</v>
      </c>
      <c r="P2052" s="6">
        <f t="shared" si="129"/>
        <v>278.39411764705881</v>
      </c>
      <c r="Q2052" t="s">
        <v>8318</v>
      </c>
      <c r="R2052" t="s">
        <v>8348</v>
      </c>
      <c r="S2052" s="10">
        <f t="shared" si="130"/>
        <v>42114.863171296289</v>
      </c>
      <c r="T2052" s="10">
        <f t="shared" si="131"/>
        <v>42155.071504629625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6">
        <f t="shared" si="129"/>
        <v>43.095041322314053</v>
      </c>
      <c r="Q2053" t="s">
        <v>8318</v>
      </c>
      <c r="R2053" t="s">
        <v>8348</v>
      </c>
      <c r="S2053" s="10">
        <f t="shared" si="130"/>
        <v>41603.814085648148</v>
      </c>
      <c r="T2053" s="10">
        <f t="shared" si="131"/>
        <v>41634.022418981483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6">
        <f t="shared" si="129"/>
        <v>326.29205175600737</v>
      </c>
      <c r="Q2054" t="s">
        <v>8318</v>
      </c>
      <c r="R2054" t="s">
        <v>8348</v>
      </c>
      <c r="S2054" s="10">
        <f t="shared" si="130"/>
        <v>42374.875613425924</v>
      </c>
      <c r="T2054" s="10">
        <f t="shared" si="131"/>
        <v>42420.08394675926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6">
        <f t="shared" si="129"/>
        <v>41.743801652892564</v>
      </c>
      <c r="Q2055" t="s">
        <v>8318</v>
      </c>
      <c r="R2055" t="s">
        <v>8348</v>
      </c>
      <c r="S2055" s="10">
        <f t="shared" si="130"/>
        <v>42303.409155092588</v>
      </c>
      <c r="T2055" s="10">
        <f t="shared" si="131"/>
        <v>42333.659155092595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6">
        <f t="shared" si="129"/>
        <v>64.020933977455712</v>
      </c>
      <c r="Q2056" t="s">
        <v>8318</v>
      </c>
      <c r="R2056" t="s">
        <v>8348</v>
      </c>
      <c r="S2056" s="10">
        <f t="shared" si="130"/>
        <v>41731.312615740739</v>
      </c>
      <c r="T2056" s="10">
        <f t="shared" si="131"/>
        <v>41761.520949074074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6">
        <f t="shared" si="129"/>
        <v>99.455445544554451</v>
      </c>
      <c r="Q2057" t="s">
        <v>8318</v>
      </c>
      <c r="R2057" t="s">
        <v>8348</v>
      </c>
      <c r="S2057" s="10">
        <f t="shared" si="130"/>
        <v>41946.465775462959</v>
      </c>
      <c r="T2057" s="10">
        <f t="shared" si="131"/>
        <v>41976.166666666672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6">
        <f t="shared" si="129"/>
        <v>138.49458483754512</v>
      </c>
      <c r="Q2058" t="s">
        <v>8318</v>
      </c>
      <c r="R2058" t="s">
        <v>8348</v>
      </c>
      <c r="S2058" s="10">
        <f t="shared" si="130"/>
        <v>41351.552569444444</v>
      </c>
      <c r="T2058" s="10">
        <f t="shared" si="131"/>
        <v>41381.76090277778</v>
      </c>
    </row>
    <row r="2059" spans="1:20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6">
        <f t="shared" si="129"/>
        <v>45.547792792792798</v>
      </c>
      <c r="Q2059" t="s">
        <v>8318</v>
      </c>
      <c r="R2059" t="s">
        <v>8348</v>
      </c>
      <c r="S2059" s="10">
        <f t="shared" si="130"/>
        <v>42396.286249999997</v>
      </c>
      <c r="T2059" s="10">
        <f t="shared" si="131"/>
        <v>42426.494583333333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6">
        <f t="shared" si="129"/>
        <v>10.507317073170732</v>
      </c>
      <c r="Q2060" t="s">
        <v>8318</v>
      </c>
      <c r="R2060" t="s">
        <v>8348</v>
      </c>
      <c r="S2060" s="10">
        <f t="shared" si="130"/>
        <v>42026.16238425926</v>
      </c>
      <c r="T2060" s="10">
        <f t="shared" si="131"/>
        <v>42065.833333333328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6">
        <f t="shared" si="129"/>
        <v>114.76533333333333</v>
      </c>
      <c r="Q2061" t="s">
        <v>8318</v>
      </c>
      <c r="R2061" t="s">
        <v>8348</v>
      </c>
      <c r="S2061" s="10">
        <f t="shared" si="130"/>
        <v>42361.394143518519</v>
      </c>
      <c r="T2061" s="10">
        <f t="shared" si="131"/>
        <v>42400.915972222225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6">
        <f t="shared" si="129"/>
        <v>35.997067448680355</v>
      </c>
      <c r="Q2062" t="s">
        <v>8318</v>
      </c>
      <c r="R2062" t="s">
        <v>8348</v>
      </c>
      <c r="S2062" s="10">
        <f t="shared" si="130"/>
        <v>41783.434606481482</v>
      </c>
      <c r="T2062" s="10">
        <f t="shared" si="131"/>
        <v>41843.642939814818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107.92</v>
      </c>
      <c r="P2063" s="6">
        <f t="shared" si="129"/>
        <v>154.17142857142858</v>
      </c>
      <c r="Q2063" t="s">
        <v>8318</v>
      </c>
      <c r="R2063" t="s">
        <v>8348</v>
      </c>
      <c r="S2063" s="10">
        <f t="shared" si="130"/>
        <v>42705.556180555555</v>
      </c>
      <c r="T2063" s="10">
        <f t="shared" si="131"/>
        <v>42735.764513888891</v>
      </c>
    </row>
    <row r="2064" spans="1:20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114.977</v>
      </c>
      <c r="P2064" s="6">
        <f t="shared" si="129"/>
        <v>566.38916256157631</v>
      </c>
      <c r="Q2064" t="s">
        <v>8318</v>
      </c>
      <c r="R2064" t="s">
        <v>8348</v>
      </c>
      <c r="S2064" s="10">
        <f t="shared" si="130"/>
        <v>42423.174745370365</v>
      </c>
      <c r="T2064" s="10">
        <f t="shared" si="131"/>
        <v>42453.341412037036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148.05000000000001</v>
      </c>
      <c r="P2065" s="6">
        <f t="shared" si="129"/>
        <v>120.85714285714286</v>
      </c>
      <c r="Q2065" t="s">
        <v>8318</v>
      </c>
      <c r="R2065" t="s">
        <v>8348</v>
      </c>
      <c r="S2065" s="10">
        <f t="shared" si="130"/>
        <v>42472.524317129624</v>
      </c>
      <c r="T2065" s="10">
        <f t="shared" si="131"/>
        <v>42505.73265046296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6">
        <f t="shared" si="129"/>
        <v>86.163845492085343</v>
      </c>
      <c r="Q2066" t="s">
        <v>8318</v>
      </c>
      <c r="R2066" t="s">
        <v>8348</v>
      </c>
      <c r="S2066" s="10">
        <f t="shared" si="130"/>
        <v>41389.1565162037</v>
      </c>
      <c r="T2066" s="10">
        <f t="shared" si="131"/>
        <v>41425.5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6">
        <f t="shared" si="129"/>
        <v>51.212114395886893</v>
      </c>
      <c r="Q2067" t="s">
        <v>8318</v>
      </c>
      <c r="R2067" t="s">
        <v>8348</v>
      </c>
      <c r="S2067" s="10">
        <f t="shared" si="130"/>
        <v>41603.125335648147</v>
      </c>
      <c r="T2067" s="10">
        <f t="shared" si="131"/>
        <v>41633.333668981482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6">
        <f t="shared" si="129"/>
        <v>67.261538461538464</v>
      </c>
      <c r="Q2068" t="s">
        <v>8318</v>
      </c>
      <c r="R2068" t="s">
        <v>8348</v>
      </c>
      <c r="S2068" s="10">
        <f t="shared" si="130"/>
        <v>41844.563460648147</v>
      </c>
      <c r="T2068" s="10">
        <f t="shared" si="131"/>
        <v>41874.771793981483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6">
        <f t="shared" si="129"/>
        <v>62.8</v>
      </c>
      <c r="Q2069" t="s">
        <v>8318</v>
      </c>
      <c r="R2069" t="s">
        <v>8348</v>
      </c>
      <c r="S2069" s="10">
        <f t="shared" si="130"/>
        <v>42115.645555555551</v>
      </c>
      <c r="T2069" s="10">
        <f t="shared" si="131"/>
        <v>42148.853888888887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105.22387999999999</v>
      </c>
      <c r="P2070" s="6">
        <f t="shared" si="129"/>
        <v>346.13118421052633</v>
      </c>
      <c r="Q2070" t="s">
        <v>8318</v>
      </c>
      <c r="R2070" t="s">
        <v>8348</v>
      </c>
      <c r="S2070" s="10">
        <f t="shared" si="130"/>
        <v>42633.633275462962</v>
      </c>
      <c r="T2070" s="10">
        <f t="shared" si="131"/>
        <v>42663.841608796298</v>
      </c>
    </row>
    <row r="2071" spans="1:20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128.40665999999999</v>
      </c>
      <c r="P2071" s="6">
        <f t="shared" si="129"/>
        <v>244.11912547528519</v>
      </c>
      <c r="Q2071" t="s">
        <v>8318</v>
      </c>
      <c r="R2071" t="s">
        <v>8348</v>
      </c>
      <c r="S2071" s="10">
        <f t="shared" si="130"/>
        <v>42340.763784722221</v>
      </c>
      <c r="T2071" s="10">
        <f t="shared" si="131"/>
        <v>42371.972118055557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6">
        <f t="shared" si="129"/>
        <v>259.25424836601309</v>
      </c>
      <c r="Q2072" t="s">
        <v>8318</v>
      </c>
      <c r="R2072" t="s">
        <v>8348</v>
      </c>
      <c r="S2072" s="10">
        <f t="shared" si="130"/>
        <v>42519.448182870365</v>
      </c>
      <c r="T2072" s="10">
        <f t="shared" si="131"/>
        <v>42549.6565162037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6">
        <f t="shared" si="129"/>
        <v>201.96402877697841</v>
      </c>
      <c r="Q2073" t="s">
        <v>8318</v>
      </c>
      <c r="R2073" t="s">
        <v>8348</v>
      </c>
      <c r="S2073" s="10">
        <f t="shared" si="130"/>
        <v>42600.070416666662</v>
      </c>
      <c r="T2073" s="10">
        <f t="shared" si="131"/>
        <v>42645.278749999998</v>
      </c>
    </row>
    <row r="2074" spans="1:20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6">
        <f t="shared" si="129"/>
        <v>226.20857142857142</v>
      </c>
      <c r="Q2074" t="s">
        <v>8318</v>
      </c>
      <c r="R2074" t="s">
        <v>8348</v>
      </c>
      <c r="S2074" s="10">
        <f t="shared" si="130"/>
        <v>42467.373055555552</v>
      </c>
      <c r="T2074" s="10">
        <f t="shared" si="131"/>
        <v>42497.581388888888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6">
        <f t="shared" si="129"/>
        <v>324.69</v>
      </c>
      <c r="Q2075" t="s">
        <v>8318</v>
      </c>
      <c r="R2075" t="s">
        <v>8348</v>
      </c>
      <c r="S2075" s="10">
        <f t="shared" si="130"/>
        <v>42087.459699074076</v>
      </c>
      <c r="T2075" s="10">
        <f t="shared" si="131"/>
        <v>42132.668032407411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102.5</v>
      </c>
      <c r="P2076" s="6">
        <f t="shared" si="129"/>
        <v>205</v>
      </c>
      <c r="Q2076" t="s">
        <v>8318</v>
      </c>
      <c r="R2076" t="s">
        <v>8348</v>
      </c>
      <c r="S2076" s="10">
        <f t="shared" si="130"/>
        <v>42466.617847222216</v>
      </c>
      <c r="T2076" s="10">
        <f t="shared" si="131"/>
        <v>42496.826180555552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6">
        <f t="shared" si="129"/>
        <v>20.465926829268295</v>
      </c>
      <c r="Q2077" t="s">
        <v>8318</v>
      </c>
      <c r="R2077" t="s">
        <v>8348</v>
      </c>
      <c r="S2077" s="10">
        <f t="shared" si="130"/>
        <v>41450.473240740735</v>
      </c>
      <c r="T2077" s="10">
        <f t="shared" si="131"/>
        <v>41480.681574074071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6">
        <f t="shared" si="129"/>
        <v>116.35303146309367</v>
      </c>
      <c r="Q2078" t="s">
        <v>8318</v>
      </c>
      <c r="R2078" t="s">
        <v>8348</v>
      </c>
      <c r="S2078" s="10">
        <f t="shared" si="130"/>
        <v>41803.672326388885</v>
      </c>
      <c r="T2078" s="10">
        <f t="shared" si="131"/>
        <v>41843.880659722221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</v>
      </c>
      <c r="P2079" s="6">
        <f t="shared" si="129"/>
        <v>307.20212765957444</v>
      </c>
      <c r="Q2079" t="s">
        <v>8318</v>
      </c>
      <c r="R2079" t="s">
        <v>8348</v>
      </c>
      <c r="S2079" s="10">
        <f t="shared" si="130"/>
        <v>42102.83421296296</v>
      </c>
      <c r="T2079" s="10">
        <f t="shared" si="131"/>
        <v>42160.875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131.20500000000001</v>
      </c>
      <c r="P2080" s="6">
        <f t="shared" si="129"/>
        <v>546.6875</v>
      </c>
      <c r="Q2080" t="s">
        <v>8318</v>
      </c>
      <c r="R2080" t="s">
        <v>8348</v>
      </c>
      <c r="S2080" s="10">
        <f t="shared" si="130"/>
        <v>42692.563159722216</v>
      </c>
      <c r="T2080" s="10">
        <f t="shared" si="131"/>
        <v>42722.771493055552</v>
      </c>
    </row>
    <row r="2081" spans="1:20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6">
        <f t="shared" si="129"/>
        <v>47.474464579901152</v>
      </c>
      <c r="Q2081" t="s">
        <v>8318</v>
      </c>
      <c r="R2081" t="s">
        <v>8348</v>
      </c>
      <c r="S2081" s="10">
        <f t="shared" si="130"/>
        <v>42150.502233796295</v>
      </c>
      <c r="T2081" s="10">
        <f t="shared" si="131"/>
        <v>42180.791666666672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6">
        <f t="shared" si="129"/>
        <v>101.56</v>
      </c>
      <c r="Q2082" t="s">
        <v>8318</v>
      </c>
      <c r="R2082" t="s">
        <v>8348</v>
      </c>
      <c r="S2082" s="10">
        <f t="shared" si="130"/>
        <v>42289.748842592591</v>
      </c>
      <c r="T2082" s="10">
        <f t="shared" si="131"/>
        <v>42319.998842592591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6">
        <f t="shared" si="129"/>
        <v>72.909090909090907</v>
      </c>
      <c r="Q2083" t="s">
        <v>8324</v>
      </c>
      <c r="R2083" t="s">
        <v>8328</v>
      </c>
      <c r="S2083" s="10">
        <f t="shared" si="130"/>
        <v>41003.948553240734</v>
      </c>
      <c r="T2083" s="10">
        <f t="shared" si="131"/>
        <v>41045.207638888889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6">
        <f t="shared" si="129"/>
        <v>43.710526315789473</v>
      </c>
      <c r="Q2084" t="s">
        <v>8324</v>
      </c>
      <c r="R2084" t="s">
        <v>8328</v>
      </c>
      <c r="S2084" s="10">
        <f t="shared" si="130"/>
        <v>40810.911990740737</v>
      </c>
      <c r="T2084" s="10">
        <f t="shared" si="131"/>
        <v>40871.161990740737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6">
        <f t="shared" si="129"/>
        <v>34</v>
      </c>
      <c r="Q2085" t="s">
        <v>8324</v>
      </c>
      <c r="R2085" t="s">
        <v>8328</v>
      </c>
      <c r="S2085" s="10">
        <f t="shared" si="130"/>
        <v>41034.513831018514</v>
      </c>
      <c r="T2085" s="10">
        <f t="shared" si="131"/>
        <v>41064.72216435185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6">
        <f t="shared" si="129"/>
        <v>70.652173913043484</v>
      </c>
      <c r="Q2086" t="s">
        <v>8324</v>
      </c>
      <c r="R2086" t="s">
        <v>8328</v>
      </c>
      <c r="S2086" s="10">
        <f t="shared" si="130"/>
        <v>41731.624791666662</v>
      </c>
      <c r="T2086" s="10">
        <f t="shared" si="131"/>
        <v>41763.290972222225</v>
      </c>
    </row>
    <row r="2087" spans="1:20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123.53333333333333</v>
      </c>
      <c r="P2087" s="6">
        <f t="shared" si="129"/>
        <v>89.301204819277103</v>
      </c>
      <c r="Q2087" t="s">
        <v>8324</v>
      </c>
      <c r="R2087" t="s">
        <v>8328</v>
      </c>
      <c r="S2087" s="10">
        <f t="shared" si="130"/>
        <v>41075.627164351848</v>
      </c>
      <c r="T2087" s="10">
        <f t="shared" si="131"/>
        <v>41105.835497685184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100.7</v>
      </c>
      <c r="P2088" s="6">
        <f t="shared" si="129"/>
        <v>115.08571428571429</v>
      </c>
      <c r="Q2088" t="s">
        <v>8324</v>
      </c>
      <c r="R2088" t="s">
        <v>8328</v>
      </c>
      <c r="S2088" s="10">
        <f t="shared" si="130"/>
        <v>40860.462175925924</v>
      </c>
      <c r="T2088" s="10">
        <f t="shared" si="131"/>
        <v>40891.207638888889</v>
      </c>
    </row>
    <row r="2089" spans="1:20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103.53333333333333</v>
      </c>
      <c r="P2089" s="6">
        <f t="shared" si="129"/>
        <v>62.12</v>
      </c>
      <c r="Q2089" t="s">
        <v>8324</v>
      </c>
      <c r="R2089" t="s">
        <v>8328</v>
      </c>
      <c r="S2089" s="10">
        <f t="shared" si="130"/>
        <v>40763.996041666665</v>
      </c>
      <c r="T2089" s="10">
        <f t="shared" si="131"/>
        <v>40794.204375000001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115.51066666666667</v>
      </c>
      <c r="P2090" s="6">
        <f t="shared" si="129"/>
        <v>46.204266666666669</v>
      </c>
      <c r="Q2090" t="s">
        <v>8324</v>
      </c>
      <c r="R2090" t="s">
        <v>8328</v>
      </c>
      <c r="S2090" s="10">
        <f t="shared" si="130"/>
        <v>40395.506388888891</v>
      </c>
      <c r="T2090" s="10">
        <f t="shared" si="131"/>
        <v>40432.165972222225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6">
        <f t="shared" si="129"/>
        <v>48.54854838709678</v>
      </c>
      <c r="Q2091" t="s">
        <v>8324</v>
      </c>
      <c r="R2091" t="s">
        <v>8328</v>
      </c>
      <c r="S2091" s="10">
        <f t="shared" si="130"/>
        <v>41452.867986111109</v>
      </c>
      <c r="T2091" s="10">
        <f t="shared" si="131"/>
        <v>41488.076319444444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6">
        <f t="shared" si="129"/>
        <v>57.520187499999999</v>
      </c>
      <c r="Q2092" t="s">
        <v>8324</v>
      </c>
      <c r="R2092" t="s">
        <v>8328</v>
      </c>
      <c r="S2092" s="10">
        <f t="shared" si="130"/>
        <v>41299.173090277771</v>
      </c>
      <c r="T2092" s="10">
        <f t="shared" si="131"/>
        <v>41329.381423611114</v>
      </c>
    </row>
    <row r="2093" spans="1:20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120.46777777777778</v>
      </c>
      <c r="P2093" s="6">
        <f t="shared" si="129"/>
        <v>88.147154471544724</v>
      </c>
      <c r="Q2093" t="s">
        <v>8324</v>
      </c>
      <c r="R2093" t="s">
        <v>8328</v>
      </c>
      <c r="S2093" s="10">
        <f t="shared" si="130"/>
        <v>40555.114328703705</v>
      </c>
      <c r="T2093" s="10">
        <f t="shared" si="131"/>
        <v>40603.833333333336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6">
        <f t="shared" si="129"/>
        <v>110.49090909090908</v>
      </c>
      <c r="Q2094" t="s">
        <v>8324</v>
      </c>
      <c r="R2094" t="s">
        <v>8328</v>
      </c>
      <c r="S2094" s="10">
        <f t="shared" si="130"/>
        <v>40763.499212962961</v>
      </c>
      <c r="T2094" s="10">
        <f t="shared" si="131"/>
        <v>40823.707546296297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6">
        <f t="shared" si="129"/>
        <v>66.826086956521735</v>
      </c>
      <c r="Q2095" t="s">
        <v>8324</v>
      </c>
      <c r="R2095" t="s">
        <v>8328</v>
      </c>
      <c r="S2095" s="10">
        <f t="shared" si="130"/>
        <v>41205.646203703705</v>
      </c>
      <c r="T2095" s="10">
        <f t="shared" si="131"/>
        <v>41265.896203703705</v>
      </c>
    </row>
    <row r="2096" spans="1:20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6">
        <f t="shared" si="129"/>
        <v>58.597222222222221</v>
      </c>
      <c r="Q2096" t="s">
        <v>8324</v>
      </c>
      <c r="R2096" t="s">
        <v>8328</v>
      </c>
      <c r="S2096" s="10">
        <f t="shared" si="130"/>
        <v>40938.811689814815</v>
      </c>
      <c r="T2096" s="10">
        <f t="shared" si="131"/>
        <v>40973.125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6">
        <f t="shared" si="129"/>
        <v>113.63636363636364</v>
      </c>
      <c r="Q2097" t="s">
        <v>8324</v>
      </c>
      <c r="R2097" t="s">
        <v>8328</v>
      </c>
      <c r="S2097" s="10">
        <f t="shared" si="130"/>
        <v>40758.525150462963</v>
      </c>
      <c r="T2097" s="10">
        <f t="shared" si="131"/>
        <v>40818.733483796292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101.66666666666667</v>
      </c>
      <c r="P2098" s="6">
        <f t="shared" si="129"/>
        <v>43.571428571428569</v>
      </c>
      <c r="Q2098" t="s">
        <v>8324</v>
      </c>
      <c r="R2098" t="s">
        <v>8328</v>
      </c>
      <c r="S2098" s="10">
        <f t="shared" si="130"/>
        <v>41192.550173611111</v>
      </c>
      <c r="T2098" s="10">
        <f t="shared" si="131"/>
        <v>41208.165972222225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6">
        <f t="shared" si="129"/>
        <v>78.94736842105263</v>
      </c>
      <c r="Q2099" t="s">
        <v>8324</v>
      </c>
      <c r="R2099" t="s">
        <v>8328</v>
      </c>
      <c r="S2099" s="10">
        <f t="shared" si="130"/>
        <v>40818.376562500001</v>
      </c>
      <c r="T2099" s="10">
        <f t="shared" si="131"/>
        <v>40878.626562500001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100.33333333333333</v>
      </c>
      <c r="P2100" s="6">
        <f t="shared" si="129"/>
        <v>188.125</v>
      </c>
      <c r="Q2100" t="s">
        <v>8324</v>
      </c>
      <c r="R2100" t="s">
        <v>8328</v>
      </c>
      <c r="S2100" s="10">
        <f t="shared" si="130"/>
        <v>40945.905497685184</v>
      </c>
      <c r="T2100" s="10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6">
        <f t="shared" si="129"/>
        <v>63.031746031746032</v>
      </c>
      <c r="Q2101" t="s">
        <v>8324</v>
      </c>
      <c r="R2101" t="s">
        <v>8328</v>
      </c>
      <c r="S2101" s="10">
        <f t="shared" si="130"/>
        <v>42173.53800925926</v>
      </c>
      <c r="T2101" s="10">
        <f t="shared" si="131"/>
        <v>42187.152777777781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6">
        <f t="shared" si="129"/>
        <v>30.37037037037037</v>
      </c>
      <c r="Q2102" t="s">
        <v>8324</v>
      </c>
      <c r="R2102" t="s">
        <v>8328</v>
      </c>
      <c r="S2102" s="10">
        <f t="shared" si="130"/>
        <v>41074.62663194444</v>
      </c>
      <c r="T2102" s="10">
        <f t="shared" si="131"/>
        <v>41090.165972222225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6">
        <f t="shared" si="129"/>
        <v>51.477272727272727</v>
      </c>
      <c r="Q2103" t="s">
        <v>8324</v>
      </c>
      <c r="R2103" t="s">
        <v>8328</v>
      </c>
      <c r="S2103" s="10">
        <f t="shared" si="130"/>
        <v>40891.941134259258</v>
      </c>
      <c r="T2103" s="10">
        <f t="shared" si="131"/>
        <v>40952.149467592593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6">
        <f t="shared" si="129"/>
        <v>35.789473684210527</v>
      </c>
      <c r="Q2104" t="s">
        <v>8324</v>
      </c>
      <c r="R2104" t="s">
        <v>8328</v>
      </c>
      <c r="S2104" s="10">
        <f t="shared" si="130"/>
        <v>40638.660277777773</v>
      </c>
      <c r="T2104" s="10">
        <f t="shared" si="131"/>
        <v>40668.868611111109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6">
        <f t="shared" si="129"/>
        <v>98.817391304347822</v>
      </c>
      <c r="Q2105" t="s">
        <v>8324</v>
      </c>
      <c r="R2105" t="s">
        <v>8328</v>
      </c>
      <c r="S2105" s="10">
        <f t="shared" si="130"/>
        <v>41192.546608796292</v>
      </c>
      <c r="T2105" s="10">
        <f t="shared" si="131"/>
        <v>41222.7966087963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6">
        <f t="shared" si="129"/>
        <v>28</v>
      </c>
      <c r="Q2106" t="s">
        <v>8324</v>
      </c>
      <c r="R2106" t="s">
        <v>8328</v>
      </c>
      <c r="S2106" s="10">
        <f t="shared" si="130"/>
        <v>41393.86613425926</v>
      </c>
      <c r="T2106" s="10">
        <f t="shared" si="131"/>
        <v>41425</v>
      </c>
    </row>
    <row r="2107" spans="1:20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6">
        <f t="shared" si="129"/>
        <v>51.313131313131315</v>
      </c>
      <c r="Q2107" t="s">
        <v>8324</v>
      </c>
      <c r="R2107" t="s">
        <v>8328</v>
      </c>
      <c r="S2107" s="10">
        <f t="shared" si="130"/>
        <v>41951.580474537033</v>
      </c>
      <c r="T2107" s="10">
        <f t="shared" si="131"/>
        <v>41964.166666666672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107.04545454545455</v>
      </c>
      <c r="P2108" s="6">
        <f t="shared" si="129"/>
        <v>53.522727272727273</v>
      </c>
      <c r="Q2108" t="s">
        <v>8324</v>
      </c>
      <c r="R2108" t="s">
        <v>8328</v>
      </c>
      <c r="S2108" s="10">
        <f t="shared" si="130"/>
        <v>41270.006643518514</v>
      </c>
      <c r="T2108" s="10">
        <f t="shared" si="131"/>
        <v>41300.21497685185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107.733</v>
      </c>
      <c r="P2109" s="6">
        <f t="shared" si="129"/>
        <v>37.149310344827583</v>
      </c>
      <c r="Q2109" t="s">
        <v>8324</v>
      </c>
      <c r="R2109" t="s">
        <v>8328</v>
      </c>
      <c r="S2109" s="10">
        <f t="shared" si="130"/>
        <v>41934.502233796295</v>
      </c>
      <c r="T2109" s="10">
        <f t="shared" si="131"/>
        <v>41955.752233796295</v>
      </c>
    </row>
    <row r="2110" spans="1:20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</v>
      </c>
      <c r="P2110" s="6">
        <f t="shared" si="129"/>
        <v>89.895287958115176</v>
      </c>
      <c r="Q2110" t="s">
        <v>8324</v>
      </c>
      <c r="R2110" t="s">
        <v>8328</v>
      </c>
      <c r="S2110" s="10">
        <f t="shared" si="130"/>
        <v>41134.967361111107</v>
      </c>
      <c r="T2110" s="10">
        <f t="shared" si="131"/>
        <v>41162.163194444445</v>
      </c>
    </row>
    <row r="2111" spans="1:20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6">
        <f t="shared" si="129"/>
        <v>106.52500000000001</v>
      </c>
      <c r="Q2111" t="s">
        <v>8324</v>
      </c>
      <c r="R2111" t="s">
        <v>8328</v>
      </c>
      <c r="S2111" s="10">
        <f t="shared" si="130"/>
        <v>42160.500196759262</v>
      </c>
      <c r="T2111" s="10">
        <f t="shared" si="131"/>
        <v>42190.708530092597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</v>
      </c>
      <c r="P2112" s="6">
        <f t="shared" si="129"/>
        <v>52.815789473684212</v>
      </c>
      <c r="Q2112" t="s">
        <v>8324</v>
      </c>
      <c r="R2112" t="s">
        <v>8328</v>
      </c>
      <c r="S2112" s="10">
        <f t="shared" si="130"/>
        <v>41759.462604166663</v>
      </c>
      <c r="T2112" s="10">
        <f t="shared" si="131"/>
        <v>41787.207638888889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6">
        <f t="shared" si="129"/>
        <v>54.615384615384613</v>
      </c>
      <c r="Q2113" t="s">
        <v>8324</v>
      </c>
      <c r="R2113" t="s">
        <v>8328</v>
      </c>
      <c r="S2113" s="10">
        <f t="shared" si="130"/>
        <v>40702.988715277774</v>
      </c>
      <c r="T2113" s="10">
        <f t="shared" si="131"/>
        <v>40770.041666666664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6">
        <f t="shared" si="129"/>
        <v>27.272727272727273</v>
      </c>
      <c r="Q2114" t="s">
        <v>8324</v>
      </c>
      <c r="R2114" t="s">
        <v>8328</v>
      </c>
      <c r="S2114" s="10">
        <f t="shared" si="130"/>
        <v>41365.719826388886</v>
      </c>
      <c r="T2114" s="10">
        <f t="shared" si="131"/>
        <v>41379.928159722222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 *100 /D2115</f>
        <v>104.85714285714286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0">
        <f t="shared" ref="S2115:S2178" si="134">(J2115/86400)+25569+(-5/24)</f>
        <v>41870.657129629624</v>
      </c>
      <c r="T2115" s="10">
        <f t="shared" ref="T2115:T2178" si="135">(((I2115/60)/60)/24)+DATE(1970,1,1)</f>
        <v>41905.86546296296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104.7</v>
      </c>
      <c r="P2116" s="6">
        <f t="shared" si="133"/>
        <v>35.612244897959187</v>
      </c>
      <c r="Q2116" t="s">
        <v>8324</v>
      </c>
      <c r="R2116" t="s">
        <v>8328</v>
      </c>
      <c r="S2116" s="10">
        <f t="shared" si="134"/>
        <v>40458.607291666667</v>
      </c>
      <c r="T2116" s="10">
        <f t="shared" si="135"/>
        <v>40521.207638888889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225.66666666666666</v>
      </c>
      <c r="P2117" s="6">
        <f t="shared" si="133"/>
        <v>94.027777777777771</v>
      </c>
      <c r="Q2117" t="s">
        <v>8324</v>
      </c>
      <c r="R2117" t="s">
        <v>8328</v>
      </c>
      <c r="S2117" s="10">
        <f t="shared" si="134"/>
        <v>40563.872696759259</v>
      </c>
      <c r="T2117" s="10">
        <f t="shared" si="135"/>
        <v>40594.081030092595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6">
        <f t="shared" si="133"/>
        <v>526.45652173913038</v>
      </c>
      <c r="Q2118" t="s">
        <v>8324</v>
      </c>
      <c r="R2118" t="s">
        <v>8328</v>
      </c>
      <c r="S2118" s="10">
        <f t="shared" si="134"/>
        <v>41136.569479166668</v>
      </c>
      <c r="T2118" s="10">
        <f t="shared" si="135"/>
        <v>41184.777812500004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6">
        <f t="shared" si="133"/>
        <v>50.657142857142858</v>
      </c>
      <c r="Q2119" t="s">
        <v>8324</v>
      </c>
      <c r="R2119" t="s">
        <v>8328</v>
      </c>
      <c r="S2119" s="10">
        <f t="shared" si="134"/>
        <v>42289.851261574069</v>
      </c>
      <c r="T2119" s="10">
        <f t="shared" si="135"/>
        <v>42304.207638888889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6">
        <f t="shared" si="133"/>
        <v>79.182941176470578</v>
      </c>
      <c r="Q2120" t="s">
        <v>8324</v>
      </c>
      <c r="R2120" t="s">
        <v>8328</v>
      </c>
      <c r="S2120" s="10">
        <f t="shared" si="134"/>
        <v>40718.631203703699</v>
      </c>
      <c r="T2120" s="10">
        <f t="shared" si="135"/>
        <v>40748.839537037034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6">
        <f t="shared" si="133"/>
        <v>91.590909090909093</v>
      </c>
      <c r="Q2121" t="s">
        <v>8324</v>
      </c>
      <c r="R2121" t="s">
        <v>8328</v>
      </c>
      <c r="S2121" s="10">
        <f t="shared" si="134"/>
        <v>41106.921817129631</v>
      </c>
      <c r="T2121" s="10">
        <f t="shared" si="135"/>
        <v>41137.130150462966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6">
        <f t="shared" si="133"/>
        <v>116.96275362318841</v>
      </c>
      <c r="Q2122" t="s">
        <v>8324</v>
      </c>
      <c r="R2122" t="s">
        <v>8328</v>
      </c>
      <c r="S2122" s="10">
        <f t="shared" si="134"/>
        <v>41591.756203703699</v>
      </c>
      <c r="T2122" s="10">
        <f t="shared" si="135"/>
        <v>41640.964537037034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0.56799999999999995</v>
      </c>
      <c r="P2123" s="6">
        <f t="shared" si="133"/>
        <v>28.4</v>
      </c>
      <c r="Q2123" t="s">
        <v>8332</v>
      </c>
      <c r="R2123" t="s">
        <v>8333</v>
      </c>
      <c r="S2123" s="10">
        <f t="shared" si="134"/>
        <v>42716.534120370365</v>
      </c>
      <c r="T2123" s="10">
        <f t="shared" si="135"/>
        <v>42746.7424537037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6">
        <f t="shared" si="133"/>
        <v>103.33333333333333</v>
      </c>
      <c r="Q2124" t="s">
        <v>8332</v>
      </c>
      <c r="R2124" t="s">
        <v>8333</v>
      </c>
      <c r="S2124" s="10">
        <f t="shared" si="134"/>
        <v>42712.092233796291</v>
      </c>
      <c r="T2124" s="10">
        <f t="shared" si="135"/>
        <v>42742.300567129627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6">
        <f t="shared" si="133"/>
        <v>10</v>
      </c>
      <c r="Q2125" t="s">
        <v>8332</v>
      </c>
      <c r="R2125" t="s">
        <v>8333</v>
      </c>
      <c r="S2125" s="10">
        <f t="shared" si="134"/>
        <v>40198.216516203705</v>
      </c>
      <c r="T2125" s="10">
        <f t="shared" si="135"/>
        <v>40252.290972222225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10.454545454545455</v>
      </c>
      <c r="P2126" s="6">
        <f t="shared" si="133"/>
        <v>23</v>
      </c>
      <c r="Q2126" t="s">
        <v>8332</v>
      </c>
      <c r="R2126" t="s">
        <v>8333</v>
      </c>
      <c r="S2126" s="10">
        <f t="shared" si="134"/>
        <v>40463.819849537038</v>
      </c>
      <c r="T2126" s="10">
        <f t="shared" si="135"/>
        <v>40512.208333333336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</v>
      </c>
      <c r="P2127" s="6">
        <f t="shared" si="133"/>
        <v>31.555555555555557</v>
      </c>
      <c r="Q2127" t="s">
        <v>8332</v>
      </c>
      <c r="R2127" t="s">
        <v>8333</v>
      </c>
      <c r="S2127" s="10">
        <f t="shared" si="134"/>
        <v>42190.815196759257</v>
      </c>
      <c r="T2127" s="10">
        <f t="shared" si="135"/>
        <v>42221.023530092592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6">
        <f t="shared" si="133"/>
        <v>5</v>
      </c>
      <c r="Q2128" t="s">
        <v>8332</v>
      </c>
      <c r="R2128" t="s">
        <v>8333</v>
      </c>
      <c r="S2128" s="10">
        <f t="shared" si="134"/>
        <v>41951.76489583333</v>
      </c>
      <c r="T2128" s="10">
        <f t="shared" si="135"/>
        <v>41981.973229166666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6">
        <f t="shared" si="133"/>
        <v>34.220338983050844</v>
      </c>
      <c r="Q2129" t="s">
        <v>8332</v>
      </c>
      <c r="R2129" t="s">
        <v>8333</v>
      </c>
      <c r="S2129" s="10">
        <f t="shared" si="134"/>
        <v>42045.297025462962</v>
      </c>
      <c r="T2129" s="10">
        <f t="shared" si="135"/>
        <v>42075.463692129633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0.16666666666666666</v>
      </c>
      <c r="P2130" s="6">
        <f t="shared" si="133"/>
        <v>25</v>
      </c>
      <c r="Q2130" t="s">
        <v>8332</v>
      </c>
      <c r="R2130" t="s">
        <v>8333</v>
      </c>
      <c r="S2130" s="10">
        <f t="shared" si="134"/>
        <v>41843.564456018517</v>
      </c>
      <c r="T2130" s="10">
        <f t="shared" si="135"/>
        <v>41903.772789351853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11.8</v>
      </c>
      <c r="P2131" s="6">
        <f t="shared" si="133"/>
        <v>19.666666666666668</v>
      </c>
      <c r="Q2131" t="s">
        <v>8332</v>
      </c>
      <c r="R2131" t="s">
        <v>8333</v>
      </c>
      <c r="S2131" s="10">
        <f t="shared" si="134"/>
        <v>42408.815972222219</v>
      </c>
      <c r="T2131" s="10">
        <f t="shared" si="135"/>
        <v>42439.024305555555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0.20238095238095238</v>
      </c>
      <c r="P2132" s="6">
        <f t="shared" si="133"/>
        <v>21.25</v>
      </c>
      <c r="Q2132" t="s">
        <v>8332</v>
      </c>
      <c r="R2132" t="s">
        <v>8333</v>
      </c>
      <c r="S2132" s="10">
        <f t="shared" si="134"/>
        <v>41831.87804398148</v>
      </c>
      <c r="T2132" s="10">
        <f t="shared" si="135"/>
        <v>41867.086377314816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6">
        <f t="shared" si="133"/>
        <v>8.3333333333333339</v>
      </c>
      <c r="Q2133" t="s">
        <v>8332</v>
      </c>
      <c r="R2133" t="s">
        <v>8333</v>
      </c>
      <c r="S2133" s="10">
        <f t="shared" si="134"/>
        <v>42166.998738425922</v>
      </c>
      <c r="T2133" s="10">
        <f t="shared" si="135"/>
        <v>42197.207071759258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2.1129899999999999</v>
      </c>
      <c r="P2134" s="6">
        <f t="shared" si="133"/>
        <v>21.34333333333333</v>
      </c>
      <c r="Q2134" t="s">
        <v>8332</v>
      </c>
      <c r="R2134" t="s">
        <v>8333</v>
      </c>
      <c r="S2134" s="10">
        <f t="shared" si="134"/>
        <v>41643.27884259259</v>
      </c>
      <c r="T2134" s="10">
        <f t="shared" si="135"/>
        <v>41673.487175925926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6">
        <f t="shared" si="133"/>
        <v>5.333333333333333</v>
      </c>
      <c r="Q2135" t="s">
        <v>8332</v>
      </c>
      <c r="R2135" t="s">
        <v>8333</v>
      </c>
      <c r="S2135" s="10">
        <f t="shared" si="134"/>
        <v>40618.888877314814</v>
      </c>
      <c r="T2135" s="10">
        <f t="shared" si="135"/>
        <v>40657.290972222225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1.7333333333333334</v>
      </c>
      <c r="P2136" s="6">
        <f t="shared" si="133"/>
        <v>34.666666666666664</v>
      </c>
      <c r="Q2136" t="s">
        <v>8332</v>
      </c>
      <c r="R2136" t="s">
        <v>8333</v>
      </c>
      <c r="S2136" s="10">
        <f t="shared" si="134"/>
        <v>41361.678136574068</v>
      </c>
      <c r="T2136" s="10">
        <f t="shared" si="135"/>
        <v>41391.886469907404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6">
        <f t="shared" si="133"/>
        <v>21.727272727272727</v>
      </c>
      <c r="Q2137" t="s">
        <v>8332</v>
      </c>
      <c r="R2137" t="s">
        <v>8333</v>
      </c>
      <c r="S2137" s="10">
        <f t="shared" si="134"/>
        <v>41156.755011574074</v>
      </c>
      <c r="T2137" s="10">
        <f t="shared" si="135"/>
        <v>41186.963344907403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6">
        <f t="shared" si="133"/>
        <v>11.922499999999999</v>
      </c>
      <c r="Q2138" t="s">
        <v>8332</v>
      </c>
      <c r="R2138" t="s">
        <v>8333</v>
      </c>
      <c r="S2138" s="10">
        <f t="shared" si="134"/>
        <v>41536.300763888888</v>
      </c>
      <c r="T2138" s="10">
        <f t="shared" si="135"/>
        <v>41566.509097222224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6">
        <f t="shared" si="133"/>
        <v>26.59737827715356</v>
      </c>
      <c r="Q2139" t="s">
        <v>8332</v>
      </c>
      <c r="R2139" t="s">
        <v>8333</v>
      </c>
      <c r="S2139" s="10">
        <f t="shared" si="134"/>
        <v>41948.562835648147</v>
      </c>
      <c r="T2139" s="10">
        <f t="shared" si="135"/>
        <v>41978.771168981482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6">
        <f t="shared" si="133"/>
        <v>10.666666666666666</v>
      </c>
      <c r="Q2140" t="s">
        <v>8332</v>
      </c>
      <c r="R2140" t="s">
        <v>8333</v>
      </c>
      <c r="S2140" s="10">
        <f t="shared" si="134"/>
        <v>41556.804849537039</v>
      </c>
      <c r="T2140" s="10">
        <f t="shared" si="135"/>
        <v>41587.054849537039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6">
        <f t="shared" si="133"/>
        <v>29.035714285714285</v>
      </c>
      <c r="Q2141" t="s">
        <v>8332</v>
      </c>
      <c r="R2141" t="s">
        <v>8333</v>
      </c>
      <c r="S2141" s="10">
        <f t="shared" si="134"/>
        <v>42647.541759259257</v>
      </c>
      <c r="T2141" s="10">
        <f t="shared" si="135"/>
        <v>42677.750092592592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0.112</v>
      </c>
      <c r="P2142" s="6">
        <f t="shared" si="133"/>
        <v>50.909090909090907</v>
      </c>
      <c r="Q2142" t="s">
        <v>8332</v>
      </c>
      <c r="R2142" t="s">
        <v>8333</v>
      </c>
      <c r="S2142" s="10">
        <f t="shared" si="134"/>
        <v>41255.625277777777</v>
      </c>
      <c r="T2142" s="10">
        <f t="shared" si="135"/>
        <v>41285.833611111113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0">
        <f t="shared" si="134"/>
        <v>41927.027303240735</v>
      </c>
      <c r="T2143" s="10">
        <f t="shared" si="135"/>
        <v>41957.277303240742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6">
        <f t="shared" si="133"/>
        <v>50.083333333333336</v>
      </c>
      <c r="Q2144" t="s">
        <v>8332</v>
      </c>
      <c r="R2144" t="s">
        <v>8333</v>
      </c>
      <c r="S2144" s="10">
        <f t="shared" si="134"/>
        <v>42340.493171296293</v>
      </c>
      <c r="T2144" s="10">
        <f t="shared" si="135"/>
        <v>42368.701504629629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6">
        <f t="shared" si="133"/>
        <v>45</v>
      </c>
      <c r="Q2145" t="s">
        <v>8332</v>
      </c>
      <c r="R2145" t="s">
        <v>8333</v>
      </c>
      <c r="S2145" s="10">
        <f t="shared" si="134"/>
        <v>40332.678379629629</v>
      </c>
      <c r="T2145" s="10">
        <f t="shared" si="135"/>
        <v>40380.791666666664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1.7098591549295774</v>
      </c>
      <c r="P2146" s="6">
        <f t="shared" si="133"/>
        <v>25.291666666666668</v>
      </c>
      <c r="Q2146" t="s">
        <v>8332</v>
      </c>
      <c r="R2146" t="s">
        <v>8333</v>
      </c>
      <c r="S2146" s="10">
        <f t="shared" si="134"/>
        <v>41499.338425925926</v>
      </c>
      <c r="T2146" s="10">
        <f t="shared" si="135"/>
        <v>41531.546759259261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6">
        <f t="shared" si="133"/>
        <v>51.292134831460672</v>
      </c>
      <c r="Q2147" t="s">
        <v>8332</v>
      </c>
      <c r="R2147" t="s">
        <v>8333</v>
      </c>
      <c r="S2147" s="10">
        <f t="shared" si="134"/>
        <v>41575.029097222221</v>
      </c>
      <c r="T2147" s="10">
        <f t="shared" si="135"/>
        <v>41605.279097222221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42397.471180555549</v>
      </c>
      <c r="T2148" s="10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6">
        <f t="shared" si="133"/>
        <v>49.381818181818183</v>
      </c>
      <c r="Q2149" t="s">
        <v>8332</v>
      </c>
      <c r="R2149" t="s">
        <v>8333</v>
      </c>
      <c r="S2149" s="10">
        <f t="shared" si="134"/>
        <v>41927.087361111109</v>
      </c>
      <c r="T2149" s="10">
        <f t="shared" si="135"/>
        <v>41959.337361111116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42066.525254629632</v>
      </c>
      <c r="T2150" s="10">
        <f t="shared" si="135"/>
        <v>42096.691921296297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0">
        <f t="shared" si="134"/>
        <v>40354.816620370366</v>
      </c>
      <c r="T2151" s="10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0.81</v>
      </c>
      <c r="P2152" s="6">
        <f t="shared" si="133"/>
        <v>101.25</v>
      </c>
      <c r="Q2152" t="s">
        <v>8332</v>
      </c>
      <c r="R2152" t="s">
        <v>8333</v>
      </c>
      <c r="S2152" s="10">
        <f t="shared" si="134"/>
        <v>42534.076377314814</v>
      </c>
      <c r="T2152" s="10">
        <f t="shared" si="135"/>
        <v>42564.284710648149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6">
        <f t="shared" si="133"/>
        <v>19.666666666666668</v>
      </c>
      <c r="Q2153" t="s">
        <v>8332</v>
      </c>
      <c r="R2153" t="s">
        <v>8333</v>
      </c>
      <c r="S2153" s="10">
        <f t="shared" si="134"/>
        <v>42520.639050925922</v>
      </c>
      <c r="T2153" s="10">
        <f t="shared" si="135"/>
        <v>42550.847384259265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0.16666666666666666</v>
      </c>
      <c r="P2154" s="6">
        <f t="shared" si="133"/>
        <v>12.5</v>
      </c>
      <c r="Q2154" t="s">
        <v>8332</v>
      </c>
      <c r="R2154" t="s">
        <v>8333</v>
      </c>
      <c r="S2154" s="10">
        <f t="shared" si="134"/>
        <v>41683.62394675926</v>
      </c>
      <c r="T2154" s="10">
        <f t="shared" si="135"/>
        <v>41713.790613425925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6">
        <f t="shared" si="133"/>
        <v>8.5</v>
      </c>
      <c r="Q2155" t="s">
        <v>8332</v>
      </c>
      <c r="R2155" t="s">
        <v>8333</v>
      </c>
      <c r="S2155" s="10">
        <f t="shared" si="134"/>
        <v>41974.702754629623</v>
      </c>
      <c r="T2155" s="10">
        <f t="shared" si="135"/>
        <v>42014.332638888889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41647.42392361111</v>
      </c>
      <c r="T2156" s="10">
        <f t="shared" si="135"/>
        <v>41667.632256944446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6">
        <f t="shared" si="133"/>
        <v>23</v>
      </c>
      <c r="Q2157" t="s">
        <v>8332</v>
      </c>
      <c r="R2157" t="s">
        <v>8333</v>
      </c>
      <c r="S2157" s="10">
        <f t="shared" si="134"/>
        <v>42430.539178240739</v>
      </c>
      <c r="T2157" s="10">
        <f t="shared" si="135"/>
        <v>42460.70584490741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2.6660714285714286</v>
      </c>
      <c r="P2158" s="6">
        <f t="shared" si="133"/>
        <v>17.987951807228917</v>
      </c>
      <c r="Q2158" t="s">
        <v>8332</v>
      </c>
      <c r="R2158" t="s">
        <v>8333</v>
      </c>
      <c r="S2158" s="10">
        <f t="shared" si="134"/>
        <v>41488.645902777775</v>
      </c>
      <c r="T2158" s="10">
        <f t="shared" si="135"/>
        <v>41533.85423611111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6">
        <f t="shared" si="133"/>
        <v>370.94736842105266</v>
      </c>
      <c r="Q2159" t="s">
        <v>8332</v>
      </c>
      <c r="R2159" t="s">
        <v>8333</v>
      </c>
      <c r="S2159" s="10">
        <f t="shared" si="134"/>
        <v>42694.772951388884</v>
      </c>
      <c r="T2159" s="10">
        <f t="shared" si="135"/>
        <v>42727.332638888889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6.5900366666666663</v>
      </c>
      <c r="P2160" s="6">
        <f t="shared" si="133"/>
        <v>63.569485530546629</v>
      </c>
      <c r="Q2160" t="s">
        <v>8332</v>
      </c>
      <c r="R2160" t="s">
        <v>8333</v>
      </c>
      <c r="S2160" s="10">
        <f t="shared" si="134"/>
        <v>41264.645532407405</v>
      </c>
      <c r="T2160" s="10">
        <f t="shared" si="135"/>
        <v>41309.853865740741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6">
        <f t="shared" si="133"/>
        <v>13</v>
      </c>
      <c r="Q2161" t="s">
        <v>8332</v>
      </c>
      <c r="R2161" t="s">
        <v>8333</v>
      </c>
      <c r="S2161" s="10">
        <f t="shared" si="134"/>
        <v>40710.522847222222</v>
      </c>
      <c r="T2161" s="10">
        <f t="shared" si="135"/>
        <v>40740.731180555551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</v>
      </c>
      <c r="P2162" s="6">
        <f t="shared" si="133"/>
        <v>5.3125</v>
      </c>
      <c r="Q2162" t="s">
        <v>8332</v>
      </c>
      <c r="R2162" t="s">
        <v>8333</v>
      </c>
      <c r="S2162" s="10">
        <f t="shared" si="134"/>
        <v>41018.503530092588</v>
      </c>
      <c r="T2162" s="10">
        <f t="shared" si="135"/>
        <v>41048.711863425924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6">
        <f t="shared" si="133"/>
        <v>35.615384615384613</v>
      </c>
      <c r="Q2163" t="s">
        <v>8324</v>
      </c>
      <c r="R2163" t="s">
        <v>8325</v>
      </c>
      <c r="S2163" s="10">
        <f t="shared" si="134"/>
        <v>42240.644201388888</v>
      </c>
      <c r="T2163" s="10">
        <f t="shared" si="135"/>
        <v>42270.852534722217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6">
        <f t="shared" si="133"/>
        <v>87.103448275862064</v>
      </c>
      <c r="Q2164" t="s">
        <v>8324</v>
      </c>
      <c r="R2164" t="s">
        <v>8325</v>
      </c>
      <c r="S2164" s="10">
        <f t="shared" si="134"/>
        <v>41813.557766203703</v>
      </c>
      <c r="T2164" s="10">
        <f t="shared" si="135"/>
        <v>41844.766099537039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132.19999999999999</v>
      </c>
      <c r="P2165" s="6">
        <f t="shared" si="133"/>
        <v>75.11363636363636</v>
      </c>
      <c r="Q2165" t="s">
        <v>8324</v>
      </c>
      <c r="R2165" t="s">
        <v>8325</v>
      </c>
      <c r="S2165" s="10">
        <f t="shared" si="134"/>
        <v>42111.691203703704</v>
      </c>
      <c r="T2165" s="10">
        <f t="shared" si="135"/>
        <v>42163.159722222219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6">
        <f t="shared" si="133"/>
        <v>68.01204819277109</v>
      </c>
      <c r="Q2166" t="s">
        <v>8324</v>
      </c>
      <c r="R2166" t="s">
        <v>8325</v>
      </c>
      <c r="S2166" s="10">
        <f t="shared" si="134"/>
        <v>42515.509421296294</v>
      </c>
      <c r="T2166" s="10">
        <f t="shared" si="135"/>
        <v>42546.165972222225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138.63999999999999</v>
      </c>
      <c r="P2167" s="6">
        <f t="shared" si="133"/>
        <v>29.623931623931625</v>
      </c>
      <c r="Q2167" t="s">
        <v>8324</v>
      </c>
      <c r="R2167" t="s">
        <v>8325</v>
      </c>
      <c r="S2167" s="10">
        <f t="shared" si="134"/>
        <v>42438.458738425928</v>
      </c>
      <c r="T2167" s="10">
        <f t="shared" si="135"/>
        <v>42468.625405092593</v>
      </c>
    </row>
    <row r="2168" spans="1:20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6">
        <f t="shared" si="133"/>
        <v>91.625</v>
      </c>
      <c r="Q2168" t="s">
        <v>8324</v>
      </c>
      <c r="R2168" t="s">
        <v>8325</v>
      </c>
      <c r="S2168" s="10">
        <f t="shared" si="134"/>
        <v>41933.629837962959</v>
      </c>
      <c r="T2168" s="10">
        <f t="shared" si="135"/>
        <v>41978.879837962959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6">
        <f t="shared" si="133"/>
        <v>22.5</v>
      </c>
      <c r="Q2169" t="s">
        <v>8324</v>
      </c>
      <c r="R2169" t="s">
        <v>8325</v>
      </c>
      <c r="S2169" s="10">
        <f t="shared" si="134"/>
        <v>41152.858067129629</v>
      </c>
      <c r="T2169" s="10">
        <f t="shared" si="135"/>
        <v>41167.066400462965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121.58161111111112</v>
      </c>
      <c r="P2170" s="6">
        <f t="shared" si="133"/>
        <v>64.366735294117646</v>
      </c>
      <c r="Q2170" t="s">
        <v>8324</v>
      </c>
      <c r="R2170" t="s">
        <v>8325</v>
      </c>
      <c r="S2170" s="10">
        <f t="shared" si="134"/>
        <v>42745.391909722217</v>
      </c>
      <c r="T2170" s="10">
        <f t="shared" si="135"/>
        <v>42776.208333333328</v>
      </c>
    </row>
    <row r="2171" spans="1:20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6">
        <f t="shared" si="133"/>
        <v>21.857142857142858</v>
      </c>
      <c r="Q2171" t="s">
        <v>8324</v>
      </c>
      <c r="R2171" t="s">
        <v>8325</v>
      </c>
      <c r="S2171" s="10">
        <f t="shared" si="134"/>
        <v>42793.492488425924</v>
      </c>
      <c r="T2171" s="10">
        <f t="shared" si="135"/>
        <v>42796.700821759259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6">
        <f t="shared" si="133"/>
        <v>33.315789473684212</v>
      </c>
      <c r="Q2172" t="s">
        <v>8324</v>
      </c>
      <c r="R2172" t="s">
        <v>8325</v>
      </c>
      <c r="S2172" s="10">
        <f t="shared" si="134"/>
        <v>42198.541921296295</v>
      </c>
      <c r="T2172" s="10">
        <f t="shared" si="135"/>
        <v>42238.750254629631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6">
        <f t="shared" si="133"/>
        <v>90.276595744680847</v>
      </c>
      <c r="Q2173" t="s">
        <v>8324</v>
      </c>
      <c r="R2173" t="s">
        <v>8325</v>
      </c>
      <c r="S2173" s="10">
        <f t="shared" si="134"/>
        <v>42141.748784722215</v>
      </c>
      <c r="T2173" s="10">
        <f t="shared" si="135"/>
        <v>42177.208333333328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6">
        <f t="shared" si="133"/>
        <v>76.92307692307692</v>
      </c>
      <c r="Q2174" t="s">
        <v>8324</v>
      </c>
      <c r="R2174" t="s">
        <v>8325</v>
      </c>
      <c r="S2174" s="10">
        <f t="shared" si="134"/>
        <v>42082.371759259258</v>
      </c>
      <c r="T2174" s="10">
        <f t="shared" si="135"/>
        <v>42112.580092592587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6">
        <f t="shared" si="133"/>
        <v>59.233333333333334</v>
      </c>
      <c r="Q2175" t="s">
        <v>8324</v>
      </c>
      <c r="R2175" t="s">
        <v>8325</v>
      </c>
      <c r="S2175" s="10">
        <f t="shared" si="134"/>
        <v>41495.484293981477</v>
      </c>
      <c r="T2175" s="10">
        <f t="shared" si="135"/>
        <v>41527.165972222225</v>
      </c>
    </row>
    <row r="2176" spans="1:20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6">
        <f t="shared" si="133"/>
        <v>65.38095238095238</v>
      </c>
      <c r="Q2176" t="s">
        <v>8324</v>
      </c>
      <c r="R2176" t="s">
        <v>8325</v>
      </c>
      <c r="S2176" s="10">
        <f t="shared" si="134"/>
        <v>42465.334571759253</v>
      </c>
      <c r="T2176" s="10">
        <f t="shared" si="135"/>
        <v>42495.542905092589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6">
        <f t="shared" si="133"/>
        <v>67.307692307692307</v>
      </c>
      <c r="Q2177" t="s">
        <v>8324</v>
      </c>
      <c r="R2177" t="s">
        <v>8325</v>
      </c>
      <c r="S2177" s="10">
        <f t="shared" si="134"/>
        <v>42564.800763888888</v>
      </c>
      <c r="T2177" s="10">
        <f t="shared" si="135"/>
        <v>42572.009097222224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6">
        <f t="shared" si="133"/>
        <v>88.74647887323944</v>
      </c>
      <c r="Q2178" t="s">
        <v>8324</v>
      </c>
      <c r="R2178" t="s">
        <v>8325</v>
      </c>
      <c r="S2178" s="10">
        <f t="shared" si="134"/>
        <v>42096.424872685187</v>
      </c>
      <c r="T2178" s="10">
        <f t="shared" si="135"/>
        <v>42126.633206018523</v>
      </c>
    </row>
    <row r="2179" spans="1:20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 *100 /D2179</f>
        <v>100.12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0">
        <f t="shared" ref="S2179:S2242" si="138">(J2179/86400)+25569+(-5/24)</f>
        <v>42502.042442129627</v>
      </c>
      <c r="T2179" s="10">
        <f t="shared" ref="T2179:T2242" si="139">(((I2179/60)/60)/24)+DATE(1970,1,1)</f>
        <v>42527.250775462962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138.63999999999999</v>
      </c>
      <c r="P2180" s="6">
        <f t="shared" si="137"/>
        <v>40.349243306169967</v>
      </c>
      <c r="Q2180" t="s">
        <v>8324</v>
      </c>
      <c r="R2180" t="s">
        <v>8325</v>
      </c>
      <c r="S2180" s="10">
        <f t="shared" si="138"/>
        <v>42723.428206018514</v>
      </c>
      <c r="T2180" s="10">
        <f t="shared" si="139"/>
        <v>42753.63653935185</v>
      </c>
    </row>
    <row r="2181" spans="1:20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6">
        <f t="shared" si="137"/>
        <v>76.857142857142861</v>
      </c>
      <c r="Q2181" t="s">
        <v>8324</v>
      </c>
      <c r="R2181" t="s">
        <v>8325</v>
      </c>
      <c r="S2181" s="10">
        <f t="shared" si="138"/>
        <v>42074.962870370371</v>
      </c>
      <c r="T2181" s="10">
        <f t="shared" si="139"/>
        <v>42105.171203703707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107.1842</v>
      </c>
      <c r="P2182" s="6">
        <f t="shared" si="137"/>
        <v>68.707820512820518</v>
      </c>
      <c r="Q2182" t="s">
        <v>8324</v>
      </c>
      <c r="R2182" t="s">
        <v>8325</v>
      </c>
      <c r="S2182" s="10">
        <f t="shared" si="138"/>
        <v>42279.461435185185</v>
      </c>
      <c r="T2182" s="10">
        <f t="shared" si="139"/>
        <v>42321.711435185185</v>
      </c>
    </row>
    <row r="2183" spans="1:20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6">
        <f t="shared" si="137"/>
        <v>57.773584905660378</v>
      </c>
      <c r="Q2183" t="s">
        <v>8332</v>
      </c>
      <c r="R2183" t="s">
        <v>8350</v>
      </c>
      <c r="S2183" s="10">
        <f t="shared" si="138"/>
        <v>42772.796909722216</v>
      </c>
      <c r="T2183" s="10">
        <f t="shared" si="139"/>
        <v>42787.005243055552</v>
      </c>
    </row>
    <row r="2184" spans="1:20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6">
        <f t="shared" si="137"/>
        <v>44.171348314606739</v>
      </c>
      <c r="Q2184" t="s">
        <v>8332</v>
      </c>
      <c r="R2184" t="s">
        <v>8350</v>
      </c>
      <c r="S2184" s="10">
        <f t="shared" si="138"/>
        <v>41879.692418981482</v>
      </c>
      <c r="T2184" s="10">
        <f t="shared" si="139"/>
        <v>41914.900752314818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6">
        <f t="shared" si="137"/>
        <v>31.566308243727597</v>
      </c>
      <c r="Q2185" t="s">
        <v>8332</v>
      </c>
      <c r="R2185" t="s">
        <v>8350</v>
      </c>
      <c r="S2185" s="10">
        <f t="shared" si="138"/>
        <v>42745.157141203701</v>
      </c>
      <c r="T2185" s="10">
        <f t="shared" si="139"/>
        <v>42775.208333333328</v>
      </c>
    </row>
    <row r="2186" spans="1:20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6">
        <f t="shared" si="137"/>
        <v>107.04511278195488</v>
      </c>
      <c r="Q2186" t="s">
        <v>8332</v>
      </c>
      <c r="R2186" t="s">
        <v>8350</v>
      </c>
      <c r="S2186" s="10">
        <f t="shared" si="138"/>
        <v>42380.481956018521</v>
      </c>
      <c r="T2186" s="10">
        <f t="shared" si="139"/>
        <v>42394.666666666672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6">
        <f t="shared" si="137"/>
        <v>149.03451043338683</v>
      </c>
      <c r="Q2187" t="s">
        <v>8332</v>
      </c>
      <c r="R2187" t="s">
        <v>8350</v>
      </c>
      <c r="S2187" s="10">
        <f t="shared" si="138"/>
        <v>41319.141655092586</v>
      </c>
      <c r="T2187" s="10">
        <f t="shared" si="139"/>
        <v>41359.349988425929</v>
      </c>
    </row>
    <row r="2188" spans="1:20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109.675</v>
      </c>
      <c r="P2188" s="6">
        <f t="shared" si="137"/>
        <v>55.956632653061227</v>
      </c>
      <c r="Q2188" t="s">
        <v>8332</v>
      </c>
      <c r="R2188" t="s">
        <v>8350</v>
      </c>
      <c r="S2188" s="10">
        <f t="shared" si="138"/>
        <v>42583.406747685185</v>
      </c>
      <c r="T2188" s="10">
        <f t="shared" si="139"/>
        <v>42620.083333333328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6">
        <f t="shared" si="137"/>
        <v>56.970381807973048</v>
      </c>
      <c r="Q2189" t="s">
        <v>8332</v>
      </c>
      <c r="R2189" t="s">
        <v>8350</v>
      </c>
      <c r="S2189" s="10">
        <f t="shared" si="138"/>
        <v>42068.000763888886</v>
      </c>
      <c r="T2189" s="10">
        <f t="shared" si="139"/>
        <v>42097.165972222225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6">
        <f t="shared" si="137"/>
        <v>44.056420233463037</v>
      </c>
      <c r="Q2190" t="s">
        <v>8332</v>
      </c>
      <c r="R2190" t="s">
        <v>8350</v>
      </c>
      <c r="S2190" s="10">
        <f t="shared" si="138"/>
        <v>42633.377789351849</v>
      </c>
      <c r="T2190" s="10">
        <f t="shared" si="139"/>
        <v>42668.708333333328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6">
        <f t="shared" si="137"/>
        <v>68.625</v>
      </c>
      <c r="Q2191" t="s">
        <v>8332</v>
      </c>
      <c r="R2191" t="s">
        <v>8350</v>
      </c>
      <c r="S2191" s="10">
        <f t="shared" si="138"/>
        <v>42467.579861111109</v>
      </c>
      <c r="T2191" s="10">
        <f t="shared" si="139"/>
        <v>42481.916666666672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184.61052631578949</v>
      </c>
      <c r="P2192" s="6">
        <f t="shared" si="137"/>
        <v>65.318435754189949</v>
      </c>
      <c r="Q2192" t="s">
        <v>8332</v>
      </c>
      <c r="R2192" t="s">
        <v>8350</v>
      </c>
      <c r="S2192" s="10">
        <f t="shared" si="138"/>
        <v>42417.416712962957</v>
      </c>
      <c r="T2192" s="10">
        <f t="shared" si="139"/>
        <v>42452.290972222225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6">
        <f t="shared" si="137"/>
        <v>35.92</v>
      </c>
      <c r="Q2193" t="s">
        <v>8332</v>
      </c>
      <c r="R2193" t="s">
        <v>8350</v>
      </c>
      <c r="S2193" s="10">
        <f t="shared" si="138"/>
        <v>42768.6253125</v>
      </c>
      <c r="T2193" s="10">
        <f t="shared" si="139"/>
        <v>42780.833645833336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6">
        <f t="shared" si="137"/>
        <v>40.070667078443485</v>
      </c>
      <c r="Q2194" t="s">
        <v>8332</v>
      </c>
      <c r="R2194" t="s">
        <v>8350</v>
      </c>
      <c r="S2194" s="10">
        <f t="shared" si="138"/>
        <v>42691.642870370364</v>
      </c>
      <c r="T2194" s="10">
        <f t="shared" si="139"/>
        <v>42719.958333333328</v>
      </c>
    </row>
    <row r="2195" spans="1:20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6">
        <f t="shared" si="137"/>
        <v>75.647714604236342</v>
      </c>
      <c r="Q2195" t="s">
        <v>8332</v>
      </c>
      <c r="R2195" t="s">
        <v>8350</v>
      </c>
      <c r="S2195" s="10">
        <f t="shared" si="138"/>
        <v>42664.197592592587</v>
      </c>
      <c r="T2195" s="10">
        <f t="shared" si="139"/>
        <v>42695.207638888889</v>
      </c>
    </row>
    <row r="2196" spans="1:20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6">
        <f t="shared" si="137"/>
        <v>61.203872437357631</v>
      </c>
      <c r="Q2196" t="s">
        <v>8332</v>
      </c>
      <c r="R2196" t="s">
        <v>8350</v>
      </c>
      <c r="S2196" s="10">
        <f t="shared" si="138"/>
        <v>42425.54965277778</v>
      </c>
      <c r="T2196" s="10">
        <f t="shared" si="139"/>
        <v>42455.716319444444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6">
        <f t="shared" si="137"/>
        <v>48.130434782608695</v>
      </c>
      <c r="Q2197" t="s">
        <v>8332</v>
      </c>
      <c r="R2197" t="s">
        <v>8350</v>
      </c>
      <c r="S2197" s="10">
        <f t="shared" si="138"/>
        <v>42197.563657407409</v>
      </c>
      <c r="T2197" s="10">
        <f t="shared" si="139"/>
        <v>42227.771990740745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6">
        <f t="shared" si="137"/>
        <v>68.106837606837601</v>
      </c>
      <c r="Q2198" t="s">
        <v>8332</v>
      </c>
      <c r="R2198" t="s">
        <v>8350</v>
      </c>
      <c r="S2198" s="10">
        <f t="shared" si="138"/>
        <v>42675.278958333329</v>
      </c>
      <c r="T2198" s="10">
        <f t="shared" si="139"/>
        <v>42706.291666666672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951.03110000000004</v>
      </c>
      <c r="P2199" s="6">
        <f t="shared" si="137"/>
        <v>65.891300230946882</v>
      </c>
      <c r="Q2199" t="s">
        <v>8332</v>
      </c>
      <c r="R2199" t="s">
        <v>8350</v>
      </c>
      <c r="S2199" s="10">
        <f t="shared" si="138"/>
        <v>42033.37568287037</v>
      </c>
      <c r="T2199" s="10">
        <f t="shared" si="139"/>
        <v>42063.584016203706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132.89250000000001</v>
      </c>
      <c r="P2200" s="6">
        <f t="shared" si="137"/>
        <v>81.654377880184327</v>
      </c>
      <c r="Q2200" t="s">
        <v>8332</v>
      </c>
      <c r="R2200" t="s">
        <v>8350</v>
      </c>
      <c r="S2200" s="10">
        <f t="shared" si="138"/>
        <v>42292.305555555555</v>
      </c>
      <c r="T2200" s="10">
        <f t="shared" si="139"/>
        <v>42322.555555555555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6">
        <f t="shared" si="137"/>
        <v>52.701195219123505</v>
      </c>
      <c r="Q2201" t="s">
        <v>8332</v>
      </c>
      <c r="R2201" t="s">
        <v>8350</v>
      </c>
      <c r="S2201" s="10">
        <f t="shared" si="138"/>
        <v>42262.208310185182</v>
      </c>
      <c r="T2201" s="10">
        <f t="shared" si="139"/>
        <v>42292.416643518518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6">
        <f t="shared" si="137"/>
        <v>41.228136882129277</v>
      </c>
      <c r="Q2202" t="s">
        <v>8332</v>
      </c>
      <c r="R2202" t="s">
        <v>8350</v>
      </c>
      <c r="S2202" s="10">
        <f t="shared" si="138"/>
        <v>42163.417453703696</v>
      </c>
      <c r="T2202" s="10">
        <f t="shared" si="139"/>
        <v>42191.125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382.71818181818179</v>
      </c>
      <c r="P2203" s="6">
        <f t="shared" si="137"/>
        <v>15.035357142857142</v>
      </c>
      <c r="Q2203" t="s">
        <v>8324</v>
      </c>
      <c r="R2203" t="s">
        <v>8329</v>
      </c>
      <c r="S2203" s="10">
        <f t="shared" si="138"/>
        <v>41276.638483796291</v>
      </c>
      <c r="T2203" s="10">
        <f t="shared" si="139"/>
        <v>41290.846817129634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6">
        <f t="shared" si="137"/>
        <v>39.066920943134534</v>
      </c>
      <c r="Q2204" t="s">
        <v>8324</v>
      </c>
      <c r="R2204" t="s">
        <v>8329</v>
      </c>
      <c r="S2204" s="10">
        <f t="shared" si="138"/>
        <v>41184.640833333331</v>
      </c>
      <c r="T2204" s="10">
        <f t="shared" si="139"/>
        <v>41214.849166666667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6">
        <f t="shared" si="137"/>
        <v>43.82</v>
      </c>
      <c r="Q2205" t="s">
        <v>8324</v>
      </c>
      <c r="R2205" t="s">
        <v>8329</v>
      </c>
      <c r="S2205" s="10">
        <f t="shared" si="138"/>
        <v>42241.651412037034</v>
      </c>
      <c r="T2205" s="10">
        <f t="shared" si="139"/>
        <v>42271.85974537037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6">
        <f t="shared" si="137"/>
        <v>27.301369863013697</v>
      </c>
      <c r="Q2206" t="s">
        <v>8324</v>
      </c>
      <c r="R2206" t="s">
        <v>8329</v>
      </c>
      <c r="S2206" s="10">
        <f t="shared" si="138"/>
        <v>41312.103229166663</v>
      </c>
      <c r="T2206" s="10">
        <f t="shared" si="139"/>
        <v>41342.311562499999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6">
        <f t="shared" si="137"/>
        <v>42.222222222222221</v>
      </c>
      <c r="Q2207" t="s">
        <v>8324</v>
      </c>
      <c r="R2207" t="s">
        <v>8329</v>
      </c>
      <c r="S2207" s="10">
        <f t="shared" si="138"/>
        <v>41031.613298611112</v>
      </c>
      <c r="T2207" s="10">
        <f t="shared" si="139"/>
        <v>41061.82163194444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6">
        <f t="shared" si="137"/>
        <v>33.235294117647058</v>
      </c>
      <c r="Q2208" t="s">
        <v>8324</v>
      </c>
      <c r="R2208" t="s">
        <v>8329</v>
      </c>
      <c r="S2208" s="10">
        <f t="shared" si="138"/>
        <v>40997.048888888887</v>
      </c>
      <c r="T2208" s="10">
        <f t="shared" si="139"/>
        <v>41015.257222222222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6">
        <f t="shared" si="137"/>
        <v>285.71428571428572</v>
      </c>
      <c r="Q2209" t="s">
        <v>8324</v>
      </c>
      <c r="R2209" t="s">
        <v>8329</v>
      </c>
      <c r="S2209" s="10">
        <f t="shared" si="138"/>
        <v>41563.985798611109</v>
      </c>
      <c r="T2209" s="10">
        <f t="shared" si="139"/>
        <v>41594.235798611109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6">
        <f t="shared" si="137"/>
        <v>42.333333333333336</v>
      </c>
      <c r="Q2210" t="s">
        <v>8324</v>
      </c>
      <c r="R2210" t="s">
        <v>8329</v>
      </c>
      <c r="S2210" s="10">
        <f t="shared" si="138"/>
        <v>40946.673912037033</v>
      </c>
      <c r="T2210" s="10">
        <f t="shared" si="139"/>
        <v>41006.166666666664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6">
        <f t="shared" si="137"/>
        <v>50.266666666666666</v>
      </c>
      <c r="Q2211" t="s">
        <v>8324</v>
      </c>
      <c r="R2211" t="s">
        <v>8329</v>
      </c>
      <c r="S2211" s="10">
        <f t="shared" si="138"/>
        <v>41732.27134259259</v>
      </c>
      <c r="T2211" s="10">
        <f t="shared" si="139"/>
        <v>41743.958333333336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6">
        <f t="shared" si="137"/>
        <v>61.902777777777779</v>
      </c>
      <c r="Q2212" t="s">
        <v>8324</v>
      </c>
      <c r="R2212" t="s">
        <v>8329</v>
      </c>
      <c r="S2212" s="10">
        <f t="shared" si="138"/>
        <v>40955.857754629629</v>
      </c>
      <c r="T2212" s="10">
        <f t="shared" si="139"/>
        <v>41013.73333333333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6">
        <f t="shared" si="137"/>
        <v>40.75</v>
      </c>
      <c r="Q2213" t="s">
        <v>8324</v>
      </c>
      <c r="R2213" t="s">
        <v>8329</v>
      </c>
      <c r="S2213" s="10">
        <f t="shared" si="138"/>
        <v>41716.576678240737</v>
      </c>
      <c r="T2213" s="10">
        <f t="shared" si="139"/>
        <v>41739.290972222225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114.38333333333334</v>
      </c>
      <c r="P2214" s="6">
        <f t="shared" si="137"/>
        <v>55.796747967479675</v>
      </c>
      <c r="Q2214" t="s">
        <v>8324</v>
      </c>
      <c r="R2214" t="s">
        <v>8329</v>
      </c>
      <c r="S2214" s="10">
        <f t="shared" si="138"/>
        <v>41548.539085648146</v>
      </c>
      <c r="T2214" s="10">
        <f t="shared" si="139"/>
        <v>41582.041666666664</v>
      </c>
    </row>
    <row r="2215" spans="1:20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6">
        <f t="shared" si="137"/>
        <v>10</v>
      </c>
      <c r="Q2215" t="s">
        <v>8324</v>
      </c>
      <c r="R2215" t="s">
        <v>8329</v>
      </c>
      <c r="S2215" s="10">
        <f t="shared" si="138"/>
        <v>42109.617812499993</v>
      </c>
      <c r="T2215" s="10">
        <f t="shared" si="139"/>
        <v>42139.826145833329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6">
        <f t="shared" si="137"/>
        <v>73.125416666666666</v>
      </c>
      <c r="Q2216" t="s">
        <v>8324</v>
      </c>
      <c r="R2216" t="s">
        <v>8329</v>
      </c>
      <c r="S2216" s="10">
        <f t="shared" si="138"/>
        <v>41646.58388888889</v>
      </c>
      <c r="T2216" s="10">
        <f t="shared" si="139"/>
        <v>41676.792222222226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6">
        <f t="shared" si="137"/>
        <v>26.060606060606062</v>
      </c>
      <c r="Q2217" t="s">
        <v>8324</v>
      </c>
      <c r="R2217" t="s">
        <v>8329</v>
      </c>
      <c r="S2217" s="10">
        <f t="shared" si="138"/>
        <v>40958.508935185186</v>
      </c>
      <c r="T2217" s="10">
        <f t="shared" si="139"/>
        <v>40981.290972222225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105.66666666666667</v>
      </c>
      <c r="P2218" s="6">
        <f t="shared" si="137"/>
        <v>22.642857142857142</v>
      </c>
      <c r="Q2218" t="s">
        <v>8324</v>
      </c>
      <c r="R2218" t="s">
        <v>8329</v>
      </c>
      <c r="S2218" s="10">
        <f t="shared" si="138"/>
        <v>42194.543344907404</v>
      </c>
      <c r="T2218" s="10">
        <f t="shared" si="139"/>
        <v>42208.751678240747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6">
        <f t="shared" si="137"/>
        <v>47.222222222222221</v>
      </c>
      <c r="Q2219" t="s">
        <v>8324</v>
      </c>
      <c r="R2219" t="s">
        <v>8329</v>
      </c>
      <c r="S2219" s="10">
        <f t="shared" si="138"/>
        <v>42299.568437499998</v>
      </c>
      <c r="T2219" s="10">
        <f t="shared" si="139"/>
        <v>42310.333333333328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6">
        <f t="shared" si="137"/>
        <v>32.324473684210524</v>
      </c>
      <c r="Q2220" t="s">
        <v>8324</v>
      </c>
      <c r="R2220" t="s">
        <v>8329</v>
      </c>
      <c r="S2220" s="10">
        <f t="shared" si="138"/>
        <v>41127.603969907403</v>
      </c>
      <c r="T2220" s="10">
        <f t="shared" si="139"/>
        <v>41150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101.5</v>
      </c>
      <c r="P2221" s="6">
        <f t="shared" si="137"/>
        <v>53.421052631578945</v>
      </c>
      <c r="Q2221" t="s">
        <v>8324</v>
      </c>
      <c r="R2221" t="s">
        <v>8329</v>
      </c>
      <c r="S2221" s="10">
        <f t="shared" si="138"/>
        <v>42205.510555555556</v>
      </c>
      <c r="T2221" s="10">
        <f t="shared" si="139"/>
        <v>42235.718888888892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6">
        <f t="shared" si="137"/>
        <v>51.304347826086953</v>
      </c>
      <c r="Q2222" t="s">
        <v>8324</v>
      </c>
      <c r="R2222" t="s">
        <v>8329</v>
      </c>
      <c r="S2222" s="10">
        <f t="shared" si="138"/>
        <v>41451.852268518516</v>
      </c>
      <c r="T2222" s="10">
        <f t="shared" si="139"/>
        <v>41482.060601851852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108.12</v>
      </c>
      <c r="P2223" s="6">
        <f t="shared" si="137"/>
        <v>37.197247706422019</v>
      </c>
      <c r="Q2223" t="s">
        <v>8332</v>
      </c>
      <c r="R2223" t="s">
        <v>8350</v>
      </c>
      <c r="S2223" s="10">
        <f t="shared" si="138"/>
        <v>42452.458437499998</v>
      </c>
      <c r="T2223" s="10">
        <f t="shared" si="139"/>
        <v>42483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6">
        <f t="shared" si="137"/>
        <v>27.1</v>
      </c>
      <c r="Q2224" t="s">
        <v>8332</v>
      </c>
      <c r="R2224" t="s">
        <v>8350</v>
      </c>
      <c r="S2224" s="10">
        <f t="shared" si="138"/>
        <v>40906.579247685186</v>
      </c>
      <c r="T2224" s="10">
        <f t="shared" si="139"/>
        <v>40936.787581018521</v>
      </c>
    </row>
    <row r="2225" spans="1:20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</v>
      </c>
      <c r="P2225" s="6">
        <f t="shared" si="137"/>
        <v>206.31</v>
      </c>
      <c r="Q2225" t="s">
        <v>8332</v>
      </c>
      <c r="R2225" t="s">
        <v>8350</v>
      </c>
      <c r="S2225" s="10">
        <f t="shared" si="138"/>
        <v>42152.432500000003</v>
      </c>
      <c r="T2225" s="10">
        <f t="shared" si="139"/>
        <v>42182.640833333338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</v>
      </c>
      <c r="P2226" s="6">
        <f t="shared" si="137"/>
        <v>82.145270270270274</v>
      </c>
      <c r="Q2226" t="s">
        <v>8332</v>
      </c>
      <c r="R2226" t="s">
        <v>8350</v>
      </c>
      <c r="S2226" s="10">
        <f t="shared" si="138"/>
        <v>42644.459201388883</v>
      </c>
      <c r="T2226" s="10">
        <f t="shared" si="139"/>
        <v>42672.791666666672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6">
        <f t="shared" si="137"/>
        <v>164.79651993355483</v>
      </c>
      <c r="Q2227" t="s">
        <v>8332</v>
      </c>
      <c r="R2227" t="s">
        <v>8350</v>
      </c>
      <c r="S2227" s="10">
        <f t="shared" si="138"/>
        <v>41873.583506944444</v>
      </c>
      <c r="T2227" s="10">
        <f t="shared" si="139"/>
        <v>41903.79184027778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108.46283333333335</v>
      </c>
      <c r="P2228" s="6">
        <f t="shared" si="137"/>
        <v>60.820280373831778</v>
      </c>
      <c r="Q2228" t="s">
        <v>8332</v>
      </c>
      <c r="R2228" t="s">
        <v>8350</v>
      </c>
      <c r="S2228" s="10">
        <f t="shared" si="138"/>
        <v>42381.590532407405</v>
      </c>
      <c r="T2228" s="10">
        <f t="shared" si="139"/>
        <v>42412.207638888889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6">
        <f t="shared" si="137"/>
        <v>67.970099667774093</v>
      </c>
      <c r="Q2229" t="s">
        <v>8332</v>
      </c>
      <c r="R2229" t="s">
        <v>8350</v>
      </c>
      <c r="S2229" s="10">
        <f t="shared" si="138"/>
        <v>41561.599016203698</v>
      </c>
      <c r="T2229" s="10">
        <f t="shared" si="139"/>
        <v>41591.849016203705</v>
      </c>
    </row>
    <row r="2230" spans="1:20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6">
        <f t="shared" si="137"/>
        <v>81.561805555555551</v>
      </c>
      <c r="Q2230" t="s">
        <v>8332</v>
      </c>
      <c r="R2230" t="s">
        <v>8350</v>
      </c>
      <c r="S2230" s="10">
        <f t="shared" si="138"/>
        <v>42202.069861111107</v>
      </c>
      <c r="T2230" s="10">
        <f t="shared" si="139"/>
        <v>42232.278194444443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6">
        <f t="shared" si="137"/>
        <v>25.42547309833024</v>
      </c>
      <c r="Q2231" t="s">
        <v>8332</v>
      </c>
      <c r="R2231" t="s">
        <v>8350</v>
      </c>
      <c r="S2231" s="10">
        <f t="shared" si="138"/>
        <v>41484.455914351849</v>
      </c>
      <c r="T2231" s="10">
        <f t="shared" si="139"/>
        <v>41520.166666666664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125.95294117647059</v>
      </c>
      <c r="P2232" s="6">
        <f t="shared" si="137"/>
        <v>21.497991967871485</v>
      </c>
      <c r="Q2232" t="s">
        <v>8332</v>
      </c>
      <c r="R2232" t="s">
        <v>8350</v>
      </c>
      <c r="S2232" s="10">
        <f t="shared" si="138"/>
        <v>41724.672766203701</v>
      </c>
      <c r="T2232" s="10">
        <f t="shared" si="139"/>
        <v>41754.881099537037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</v>
      </c>
      <c r="P2233" s="6">
        <f t="shared" si="137"/>
        <v>27.226630727762803</v>
      </c>
      <c r="Q2233" t="s">
        <v>8332</v>
      </c>
      <c r="R2233" t="s">
        <v>8350</v>
      </c>
      <c r="S2233" s="10">
        <f t="shared" si="138"/>
        <v>41423.702557870369</v>
      </c>
      <c r="T2233" s="10">
        <f t="shared" si="139"/>
        <v>41450.208333333336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6">
        <f t="shared" si="137"/>
        <v>25.091093117408906</v>
      </c>
      <c r="Q2234" t="s">
        <v>8332</v>
      </c>
      <c r="R2234" t="s">
        <v>8350</v>
      </c>
      <c r="S2234" s="10">
        <f t="shared" si="138"/>
        <v>41806.585740740738</v>
      </c>
      <c r="T2234" s="10">
        <f t="shared" si="139"/>
        <v>41839.125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332.04</v>
      </c>
      <c r="P2235" s="6">
        <f t="shared" si="137"/>
        <v>21.230179028132991</v>
      </c>
      <c r="Q2235" t="s">
        <v>8332</v>
      </c>
      <c r="R2235" t="s">
        <v>8350</v>
      </c>
      <c r="S2235" s="10">
        <f t="shared" si="138"/>
        <v>42331.170590277776</v>
      </c>
      <c r="T2235" s="10">
        <f t="shared" si="139"/>
        <v>42352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6">
        <f t="shared" si="137"/>
        <v>41.607142857142854</v>
      </c>
      <c r="Q2236" t="s">
        <v>8332</v>
      </c>
      <c r="R2236" t="s">
        <v>8350</v>
      </c>
      <c r="S2236" s="10">
        <f t="shared" si="138"/>
        <v>42710.616284722222</v>
      </c>
      <c r="T2236" s="10">
        <f t="shared" si="139"/>
        <v>42740.824618055558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6">
        <f t="shared" si="137"/>
        <v>135.58503401360545</v>
      </c>
      <c r="Q2237" t="s">
        <v>8332</v>
      </c>
      <c r="R2237" t="s">
        <v>8350</v>
      </c>
      <c r="S2237" s="10">
        <f t="shared" si="138"/>
        <v>42061.813784722217</v>
      </c>
      <c r="T2237" s="10">
        <f t="shared" si="139"/>
        <v>42091.980451388896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6">
        <f t="shared" si="137"/>
        <v>22.116176470588236</v>
      </c>
      <c r="Q2238" t="s">
        <v>8332</v>
      </c>
      <c r="R2238" t="s">
        <v>8350</v>
      </c>
      <c r="S2238" s="10">
        <f t="shared" si="138"/>
        <v>42371.408831018511</v>
      </c>
      <c r="T2238" s="10">
        <f t="shared" si="139"/>
        <v>42401.617164351846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352.92777777777781</v>
      </c>
      <c r="P2239" s="6">
        <f t="shared" si="137"/>
        <v>64.625635808748726</v>
      </c>
      <c r="Q2239" t="s">
        <v>8332</v>
      </c>
      <c r="R2239" t="s">
        <v>8350</v>
      </c>
      <c r="S2239" s="10">
        <f t="shared" si="138"/>
        <v>41914.794942129629</v>
      </c>
      <c r="T2239" s="10">
        <f t="shared" si="139"/>
        <v>41955.332638888889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6">
        <f t="shared" si="137"/>
        <v>69.569620253164558</v>
      </c>
      <c r="Q2240" t="s">
        <v>8332</v>
      </c>
      <c r="R2240" t="s">
        <v>8350</v>
      </c>
      <c r="S2240" s="10">
        <f t="shared" si="138"/>
        <v>42774.41337962963</v>
      </c>
      <c r="T2240" s="10">
        <f t="shared" si="139"/>
        <v>42804.621712962966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6">
        <f t="shared" si="137"/>
        <v>75.133028169014082</v>
      </c>
      <c r="Q2241" t="s">
        <v>8332</v>
      </c>
      <c r="R2241" t="s">
        <v>8350</v>
      </c>
      <c r="S2241" s="10">
        <f t="shared" si="138"/>
        <v>41572.750162037039</v>
      </c>
      <c r="T2241" s="10">
        <f t="shared" si="139"/>
        <v>41609.168055555558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6">
        <f t="shared" si="137"/>
        <v>140.97916666666666</v>
      </c>
      <c r="Q2242" t="s">
        <v>8332</v>
      </c>
      <c r="R2242" t="s">
        <v>8350</v>
      </c>
      <c r="S2242" s="10">
        <f t="shared" si="138"/>
        <v>42452.617407407401</v>
      </c>
      <c r="T2242" s="10">
        <f t="shared" si="139"/>
        <v>42482.825740740736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 *100 /D2243</f>
        <v>806.4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0">
        <f t="shared" ref="S2243:S2306" si="142">(J2243/86400)+25569+(-5/24)</f>
        <v>42766.619212962956</v>
      </c>
      <c r="T2243" s="10">
        <f t="shared" ref="T2243:T2306" si="143">(((I2243/60)/60)/24)+DATE(1970,1,1)</f>
        <v>42796.827546296292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6">
        <f t="shared" si="141"/>
        <v>53.865251485148519</v>
      </c>
      <c r="Q2244" t="s">
        <v>8332</v>
      </c>
      <c r="R2244" t="s">
        <v>8350</v>
      </c>
      <c r="S2244" s="10">
        <f t="shared" si="142"/>
        <v>41569.367280092592</v>
      </c>
      <c r="T2244" s="10">
        <f t="shared" si="143"/>
        <v>41605.126388888886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6">
        <f t="shared" si="141"/>
        <v>4.5712530712530715</v>
      </c>
      <c r="Q2245" t="s">
        <v>8332</v>
      </c>
      <c r="R2245" t="s">
        <v>8350</v>
      </c>
      <c r="S2245" s="10">
        <f t="shared" si="142"/>
        <v>42800.542708333327</v>
      </c>
      <c r="T2245" s="10">
        <f t="shared" si="143"/>
        <v>42807.125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6">
        <f t="shared" si="141"/>
        <v>65.00344827586207</v>
      </c>
      <c r="Q2246" t="s">
        <v>8332</v>
      </c>
      <c r="R2246" t="s">
        <v>8350</v>
      </c>
      <c r="S2246" s="10">
        <f t="shared" si="142"/>
        <v>42647.610486111109</v>
      </c>
      <c r="T2246" s="10">
        <f t="shared" si="143"/>
        <v>42659.854166666672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6">
        <f t="shared" si="141"/>
        <v>53.475252525252522</v>
      </c>
      <c r="Q2247" t="s">
        <v>8332</v>
      </c>
      <c r="R2247" t="s">
        <v>8350</v>
      </c>
      <c r="S2247" s="10">
        <f t="shared" si="142"/>
        <v>41660.500196759254</v>
      </c>
      <c r="T2247" s="10">
        <f t="shared" si="143"/>
        <v>41691.75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6">
        <f t="shared" si="141"/>
        <v>43.912280701754383</v>
      </c>
      <c r="Q2248" t="s">
        <v>8332</v>
      </c>
      <c r="R2248" t="s">
        <v>8350</v>
      </c>
      <c r="S2248" s="10">
        <f t="shared" si="142"/>
        <v>42221.583449074074</v>
      </c>
      <c r="T2248" s="10">
        <f t="shared" si="143"/>
        <v>42251.79178240741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6">
        <f t="shared" si="141"/>
        <v>50.852631578947367</v>
      </c>
      <c r="Q2249" t="s">
        <v>8332</v>
      </c>
      <c r="R2249" t="s">
        <v>8350</v>
      </c>
      <c r="S2249" s="10">
        <f t="shared" si="142"/>
        <v>42200.457928240743</v>
      </c>
      <c r="T2249" s="10">
        <f t="shared" si="143"/>
        <v>42214.666261574079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6">
        <f t="shared" si="141"/>
        <v>58.6328125</v>
      </c>
      <c r="Q2250" t="s">
        <v>8332</v>
      </c>
      <c r="R2250" t="s">
        <v>8350</v>
      </c>
      <c r="S2250" s="10">
        <f t="shared" si="142"/>
        <v>42688.667569444442</v>
      </c>
      <c r="T2250" s="10">
        <f t="shared" si="143"/>
        <v>42718.875902777778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6">
        <f t="shared" si="141"/>
        <v>32.81666666666667</v>
      </c>
      <c r="Q2251" t="s">
        <v>8332</v>
      </c>
      <c r="R2251" t="s">
        <v>8350</v>
      </c>
      <c r="S2251" s="10">
        <f t="shared" si="142"/>
        <v>41336.49496527778</v>
      </c>
      <c r="T2251" s="10">
        <f t="shared" si="143"/>
        <v>41366.661631944444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975.11199999999997</v>
      </c>
      <c r="P2252" s="6">
        <f t="shared" si="141"/>
        <v>426.93169877408059</v>
      </c>
      <c r="Q2252" t="s">
        <v>8332</v>
      </c>
      <c r="R2252" t="s">
        <v>8350</v>
      </c>
      <c r="S2252" s="10">
        <f t="shared" si="142"/>
        <v>42676.7971412037</v>
      </c>
      <c r="T2252" s="10">
        <f t="shared" si="143"/>
        <v>42707.0471412037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134.44929411764707</v>
      </c>
      <c r="P2253" s="6">
        <f t="shared" si="141"/>
        <v>23.808729166666669</v>
      </c>
      <c r="Q2253" t="s">
        <v>8332</v>
      </c>
      <c r="R2253" t="s">
        <v>8350</v>
      </c>
      <c r="S2253" s="10">
        <f t="shared" si="142"/>
        <v>41846.137465277774</v>
      </c>
      <c r="T2253" s="10">
        <f t="shared" si="143"/>
        <v>41867.34579861111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6">
        <f t="shared" si="141"/>
        <v>98.413654618473899</v>
      </c>
      <c r="Q2254" t="s">
        <v>8332</v>
      </c>
      <c r="R2254" t="s">
        <v>8350</v>
      </c>
      <c r="S2254" s="10">
        <f t="shared" si="142"/>
        <v>42573.119652777772</v>
      </c>
      <c r="T2254" s="10">
        <f t="shared" si="143"/>
        <v>42588.327986111108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6">
        <f t="shared" si="141"/>
        <v>107.32142857142857</v>
      </c>
      <c r="Q2255" t="s">
        <v>8332</v>
      </c>
      <c r="R2255" t="s">
        <v>8350</v>
      </c>
      <c r="S2255" s="10">
        <f t="shared" si="142"/>
        <v>42296.422997685186</v>
      </c>
      <c r="T2255" s="10">
        <f t="shared" si="143"/>
        <v>42326.672997685186</v>
      </c>
    </row>
    <row r="2256" spans="1:20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6">
        <f t="shared" si="141"/>
        <v>11.67005076142132</v>
      </c>
      <c r="Q2256" t="s">
        <v>8332</v>
      </c>
      <c r="R2256" t="s">
        <v>8350</v>
      </c>
      <c r="S2256" s="10">
        <f t="shared" si="142"/>
        <v>42752.439444444441</v>
      </c>
      <c r="T2256" s="10">
        <f t="shared" si="143"/>
        <v>42759.647777777776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6">
        <f t="shared" si="141"/>
        <v>41.782287822878232</v>
      </c>
      <c r="Q2257" t="s">
        <v>8332</v>
      </c>
      <c r="R2257" t="s">
        <v>8350</v>
      </c>
      <c r="S2257" s="10">
        <f t="shared" si="142"/>
        <v>42467.743645833332</v>
      </c>
      <c r="T2257" s="10">
        <f t="shared" si="143"/>
        <v>42497.951979166668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6">
        <f t="shared" si="141"/>
        <v>21.38</v>
      </c>
      <c r="Q2258" t="s">
        <v>8332</v>
      </c>
      <c r="R2258" t="s">
        <v>8350</v>
      </c>
      <c r="S2258" s="10">
        <f t="shared" si="142"/>
        <v>42682.243587962956</v>
      </c>
      <c r="T2258" s="10">
        <f t="shared" si="143"/>
        <v>42696.451921296291</v>
      </c>
    </row>
    <row r="2259" spans="1:20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6">
        <f t="shared" si="141"/>
        <v>94.103550295857985</v>
      </c>
      <c r="Q2259" t="s">
        <v>8332</v>
      </c>
      <c r="R2259" t="s">
        <v>8350</v>
      </c>
      <c r="S2259" s="10">
        <f t="shared" si="142"/>
        <v>42505.728344907409</v>
      </c>
      <c r="T2259" s="10">
        <f t="shared" si="143"/>
        <v>42540.958333333328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6">
        <f t="shared" si="141"/>
        <v>15.721951219512196</v>
      </c>
      <c r="Q2260" t="s">
        <v>8332</v>
      </c>
      <c r="R2260" t="s">
        <v>8350</v>
      </c>
      <c r="S2260" s="10">
        <f t="shared" si="142"/>
        <v>42136.542673611104</v>
      </c>
      <c r="T2260" s="10">
        <f t="shared" si="143"/>
        <v>42166.75100694444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6">
        <f t="shared" si="141"/>
        <v>90.635922330097088</v>
      </c>
      <c r="Q2261" t="s">
        <v>8332</v>
      </c>
      <c r="R2261" t="s">
        <v>8350</v>
      </c>
      <c r="S2261" s="10">
        <f t="shared" si="142"/>
        <v>42702.59648148148</v>
      </c>
      <c r="T2261" s="10">
        <f t="shared" si="143"/>
        <v>42712.804814814815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6">
        <f t="shared" si="141"/>
        <v>97.297619047619051</v>
      </c>
      <c r="Q2262" t="s">
        <v>8332</v>
      </c>
      <c r="R2262" t="s">
        <v>8350</v>
      </c>
      <c r="S2262" s="10">
        <f t="shared" si="142"/>
        <v>41694.808449074073</v>
      </c>
      <c r="T2262" s="10">
        <f t="shared" si="143"/>
        <v>41724.975115740745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6">
        <f t="shared" si="141"/>
        <v>37.11904761904762</v>
      </c>
      <c r="Q2263" t="s">
        <v>8332</v>
      </c>
      <c r="R2263" t="s">
        <v>8350</v>
      </c>
      <c r="S2263" s="10">
        <f t="shared" si="142"/>
        <v>42759.516435185178</v>
      </c>
      <c r="T2263" s="10">
        <f t="shared" si="143"/>
        <v>42780.724768518514</v>
      </c>
    </row>
    <row r="2264" spans="1:20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6">
        <f t="shared" si="141"/>
        <v>28.104972375690608</v>
      </c>
      <c r="Q2264" t="s">
        <v>8332</v>
      </c>
      <c r="R2264" t="s">
        <v>8350</v>
      </c>
      <c r="S2264" s="10">
        <f t="shared" si="142"/>
        <v>41926.376828703702</v>
      </c>
      <c r="T2264" s="10">
        <f t="shared" si="143"/>
        <v>41961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6">
        <f t="shared" si="141"/>
        <v>144.43333333333334</v>
      </c>
      <c r="Q2265" t="s">
        <v>8332</v>
      </c>
      <c r="R2265" t="s">
        <v>8350</v>
      </c>
      <c r="S2265" s="10">
        <f t="shared" si="142"/>
        <v>42014.623993055553</v>
      </c>
      <c r="T2265" s="10">
        <f t="shared" si="143"/>
        <v>42035.832326388889</v>
      </c>
    </row>
    <row r="2266" spans="1:20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6">
        <f t="shared" si="141"/>
        <v>24.274157303370785</v>
      </c>
      <c r="Q2266" t="s">
        <v>8332</v>
      </c>
      <c r="R2266" t="s">
        <v>8350</v>
      </c>
      <c r="S2266" s="10">
        <f t="shared" si="142"/>
        <v>42496.374004629623</v>
      </c>
      <c r="T2266" s="10">
        <f t="shared" si="143"/>
        <v>42513.125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6">
        <f t="shared" si="141"/>
        <v>35.117647058823529</v>
      </c>
      <c r="Q2267" t="s">
        <v>8332</v>
      </c>
      <c r="R2267" t="s">
        <v>8350</v>
      </c>
      <c r="S2267" s="10">
        <f t="shared" si="142"/>
        <v>42689.644756944443</v>
      </c>
      <c r="T2267" s="10">
        <f t="shared" si="143"/>
        <v>42696.853090277778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6">
        <f t="shared" si="141"/>
        <v>24.762886597938145</v>
      </c>
      <c r="Q2268" t="s">
        <v>8332</v>
      </c>
      <c r="R2268" t="s">
        <v>8350</v>
      </c>
      <c r="S2268" s="10">
        <f t="shared" si="142"/>
        <v>42469.666574074072</v>
      </c>
      <c r="T2268" s="10">
        <f t="shared" si="143"/>
        <v>42487.083333333328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6">
        <f t="shared" si="141"/>
        <v>188.37871287128712</v>
      </c>
      <c r="Q2269" t="s">
        <v>8332</v>
      </c>
      <c r="R2269" t="s">
        <v>8350</v>
      </c>
      <c r="S2269" s="10">
        <f t="shared" si="142"/>
        <v>41968.621493055551</v>
      </c>
      <c r="T2269" s="10">
        <f t="shared" si="143"/>
        <v>41994.041666666672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</v>
      </c>
      <c r="P2270" s="6">
        <f t="shared" si="141"/>
        <v>148.08247422680412</v>
      </c>
      <c r="Q2270" t="s">
        <v>8332</v>
      </c>
      <c r="R2270" t="s">
        <v>8350</v>
      </c>
      <c r="S2270" s="10">
        <f t="shared" si="142"/>
        <v>42775.874016203707</v>
      </c>
      <c r="T2270" s="10">
        <f t="shared" si="143"/>
        <v>42806.082349537035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6">
        <f t="shared" si="141"/>
        <v>49.934589800443462</v>
      </c>
      <c r="Q2271" t="s">
        <v>8332</v>
      </c>
      <c r="R2271" t="s">
        <v>8350</v>
      </c>
      <c r="S2271" s="10">
        <f t="shared" si="142"/>
        <v>42776.496099537035</v>
      </c>
      <c r="T2271" s="10">
        <f t="shared" si="143"/>
        <v>42801.208333333328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6">
        <f t="shared" si="141"/>
        <v>107.82155688622754</v>
      </c>
      <c r="Q2272" t="s">
        <v>8332</v>
      </c>
      <c r="R2272" t="s">
        <v>8350</v>
      </c>
      <c r="S2272" s="10">
        <f t="shared" si="142"/>
        <v>42725.661030092589</v>
      </c>
      <c r="T2272" s="10">
        <f t="shared" si="143"/>
        <v>42745.915972222225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283.08999999999997</v>
      </c>
      <c r="P2273" s="6">
        <f t="shared" si="141"/>
        <v>42.63403614457831</v>
      </c>
      <c r="Q2273" t="s">
        <v>8332</v>
      </c>
      <c r="R2273" t="s">
        <v>8350</v>
      </c>
      <c r="S2273" s="10">
        <f t="shared" si="142"/>
        <v>42683.791712962957</v>
      </c>
      <c r="T2273" s="10">
        <f t="shared" si="143"/>
        <v>42714.000046296293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</v>
      </c>
      <c r="P2274" s="6">
        <f t="shared" si="141"/>
        <v>14.370762711864407</v>
      </c>
      <c r="Q2274" t="s">
        <v>8332</v>
      </c>
      <c r="R2274" t="s">
        <v>8350</v>
      </c>
      <c r="S2274" s="10">
        <f t="shared" si="142"/>
        <v>42315.491157407407</v>
      </c>
      <c r="T2274" s="10">
        <f t="shared" si="143"/>
        <v>42345.699490740735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220.36</v>
      </c>
      <c r="P2275" s="6">
        <f t="shared" si="141"/>
        <v>37.476190476190474</v>
      </c>
      <c r="Q2275" t="s">
        <v>8332</v>
      </c>
      <c r="R2275" t="s">
        <v>8350</v>
      </c>
      <c r="S2275" s="10">
        <f t="shared" si="142"/>
        <v>42781.340763888882</v>
      </c>
      <c r="T2275" s="10">
        <f t="shared" si="143"/>
        <v>42806.507430555561</v>
      </c>
    </row>
    <row r="2276" spans="1:20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6">
        <f t="shared" si="141"/>
        <v>30.202020202020201</v>
      </c>
      <c r="Q2276" t="s">
        <v>8332</v>
      </c>
      <c r="R2276" t="s">
        <v>8350</v>
      </c>
      <c r="S2276" s="10">
        <f t="shared" si="142"/>
        <v>41663.292326388888</v>
      </c>
      <c r="T2276" s="10">
        <f t="shared" si="143"/>
        <v>41693.500659722224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6">
        <f t="shared" si="141"/>
        <v>33.550632911392405</v>
      </c>
      <c r="Q2277" t="s">
        <v>8332</v>
      </c>
      <c r="R2277" t="s">
        <v>8350</v>
      </c>
      <c r="S2277" s="10">
        <f t="shared" si="142"/>
        <v>41965.408321759256</v>
      </c>
      <c r="T2277" s="10">
        <f t="shared" si="143"/>
        <v>41995.616655092599</v>
      </c>
    </row>
    <row r="2278" spans="1:20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105.81826105905427</v>
      </c>
      <c r="P2278" s="6">
        <f t="shared" si="141"/>
        <v>64.74666666666667</v>
      </c>
      <c r="Q2278" t="s">
        <v>8332</v>
      </c>
      <c r="R2278" t="s">
        <v>8350</v>
      </c>
      <c r="S2278" s="10">
        <f t="shared" si="142"/>
        <v>41614.443159722221</v>
      </c>
      <c r="T2278" s="10">
        <f t="shared" si="143"/>
        <v>41644.651493055557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6">
        <f t="shared" si="141"/>
        <v>57.932367149758456</v>
      </c>
      <c r="Q2279" t="s">
        <v>8332</v>
      </c>
      <c r="R2279" t="s">
        <v>8350</v>
      </c>
      <c r="S2279" s="10">
        <f t="shared" si="142"/>
        <v>40936.470173611109</v>
      </c>
      <c r="T2279" s="10">
        <f t="shared" si="143"/>
        <v>40966.678506944445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6">
        <f t="shared" si="141"/>
        <v>53.078431372549019</v>
      </c>
      <c r="Q2280" t="s">
        <v>8332</v>
      </c>
      <c r="R2280" t="s">
        <v>8350</v>
      </c>
      <c r="S2280" s="10">
        <f t="shared" si="142"/>
        <v>42338.500775462962</v>
      </c>
      <c r="T2280" s="10">
        <f t="shared" si="143"/>
        <v>42372.957638888889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6">
        <f t="shared" si="141"/>
        <v>48.0625</v>
      </c>
      <c r="Q2281" t="s">
        <v>8332</v>
      </c>
      <c r="R2281" t="s">
        <v>8350</v>
      </c>
      <c r="S2281" s="10">
        <f t="shared" si="142"/>
        <v>42020.598368055558</v>
      </c>
      <c r="T2281" s="10">
        <f t="shared" si="143"/>
        <v>42039.166666666672</v>
      </c>
    </row>
    <row r="2282" spans="1:20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6">
        <f t="shared" si="141"/>
        <v>82.396874999999994</v>
      </c>
      <c r="Q2282" t="s">
        <v>8332</v>
      </c>
      <c r="R2282" t="s">
        <v>8350</v>
      </c>
      <c r="S2282" s="10">
        <f t="shared" si="142"/>
        <v>42234.416562499995</v>
      </c>
      <c r="T2282" s="10">
        <f t="shared" si="143"/>
        <v>42264.624895833331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6">
        <f t="shared" si="141"/>
        <v>50.454545454545453</v>
      </c>
      <c r="Q2283" t="s">
        <v>8324</v>
      </c>
      <c r="R2283" t="s">
        <v>8325</v>
      </c>
      <c r="S2283" s="10">
        <f t="shared" si="142"/>
        <v>40687.077511574069</v>
      </c>
      <c r="T2283" s="10">
        <f t="shared" si="143"/>
        <v>40749.284722222219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185.33333333333334</v>
      </c>
      <c r="P2284" s="6">
        <f t="shared" si="141"/>
        <v>115.83333333333333</v>
      </c>
      <c r="Q2284" t="s">
        <v>8324</v>
      </c>
      <c r="R2284" t="s">
        <v>8325</v>
      </c>
      <c r="S2284" s="10">
        <f t="shared" si="142"/>
        <v>42322.966273148144</v>
      </c>
      <c r="T2284" s="10">
        <f t="shared" si="143"/>
        <v>42383.17460648148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100.85533333333333</v>
      </c>
      <c r="P2285" s="6">
        <f t="shared" si="141"/>
        <v>63.03458333333333</v>
      </c>
      <c r="Q2285" t="s">
        <v>8324</v>
      </c>
      <c r="R2285" t="s">
        <v>8325</v>
      </c>
      <c r="S2285" s="10">
        <f t="shared" si="142"/>
        <v>40977.916712962957</v>
      </c>
      <c r="T2285" s="10">
        <f t="shared" si="143"/>
        <v>41038.083379629628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106.22116666666666</v>
      </c>
      <c r="P2286" s="6">
        <f t="shared" si="141"/>
        <v>108.02152542372882</v>
      </c>
      <c r="Q2286" t="s">
        <v>8324</v>
      </c>
      <c r="R2286" t="s">
        <v>8325</v>
      </c>
      <c r="S2286" s="10">
        <f t="shared" si="142"/>
        <v>40585.588483796295</v>
      </c>
      <c r="T2286" s="10">
        <f t="shared" si="143"/>
        <v>40614.166666666664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121.36666666666666</v>
      </c>
      <c r="P2287" s="6">
        <f t="shared" si="141"/>
        <v>46.088607594936711</v>
      </c>
      <c r="Q2287" t="s">
        <v>8324</v>
      </c>
      <c r="R2287" t="s">
        <v>8325</v>
      </c>
      <c r="S2287" s="10">
        <f t="shared" si="142"/>
        <v>41058.977349537039</v>
      </c>
      <c r="T2287" s="10">
        <f t="shared" si="143"/>
        <v>41089.185682870368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6">
        <f t="shared" si="141"/>
        <v>107.21428571428571</v>
      </c>
      <c r="Q2288" t="s">
        <v>8324</v>
      </c>
      <c r="R2288" t="s">
        <v>8325</v>
      </c>
      <c r="S2288" s="10">
        <f t="shared" si="142"/>
        <v>41494.755254629628</v>
      </c>
      <c r="T2288" s="10">
        <f t="shared" si="143"/>
        <v>41523.165972222225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6">
        <f t="shared" si="141"/>
        <v>50.9338679245283</v>
      </c>
      <c r="Q2289" t="s">
        <v>8324</v>
      </c>
      <c r="R2289" t="s">
        <v>8325</v>
      </c>
      <c r="S2289" s="10">
        <f t="shared" si="142"/>
        <v>41792.459027777775</v>
      </c>
      <c r="T2289" s="10">
        <f t="shared" si="143"/>
        <v>41813.667361111111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6">
        <f t="shared" si="141"/>
        <v>40.04</v>
      </c>
      <c r="Q2290" t="s">
        <v>8324</v>
      </c>
      <c r="R2290" t="s">
        <v>8325</v>
      </c>
      <c r="S2290" s="10">
        <f t="shared" si="142"/>
        <v>41067.619085648148</v>
      </c>
      <c r="T2290" s="10">
        <f t="shared" si="143"/>
        <v>41086.75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6">
        <f t="shared" si="141"/>
        <v>64.44</v>
      </c>
      <c r="Q2291" t="s">
        <v>8324</v>
      </c>
      <c r="R2291" t="s">
        <v>8325</v>
      </c>
      <c r="S2291" s="10">
        <f t="shared" si="142"/>
        <v>41571.790046296293</v>
      </c>
      <c r="T2291" s="10">
        <f t="shared" si="143"/>
        <v>41614.973611111112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6">
        <f t="shared" si="141"/>
        <v>53.827586206896555</v>
      </c>
      <c r="Q2292" t="s">
        <v>8324</v>
      </c>
      <c r="R2292" t="s">
        <v>8325</v>
      </c>
      <c r="S2292" s="10">
        <f t="shared" si="142"/>
        <v>40070.045486111107</v>
      </c>
      <c r="T2292" s="10">
        <f t="shared" si="143"/>
        <v>40148.708333333336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6">
        <f t="shared" si="141"/>
        <v>100.46511627906976</v>
      </c>
      <c r="Q2293" t="s">
        <v>8324</v>
      </c>
      <c r="R2293" t="s">
        <v>8325</v>
      </c>
      <c r="S2293" s="10">
        <f t="shared" si="142"/>
        <v>40987.768726851849</v>
      </c>
      <c r="T2293" s="10">
        <f t="shared" si="143"/>
        <v>41022.166666666664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107.25050000000002</v>
      </c>
      <c r="P2294" s="6">
        <f t="shared" si="141"/>
        <v>46.630652173913049</v>
      </c>
      <c r="Q2294" t="s">
        <v>8324</v>
      </c>
      <c r="R2294" t="s">
        <v>8325</v>
      </c>
      <c r="S2294" s="10">
        <f t="shared" si="142"/>
        <v>40987.489305555551</v>
      </c>
      <c r="T2294" s="10">
        <f t="shared" si="143"/>
        <v>41017.697638888887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6">
        <f t="shared" si="141"/>
        <v>34.074074074074076</v>
      </c>
      <c r="Q2295" t="s">
        <v>8324</v>
      </c>
      <c r="R2295" t="s">
        <v>8325</v>
      </c>
      <c r="S2295" s="10">
        <f t="shared" si="142"/>
        <v>41151.499988425923</v>
      </c>
      <c r="T2295" s="10">
        <f t="shared" si="143"/>
        <v>41177.165972222225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146.08080000000001</v>
      </c>
      <c r="P2296" s="6">
        <f t="shared" si="141"/>
        <v>65.214642857142863</v>
      </c>
      <c r="Q2296" t="s">
        <v>8324</v>
      </c>
      <c r="R2296" t="s">
        <v>8325</v>
      </c>
      <c r="S2296" s="10">
        <f t="shared" si="142"/>
        <v>41264.514814814815</v>
      </c>
      <c r="T2296" s="10">
        <f t="shared" si="143"/>
        <v>41294.72314814815</v>
      </c>
    </row>
    <row r="2297" spans="1:20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6">
        <f t="shared" si="141"/>
        <v>44.205882352941174</v>
      </c>
      <c r="Q2297" t="s">
        <v>8324</v>
      </c>
      <c r="R2297" t="s">
        <v>8325</v>
      </c>
      <c r="S2297" s="10">
        <f t="shared" si="142"/>
        <v>41270.746018518512</v>
      </c>
      <c r="T2297" s="10">
        <f t="shared" si="143"/>
        <v>41300.954351851848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149.07142857142858</v>
      </c>
      <c r="P2298" s="6">
        <f t="shared" si="141"/>
        <v>71.965517241379317</v>
      </c>
      <c r="Q2298" t="s">
        <v>8324</v>
      </c>
      <c r="R2298" t="s">
        <v>8325</v>
      </c>
      <c r="S2298" s="10">
        <f t="shared" si="142"/>
        <v>40927.52344907407</v>
      </c>
      <c r="T2298" s="10">
        <f t="shared" si="143"/>
        <v>40962.731782407405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6">
        <f t="shared" si="141"/>
        <v>52.94736842105263</v>
      </c>
      <c r="Q2299" t="s">
        <v>8324</v>
      </c>
      <c r="R2299" t="s">
        <v>8325</v>
      </c>
      <c r="S2299" s="10">
        <f t="shared" si="142"/>
        <v>40947.83390046296</v>
      </c>
      <c r="T2299" s="10">
        <f t="shared" si="143"/>
        <v>40982.165972222225</v>
      </c>
    </row>
    <row r="2300" spans="1:20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105.07333333333334</v>
      </c>
      <c r="P2300" s="6">
        <f t="shared" si="141"/>
        <v>109.45138888888889</v>
      </c>
      <c r="Q2300" t="s">
        <v>8324</v>
      </c>
      <c r="R2300" t="s">
        <v>8325</v>
      </c>
      <c r="S2300" s="10">
        <f t="shared" si="142"/>
        <v>41694.632326388884</v>
      </c>
      <c r="T2300" s="10">
        <f t="shared" si="143"/>
        <v>41724.798993055556</v>
      </c>
    </row>
    <row r="2301" spans="1:20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350.16666666666669</v>
      </c>
      <c r="P2301" s="6">
        <f t="shared" si="141"/>
        <v>75.035714285714292</v>
      </c>
      <c r="Q2301" t="s">
        <v>8324</v>
      </c>
      <c r="R2301" t="s">
        <v>8325</v>
      </c>
      <c r="S2301" s="10">
        <f t="shared" si="142"/>
        <v>40564.824178240735</v>
      </c>
      <c r="T2301" s="10">
        <f t="shared" si="143"/>
        <v>40580.032511574071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6">
        <f t="shared" si="141"/>
        <v>115.71428571428571</v>
      </c>
      <c r="Q2302" t="s">
        <v>8324</v>
      </c>
      <c r="R2302" t="s">
        <v>8325</v>
      </c>
      <c r="S2302" s="10">
        <f t="shared" si="142"/>
        <v>41074.518703703703</v>
      </c>
      <c r="T2302" s="10">
        <f t="shared" si="143"/>
        <v>41088.727037037039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6">
        <f t="shared" si="141"/>
        <v>31.659810426540286</v>
      </c>
      <c r="Q2303" t="s">
        <v>8324</v>
      </c>
      <c r="R2303" t="s">
        <v>8328</v>
      </c>
      <c r="S2303" s="10">
        <f t="shared" si="142"/>
        <v>41415.938611111109</v>
      </c>
      <c r="T2303" s="10">
        <f t="shared" si="143"/>
        <v>41446.146944444445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6">
        <f t="shared" si="141"/>
        <v>46.176470588235297</v>
      </c>
      <c r="Q2304" t="s">
        <v>8324</v>
      </c>
      <c r="R2304" t="s">
        <v>8328</v>
      </c>
      <c r="S2304" s="10">
        <f t="shared" si="142"/>
        <v>41605.660115740735</v>
      </c>
      <c r="T2304" s="10">
        <f t="shared" si="143"/>
        <v>41639.291666666664</v>
      </c>
    </row>
    <row r="2305" spans="1:20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6">
        <f t="shared" si="141"/>
        <v>68.481650485436887</v>
      </c>
      <c r="Q2305" t="s">
        <v>8324</v>
      </c>
      <c r="R2305" t="s">
        <v>8328</v>
      </c>
      <c r="S2305" s="10">
        <f t="shared" si="142"/>
        <v>40849.902731481481</v>
      </c>
      <c r="T2305" s="10">
        <f t="shared" si="143"/>
        <v>40890.152731481481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100.70033333333333</v>
      </c>
      <c r="P2306" s="6">
        <f t="shared" si="141"/>
        <v>53.469203539823013</v>
      </c>
      <c r="Q2306" t="s">
        <v>8324</v>
      </c>
      <c r="R2306" t="s">
        <v>8328</v>
      </c>
      <c r="S2306" s="10">
        <f t="shared" si="142"/>
        <v>40502.607534722221</v>
      </c>
      <c r="T2306" s="10">
        <f t="shared" si="143"/>
        <v>40544.207638888889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 *100 /D2307</f>
        <v>101.22777777777777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0">
        <f t="shared" ref="S2307:S2370" si="146">(J2307/86400)+25569+(-5/24)</f>
        <v>41834.486944444441</v>
      </c>
      <c r="T2307" s="10">
        <f t="shared" ref="T2307:T2370" si="147">(((I2307/60)/60)/24)+DATE(1970,1,1)</f>
        <v>41859.75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6">
        <f t="shared" si="145"/>
        <v>51.185616438356163</v>
      </c>
      <c r="Q2308" t="s">
        <v>8324</v>
      </c>
      <c r="R2308" t="s">
        <v>8328</v>
      </c>
      <c r="S2308" s="10">
        <f t="shared" si="146"/>
        <v>40947.959826388884</v>
      </c>
      <c r="T2308" s="10">
        <f t="shared" si="147"/>
        <v>40978.16815972222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6">
        <f t="shared" si="145"/>
        <v>27.936800000000002</v>
      </c>
      <c r="Q2309" t="s">
        <v>8324</v>
      </c>
      <c r="R2309" t="s">
        <v>8328</v>
      </c>
      <c r="S2309" s="10">
        <f t="shared" si="146"/>
        <v>41004.594131944446</v>
      </c>
      <c r="T2309" s="10">
        <f t="shared" si="147"/>
        <v>41034.802407407406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6">
        <f t="shared" si="145"/>
        <v>82.496921824104234</v>
      </c>
      <c r="Q2310" t="s">
        <v>8324</v>
      </c>
      <c r="R2310" t="s">
        <v>8328</v>
      </c>
      <c r="S2310" s="10">
        <f t="shared" si="146"/>
        <v>41851.754583333335</v>
      </c>
      <c r="T2310" s="10">
        <f t="shared" si="147"/>
        <v>41880.041666666664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106.67449999999999</v>
      </c>
      <c r="P2311" s="6">
        <f t="shared" si="145"/>
        <v>59.817476635514019</v>
      </c>
      <c r="Q2311" t="s">
        <v>8324</v>
      </c>
      <c r="R2311" t="s">
        <v>8328</v>
      </c>
      <c r="S2311" s="10">
        <f t="shared" si="146"/>
        <v>41307.779363425921</v>
      </c>
      <c r="T2311" s="10">
        <f t="shared" si="147"/>
        <v>41342.987696759257</v>
      </c>
    </row>
    <row r="2312" spans="1:20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6">
        <f t="shared" si="145"/>
        <v>64.816470588235291</v>
      </c>
      <c r="Q2312" t="s">
        <v>8324</v>
      </c>
      <c r="R2312" t="s">
        <v>8328</v>
      </c>
      <c r="S2312" s="10">
        <f t="shared" si="146"/>
        <v>41324.585821759254</v>
      </c>
      <c r="T2312" s="10">
        <f t="shared" si="147"/>
        <v>41354.752488425926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6">
        <f t="shared" si="145"/>
        <v>90.09615384615384</v>
      </c>
      <c r="Q2313" t="s">
        <v>8324</v>
      </c>
      <c r="R2313" t="s">
        <v>8328</v>
      </c>
      <c r="S2313" s="10">
        <f t="shared" si="146"/>
        <v>41735.796168981477</v>
      </c>
      <c r="T2313" s="10">
        <f t="shared" si="147"/>
        <v>41766.004502314812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6">
        <f t="shared" si="145"/>
        <v>40.962025316455694</v>
      </c>
      <c r="Q2314" t="s">
        <v>8324</v>
      </c>
      <c r="R2314" t="s">
        <v>8328</v>
      </c>
      <c r="S2314" s="10">
        <f t="shared" si="146"/>
        <v>41716.424513888887</v>
      </c>
      <c r="T2314" s="10">
        <f t="shared" si="147"/>
        <v>41747.958333333336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175.84039999999999</v>
      </c>
      <c r="P2315" s="6">
        <f t="shared" si="145"/>
        <v>56.000127388535034</v>
      </c>
      <c r="Q2315" t="s">
        <v>8324</v>
      </c>
      <c r="R2315" t="s">
        <v>8328</v>
      </c>
      <c r="S2315" s="10">
        <f t="shared" si="146"/>
        <v>41002.750300925924</v>
      </c>
      <c r="T2315" s="10">
        <f t="shared" si="147"/>
        <v>41032.958634259259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6">
        <f t="shared" si="145"/>
        <v>37.672800000000002</v>
      </c>
      <c r="Q2316" t="s">
        <v>8324</v>
      </c>
      <c r="R2316" t="s">
        <v>8328</v>
      </c>
      <c r="S2316" s="10">
        <f t="shared" si="146"/>
        <v>41037.343252314815</v>
      </c>
      <c r="T2316" s="10">
        <f t="shared" si="147"/>
        <v>41067.551585648151</v>
      </c>
    </row>
    <row r="2317" spans="1:20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</v>
      </c>
      <c r="P2317" s="6">
        <f t="shared" si="145"/>
        <v>40.078125</v>
      </c>
      <c r="Q2317" t="s">
        <v>8324</v>
      </c>
      <c r="R2317" t="s">
        <v>8328</v>
      </c>
      <c r="S2317" s="10">
        <f t="shared" si="146"/>
        <v>41004.517858796295</v>
      </c>
      <c r="T2317" s="10">
        <f t="shared" si="147"/>
        <v>41034.72619212963</v>
      </c>
    </row>
    <row r="2318" spans="1:20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6">
        <f t="shared" si="145"/>
        <v>78.031999999999996</v>
      </c>
      <c r="Q2318" t="s">
        <v>8324</v>
      </c>
      <c r="R2318" t="s">
        <v>8328</v>
      </c>
      <c r="S2318" s="10">
        <f t="shared" si="146"/>
        <v>40079.516782407409</v>
      </c>
      <c r="T2318" s="10">
        <f t="shared" si="147"/>
        <v>40156.76666666667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6">
        <f t="shared" si="145"/>
        <v>18.90909090909091</v>
      </c>
      <c r="Q2319" t="s">
        <v>8324</v>
      </c>
      <c r="R2319" t="s">
        <v>8328</v>
      </c>
      <c r="S2319" s="10">
        <f t="shared" si="146"/>
        <v>40192.33390046296</v>
      </c>
      <c r="T2319" s="10">
        <f t="shared" si="147"/>
        <v>40224.208333333336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121.06</v>
      </c>
      <c r="P2320" s="6">
        <f t="shared" si="145"/>
        <v>37.134969325153371</v>
      </c>
      <c r="Q2320" t="s">
        <v>8324</v>
      </c>
      <c r="R2320" t="s">
        <v>8328</v>
      </c>
      <c r="S2320" s="10">
        <f t="shared" si="146"/>
        <v>40050.435347222221</v>
      </c>
      <c r="T2320" s="10">
        <f t="shared" si="147"/>
        <v>40082.165972222225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107.7</v>
      </c>
      <c r="P2321" s="6">
        <f t="shared" si="145"/>
        <v>41.961038961038959</v>
      </c>
      <c r="Q2321" t="s">
        <v>8324</v>
      </c>
      <c r="R2321" t="s">
        <v>8328</v>
      </c>
      <c r="S2321" s="10">
        <f t="shared" si="146"/>
        <v>41592.873668981476</v>
      </c>
      <c r="T2321" s="10">
        <f t="shared" si="147"/>
        <v>41623.082002314812</v>
      </c>
    </row>
    <row r="2322" spans="1:20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6">
        <f t="shared" si="145"/>
        <v>61.044943820224717</v>
      </c>
      <c r="Q2322" t="s">
        <v>8324</v>
      </c>
      <c r="R2322" t="s">
        <v>8328</v>
      </c>
      <c r="S2322" s="10">
        <f t="shared" si="146"/>
        <v>41696.608796296292</v>
      </c>
      <c r="T2322" s="10">
        <f t="shared" si="147"/>
        <v>41731.775462962964</v>
      </c>
    </row>
    <row r="2323" spans="1:20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6">
        <f t="shared" si="145"/>
        <v>64.53125</v>
      </c>
      <c r="Q2323" t="s">
        <v>8335</v>
      </c>
      <c r="R2323" t="s">
        <v>8351</v>
      </c>
      <c r="S2323" s="10">
        <f t="shared" si="146"/>
        <v>42799.052094907405</v>
      </c>
      <c r="T2323" s="10">
        <f t="shared" si="147"/>
        <v>42829.21876157407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3.1481481481481484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42804.6871412037</v>
      </c>
      <c r="T2324" s="10">
        <f t="shared" si="147"/>
        <v>42834.853807870371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42807.546840277777</v>
      </c>
      <c r="T2325" s="10">
        <f t="shared" si="147"/>
        <v>42814.755173611105</v>
      </c>
    </row>
    <row r="2326" spans="1:20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6">
        <f t="shared" si="145"/>
        <v>25.491803278688526</v>
      </c>
      <c r="Q2326" t="s">
        <v>8335</v>
      </c>
      <c r="R2326" t="s">
        <v>8351</v>
      </c>
      <c r="S2326" s="10">
        <f t="shared" si="146"/>
        <v>42790.67690972222</v>
      </c>
      <c r="T2326" s="10">
        <f t="shared" si="147"/>
        <v>42820.843576388885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6">
        <f t="shared" si="145"/>
        <v>11.428571428571429</v>
      </c>
      <c r="Q2327" t="s">
        <v>8335</v>
      </c>
      <c r="R2327" t="s">
        <v>8351</v>
      </c>
      <c r="S2327" s="10">
        <f t="shared" si="146"/>
        <v>42793.814016203702</v>
      </c>
      <c r="T2327" s="10">
        <f t="shared" si="147"/>
        <v>42823.980682870373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42803.825787037036</v>
      </c>
      <c r="T2328" s="10">
        <f t="shared" si="147"/>
        <v>42855.708333333328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6">
        <f t="shared" si="145"/>
        <v>54.883162444113267</v>
      </c>
      <c r="Q2329" t="s">
        <v>8335</v>
      </c>
      <c r="R2329" t="s">
        <v>8351</v>
      </c>
      <c r="S2329" s="10">
        <f t="shared" si="146"/>
        <v>41842.708796296291</v>
      </c>
      <c r="T2329" s="10">
        <f t="shared" si="147"/>
        <v>41877.917129629634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</v>
      </c>
      <c r="P2330" s="6">
        <f t="shared" si="145"/>
        <v>47.383612662942269</v>
      </c>
      <c r="Q2330" t="s">
        <v>8335</v>
      </c>
      <c r="R2330" t="s">
        <v>8351</v>
      </c>
      <c r="S2330" s="10">
        <f t="shared" si="146"/>
        <v>42139.573344907403</v>
      </c>
      <c r="T2330" s="10">
        <f t="shared" si="147"/>
        <v>42169.781678240746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105.92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41807.416041666664</v>
      </c>
      <c r="T2331" s="10">
        <f t="shared" si="147"/>
        <v>41837.624374999999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102.42285714285714</v>
      </c>
      <c r="P2332" s="6">
        <f t="shared" si="145"/>
        <v>219.92638036809817</v>
      </c>
      <c r="Q2332" t="s">
        <v>8335</v>
      </c>
      <c r="R2332" t="s">
        <v>8351</v>
      </c>
      <c r="S2332" s="10">
        <f t="shared" si="146"/>
        <v>42332.691469907404</v>
      </c>
      <c r="T2332" s="10">
        <f t="shared" si="147"/>
        <v>42363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6">
        <f t="shared" si="145"/>
        <v>40.795406360424032</v>
      </c>
      <c r="Q2333" t="s">
        <v>8335</v>
      </c>
      <c r="R2333" t="s">
        <v>8351</v>
      </c>
      <c r="S2333" s="10">
        <f t="shared" si="146"/>
        <v>41838.797337962962</v>
      </c>
      <c r="T2333" s="10">
        <f t="shared" si="147"/>
        <v>41869.005671296298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6">
        <f t="shared" si="145"/>
        <v>75.502840909090907</v>
      </c>
      <c r="Q2334" t="s">
        <v>8335</v>
      </c>
      <c r="R2334" t="s">
        <v>8351</v>
      </c>
      <c r="S2334" s="10">
        <f t="shared" si="146"/>
        <v>42011.419803240737</v>
      </c>
      <c r="T2334" s="10">
        <f t="shared" si="147"/>
        <v>42041.628136574072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6">
        <f t="shared" si="145"/>
        <v>13.542553191489361</v>
      </c>
      <c r="Q2335" t="s">
        <v>8335</v>
      </c>
      <c r="R2335" t="s">
        <v>8351</v>
      </c>
      <c r="S2335" s="10">
        <f t="shared" si="146"/>
        <v>41767.442013888889</v>
      </c>
      <c r="T2335" s="10">
        <f t="shared" si="147"/>
        <v>41788.743055555555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6">
        <f t="shared" si="145"/>
        <v>60.865671641791046</v>
      </c>
      <c r="Q2336" t="s">
        <v>8335</v>
      </c>
      <c r="R2336" t="s">
        <v>8351</v>
      </c>
      <c r="S2336" s="10">
        <f t="shared" si="146"/>
        <v>41918.461782407401</v>
      </c>
      <c r="T2336" s="10">
        <f t="shared" si="147"/>
        <v>41948.731944444444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6">
        <f t="shared" si="145"/>
        <v>115.69230769230769</v>
      </c>
      <c r="Q2337" t="s">
        <v>8335</v>
      </c>
      <c r="R2337" t="s">
        <v>8351</v>
      </c>
      <c r="S2337" s="10">
        <f t="shared" si="146"/>
        <v>41771.363923611112</v>
      </c>
      <c r="T2337" s="10">
        <f t="shared" si="147"/>
        <v>41801.572256944448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6">
        <f t="shared" si="145"/>
        <v>48.104623556581984</v>
      </c>
      <c r="Q2338" t="s">
        <v>8335</v>
      </c>
      <c r="R2338" t="s">
        <v>8351</v>
      </c>
      <c r="S2338" s="10">
        <f t="shared" si="146"/>
        <v>41666.716377314813</v>
      </c>
      <c r="T2338" s="10">
        <f t="shared" si="147"/>
        <v>41706.924710648149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6">
        <f t="shared" si="145"/>
        <v>74.184357541899445</v>
      </c>
      <c r="Q2339" t="s">
        <v>8335</v>
      </c>
      <c r="R2339" t="s">
        <v>8351</v>
      </c>
      <c r="S2339" s="10">
        <f t="shared" si="146"/>
        <v>41786.432210648149</v>
      </c>
      <c r="T2339" s="10">
        <f t="shared" si="147"/>
        <v>41816.640543981484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101.14333333333333</v>
      </c>
      <c r="P2340" s="6">
        <f t="shared" si="145"/>
        <v>123.34552845528455</v>
      </c>
      <c r="Q2340" t="s">
        <v>8335</v>
      </c>
      <c r="R2340" t="s">
        <v>8351</v>
      </c>
      <c r="S2340" s="10">
        <f t="shared" si="146"/>
        <v>41789.688472222224</v>
      </c>
      <c r="T2340" s="10">
        <f t="shared" si="147"/>
        <v>41819.896805555552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294.20800000000003</v>
      </c>
      <c r="P2341" s="6">
        <f t="shared" si="145"/>
        <v>66.623188405797094</v>
      </c>
      <c r="Q2341" t="s">
        <v>8335</v>
      </c>
      <c r="R2341" t="s">
        <v>8351</v>
      </c>
      <c r="S2341" s="10">
        <f t="shared" si="146"/>
        <v>42692.591539351844</v>
      </c>
      <c r="T2341" s="10">
        <f t="shared" si="147"/>
        <v>42723.332638888889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105.7775</v>
      </c>
      <c r="P2342" s="6">
        <f t="shared" si="145"/>
        <v>104.99007444168734</v>
      </c>
      <c r="Q2342" t="s">
        <v>8335</v>
      </c>
      <c r="R2342" t="s">
        <v>8351</v>
      </c>
      <c r="S2342" s="10">
        <f t="shared" si="146"/>
        <v>42643.434467592589</v>
      </c>
      <c r="T2342" s="10">
        <f t="shared" si="147"/>
        <v>42673.642800925925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0">
        <f t="shared" si="146"/>
        <v>42167.605370370373</v>
      </c>
      <c r="T2343" s="10">
        <f t="shared" si="147"/>
        <v>42197.813703703709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0">
        <f t="shared" si="146"/>
        <v>41897.49386574074</v>
      </c>
      <c r="T2344" s="10">
        <f t="shared" si="147"/>
        <v>41918.208333333336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42327.616956018515</v>
      </c>
      <c r="T2345" s="10">
        <f t="shared" si="147"/>
        <v>42377.82430555555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42515.519317129627</v>
      </c>
      <c r="T2346" s="10">
        <f t="shared" si="147"/>
        <v>42545.727650462963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0">
        <f t="shared" si="146"/>
        <v>42059.79347222222</v>
      </c>
      <c r="T2347" s="10">
        <f t="shared" si="147"/>
        <v>42094.985416666663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42615.590636574074</v>
      </c>
      <c r="T2348" s="10">
        <f t="shared" si="147"/>
        <v>42660.79896990741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42577.39902777777</v>
      </c>
      <c r="T2349" s="10">
        <f t="shared" si="147"/>
        <v>42607.607361111113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42360.723819444444</v>
      </c>
      <c r="T2350" s="10">
        <f t="shared" si="147"/>
        <v>42420.932152777779</v>
      </c>
    </row>
    <row r="2351" spans="1:20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0">
        <f t="shared" si="146"/>
        <v>42198.567453703705</v>
      </c>
      <c r="T2351" s="10">
        <f t="shared" si="147"/>
        <v>42227.775787037041</v>
      </c>
    </row>
    <row r="2352" spans="1:20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0">
        <f t="shared" si="146"/>
        <v>42708.633912037032</v>
      </c>
      <c r="T2352" s="10">
        <f t="shared" si="147"/>
        <v>42738.842245370368</v>
      </c>
    </row>
    <row r="2353" spans="1:20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6">
        <f t="shared" si="145"/>
        <v>15.428571428571429</v>
      </c>
      <c r="Q2353" t="s">
        <v>8318</v>
      </c>
      <c r="R2353" t="s">
        <v>8319</v>
      </c>
      <c r="S2353" s="10">
        <f t="shared" si="146"/>
        <v>42093.892812500002</v>
      </c>
      <c r="T2353" s="10">
        <f t="shared" si="147"/>
        <v>42124.101145833338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0">
        <f t="shared" si="146"/>
        <v>42101.425370370365</v>
      </c>
      <c r="T2354" s="10">
        <f t="shared" si="147"/>
        <v>42161.633703703701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0">
        <f t="shared" si="146"/>
        <v>42103.467847222222</v>
      </c>
      <c r="T2355" s="10">
        <f t="shared" si="147"/>
        <v>42115.676180555558</v>
      </c>
    </row>
    <row r="2356" spans="1:20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41954.51458333333</v>
      </c>
      <c r="T2356" s="10">
        <f t="shared" si="147"/>
        <v>42014.722916666666</v>
      </c>
    </row>
    <row r="2357" spans="1:20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42096.709907407407</v>
      </c>
      <c r="T2357" s="10">
        <f t="shared" si="147"/>
        <v>42126.918240740735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0">
        <f t="shared" si="146"/>
        <v>42130.575277777774</v>
      </c>
      <c r="T2358" s="10">
        <f t="shared" si="147"/>
        <v>42160.78361111111</v>
      </c>
    </row>
    <row r="2359" spans="1:20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0">
        <f t="shared" si="146"/>
        <v>42264.411782407406</v>
      </c>
      <c r="T2359" s="10">
        <f t="shared" si="147"/>
        <v>42294.620115740734</v>
      </c>
    </row>
    <row r="2360" spans="1:20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0">
        <f t="shared" si="146"/>
        <v>41978.722638888888</v>
      </c>
      <c r="T2360" s="10">
        <f t="shared" si="147"/>
        <v>42035.027083333334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42159.441249999996</v>
      </c>
      <c r="T2361" s="10">
        <f t="shared" si="147"/>
        <v>42219.649583333332</v>
      </c>
    </row>
    <row r="2362" spans="1:20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42377.498611111114</v>
      </c>
      <c r="T2362" s="10">
        <f t="shared" si="147"/>
        <v>42407.70694444445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0">
        <f t="shared" si="146"/>
        <v>42466.650555555556</v>
      </c>
      <c r="T2363" s="10">
        <f t="shared" si="147"/>
        <v>42490.916666666672</v>
      </c>
    </row>
    <row r="2364" spans="1:20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28.571428571428573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41954.47997685185</v>
      </c>
      <c r="T2364" s="10">
        <f t="shared" si="147"/>
        <v>41984.688310185185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0">
        <f t="shared" si="146"/>
        <v>42321.803240740737</v>
      </c>
      <c r="T2365" s="10">
        <f t="shared" si="147"/>
        <v>42367.011574074073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0">
        <f t="shared" si="146"/>
        <v>42248.726342592585</v>
      </c>
      <c r="T2366" s="10">
        <f t="shared" si="147"/>
        <v>42303.934675925921</v>
      </c>
    </row>
    <row r="2367" spans="1:20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0">
        <f t="shared" si="146"/>
        <v>42346.528067129628</v>
      </c>
      <c r="T2367" s="10">
        <f t="shared" si="147"/>
        <v>42386.958333333328</v>
      </c>
    </row>
    <row r="2368" spans="1:20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6">
        <f t="shared" si="145"/>
        <v>97.407407407407405</v>
      </c>
      <c r="Q2368" t="s">
        <v>8318</v>
      </c>
      <c r="R2368" t="s">
        <v>8319</v>
      </c>
      <c r="S2368" s="10">
        <f t="shared" si="146"/>
        <v>42268.323298611103</v>
      </c>
      <c r="T2368" s="10">
        <f t="shared" si="147"/>
        <v>42298.531631944439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6">
        <f t="shared" si="145"/>
        <v>47.857142857142854</v>
      </c>
      <c r="Q2369" t="s">
        <v>8318</v>
      </c>
      <c r="R2369" t="s">
        <v>8319</v>
      </c>
      <c r="S2369" s="10">
        <f t="shared" si="146"/>
        <v>42425.761759259258</v>
      </c>
      <c r="T2369" s="10">
        <f t="shared" si="147"/>
        <v>42485.928425925929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6">
        <f t="shared" si="145"/>
        <v>50</v>
      </c>
      <c r="Q2370" t="s">
        <v>8318</v>
      </c>
      <c r="R2370" t="s">
        <v>8319</v>
      </c>
      <c r="S2370" s="10">
        <f t="shared" si="146"/>
        <v>42063.513483796291</v>
      </c>
      <c r="T2370" s="10">
        <f t="shared" si="147"/>
        <v>42108.680150462969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 *100 /D2371</f>
        <v>0</v>
      </c>
      <c r="P2371" s="6" t="e">
        <f t="shared" ref="P2371:P2434" si="149">E2371/L2371</f>
        <v>#DIV/0!</v>
      </c>
      <c r="Q2371" t="s">
        <v>8318</v>
      </c>
      <c r="R2371" t="s">
        <v>8319</v>
      </c>
      <c r="S2371" s="10">
        <f t="shared" ref="S2371:S2434" si="150">(J2371/86400)+25569+(-5/24)</f>
        <v>42380.60429398148</v>
      </c>
      <c r="T2371" s="10">
        <f t="shared" ref="T2371:T2434" si="151">(((I2371/60)/60)/24)+DATE(1970,1,1)</f>
        <v>42410.812627314815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41960.980798611105</v>
      </c>
      <c r="T2372" s="10">
        <f t="shared" si="151"/>
        <v>41991.18913194444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0">
        <f t="shared" si="150"/>
        <v>42150.569398148145</v>
      </c>
      <c r="T2373" s="10">
        <f t="shared" si="151"/>
        <v>42180.777731481481</v>
      </c>
    </row>
    <row r="2374" spans="1:20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42087.860775462956</v>
      </c>
      <c r="T2374" s="10">
        <f t="shared" si="151"/>
        <v>42118.069108796291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42215.453981481478</v>
      </c>
      <c r="T2375" s="10">
        <f t="shared" si="151"/>
        <v>42245.662314814821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42017.634953703702</v>
      </c>
      <c r="T2376" s="10">
        <f t="shared" si="151"/>
        <v>42047.843287037031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0">
        <f t="shared" si="150"/>
        <v>42592.627743055556</v>
      </c>
      <c r="T2377" s="10">
        <f t="shared" si="151"/>
        <v>42622.836076388892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6">
        <f t="shared" si="149"/>
        <v>81.582499999999996</v>
      </c>
      <c r="Q2378" t="s">
        <v>8318</v>
      </c>
      <c r="R2378" t="s">
        <v>8319</v>
      </c>
      <c r="S2378" s="10">
        <f t="shared" si="150"/>
        <v>42318.717199074068</v>
      </c>
      <c r="T2378" s="10">
        <f t="shared" si="151"/>
        <v>42348.925532407404</v>
      </c>
    </row>
    <row r="2379" spans="1:20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0">
        <f t="shared" si="150"/>
        <v>42669.661840277775</v>
      </c>
      <c r="T2379" s="10">
        <f t="shared" si="151"/>
        <v>42699.911840277782</v>
      </c>
    </row>
    <row r="2380" spans="1:20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0">
        <f t="shared" si="150"/>
        <v>42212.804745370369</v>
      </c>
      <c r="T2380" s="10">
        <f t="shared" si="151"/>
        <v>42242.013078703705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0">
        <f t="shared" si="150"/>
        <v>42236.808055555557</v>
      </c>
      <c r="T2381" s="10">
        <f t="shared" si="151"/>
        <v>42282.016388888893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6">
        <f t="shared" si="149"/>
        <v>18.333333333333332</v>
      </c>
      <c r="Q2382" t="s">
        <v>8318</v>
      </c>
      <c r="R2382" t="s">
        <v>8319</v>
      </c>
      <c r="S2382" s="10">
        <f t="shared" si="150"/>
        <v>42248.584976851846</v>
      </c>
      <c r="T2382" s="10">
        <f t="shared" si="151"/>
        <v>42278.793310185181</v>
      </c>
    </row>
    <row r="2383" spans="1:20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1.8193398957730167</v>
      </c>
      <c r="P2383" s="6">
        <f t="shared" si="149"/>
        <v>224.42857142857142</v>
      </c>
      <c r="Q2383" t="s">
        <v>8318</v>
      </c>
      <c r="R2383" t="s">
        <v>8319</v>
      </c>
      <c r="S2383" s="10">
        <f t="shared" si="150"/>
        <v>42074.727407407401</v>
      </c>
      <c r="T2383" s="10">
        <f t="shared" si="151"/>
        <v>42104.935740740737</v>
      </c>
    </row>
    <row r="2384" spans="1:20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42194.979201388887</v>
      </c>
      <c r="T2384" s="10">
        <f t="shared" si="151"/>
        <v>42220.187534722223</v>
      </c>
    </row>
    <row r="2385" spans="1:20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42026.848460648143</v>
      </c>
      <c r="T2385" s="10">
        <f t="shared" si="151"/>
        <v>42057.056793981479</v>
      </c>
    </row>
    <row r="2386" spans="1:20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41926.859293981477</v>
      </c>
      <c r="T2386" s="10">
        <f t="shared" si="151"/>
        <v>41957.109293981484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6">
        <f t="shared" si="149"/>
        <v>112.57142857142857</v>
      </c>
      <c r="Q2387" t="s">
        <v>8318</v>
      </c>
      <c r="R2387" t="s">
        <v>8319</v>
      </c>
      <c r="S2387" s="10">
        <f t="shared" si="150"/>
        <v>42191.493425925924</v>
      </c>
      <c r="T2387" s="10">
        <f t="shared" si="151"/>
        <v>42221.70175925926</v>
      </c>
    </row>
    <row r="2388" spans="1:20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0">
        <f t="shared" si="150"/>
        <v>41954.629907407405</v>
      </c>
      <c r="T2388" s="10">
        <f t="shared" si="151"/>
        <v>42014.838240740741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0.68400000000000005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42528.418287037035</v>
      </c>
      <c r="T2389" s="10">
        <f t="shared" si="151"/>
        <v>42573.626620370371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1.2513513513513514</v>
      </c>
      <c r="P2390" s="6">
        <f t="shared" si="149"/>
        <v>57.875</v>
      </c>
      <c r="Q2390" t="s">
        <v>8318</v>
      </c>
      <c r="R2390" t="s">
        <v>8319</v>
      </c>
      <c r="S2390" s="10">
        <f t="shared" si="150"/>
        <v>41989.645358796297</v>
      </c>
      <c r="T2390" s="10">
        <f t="shared" si="151"/>
        <v>42019.811805555553</v>
      </c>
    </row>
    <row r="2391" spans="1:20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42179.445046296292</v>
      </c>
      <c r="T2391" s="10">
        <f t="shared" si="151"/>
        <v>42210.915972222225</v>
      </c>
    </row>
    <row r="2392" spans="1:20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0">
        <f t="shared" si="150"/>
        <v>41968.053981481477</v>
      </c>
      <c r="T2392" s="10">
        <f t="shared" si="151"/>
        <v>42008.262314814812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42064.586157407401</v>
      </c>
      <c r="T2393" s="10">
        <f t="shared" si="151"/>
        <v>42094.752824074079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0">
        <f t="shared" si="150"/>
        <v>42275.912303240737</v>
      </c>
      <c r="T2394" s="10">
        <f t="shared" si="151"/>
        <v>42306.120636574073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42194.440011574072</v>
      </c>
      <c r="T2395" s="10">
        <f t="shared" si="151"/>
        <v>42224.648344907408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42031.15385416666</v>
      </c>
      <c r="T2396" s="10">
        <f t="shared" si="151"/>
        <v>42061.362187499995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0">
        <f t="shared" si="150"/>
        <v>42716.913043981483</v>
      </c>
      <c r="T2397" s="10">
        <f t="shared" si="151"/>
        <v>42745.372916666667</v>
      </c>
    </row>
    <row r="2398" spans="1:20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42262.640717592592</v>
      </c>
      <c r="T2398" s="10">
        <f t="shared" si="151"/>
        <v>42292.849050925928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0">
        <f t="shared" si="150"/>
        <v>41976.676574074074</v>
      </c>
      <c r="T2399" s="10">
        <f t="shared" si="151"/>
        <v>42006.88490740741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0">
        <f t="shared" si="150"/>
        <v>42157.708148148151</v>
      </c>
      <c r="T2400" s="10">
        <f t="shared" si="151"/>
        <v>42187.916481481487</v>
      </c>
    </row>
    <row r="2401" spans="1:20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0">
        <f t="shared" si="150"/>
        <v>41956.644745370366</v>
      </c>
      <c r="T2401" s="10">
        <f t="shared" si="151"/>
        <v>41991.853078703702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0">
        <f t="shared" si="150"/>
        <v>42444.059768518513</v>
      </c>
      <c r="T2402" s="10">
        <f t="shared" si="151"/>
        <v>42474.268101851849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6">
        <f t="shared" si="149"/>
        <v>22.333333333333332</v>
      </c>
      <c r="Q2403" t="s">
        <v>8335</v>
      </c>
      <c r="R2403" t="s">
        <v>8336</v>
      </c>
      <c r="S2403" s="10">
        <f t="shared" si="150"/>
        <v>42374.614537037036</v>
      </c>
      <c r="T2403" s="10">
        <f t="shared" si="151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0.43333333333333335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42107.47142361111</v>
      </c>
      <c r="T2404" s="10">
        <f t="shared" si="151"/>
        <v>42137.679756944446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6">
        <f t="shared" si="149"/>
        <v>16.833333333333332</v>
      </c>
      <c r="Q2405" t="s">
        <v>8335</v>
      </c>
      <c r="R2405" t="s">
        <v>8336</v>
      </c>
      <c r="S2405" s="10">
        <f t="shared" si="150"/>
        <v>42399.67428240741</v>
      </c>
      <c r="T2405" s="10">
        <f t="shared" si="151"/>
        <v>42459.840949074074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0">
        <f t="shared" si="150"/>
        <v>42341.831099537034</v>
      </c>
      <c r="T2406" s="10">
        <f t="shared" si="151"/>
        <v>42372.03943287037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42595.377025462956</v>
      </c>
      <c r="T2407" s="10">
        <f t="shared" si="151"/>
        <v>42616.585358796292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6">
        <f t="shared" si="149"/>
        <v>84.0625</v>
      </c>
      <c r="Q2408" t="s">
        <v>8335</v>
      </c>
      <c r="R2408" t="s">
        <v>8336</v>
      </c>
      <c r="S2408" s="10">
        <f t="shared" si="150"/>
        <v>41982.902662037035</v>
      </c>
      <c r="T2408" s="10">
        <f t="shared" si="151"/>
        <v>42023.110995370371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6">
        <f t="shared" si="149"/>
        <v>168.39393939393941</v>
      </c>
      <c r="Q2409" t="s">
        <v>8335</v>
      </c>
      <c r="R2409" t="s">
        <v>8336</v>
      </c>
      <c r="S2409" s="10">
        <f t="shared" si="150"/>
        <v>42082.367222222216</v>
      </c>
      <c r="T2409" s="10">
        <f t="shared" si="151"/>
        <v>42105.25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41918.93237268518</v>
      </c>
      <c r="T2410" s="10">
        <f t="shared" si="151"/>
        <v>41949.182372685187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</v>
      </c>
      <c r="P2411" s="6">
        <f t="shared" si="149"/>
        <v>76.666666666666671</v>
      </c>
      <c r="Q2411" t="s">
        <v>8335</v>
      </c>
      <c r="R2411" t="s">
        <v>8336</v>
      </c>
      <c r="S2411" s="10">
        <f t="shared" si="150"/>
        <v>42204.667534722219</v>
      </c>
      <c r="T2411" s="10">
        <f t="shared" si="151"/>
        <v>42234.875868055555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0">
        <f t="shared" si="150"/>
        <v>42224.199942129628</v>
      </c>
      <c r="T2412" s="10">
        <f t="shared" si="151"/>
        <v>42254.408275462964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6">
        <f t="shared" si="149"/>
        <v>50.333333333333336</v>
      </c>
      <c r="Q2413" t="s">
        <v>8335</v>
      </c>
      <c r="R2413" t="s">
        <v>8336</v>
      </c>
      <c r="S2413" s="10">
        <f t="shared" si="150"/>
        <v>42211.524097222216</v>
      </c>
      <c r="T2413" s="10">
        <f t="shared" si="151"/>
        <v>42241.732430555552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0">
        <f t="shared" si="150"/>
        <v>42655.528622685182</v>
      </c>
      <c r="T2414" s="10">
        <f t="shared" si="151"/>
        <v>42700.778622685189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6">
        <f t="shared" si="149"/>
        <v>8.3333333333333339</v>
      </c>
      <c r="Q2415" t="s">
        <v>8335</v>
      </c>
      <c r="R2415" t="s">
        <v>8336</v>
      </c>
      <c r="S2415" s="10">
        <f t="shared" si="150"/>
        <v>41759.901412037034</v>
      </c>
      <c r="T2415" s="10">
        <f t="shared" si="151"/>
        <v>41790.979166666664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3.0666666666666669</v>
      </c>
      <c r="P2416" s="6">
        <f t="shared" si="149"/>
        <v>35.384615384615387</v>
      </c>
      <c r="Q2416" t="s">
        <v>8335</v>
      </c>
      <c r="R2416" t="s">
        <v>8336</v>
      </c>
      <c r="S2416" s="10">
        <f t="shared" si="150"/>
        <v>42198.486805555549</v>
      </c>
      <c r="T2416" s="10">
        <f t="shared" si="151"/>
        <v>42238.165972222225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6">
        <f t="shared" si="149"/>
        <v>55.833333333333336</v>
      </c>
      <c r="Q2417" t="s">
        <v>8335</v>
      </c>
      <c r="R2417" t="s">
        <v>8336</v>
      </c>
      <c r="S2417" s="10">
        <f t="shared" si="150"/>
        <v>42536.654467592591</v>
      </c>
      <c r="T2417" s="10">
        <f t="shared" si="151"/>
        <v>42566.862800925926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42019.529432870368</v>
      </c>
      <c r="T2418" s="10">
        <f t="shared" si="151"/>
        <v>42077.625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0">
        <f t="shared" si="150"/>
        <v>41831.675775462958</v>
      </c>
      <c r="T2419" s="10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42027.648657407401</v>
      </c>
      <c r="T2420" s="10">
        <f t="shared" si="151"/>
        <v>42087.815324074079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0">
        <f t="shared" si="150"/>
        <v>41993.529965277776</v>
      </c>
      <c r="T2421" s="10">
        <f t="shared" si="151"/>
        <v>42053.738298611104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6">
        <f t="shared" si="149"/>
        <v>69.472222222222229</v>
      </c>
      <c r="Q2422" t="s">
        <v>8335</v>
      </c>
      <c r="R2422" t="s">
        <v>8336</v>
      </c>
      <c r="S2422" s="10">
        <f t="shared" si="150"/>
        <v>41892.820543981477</v>
      </c>
      <c r="T2422" s="10">
        <f t="shared" si="151"/>
        <v>41953.070543981477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42026.479120370372</v>
      </c>
      <c r="T2423" s="10">
        <f t="shared" si="151"/>
        <v>42056.687453703707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42044.516620370363</v>
      </c>
      <c r="T2424" s="10">
        <f t="shared" si="151"/>
        <v>42074.683287037042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41974.496412037035</v>
      </c>
      <c r="T2425" s="10">
        <f t="shared" si="151"/>
        <v>42004.704745370371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6">
        <f t="shared" si="149"/>
        <v>34.444444444444443</v>
      </c>
      <c r="Q2426" t="s">
        <v>8335</v>
      </c>
      <c r="R2426" t="s">
        <v>8336</v>
      </c>
      <c r="S2426" s="10">
        <f t="shared" si="150"/>
        <v>41909.684120370366</v>
      </c>
      <c r="T2426" s="10">
        <f t="shared" si="151"/>
        <v>41939.892453703702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2.8571428571428571E-2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42502.705428240741</v>
      </c>
      <c r="T2427" s="10">
        <f t="shared" si="151"/>
        <v>42517.919444444444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0">
        <f t="shared" si="150"/>
        <v>42163.961712962962</v>
      </c>
      <c r="T2428" s="10">
        <f t="shared" si="151"/>
        <v>42224.170046296291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42412.110335648147</v>
      </c>
      <c r="T2429" s="10">
        <f t="shared" si="151"/>
        <v>42452.277002314819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42045.575821759259</v>
      </c>
      <c r="T2430" s="10">
        <f t="shared" si="151"/>
        <v>42075.742488425924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42734.670902777776</v>
      </c>
      <c r="T2431" s="10">
        <f t="shared" si="151"/>
        <v>42771.697222222225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42381.922499999993</v>
      </c>
      <c r="T2432" s="10">
        <f t="shared" si="151"/>
        <v>42412.130833333329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42488.891354166662</v>
      </c>
      <c r="T2433" s="10">
        <f t="shared" si="151"/>
        <v>42549.099687499998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1.4285714285714285E-2</v>
      </c>
      <c r="P2434" s="6">
        <f t="shared" si="149"/>
        <v>1</v>
      </c>
      <c r="Q2434" t="s">
        <v>8335</v>
      </c>
      <c r="R2434" t="s">
        <v>8336</v>
      </c>
      <c r="S2434" s="10">
        <f t="shared" si="150"/>
        <v>42041.010381944441</v>
      </c>
      <c r="T2434" s="10">
        <f t="shared" si="151"/>
        <v>42071.218715277777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 *100 /D2435</f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0">
        <f t="shared" ref="S2435:S2498" si="154">(J2435/86400)+25569+(-5/24)</f>
        <v>42397.691469907404</v>
      </c>
      <c r="T2435" s="10">
        <f t="shared" ref="T2435:T2498" si="155">(((I2435/60)/60)/24)+DATE(1970,1,1)</f>
        <v>42427.89980324074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42179.977708333332</v>
      </c>
      <c r="T2436" s="10">
        <f t="shared" si="155"/>
        <v>42220.18604166666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0.48959999999999998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42252.069282407407</v>
      </c>
      <c r="T2437" s="10">
        <f t="shared" si="155"/>
        <v>42282.277615740735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42338.407060185178</v>
      </c>
      <c r="T2438" s="10">
        <f t="shared" si="155"/>
        <v>42398.615393518514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0">
        <f t="shared" si="154"/>
        <v>42031.756805555553</v>
      </c>
      <c r="T2439" s="10">
        <f t="shared" si="155"/>
        <v>42080.75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0.33333333333333331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42285.706736111104</v>
      </c>
      <c r="T2440" s="10">
        <f t="shared" si="155"/>
        <v>42345.956736111111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0">
        <f t="shared" si="154"/>
        <v>42265.610289351847</v>
      </c>
      <c r="T2441" s="10">
        <f t="shared" si="155"/>
        <v>42295.818622685183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42383.691122685188</v>
      </c>
      <c r="T2442" s="10">
        <f t="shared" si="155"/>
        <v>42413.899456018517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6">
        <f t="shared" si="153"/>
        <v>74.22935779816514</v>
      </c>
      <c r="Q2443" t="s">
        <v>8335</v>
      </c>
      <c r="R2443" t="s">
        <v>8351</v>
      </c>
      <c r="S2443" s="10">
        <f t="shared" si="154"/>
        <v>42186.917291666665</v>
      </c>
      <c r="T2443" s="10">
        <f t="shared" si="155"/>
        <v>42208.207638888889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6">
        <f t="shared" si="153"/>
        <v>81.252688172043008</v>
      </c>
      <c r="Q2444" t="s">
        <v>8335</v>
      </c>
      <c r="R2444" t="s">
        <v>8351</v>
      </c>
      <c r="S2444" s="10">
        <f t="shared" si="154"/>
        <v>42052.458657407406</v>
      </c>
      <c r="T2444" s="10">
        <f t="shared" si="155"/>
        <v>42082.625324074077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6">
        <f t="shared" si="153"/>
        <v>130.23469453376205</v>
      </c>
      <c r="Q2445" t="s">
        <v>8335</v>
      </c>
      <c r="R2445" t="s">
        <v>8351</v>
      </c>
      <c r="S2445" s="10">
        <f t="shared" si="154"/>
        <v>41836.416921296295</v>
      </c>
      <c r="T2445" s="10">
        <f t="shared" si="155"/>
        <v>41866.625254629631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</v>
      </c>
      <c r="P2446" s="6">
        <f t="shared" si="153"/>
        <v>53.409836065573771</v>
      </c>
      <c r="Q2446" t="s">
        <v>8335</v>
      </c>
      <c r="R2446" t="s">
        <v>8351</v>
      </c>
      <c r="S2446" s="10">
        <f t="shared" si="154"/>
        <v>42485.54619212963</v>
      </c>
      <c r="T2446" s="10">
        <f t="shared" si="155"/>
        <v>42515.754525462966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6">
        <f t="shared" si="153"/>
        <v>75.130434782608702</v>
      </c>
      <c r="Q2447" t="s">
        <v>8335</v>
      </c>
      <c r="R2447" t="s">
        <v>8351</v>
      </c>
      <c r="S2447" s="10">
        <f t="shared" si="154"/>
        <v>42242.981724537036</v>
      </c>
      <c r="T2447" s="10">
        <f t="shared" si="155"/>
        <v>42273.190057870372</v>
      </c>
    </row>
    <row r="2448" spans="1:20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6">
        <f t="shared" si="153"/>
        <v>75.666666666666671</v>
      </c>
      <c r="Q2448" t="s">
        <v>8335</v>
      </c>
      <c r="R2448" t="s">
        <v>8351</v>
      </c>
      <c r="S2448" s="10">
        <f t="shared" si="154"/>
        <v>42670.394340277773</v>
      </c>
      <c r="T2448" s="10">
        <f t="shared" si="155"/>
        <v>42700.64434027778</v>
      </c>
    </row>
    <row r="2449" spans="1:20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</v>
      </c>
      <c r="P2449" s="6">
        <f t="shared" si="153"/>
        <v>31.691394658753708</v>
      </c>
      <c r="Q2449" t="s">
        <v>8335</v>
      </c>
      <c r="R2449" t="s">
        <v>8351</v>
      </c>
      <c r="S2449" s="10">
        <f t="shared" si="154"/>
        <v>42654.26149305555</v>
      </c>
      <c r="T2449" s="10">
        <f t="shared" si="155"/>
        <v>42686.166666666672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6">
        <f t="shared" si="153"/>
        <v>47.777777777777779</v>
      </c>
      <c r="Q2450" t="s">
        <v>8335</v>
      </c>
      <c r="R2450" t="s">
        <v>8351</v>
      </c>
      <c r="S2450" s="10">
        <f t="shared" si="154"/>
        <v>42607.107789351845</v>
      </c>
      <c r="T2450" s="10">
        <f t="shared" si="155"/>
        <v>42613.233333333337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41942.934201388889</v>
      </c>
      <c r="T2451" s="10">
        <f t="shared" si="155"/>
        <v>41973.184201388889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101.53353333333334</v>
      </c>
      <c r="P2452" s="6">
        <f t="shared" si="153"/>
        <v>149.31401960784314</v>
      </c>
      <c r="Q2452" t="s">
        <v>8335</v>
      </c>
      <c r="R2452" t="s">
        <v>8351</v>
      </c>
      <c r="S2452" s="10">
        <f t="shared" si="154"/>
        <v>41901.864074074074</v>
      </c>
      <c r="T2452" s="10">
        <f t="shared" si="155"/>
        <v>41940.132638888892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6">
        <f t="shared" si="153"/>
        <v>62.06989247311828</v>
      </c>
      <c r="Q2453" t="s">
        <v>8335</v>
      </c>
      <c r="R2453" t="s">
        <v>8351</v>
      </c>
      <c r="S2453" s="10">
        <f t="shared" si="154"/>
        <v>42779.700115740743</v>
      </c>
      <c r="T2453" s="10">
        <f t="shared" si="155"/>
        <v>42799.908449074079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42338.635416666664</v>
      </c>
      <c r="T2454" s="10">
        <f t="shared" si="155"/>
        <v>42367.958333333328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6">
        <f t="shared" si="153"/>
        <v>69.268656716417908</v>
      </c>
      <c r="Q2455" t="s">
        <v>8335</v>
      </c>
      <c r="R2455" t="s">
        <v>8351</v>
      </c>
      <c r="S2455" s="10">
        <f t="shared" si="154"/>
        <v>42738.483900462961</v>
      </c>
      <c r="T2455" s="10">
        <f t="shared" si="155"/>
        <v>42768.692233796297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100.84571428571428</v>
      </c>
      <c r="P2456" s="6">
        <f t="shared" si="153"/>
        <v>271.50769230769231</v>
      </c>
      <c r="Q2456" t="s">
        <v>8335</v>
      </c>
      <c r="R2456" t="s">
        <v>8351</v>
      </c>
      <c r="S2456" s="10">
        <f t="shared" si="154"/>
        <v>42769.993148148147</v>
      </c>
      <c r="T2456" s="10">
        <f t="shared" si="155"/>
        <v>42805.201481481476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6">
        <f t="shared" si="153"/>
        <v>34.125</v>
      </c>
      <c r="Q2457" t="s">
        <v>8335</v>
      </c>
      <c r="R2457" t="s">
        <v>8351</v>
      </c>
      <c r="S2457" s="10">
        <f t="shared" si="154"/>
        <v>42452.573495370372</v>
      </c>
      <c r="T2457" s="10">
        <f t="shared" si="155"/>
        <v>42480.781828703708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6">
        <f t="shared" si="153"/>
        <v>40.492537313432834</v>
      </c>
      <c r="Q2458" t="s">
        <v>8335</v>
      </c>
      <c r="R2458" t="s">
        <v>8351</v>
      </c>
      <c r="S2458" s="10">
        <f t="shared" si="154"/>
        <v>42761.752766203703</v>
      </c>
      <c r="T2458" s="10">
        <f t="shared" si="155"/>
        <v>42791.961099537039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6">
        <f t="shared" si="153"/>
        <v>189.75806451612902</v>
      </c>
      <c r="Q2459" t="s">
        <v>8335</v>
      </c>
      <c r="R2459" t="s">
        <v>8351</v>
      </c>
      <c r="S2459" s="10">
        <f t="shared" si="154"/>
        <v>42423.394166666665</v>
      </c>
      <c r="T2459" s="10">
        <f t="shared" si="155"/>
        <v>42453.560833333337</v>
      </c>
    </row>
    <row r="2460" spans="1:20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110.18</v>
      </c>
      <c r="P2460" s="6">
        <f t="shared" si="153"/>
        <v>68.862499999999997</v>
      </c>
      <c r="Q2460" t="s">
        <v>8335</v>
      </c>
      <c r="R2460" t="s">
        <v>8351</v>
      </c>
      <c r="S2460" s="10">
        <f t="shared" si="154"/>
        <v>42495.663402777776</v>
      </c>
      <c r="T2460" s="10">
        <f t="shared" si="155"/>
        <v>42530.791666666672</v>
      </c>
    </row>
    <row r="2461" spans="1:20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6">
        <f t="shared" si="153"/>
        <v>108.77659574468085</v>
      </c>
      <c r="Q2461" t="s">
        <v>8335</v>
      </c>
      <c r="R2461" t="s">
        <v>8351</v>
      </c>
      <c r="S2461" s="10">
        <f t="shared" si="154"/>
        <v>42407.429224537038</v>
      </c>
      <c r="T2461" s="10">
        <f t="shared" si="155"/>
        <v>42452.595891203702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6">
        <f t="shared" si="153"/>
        <v>125.98529411764706</v>
      </c>
      <c r="Q2462" t="s">
        <v>8335</v>
      </c>
      <c r="R2462" t="s">
        <v>8351</v>
      </c>
      <c r="S2462" s="10">
        <f t="shared" si="154"/>
        <v>42703.978784722225</v>
      </c>
      <c r="T2462" s="10">
        <f t="shared" si="155"/>
        <v>42738.178472222222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6">
        <f t="shared" si="153"/>
        <v>90.523255813953483</v>
      </c>
      <c r="Q2463" t="s">
        <v>8324</v>
      </c>
      <c r="R2463" t="s">
        <v>8328</v>
      </c>
      <c r="S2463" s="10">
        <f t="shared" si="154"/>
        <v>40783.804363425923</v>
      </c>
      <c r="T2463" s="10">
        <f t="shared" si="155"/>
        <v>40817.125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110.70833333333333</v>
      </c>
      <c r="P2464" s="6">
        <f t="shared" si="153"/>
        <v>28.880434782608695</v>
      </c>
      <c r="Q2464" t="s">
        <v>8324</v>
      </c>
      <c r="R2464" t="s">
        <v>8328</v>
      </c>
      <c r="S2464" s="10">
        <f t="shared" si="154"/>
        <v>41088.977962962963</v>
      </c>
      <c r="T2464" s="10">
        <f t="shared" si="155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</v>
      </c>
      <c r="P2465" s="6">
        <f t="shared" si="153"/>
        <v>31</v>
      </c>
      <c r="Q2465" t="s">
        <v>8324</v>
      </c>
      <c r="R2465" t="s">
        <v>8328</v>
      </c>
      <c r="S2465" s="10">
        <f t="shared" si="154"/>
        <v>41340.903067129628</v>
      </c>
      <c r="T2465" s="10">
        <f t="shared" si="155"/>
        <v>41380.791666666664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6">
        <f t="shared" si="153"/>
        <v>51.674418604651166</v>
      </c>
      <c r="Q2466" t="s">
        <v>8324</v>
      </c>
      <c r="R2466" t="s">
        <v>8328</v>
      </c>
      <c r="S2466" s="10">
        <f t="shared" si="154"/>
        <v>42248.692094907405</v>
      </c>
      <c r="T2466" s="10">
        <f t="shared" si="155"/>
        <v>42277.811805555553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6">
        <f t="shared" si="153"/>
        <v>26.270833333333332</v>
      </c>
      <c r="Q2467" t="s">
        <v>8324</v>
      </c>
      <c r="R2467" t="s">
        <v>8328</v>
      </c>
      <c r="S2467" s="10">
        <f t="shared" si="154"/>
        <v>41145.510972222219</v>
      </c>
      <c r="T2467" s="10">
        <f t="shared" si="155"/>
        <v>41175.719305555554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6">
        <f t="shared" si="153"/>
        <v>48.07692307692308</v>
      </c>
      <c r="Q2468" t="s">
        <v>8324</v>
      </c>
      <c r="R2468" t="s">
        <v>8328</v>
      </c>
      <c r="S2468" s="10">
        <f t="shared" si="154"/>
        <v>41372.894131944442</v>
      </c>
      <c r="T2468" s="10">
        <f t="shared" si="155"/>
        <v>41403.102465277778</v>
      </c>
    </row>
    <row r="2469" spans="1:20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6">
        <f t="shared" si="153"/>
        <v>27.558139534883722</v>
      </c>
      <c r="Q2469" t="s">
        <v>8324</v>
      </c>
      <c r="R2469" t="s">
        <v>8328</v>
      </c>
      <c r="S2469" s="10">
        <f t="shared" si="154"/>
        <v>41025.665868055556</v>
      </c>
      <c r="T2469" s="10">
        <f t="shared" si="155"/>
        <v>41039.708333333336</v>
      </c>
    </row>
    <row r="2470" spans="1:20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</v>
      </c>
      <c r="P2470" s="6">
        <f t="shared" si="153"/>
        <v>36.97137931034483</v>
      </c>
      <c r="Q2470" t="s">
        <v>8324</v>
      </c>
      <c r="R2470" t="s">
        <v>8328</v>
      </c>
      <c r="S2470" s="10">
        <f t="shared" si="154"/>
        <v>41173.945844907408</v>
      </c>
      <c r="T2470" s="10">
        <f t="shared" si="155"/>
        <v>41210.208333333336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6">
        <f t="shared" si="153"/>
        <v>29.021276595744681</v>
      </c>
      <c r="Q2471" t="s">
        <v>8324</v>
      </c>
      <c r="R2471" t="s">
        <v>8328</v>
      </c>
      <c r="S2471" s="10">
        <f t="shared" si="154"/>
        <v>40557.221400462957</v>
      </c>
      <c r="T2471" s="10">
        <f t="shared" si="155"/>
        <v>40582.429733796293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6">
        <f t="shared" si="153"/>
        <v>28.65666666666667</v>
      </c>
      <c r="Q2472" t="s">
        <v>8324</v>
      </c>
      <c r="R2472" t="s">
        <v>8328</v>
      </c>
      <c r="S2472" s="10">
        <f t="shared" si="154"/>
        <v>41022.866377314815</v>
      </c>
      <c r="T2472" s="10">
        <f t="shared" si="155"/>
        <v>41053.07471064815</v>
      </c>
    </row>
    <row r="2473" spans="1:20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6">
        <f t="shared" si="153"/>
        <v>37.647058823529413</v>
      </c>
      <c r="Q2473" t="s">
        <v>8324</v>
      </c>
      <c r="R2473" t="s">
        <v>8328</v>
      </c>
      <c r="S2473" s="10">
        <f t="shared" si="154"/>
        <v>40893.784629629627</v>
      </c>
      <c r="T2473" s="10">
        <f t="shared" si="155"/>
        <v>40933.992962962962</v>
      </c>
    </row>
    <row r="2474" spans="1:20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6">
        <f t="shared" si="153"/>
        <v>97.904038461538462</v>
      </c>
      <c r="Q2474" t="s">
        <v>8324</v>
      </c>
      <c r="R2474" t="s">
        <v>8328</v>
      </c>
      <c r="S2474" s="10">
        <f t="shared" si="154"/>
        <v>40353.907175925924</v>
      </c>
      <c r="T2474" s="10">
        <f t="shared" si="155"/>
        <v>40425.043749999997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6">
        <f t="shared" si="153"/>
        <v>42.553191489361701</v>
      </c>
      <c r="Q2475" t="s">
        <v>8324</v>
      </c>
      <c r="R2475" t="s">
        <v>8328</v>
      </c>
      <c r="S2475" s="10">
        <f t="shared" si="154"/>
        <v>41193.540150462963</v>
      </c>
      <c r="T2475" s="10">
        <f t="shared" si="155"/>
        <v>41223.790150462963</v>
      </c>
    </row>
    <row r="2476" spans="1:20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100.00360000000001</v>
      </c>
      <c r="P2476" s="6">
        <f t="shared" si="153"/>
        <v>131.58368421052631</v>
      </c>
      <c r="Q2476" t="s">
        <v>8324</v>
      </c>
      <c r="R2476" t="s">
        <v>8328</v>
      </c>
      <c r="S2476" s="10">
        <f t="shared" si="154"/>
        <v>40416.80296296296</v>
      </c>
      <c r="T2476" s="10">
        <f t="shared" si="155"/>
        <v>40462.011296296296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104.72</v>
      </c>
      <c r="P2477" s="6">
        <f t="shared" si="153"/>
        <v>32.320987654320987</v>
      </c>
      <c r="Q2477" t="s">
        <v>8324</v>
      </c>
      <c r="R2477" t="s">
        <v>8328</v>
      </c>
      <c r="S2477" s="10">
        <f t="shared" si="154"/>
        <v>40310.079340277771</v>
      </c>
      <c r="T2477" s="10">
        <f t="shared" si="155"/>
        <v>40369.916666666664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6">
        <f t="shared" si="153"/>
        <v>61.103999999999999</v>
      </c>
      <c r="Q2478" t="s">
        <v>8324</v>
      </c>
      <c r="R2478" t="s">
        <v>8328</v>
      </c>
      <c r="S2478" s="10">
        <f t="shared" si="154"/>
        <v>41913.120023148142</v>
      </c>
      <c r="T2478" s="10">
        <f t="shared" si="155"/>
        <v>41946.370023148149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6">
        <f t="shared" si="153"/>
        <v>31.341463414634145</v>
      </c>
      <c r="Q2479" t="s">
        <v>8324</v>
      </c>
      <c r="R2479" t="s">
        <v>8328</v>
      </c>
      <c r="S2479" s="10">
        <f t="shared" si="154"/>
        <v>41088.483159722222</v>
      </c>
      <c r="T2479" s="10">
        <f t="shared" si="155"/>
        <v>41133.691493055558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127.5</v>
      </c>
      <c r="P2480" s="6">
        <f t="shared" si="153"/>
        <v>129.1139240506329</v>
      </c>
      <c r="Q2480" t="s">
        <v>8324</v>
      </c>
      <c r="R2480" t="s">
        <v>8328</v>
      </c>
      <c r="S2480" s="10">
        <f t="shared" si="154"/>
        <v>41257.742048611108</v>
      </c>
      <c r="T2480" s="10">
        <f t="shared" si="155"/>
        <v>41287.950381944444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6">
        <f t="shared" si="153"/>
        <v>25.020624999999999</v>
      </c>
      <c r="Q2481" t="s">
        <v>8324</v>
      </c>
      <c r="R2481" t="s">
        <v>8328</v>
      </c>
      <c r="S2481" s="10">
        <f t="shared" si="154"/>
        <v>41107.518449074072</v>
      </c>
      <c r="T2481" s="10">
        <f t="shared" si="155"/>
        <v>41118.083333333336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6">
        <f t="shared" si="153"/>
        <v>250</v>
      </c>
      <c r="Q2482" t="s">
        <v>8324</v>
      </c>
      <c r="R2482" t="s">
        <v>8328</v>
      </c>
      <c r="S2482" s="10">
        <f t="shared" si="154"/>
        <v>42227.727824074071</v>
      </c>
      <c r="T2482" s="10">
        <f t="shared" si="155"/>
        <v>42287.936157407406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6">
        <f t="shared" si="153"/>
        <v>47.541473684210523</v>
      </c>
      <c r="Q2483" t="s">
        <v>8324</v>
      </c>
      <c r="R2483" t="s">
        <v>8328</v>
      </c>
      <c r="S2483" s="10">
        <f t="shared" si="154"/>
        <v>40999.437592592592</v>
      </c>
      <c r="T2483" s="10">
        <f t="shared" si="155"/>
        <v>41029.645925925928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6">
        <f t="shared" si="153"/>
        <v>40.04</v>
      </c>
      <c r="Q2484" t="s">
        <v>8324</v>
      </c>
      <c r="R2484" t="s">
        <v>8328</v>
      </c>
      <c r="S2484" s="10">
        <f t="shared" si="154"/>
        <v>40711.573877314811</v>
      </c>
      <c r="T2484" s="10">
        <f t="shared" si="155"/>
        <v>40756.782210648147</v>
      </c>
    </row>
    <row r="2485" spans="1:20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113.72727272727273</v>
      </c>
      <c r="P2485" s="6">
        <f t="shared" si="153"/>
        <v>65.84210526315789</v>
      </c>
      <c r="Q2485" t="s">
        <v>8324</v>
      </c>
      <c r="R2485" t="s">
        <v>8328</v>
      </c>
      <c r="S2485" s="10">
        <f t="shared" si="154"/>
        <v>40970.541701388887</v>
      </c>
      <c r="T2485" s="10">
        <f t="shared" si="155"/>
        <v>41030.708368055559</v>
      </c>
    </row>
    <row r="2486" spans="1:20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6">
        <f t="shared" si="153"/>
        <v>46.401222222222216</v>
      </c>
      <c r="Q2486" t="s">
        <v>8324</v>
      </c>
      <c r="R2486" t="s">
        <v>8328</v>
      </c>
      <c r="S2486" s="10">
        <f t="shared" si="154"/>
        <v>40771.708368055552</v>
      </c>
      <c r="T2486" s="10">
        <f t="shared" si="155"/>
        <v>40801.916701388887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6">
        <f t="shared" si="153"/>
        <v>50.365853658536587</v>
      </c>
      <c r="Q2487" t="s">
        <v>8324</v>
      </c>
      <c r="R2487" t="s">
        <v>8328</v>
      </c>
      <c r="S2487" s="10">
        <f t="shared" si="154"/>
        <v>40793.790266203701</v>
      </c>
      <c r="T2487" s="10">
        <f t="shared" si="155"/>
        <v>40828.998599537037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6">
        <f t="shared" si="153"/>
        <v>26.566666666666666</v>
      </c>
      <c r="Q2488" t="s">
        <v>8324</v>
      </c>
      <c r="R2488" t="s">
        <v>8328</v>
      </c>
      <c r="S2488" s="10">
        <f t="shared" si="154"/>
        <v>40991.499722222223</v>
      </c>
      <c r="T2488" s="10">
        <f t="shared" si="155"/>
        <v>41021.708055555559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6">
        <f t="shared" si="153"/>
        <v>39.493684210526318</v>
      </c>
      <c r="Q2489" t="s">
        <v>8324</v>
      </c>
      <c r="R2489" t="s">
        <v>8328</v>
      </c>
      <c r="S2489" s="10">
        <f t="shared" si="154"/>
        <v>41025.874965277777</v>
      </c>
      <c r="T2489" s="10">
        <f t="shared" si="155"/>
        <v>41056.083298611113</v>
      </c>
    </row>
    <row r="2490" spans="1:20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106.7</v>
      </c>
      <c r="P2490" s="6">
        <f t="shared" si="153"/>
        <v>49.246153846153845</v>
      </c>
      <c r="Q2490" t="s">
        <v>8324</v>
      </c>
      <c r="R2490" t="s">
        <v>8328</v>
      </c>
      <c r="S2490" s="10">
        <f t="shared" si="154"/>
        <v>40833.424861111111</v>
      </c>
      <c r="T2490" s="10">
        <f t="shared" si="155"/>
        <v>40863.674861111111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6">
        <f t="shared" si="153"/>
        <v>62.38</v>
      </c>
      <c r="Q2491" t="s">
        <v>8324</v>
      </c>
      <c r="R2491" t="s">
        <v>8328</v>
      </c>
      <c r="S2491" s="10">
        <f t="shared" si="154"/>
        <v>41373.481932870367</v>
      </c>
      <c r="T2491" s="10">
        <f t="shared" si="155"/>
        <v>41403.690266203703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121.4</v>
      </c>
      <c r="P2492" s="6">
        <f t="shared" si="153"/>
        <v>37.9375</v>
      </c>
      <c r="Q2492" t="s">
        <v>8324</v>
      </c>
      <c r="R2492" t="s">
        <v>8328</v>
      </c>
      <c r="S2492" s="10">
        <f t="shared" si="154"/>
        <v>41023.01939814815</v>
      </c>
      <c r="T2492" s="10">
        <f t="shared" si="155"/>
        <v>41083.227731481478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6">
        <f t="shared" si="153"/>
        <v>51.6</v>
      </c>
      <c r="Q2493" t="s">
        <v>8324</v>
      </c>
      <c r="R2493" t="s">
        <v>8328</v>
      </c>
      <c r="S2493" s="10">
        <f t="shared" si="154"/>
        <v>40542.630949074075</v>
      </c>
      <c r="T2493" s="10">
        <f t="shared" si="155"/>
        <v>40559.07708333333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6">
        <f t="shared" si="153"/>
        <v>27.777777777777779</v>
      </c>
      <c r="Q2494" t="s">
        <v>8324</v>
      </c>
      <c r="R2494" t="s">
        <v>8328</v>
      </c>
      <c r="S2494" s="10">
        <f t="shared" si="154"/>
        <v>41024.777638888889</v>
      </c>
      <c r="T2494" s="10">
        <f t="shared" si="155"/>
        <v>41076.415972222225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6">
        <f t="shared" si="153"/>
        <v>99.382239382239376</v>
      </c>
      <c r="Q2495" t="s">
        <v>8324</v>
      </c>
      <c r="R2495" t="s">
        <v>8328</v>
      </c>
      <c r="S2495" s="10">
        <f t="shared" si="154"/>
        <v>41347.959953703699</v>
      </c>
      <c r="T2495" s="10">
        <f t="shared" si="155"/>
        <v>41393.168287037035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101.00533333333334</v>
      </c>
      <c r="P2496" s="6">
        <f t="shared" si="153"/>
        <v>38.848205128205123</v>
      </c>
      <c r="Q2496" t="s">
        <v>8324</v>
      </c>
      <c r="R2496" t="s">
        <v>8328</v>
      </c>
      <c r="S2496" s="10">
        <f t="shared" si="154"/>
        <v>41022.436851851853</v>
      </c>
      <c r="T2496" s="10">
        <f t="shared" si="155"/>
        <v>41052.645185185182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127.53666666666666</v>
      </c>
      <c r="P2497" s="6">
        <f t="shared" si="153"/>
        <v>45.548809523809524</v>
      </c>
      <c r="Q2497" t="s">
        <v>8324</v>
      </c>
      <c r="R2497" t="s">
        <v>8328</v>
      </c>
      <c r="S2497" s="10">
        <f t="shared" si="154"/>
        <v>41036.738136574073</v>
      </c>
      <c r="T2497" s="10">
        <f t="shared" si="155"/>
        <v>41066.946469907409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6">
        <f t="shared" si="153"/>
        <v>600</v>
      </c>
      <c r="Q2498" t="s">
        <v>8324</v>
      </c>
      <c r="R2498" t="s">
        <v>8328</v>
      </c>
      <c r="S2498" s="10">
        <f t="shared" si="154"/>
        <v>41327.788101851846</v>
      </c>
      <c r="T2498" s="10">
        <f t="shared" si="155"/>
        <v>41362.954768518517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 *100 /D2499</f>
        <v>112.77149999999999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0">
        <f t="shared" ref="S2499:S2562" si="158">(J2499/86400)+25569+(-5/24)</f>
        <v>40730.670578703699</v>
      </c>
      <c r="T2499" s="10">
        <f t="shared" ref="T2499:T2562" si="159">(((I2499/60)/60)/24)+DATE(1970,1,1)</f>
        <v>40760.878912037035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</v>
      </c>
      <c r="P2500" s="6">
        <f t="shared" si="157"/>
        <v>52.8</v>
      </c>
      <c r="Q2500" t="s">
        <v>8324</v>
      </c>
      <c r="R2500" t="s">
        <v>8328</v>
      </c>
      <c r="S2500" s="10">
        <f t="shared" si="158"/>
        <v>42017.759108796294</v>
      </c>
      <c r="T2500" s="10">
        <f t="shared" si="159"/>
        <v>42031.967442129629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6">
        <f t="shared" si="157"/>
        <v>47.676470588235297</v>
      </c>
      <c r="Q2501" t="s">
        <v>8324</v>
      </c>
      <c r="R2501" t="s">
        <v>8328</v>
      </c>
      <c r="S2501" s="10">
        <f t="shared" si="158"/>
        <v>41226.440243055556</v>
      </c>
      <c r="T2501" s="10">
        <f t="shared" si="159"/>
        <v>41274.75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6">
        <f t="shared" si="157"/>
        <v>23.448275862068964</v>
      </c>
      <c r="Q2502" t="s">
        <v>8324</v>
      </c>
      <c r="R2502" t="s">
        <v>8328</v>
      </c>
      <c r="S2502" s="10">
        <f t="shared" si="158"/>
        <v>41053.564525462956</v>
      </c>
      <c r="T2502" s="10">
        <f t="shared" si="159"/>
        <v>41083.772858796299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6">
        <f t="shared" si="157"/>
        <v>40.142857142857146</v>
      </c>
      <c r="Q2503" t="s">
        <v>8335</v>
      </c>
      <c r="R2503" t="s">
        <v>8352</v>
      </c>
      <c r="S2503" s="10">
        <f t="shared" si="158"/>
        <v>42244.568333333336</v>
      </c>
      <c r="T2503" s="10">
        <f t="shared" si="159"/>
        <v>42274.776666666665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41858.617106481477</v>
      </c>
      <c r="T2504" s="10">
        <f t="shared" si="159"/>
        <v>41903.825439814813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0">
        <f t="shared" si="158"/>
        <v>42498.691064814811</v>
      </c>
      <c r="T2505" s="10">
        <f t="shared" si="159"/>
        <v>42528.879166666666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0">
        <f t="shared" si="158"/>
        <v>41927.807106481479</v>
      </c>
      <c r="T2506" s="10">
        <f t="shared" si="159"/>
        <v>41958.057106481487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0">
        <f t="shared" si="158"/>
        <v>42046.847407407404</v>
      </c>
      <c r="T2507" s="10">
        <f t="shared" si="159"/>
        <v>42077.014074074075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42258.088761574072</v>
      </c>
      <c r="T2508" s="10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0">
        <f t="shared" si="158"/>
        <v>42104.864629629628</v>
      </c>
      <c r="T2509" s="10">
        <f t="shared" si="159"/>
        <v>42135.072962962964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0">
        <f t="shared" si="158"/>
        <v>41835.743449074071</v>
      </c>
      <c r="T2510" s="10">
        <f t="shared" si="159"/>
        <v>41865.951782407406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6">
        <f t="shared" si="157"/>
        <v>35.714285714285715</v>
      </c>
      <c r="Q2511" t="s">
        <v>8335</v>
      </c>
      <c r="R2511" t="s">
        <v>8352</v>
      </c>
      <c r="S2511" s="10">
        <f t="shared" si="158"/>
        <v>42058.601261574069</v>
      </c>
      <c r="T2511" s="10">
        <f t="shared" si="159"/>
        <v>42114.767928240741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42078.789027777777</v>
      </c>
      <c r="T2512" s="10">
        <f t="shared" si="159"/>
        <v>42138.997361111105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0">
        <f t="shared" si="158"/>
        <v>42371.238576388881</v>
      </c>
      <c r="T2513" s="10">
        <f t="shared" si="159"/>
        <v>42401.446909722217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0">
        <f t="shared" si="158"/>
        <v>41971.668530092589</v>
      </c>
      <c r="T2514" s="10">
        <f t="shared" si="159"/>
        <v>41986.876863425925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0">
        <f t="shared" si="158"/>
        <v>42731.798483796294</v>
      </c>
      <c r="T2515" s="10">
        <f t="shared" si="159"/>
        <v>42792.00681712963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41854.181446759256</v>
      </c>
      <c r="T2516" s="10">
        <f t="shared" si="159"/>
        <v>41871.389780092592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42027.63140046296</v>
      </c>
      <c r="T2517" s="10">
        <f t="shared" si="159"/>
        <v>42057.839733796296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0">
        <f t="shared" si="158"/>
        <v>41942.445046296292</v>
      </c>
      <c r="T2518" s="10">
        <f t="shared" si="159"/>
        <v>41972.6950462963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6">
        <f t="shared" si="157"/>
        <v>53.545454545454547</v>
      </c>
      <c r="Q2519" t="s">
        <v>8335</v>
      </c>
      <c r="R2519" t="s">
        <v>8352</v>
      </c>
      <c r="S2519" s="10">
        <f t="shared" si="158"/>
        <v>42052.594097222223</v>
      </c>
      <c r="T2519" s="10">
        <f t="shared" si="159"/>
        <v>42082.760763888888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0">
        <f t="shared" si="158"/>
        <v>41926.472546296296</v>
      </c>
      <c r="T2520" s="10">
        <f t="shared" si="159"/>
        <v>41956.722546296296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41808.946805555555</v>
      </c>
      <c r="T2521" s="10">
        <f t="shared" si="159"/>
        <v>41839.155138888891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0">
        <f t="shared" si="158"/>
        <v>42612.392187500001</v>
      </c>
      <c r="T2522" s="10">
        <f t="shared" si="159"/>
        <v>42658.806249999994</v>
      </c>
    </row>
    <row r="2523" spans="1:20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6">
        <f t="shared" si="157"/>
        <v>103.68174242424243</v>
      </c>
      <c r="Q2523" t="s">
        <v>8324</v>
      </c>
      <c r="R2523" t="s">
        <v>8353</v>
      </c>
      <c r="S2523" s="10">
        <f t="shared" si="158"/>
        <v>42269.75950231481</v>
      </c>
      <c r="T2523" s="10">
        <f t="shared" si="159"/>
        <v>42290.967835648145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6">
        <f t="shared" si="157"/>
        <v>185.18518518518519</v>
      </c>
      <c r="Q2524" t="s">
        <v>8324</v>
      </c>
      <c r="R2524" t="s">
        <v>8353</v>
      </c>
      <c r="S2524" s="10">
        <f t="shared" si="158"/>
        <v>42460.365277777775</v>
      </c>
      <c r="T2524" s="10">
        <f t="shared" si="159"/>
        <v>42482.619444444441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6">
        <f t="shared" si="157"/>
        <v>54.153846153846153</v>
      </c>
      <c r="Q2525" t="s">
        <v>8324</v>
      </c>
      <c r="R2525" t="s">
        <v>8353</v>
      </c>
      <c r="S2525" s="10">
        <f t="shared" si="158"/>
        <v>41930.767268518517</v>
      </c>
      <c r="T2525" s="10">
        <f t="shared" si="159"/>
        <v>41961.017268518524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6">
        <f t="shared" si="157"/>
        <v>177.2093023255814</v>
      </c>
      <c r="Q2526" t="s">
        <v>8324</v>
      </c>
      <c r="R2526" t="s">
        <v>8353</v>
      </c>
      <c r="S2526" s="10">
        <f t="shared" si="158"/>
        <v>41961.599039351851</v>
      </c>
      <c r="T2526" s="10">
        <f t="shared" si="159"/>
        <v>41994.1875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6">
        <f t="shared" si="157"/>
        <v>100.325</v>
      </c>
      <c r="Q2527" t="s">
        <v>8324</v>
      </c>
      <c r="R2527" t="s">
        <v>8353</v>
      </c>
      <c r="S2527" s="10">
        <f t="shared" si="158"/>
        <v>41058.636238425919</v>
      </c>
      <c r="T2527" s="10">
        <f t="shared" si="159"/>
        <v>41088.844571759262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112.95</v>
      </c>
      <c r="P2528" s="6">
        <f t="shared" si="157"/>
        <v>136.90909090909091</v>
      </c>
      <c r="Q2528" t="s">
        <v>8324</v>
      </c>
      <c r="R2528" t="s">
        <v>8353</v>
      </c>
      <c r="S2528" s="10">
        <f t="shared" si="158"/>
        <v>41952.882800925923</v>
      </c>
      <c r="T2528" s="10">
        <f t="shared" si="159"/>
        <v>41981.207638888889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6">
        <f t="shared" si="157"/>
        <v>57.535211267605632</v>
      </c>
      <c r="Q2529" t="s">
        <v>8324</v>
      </c>
      <c r="R2529" t="s">
        <v>8353</v>
      </c>
      <c r="S2529" s="10">
        <f t="shared" si="158"/>
        <v>41546.542719907404</v>
      </c>
      <c r="T2529" s="10">
        <f t="shared" si="159"/>
        <v>41565.165972222225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107.24975000000001</v>
      </c>
      <c r="P2530" s="6">
        <f t="shared" si="157"/>
        <v>52.962839506172834</v>
      </c>
      <c r="Q2530" t="s">
        <v>8324</v>
      </c>
      <c r="R2530" t="s">
        <v>8353</v>
      </c>
      <c r="S2530" s="10">
        <f t="shared" si="158"/>
        <v>42217.626192129632</v>
      </c>
      <c r="T2530" s="10">
        <f t="shared" si="159"/>
        <v>42236.458333333328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6">
        <f t="shared" si="157"/>
        <v>82.328947368421055</v>
      </c>
      <c r="Q2531" t="s">
        <v>8324</v>
      </c>
      <c r="R2531" t="s">
        <v>8353</v>
      </c>
      <c r="S2531" s="10">
        <f t="shared" si="158"/>
        <v>40947.872395833328</v>
      </c>
      <c r="T2531" s="10">
        <f t="shared" si="159"/>
        <v>40993.0390625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6">
        <f t="shared" si="157"/>
        <v>135.41666666666666</v>
      </c>
      <c r="Q2532" t="s">
        <v>8324</v>
      </c>
      <c r="R2532" t="s">
        <v>8353</v>
      </c>
      <c r="S2532" s="10">
        <f t="shared" si="158"/>
        <v>42081.656307870369</v>
      </c>
      <c r="T2532" s="10">
        <f t="shared" si="159"/>
        <v>42114.201388888891</v>
      </c>
    </row>
    <row r="2533" spans="1:20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6">
        <f t="shared" si="157"/>
        <v>74.06557377049181</v>
      </c>
      <c r="Q2533" t="s">
        <v>8324</v>
      </c>
      <c r="R2533" t="s">
        <v>8353</v>
      </c>
      <c r="S2533" s="10">
        <f t="shared" si="158"/>
        <v>42208.471689814811</v>
      </c>
      <c r="T2533" s="10">
        <f t="shared" si="159"/>
        <v>42231.165972222225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6">
        <f t="shared" si="157"/>
        <v>84.083333333333329</v>
      </c>
      <c r="Q2534" t="s">
        <v>8324</v>
      </c>
      <c r="R2534" t="s">
        <v>8353</v>
      </c>
      <c r="S2534" s="10">
        <f t="shared" si="158"/>
        <v>41107.640810185185</v>
      </c>
      <c r="T2534" s="10">
        <f t="shared" si="159"/>
        <v>41137.849143518521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6">
        <f t="shared" si="157"/>
        <v>61.029411764705884</v>
      </c>
      <c r="Q2535" t="s">
        <v>8324</v>
      </c>
      <c r="R2535" t="s">
        <v>8353</v>
      </c>
      <c r="S2535" s="10">
        <f t="shared" si="158"/>
        <v>41304.542951388888</v>
      </c>
      <c r="T2535" s="10">
        <f t="shared" si="159"/>
        <v>41334.750787037039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6">
        <f t="shared" si="157"/>
        <v>150</v>
      </c>
      <c r="Q2536" t="s">
        <v>8324</v>
      </c>
      <c r="R2536" t="s">
        <v>8353</v>
      </c>
      <c r="S2536" s="10">
        <f t="shared" si="158"/>
        <v>40127.492037037031</v>
      </c>
      <c r="T2536" s="10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103.77500000000001</v>
      </c>
      <c r="P2537" s="6">
        <f t="shared" si="157"/>
        <v>266.08974358974359</v>
      </c>
      <c r="Q2537" t="s">
        <v>8324</v>
      </c>
      <c r="R2537" t="s">
        <v>8353</v>
      </c>
      <c r="S2537" s="10">
        <f t="shared" si="158"/>
        <v>41943.582696759258</v>
      </c>
      <c r="T2537" s="10">
        <f t="shared" si="159"/>
        <v>41974.832696759258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 s="6">
        <f t="shared" si="157"/>
        <v>7.25</v>
      </c>
      <c r="Q2538" t="s">
        <v>8324</v>
      </c>
      <c r="R2538" t="s">
        <v>8353</v>
      </c>
      <c r="S2538" s="10">
        <f t="shared" si="158"/>
        <v>41463.89775462963</v>
      </c>
      <c r="T2538" s="10">
        <f t="shared" si="159"/>
        <v>41485.106087962966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 s="6">
        <f t="shared" si="157"/>
        <v>100</v>
      </c>
      <c r="Q2539" t="s">
        <v>8324</v>
      </c>
      <c r="R2539" t="s">
        <v>8353</v>
      </c>
      <c r="S2539" s="10">
        <f t="shared" si="158"/>
        <v>40696.440451388888</v>
      </c>
      <c r="T2539" s="10">
        <f t="shared" si="159"/>
        <v>40756.648784722223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113.01761111111109</v>
      </c>
      <c r="P2540" s="6">
        <f t="shared" si="157"/>
        <v>109.96308108108107</v>
      </c>
      <c r="Q2540" t="s">
        <v>8324</v>
      </c>
      <c r="R2540" t="s">
        <v>8353</v>
      </c>
      <c r="S2540" s="10">
        <f t="shared" si="158"/>
        <v>41298.301631944443</v>
      </c>
      <c r="T2540" s="10">
        <f t="shared" si="159"/>
        <v>41329.207638888889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6">
        <f t="shared" si="157"/>
        <v>169.91525423728814</v>
      </c>
      <c r="Q2541" t="s">
        <v>8324</v>
      </c>
      <c r="R2541" t="s">
        <v>8353</v>
      </c>
      <c r="S2541" s="10">
        <f t="shared" si="158"/>
        <v>41977.693888888891</v>
      </c>
      <c r="T2541" s="10">
        <f t="shared" si="159"/>
        <v>42037.902222222227</v>
      </c>
    </row>
    <row r="2542" spans="1:20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6">
        <f t="shared" si="157"/>
        <v>95.740740740740748</v>
      </c>
      <c r="Q2542" t="s">
        <v>8324</v>
      </c>
      <c r="R2542" t="s">
        <v>8353</v>
      </c>
      <c r="S2542" s="10">
        <f t="shared" si="158"/>
        <v>40785.466678240737</v>
      </c>
      <c r="T2542" s="10">
        <f t="shared" si="159"/>
        <v>40845.675011574072</v>
      </c>
    </row>
    <row r="2543" spans="1:20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6">
        <f t="shared" si="157"/>
        <v>59.460317460317462</v>
      </c>
      <c r="Q2543" t="s">
        <v>8324</v>
      </c>
      <c r="R2543" t="s">
        <v>8353</v>
      </c>
      <c r="S2543" s="10">
        <f t="shared" si="158"/>
        <v>41483.240949074076</v>
      </c>
      <c r="T2543" s="10">
        <f t="shared" si="159"/>
        <v>41543.449282407404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103.57142857142857</v>
      </c>
      <c r="P2544" s="6">
        <f t="shared" si="157"/>
        <v>55.769230769230766</v>
      </c>
      <c r="Q2544" t="s">
        <v>8324</v>
      </c>
      <c r="R2544" t="s">
        <v>8353</v>
      </c>
      <c r="S2544" s="10">
        <f t="shared" si="158"/>
        <v>41509.218252314815</v>
      </c>
      <c r="T2544" s="10">
        <f t="shared" si="159"/>
        <v>41548.165972222225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6">
        <f t="shared" si="157"/>
        <v>30.076923076923077</v>
      </c>
      <c r="Q2545" t="s">
        <v>8324</v>
      </c>
      <c r="R2545" t="s">
        <v>8353</v>
      </c>
      <c r="S2545" s="10">
        <f t="shared" si="158"/>
        <v>40513.899282407401</v>
      </c>
      <c r="T2545" s="10">
        <f t="shared" si="159"/>
        <v>40545.125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6">
        <f t="shared" si="157"/>
        <v>88.438596491228068</v>
      </c>
      <c r="Q2546" t="s">
        <v>8324</v>
      </c>
      <c r="R2546" t="s">
        <v>8353</v>
      </c>
      <c r="S2546" s="10">
        <f t="shared" si="158"/>
        <v>41068.3121412037</v>
      </c>
      <c r="T2546" s="10">
        <f t="shared" si="159"/>
        <v>41098.520474537036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6">
        <f t="shared" si="157"/>
        <v>64.032786885245898</v>
      </c>
      <c r="Q2547" t="s">
        <v>8324</v>
      </c>
      <c r="R2547" t="s">
        <v>8353</v>
      </c>
      <c r="S2547" s="10">
        <f t="shared" si="158"/>
        <v>42026.929837962962</v>
      </c>
      <c r="T2547" s="10">
        <f t="shared" si="159"/>
        <v>42062.020833333328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111.71428571428571</v>
      </c>
      <c r="P2548" s="6">
        <f t="shared" si="157"/>
        <v>60.153846153846153</v>
      </c>
      <c r="Q2548" t="s">
        <v>8324</v>
      </c>
      <c r="R2548" t="s">
        <v>8353</v>
      </c>
      <c r="S2548" s="10">
        <f t="shared" si="158"/>
        <v>41524.650219907409</v>
      </c>
      <c r="T2548" s="10">
        <f t="shared" si="159"/>
        <v>41552.208333333336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6">
        <f t="shared" si="157"/>
        <v>49.194029850746269</v>
      </c>
      <c r="Q2549" t="s">
        <v>8324</v>
      </c>
      <c r="R2549" t="s">
        <v>8353</v>
      </c>
      <c r="S2549" s="10">
        <f t="shared" si="158"/>
        <v>40973.564849537033</v>
      </c>
      <c r="T2549" s="10">
        <f t="shared" si="159"/>
        <v>41003.731516203705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6">
        <f t="shared" si="157"/>
        <v>165.16216216216216</v>
      </c>
      <c r="Q2550" t="s">
        <v>8324</v>
      </c>
      <c r="R2550" t="s">
        <v>8353</v>
      </c>
      <c r="S2550" s="10">
        <f t="shared" si="158"/>
        <v>42618.417094907403</v>
      </c>
      <c r="T2550" s="10">
        <f t="shared" si="159"/>
        <v>42643.185416666667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6">
        <f t="shared" si="157"/>
        <v>43.621621621621621</v>
      </c>
      <c r="Q2551" t="s">
        <v>8324</v>
      </c>
      <c r="R2551" t="s">
        <v>8353</v>
      </c>
      <c r="S2551" s="10">
        <f t="shared" si="158"/>
        <v>41390.549421296295</v>
      </c>
      <c r="T2551" s="10">
        <f t="shared" si="159"/>
        <v>41425.708333333336</v>
      </c>
    </row>
    <row r="2552" spans="1:20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100.84615384615384</v>
      </c>
      <c r="P2552" s="6">
        <f t="shared" si="157"/>
        <v>43.7</v>
      </c>
      <c r="Q2552" t="s">
        <v>8324</v>
      </c>
      <c r="R2552" t="s">
        <v>8353</v>
      </c>
      <c r="S2552" s="10">
        <f t="shared" si="158"/>
        <v>42228.425995370366</v>
      </c>
      <c r="T2552" s="10">
        <f t="shared" si="159"/>
        <v>42285.165972222225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6">
        <f t="shared" si="157"/>
        <v>67.419642857142861</v>
      </c>
      <c r="Q2553" t="s">
        <v>8324</v>
      </c>
      <c r="R2553" t="s">
        <v>8353</v>
      </c>
      <c r="S2553" s="10">
        <f t="shared" si="158"/>
        <v>40961.043807870366</v>
      </c>
      <c r="T2553" s="10">
        <f t="shared" si="159"/>
        <v>40989.866666666669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6">
        <f t="shared" si="157"/>
        <v>177.5</v>
      </c>
      <c r="Q2554" t="s">
        <v>8324</v>
      </c>
      <c r="R2554" t="s">
        <v>8353</v>
      </c>
      <c r="S2554" s="10">
        <f t="shared" si="158"/>
        <v>42769.601631944439</v>
      </c>
      <c r="T2554" s="10">
        <f t="shared" si="159"/>
        <v>42799.809965277775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6">
        <f t="shared" si="157"/>
        <v>38.883333333333333</v>
      </c>
      <c r="Q2555" t="s">
        <v>8324</v>
      </c>
      <c r="R2555" t="s">
        <v>8353</v>
      </c>
      <c r="S2555" s="10">
        <f t="shared" si="158"/>
        <v>41112.990821759253</v>
      </c>
      <c r="T2555" s="10">
        <f t="shared" si="159"/>
        <v>41173.199155092596</v>
      </c>
    </row>
    <row r="2556" spans="1:20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6">
        <f t="shared" si="157"/>
        <v>54.985074626865675</v>
      </c>
      <c r="Q2556" t="s">
        <v>8324</v>
      </c>
      <c r="R2556" t="s">
        <v>8353</v>
      </c>
      <c r="S2556" s="10">
        <f t="shared" si="158"/>
        <v>42124.869942129626</v>
      </c>
      <c r="T2556" s="10">
        <f t="shared" si="159"/>
        <v>42156.165972222225</v>
      </c>
    </row>
    <row r="2557" spans="1:20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6">
        <f t="shared" si="157"/>
        <v>61.342857142857142</v>
      </c>
      <c r="Q2557" t="s">
        <v>8324</v>
      </c>
      <c r="R2557" t="s">
        <v>8353</v>
      </c>
      <c r="S2557" s="10">
        <f t="shared" si="158"/>
        <v>41026.44667824074</v>
      </c>
      <c r="T2557" s="10">
        <f t="shared" si="159"/>
        <v>41057.655011574076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6">
        <f t="shared" si="157"/>
        <v>23.117647058823529</v>
      </c>
      <c r="Q2558" t="s">
        <v>8324</v>
      </c>
      <c r="R2558" t="s">
        <v>8353</v>
      </c>
      <c r="S2558" s="10">
        <f t="shared" si="158"/>
        <v>41222.783067129625</v>
      </c>
      <c r="T2558" s="10">
        <f t="shared" si="159"/>
        <v>41267.991400462961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6">
        <f t="shared" si="157"/>
        <v>29.611111111111111</v>
      </c>
      <c r="Q2559" t="s">
        <v>8324</v>
      </c>
      <c r="R2559" t="s">
        <v>8353</v>
      </c>
      <c r="S2559" s="10">
        <f t="shared" si="158"/>
        <v>41744.536874999998</v>
      </c>
      <c r="T2559" s="10">
        <f t="shared" si="159"/>
        <v>41774.745208333334</v>
      </c>
    </row>
    <row r="2560" spans="1:20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6">
        <f t="shared" si="157"/>
        <v>75.611111111111114</v>
      </c>
      <c r="Q2560" t="s">
        <v>8324</v>
      </c>
      <c r="R2560" t="s">
        <v>8353</v>
      </c>
      <c r="S2560" s="10">
        <f t="shared" si="158"/>
        <v>42093.651689814811</v>
      </c>
      <c r="T2560" s="10">
        <f t="shared" si="159"/>
        <v>42125.582638888889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6">
        <f t="shared" si="157"/>
        <v>35.6</v>
      </c>
      <c r="Q2561" t="s">
        <v>8324</v>
      </c>
      <c r="R2561" t="s">
        <v>8353</v>
      </c>
      <c r="S2561" s="10">
        <f t="shared" si="158"/>
        <v>40829.665324074071</v>
      </c>
      <c r="T2561" s="10">
        <f t="shared" si="159"/>
        <v>40862.817361111112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6">
        <f t="shared" si="157"/>
        <v>143</v>
      </c>
      <c r="Q2562" t="s">
        <v>8324</v>
      </c>
      <c r="R2562" t="s">
        <v>8353</v>
      </c>
      <c r="S2562" s="10">
        <f t="shared" si="158"/>
        <v>42039.742754629631</v>
      </c>
      <c r="T2562" s="10">
        <f t="shared" si="159"/>
        <v>42069.951087962967</v>
      </c>
    </row>
    <row r="2563" spans="1:20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 *100 /D2563</f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0">
        <f t="shared" ref="S2563:S2626" si="162">(J2563/86400)+25569+(-5/24)</f>
        <v>42260.320474537039</v>
      </c>
      <c r="T2563" s="10">
        <f t="shared" ref="T2563:T2626" si="163">(((I2563/60)/60)/24)+DATE(1970,1,1)</f>
        <v>42290.528807870374</v>
      </c>
    </row>
    <row r="2564" spans="1:20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42594.316423611112</v>
      </c>
      <c r="T2564" s="10">
        <f t="shared" si="163"/>
        <v>42654.524756944447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0">
        <f t="shared" si="162"/>
        <v>42154.931145833332</v>
      </c>
      <c r="T2565" s="10">
        <f t="shared" si="163"/>
        <v>42215.139479166668</v>
      </c>
    </row>
    <row r="2566" spans="1:20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0">
        <f t="shared" si="162"/>
        <v>41821.83216435185</v>
      </c>
      <c r="T2566" s="10">
        <f t="shared" si="163"/>
        <v>41852.040497685186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42440.442002314812</v>
      </c>
      <c r="T2567" s="10">
        <f t="shared" si="163"/>
        <v>42499.868055555555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0">
        <f t="shared" si="162"/>
        <v>41842.772546296292</v>
      </c>
      <c r="T2568" s="10">
        <f t="shared" si="163"/>
        <v>41872.980879629627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42087.670578703699</v>
      </c>
      <c r="T2569" s="10">
        <f t="shared" si="163"/>
        <v>42117.878912037035</v>
      </c>
    </row>
    <row r="2570" spans="1:20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42584.45826388889</v>
      </c>
      <c r="T2570" s="10">
        <f t="shared" si="163"/>
        <v>42614.666597222225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42233.897129629629</v>
      </c>
      <c r="T2571" s="10">
        <f t="shared" si="163"/>
        <v>42264.105462962965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0.84285714285714286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42744.694849537038</v>
      </c>
      <c r="T2572" s="10">
        <f t="shared" si="163"/>
        <v>42774.903182870374</v>
      </c>
    </row>
    <row r="2573" spans="1:20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42449.133344907408</v>
      </c>
      <c r="T2573" s="10">
        <f t="shared" si="163"/>
        <v>42509.341678240744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0">
        <f t="shared" si="162"/>
        <v>42076.911076388882</v>
      </c>
      <c r="T2574" s="10">
        <f t="shared" si="163"/>
        <v>42107.119409722218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0">
        <f t="shared" si="162"/>
        <v>41829.383668981478</v>
      </c>
      <c r="T2575" s="10">
        <f t="shared" si="163"/>
        <v>41874.592002314814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0">
        <f t="shared" si="162"/>
        <v>42487.617418981477</v>
      </c>
      <c r="T2576" s="10">
        <f t="shared" si="163"/>
        <v>42508.825752314813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0">
        <f t="shared" si="162"/>
        <v>41985.900393518517</v>
      </c>
      <c r="T2577" s="10">
        <f t="shared" si="163"/>
        <v>42016.108726851846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0">
        <f t="shared" si="162"/>
        <v>42059.801469907405</v>
      </c>
      <c r="T2578" s="10">
        <f t="shared" si="163"/>
        <v>42104.968136574069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0">
        <f t="shared" si="162"/>
        <v>41830.612233796295</v>
      </c>
      <c r="T2579" s="10">
        <f t="shared" si="163"/>
        <v>41855.820567129631</v>
      </c>
    </row>
    <row r="2580" spans="1:20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0">
        <f t="shared" si="162"/>
        <v>42237.814571759256</v>
      </c>
      <c r="T2580" s="10">
        <f t="shared" si="163"/>
        <v>42286.708333333328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0.13850000000000001</v>
      </c>
      <c r="P2581" s="6">
        <f t="shared" si="161"/>
        <v>23.083333333333332</v>
      </c>
      <c r="Q2581" t="s">
        <v>8335</v>
      </c>
      <c r="R2581" t="s">
        <v>8336</v>
      </c>
      <c r="S2581" s="10">
        <f t="shared" si="162"/>
        <v>41837.621562499997</v>
      </c>
      <c r="T2581" s="10">
        <f t="shared" si="163"/>
        <v>41897.829895833333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42110.118090277778</v>
      </c>
      <c r="T2582" s="10">
        <f t="shared" si="163"/>
        <v>42140.125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6">
        <f t="shared" si="161"/>
        <v>48.18181818181818</v>
      </c>
      <c r="Q2583" t="s">
        <v>8335</v>
      </c>
      <c r="R2583" t="s">
        <v>8336</v>
      </c>
      <c r="S2583" s="10">
        <f t="shared" si="162"/>
        <v>42294.420115740737</v>
      </c>
      <c r="T2583" s="10">
        <f t="shared" si="163"/>
        <v>42324.670115740737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42642.780486111107</v>
      </c>
      <c r="T2584" s="10">
        <f t="shared" si="163"/>
        <v>42672.988819444443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42019.561111111114</v>
      </c>
      <c r="T2585" s="10">
        <f t="shared" si="163"/>
        <v>42079.727777777778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0">
        <f t="shared" si="162"/>
        <v>42139.964918981474</v>
      </c>
      <c r="T2586" s="10">
        <f t="shared" si="163"/>
        <v>42170.173252314817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0.16666666666666666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41795.754999999997</v>
      </c>
      <c r="T2587" s="10">
        <f t="shared" si="163"/>
        <v>41825.963333333333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0.16666666666666666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42333.121944444443</v>
      </c>
      <c r="T2588" s="10">
        <f t="shared" si="163"/>
        <v>42363.330277777779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6">
        <f t="shared" si="161"/>
        <v>202.83333333333334</v>
      </c>
      <c r="Q2589" t="s">
        <v>8335</v>
      </c>
      <c r="R2589" t="s">
        <v>8336</v>
      </c>
      <c r="S2589" s="10">
        <f t="shared" si="162"/>
        <v>42338.467048611106</v>
      </c>
      <c r="T2589" s="10">
        <f t="shared" si="163"/>
        <v>42368.675381944442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3.8833333333333333</v>
      </c>
      <c r="P2590" s="6">
        <f t="shared" si="161"/>
        <v>29.125</v>
      </c>
      <c r="Q2590" t="s">
        <v>8335</v>
      </c>
      <c r="R2590" t="s">
        <v>8336</v>
      </c>
      <c r="S2590" s="10">
        <f t="shared" si="162"/>
        <v>42042.467893518515</v>
      </c>
      <c r="T2590" s="10">
        <f t="shared" si="163"/>
        <v>42094.551388888889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42422.327858796292</v>
      </c>
      <c r="T2591" s="10">
        <f t="shared" si="163"/>
        <v>42452.494525462964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0">
        <f t="shared" si="162"/>
        <v>42388.380752314813</v>
      </c>
      <c r="T2592" s="10">
        <f t="shared" si="163"/>
        <v>42395.589085648149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1.7333333333333334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42382.698194444441</v>
      </c>
      <c r="T2593" s="10">
        <f t="shared" si="163"/>
        <v>42442.864861111113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0.16666666666666666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41887.592835648145</v>
      </c>
      <c r="T2594" s="10">
        <f t="shared" si="163"/>
        <v>41917.801168981481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0">
        <f t="shared" si="162"/>
        <v>42089.636874999997</v>
      </c>
      <c r="T2595" s="10">
        <f t="shared" si="163"/>
        <v>42119.84520833334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41828.759583333333</v>
      </c>
      <c r="T2596" s="10">
        <f t="shared" si="163"/>
        <v>41858.967916666668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12.166666666666666</v>
      </c>
      <c r="P2597" s="6">
        <f t="shared" si="161"/>
        <v>96.05263157894737</v>
      </c>
      <c r="Q2597" t="s">
        <v>8335</v>
      </c>
      <c r="R2597" t="s">
        <v>8336</v>
      </c>
      <c r="S2597" s="10">
        <f t="shared" si="162"/>
        <v>42760.035879629628</v>
      </c>
      <c r="T2597" s="10">
        <f t="shared" si="163"/>
        <v>42790.244212962964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6">
        <f t="shared" si="161"/>
        <v>305.77777777777777</v>
      </c>
      <c r="Q2598" t="s">
        <v>8335</v>
      </c>
      <c r="R2598" t="s">
        <v>8336</v>
      </c>
      <c r="S2598" s="10">
        <f t="shared" si="162"/>
        <v>41828.45612268518</v>
      </c>
      <c r="T2598" s="10">
        <f t="shared" si="163"/>
        <v>41858.664456018516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5.666666666666667</v>
      </c>
      <c r="P2599" s="6">
        <f t="shared" si="161"/>
        <v>12.142857142857142</v>
      </c>
      <c r="Q2599" t="s">
        <v>8335</v>
      </c>
      <c r="R2599" t="s">
        <v>8336</v>
      </c>
      <c r="S2599" s="10">
        <f t="shared" si="162"/>
        <v>42510.133298611108</v>
      </c>
      <c r="T2599" s="10">
        <f t="shared" si="163"/>
        <v>42540.341631944444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6">
        <f t="shared" si="161"/>
        <v>83.571428571428569</v>
      </c>
      <c r="Q2600" t="s">
        <v>8335</v>
      </c>
      <c r="R2600" t="s">
        <v>8336</v>
      </c>
      <c r="S2600" s="10">
        <f t="shared" si="162"/>
        <v>42240.631956018515</v>
      </c>
      <c r="T2600" s="10">
        <f t="shared" si="163"/>
        <v>42270.840289351851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41809.545682870368</v>
      </c>
      <c r="T2601" s="10">
        <f t="shared" si="163"/>
        <v>41854.754016203704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6">
        <f t="shared" si="161"/>
        <v>115.53333333333333</v>
      </c>
      <c r="Q2602" t="s">
        <v>8335</v>
      </c>
      <c r="R2602" t="s">
        <v>8336</v>
      </c>
      <c r="S2602" s="10">
        <f t="shared" si="162"/>
        <v>42394.692129629628</v>
      </c>
      <c r="T2602" s="10">
        <f t="shared" si="163"/>
        <v>42454.858796296292</v>
      </c>
    </row>
    <row r="2603" spans="1:20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6">
        <f t="shared" si="161"/>
        <v>21.900662251655628</v>
      </c>
      <c r="Q2603" t="s">
        <v>8318</v>
      </c>
      <c r="R2603" t="s">
        <v>8354</v>
      </c>
      <c r="S2603" s="10">
        <f t="shared" si="162"/>
        <v>41150.693854166668</v>
      </c>
      <c r="T2603" s="10">
        <f t="shared" si="163"/>
        <v>41165.165972222225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326.09166666666664</v>
      </c>
      <c r="P2604" s="6">
        <f t="shared" si="161"/>
        <v>80.022494887525568</v>
      </c>
      <c r="Q2604" t="s">
        <v>8318</v>
      </c>
      <c r="R2604" t="s">
        <v>8354</v>
      </c>
      <c r="S2604" s="10">
        <f t="shared" si="162"/>
        <v>41915.538981481477</v>
      </c>
      <c r="T2604" s="10">
        <f t="shared" si="163"/>
        <v>41955.888888888891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101.48571428571428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2"/>
        <v>41617.704328703701</v>
      </c>
      <c r="T2605" s="10">
        <f t="shared" si="163"/>
        <v>41631.912662037037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6">
        <f t="shared" si="161"/>
        <v>64.933333333333323</v>
      </c>
      <c r="Q2606" t="s">
        <v>8318</v>
      </c>
      <c r="R2606" t="s">
        <v>8354</v>
      </c>
      <c r="S2606" s="10">
        <f t="shared" si="162"/>
        <v>40997.842858796292</v>
      </c>
      <c r="T2606" s="10">
        <f t="shared" si="163"/>
        <v>41028.051192129627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</v>
      </c>
      <c r="P2607" s="6">
        <f t="shared" si="161"/>
        <v>60.965703745743475</v>
      </c>
      <c r="Q2607" t="s">
        <v>8318</v>
      </c>
      <c r="R2607" t="s">
        <v>8354</v>
      </c>
      <c r="S2607" s="10">
        <f t="shared" si="162"/>
        <v>42508.33321759259</v>
      </c>
      <c r="T2607" s="10">
        <f t="shared" si="163"/>
        <v>42538.541550925926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6">
        <f t="shared" si="161"/>
        <v>31.444155844155844</v>
      </c>
      <c r="Q2608" t="s">
        <v>8318</v>
      </c>
      <c r="R2608" t="s">
        <v>8354</v>
      </c>
      <c r="S2608" s="10">
        <f t="shared" si="162"/>
        <v>41726.504421296289</v>
      </c>
      <c r="T2608" s="10">
        <f t="shared" si="163"/>
        <v>41758.712754629632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6">
        <f t="shared" si="161"/>
        <v>81.949748743718587</v>
      </c>
      <c r="Q2609" t="s">
        <v>8318</v>
      </c>
      <c r="R2609" t="s">
        <v>8354</v>
      </c>
      <c r="S2609" s="10">
        <f t="shared" si="162"/>
        <v>42184.666342592587</v>
      </c>
      <c r="T2609" s="10">
        <f t="shared" si="163"/>
        <v>42228.083333333328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6">
        <f t="shared" si="161"/>
        <v>58.92763157894737</v>
      </c>
      <c r="Q2610" t="s">
        <v>8318</v>
      </c>
      <c r="R2610" t="s">
        <v>8354</v>
      </c>
      <c r="S2610" s="10">
        <f t="shared" si="162"/>
        <v>42767.593379629623</v>
      </c>
      <c r="T2610" s="10">
        <f t="shared" si="163"/>
        <v>42809</v>
      </c>
    </row>
    <row r="2611" spans="1:20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6">
        <f t="shared" si="161"/>
        <v>157.29347633136095</v>
      </c>
      <c r="Q2611" t="s">
        <v>8318</v>
      </c>
      <c r="R2611" t="s">
        <v>8354</v>
      </c>
      <c r="S2611" s="10">
        <f t="shared" si="162"/>
        <v>41075.02952546296</v>
      </c>
      <c r="T2611" s="10">
        <f t="shared" si="163"/>
        <v>41105.237858796296</v>
      </c>
    </row>
    <row r="2612" spans="1:20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6">
        <f t="shared" si="161"/>
        <v>55.758509532062391</v>
      </c>
      <c r="Q2612" t="s">
        <v>8318</v>
      </c>
      <c r="R2612" t="s">
        <v>8354</v>
      </c>
      <c r="S2612" s="10">
        <f t="shared" si="162"/>
        <v>42564.672743055555</v>
      </c>
      <c r="T2612" s="10">
        <f t="shared" si="163"/>
        <v>42604.290972222225</v>
      </c>
    </row>
    <row r="2613" spans="1:20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6">
        <f t="shared" si="161"/>
        <v>83.802893802893806</v>
      </c>
      <c r="Q2613" t="s">
        <v>8318</v>
      </c>
      <c r="R2613" t="s">
        <v>8354</v>
      </c>
      <c r="S2613" s="10">
        <f t="shared" si="162"/>
        <v>42704.127476851849</v>
      </c>
      <c r="T2613" s="10">
        <f t="shared" si="163"/>
        <v>42737.957638888889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6">
        <f t="shared" si="161"/>
        <v>58.422210884353746</v>
      </c>
      <c r="Q2614" t="s">
        <v>8318</v>
      </c>
      <c r="R2614" t="s">
        <v>8354</v>
      </c>
      <c r="S2614" s="10">
        <f t="shared" si="162"/>
        <v>41981.934837962959</v>
      </c>
      <c r="T2614" s="10">
        <f t="shared" si="163"/>
        <v>42013.143171296295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6">
        <f t="shared" si="161"/>
        <v>270.57142857142856</v>
      </c>
      <c r="Q2615" t="s">
        <v>8318</v>
      </c>
      <c r="R2615" t="s">
        <v>8354</v>
      </c>
      <c r="S2615" s="10">
        <f t="shared" si="162"/>
        <v>41143.609884259255</v>
      </c>
      <c r="T2615" s="10">
        <f t="shared" si="163"/>
        <v>41173.81821759259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6">
        <f t="shared" si="161"/>
        <v>107.1</v>
      </c>
      <c r="Q2616" t="s">
        <v>8318</v>
      </c>
      <c r="R2616" t="s">
        <v>8354</v>
      </c>
      <c r="S2616" s="10">
        <f t="shared" si="162"/>
        <v>41730.500138888885</v>
      </c>
      <c r="T2616" s="10">
        <f t="shared" si="163"/>
        <v>41759.208333333336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6">
        <f t="shared" si="161"/>
        <v>47.180555555555557</v>
      </c>
      <c r="Q2617" t="s">
        <v>8318</v>
      </c>
      <c r="R2617" t="s">
        <v>8354</v>
      </c>
      <c r="S2617" s="10">
        <f t="shared" si="162"/>
        <v>42453.288935185185</v>
      </c>
      <c r="T2617" s="10">
        <f t="shared" si="163"/>
        <v>42490.5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6">
        <f t="shared" si="161"/>
        <v>120.30882352941177</v>
      </c>
      <c r="Q2618" t="s">
        <v>8318</v>
      </c>
      <c r="R2618" t="s">
        <v>8354</v>
      </c>
      <c r="S2618" s="10">
        <f t="shared" si="162"/>
        <v>42211.786215277774</v>
      </c>
      <c r="T2618" s="10">
        <f t="shared" si="163"/>
        <v>42241.99454861111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6">
        <f t="shared" si="161"/>
        <v>27.59748427672956</v>
      </c>
      <c r="Q2619" t="s">
        <v>8318</v>
      </c>
      <c r="R2619" t="s">
        <v>8354</v>
      </c>
      <c r="S2619" s="10">
        <f t="shared" si="162"/>
        <v>41902.666099537033</v>
      </c>
      <c r="T2619" s="10">
        <f t="shared" si="163"/>
        <v>41932.874432870369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6">
        <f t="shared" si="161"/>
        <v>205.2987012987013</v>
      </c>
      <c r="Q2620" t="s">
        <v>8318</v>
      </c>
      <c r="R2620" t="s">
        <v>8354</v>
      </c>
      <c r="S2620" s="10">
        <f t="shared" si="162"/>
        <v>42279.584039351852</v>
      </c>
      <c r="T2620" s="10">
        <f t="shared" si="163"/>
        <v>42339.834039351852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188.4</v>
      </c>
      <c r="P2621" s="6">
        <f t="shared" si="161"/>
        <v>35.547169811320757</v>
      </c>
      <c r="Q2621" t="s">
        <v>8318</v>
      </c>
      <c r="R2621" t="s">
        <v>8354</v>
      </c>
      <c r="S2621" s="10">
        <f t="shared" si="162"/>
        <v>42273.67597222222</v>
      </c>
      <c r="T2621" s="10">
        <f t="shared" si="163"/>
        <v>42300.458333333328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143.65230769230769</v>
      </c>
      <c r="P2622" s="6">
        <f t="shared" si="161"/>
        <v>74.639488409272587</v>
      </c>
      <c r="Q2622" t="s">
        <v>8318</v>
      </c>
      <c r="R2622" t="s">
        <v>8354</v>
      </c>
      <c r="S2622" s="10">
        <f t="shared" si="162"/>
        <v>42250.958819444444</v>
      </c>
      <c r="T2622" s="10">
        <f t="shared" si="163"/>
        <v>42288.041666666672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6">
        <f t="shared" si="161"/>
        <v>47.058064516129029</v>
      </c>
      <c r="Q2623" t="s">
        <v>8318</v>
      </c>
      <c r="R2623" t="s">
        <v>8354</v>
      </c>
      <c r="S2623" s="10">
        <f t="shared" si="162"/>
        <v>42115.539212962962</v>
      </c>
      <c r="T2623" s="10">
        <f t="shared" si="163"/>
        <v>42145.74754629629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6">
        <f t="shared" si="161"/>
        <v>26.591351351351353</v>
      </c>
      <c r="Q2624" t="s">
        <v>8318</v>
      </c>
      <c r="R2624" t="s">
        <v>8354</v>
      </c>
      <c r="S2624" s="10">
        <f t="shared" si="162"/>
        <v>42689.534907407404</v>
      </c>
      <c r="T2624" s="10">
        <f t="shared" si="163"/>
        <v>42734.74324074074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 s="6">
        <f t="shared" si="161"/>
        <v>36.774193548387096</v>
      </c>
      <c r="Q2625" t="s">
        <v>8318</v>
      </c>
      <c r="R2625" t="s">
        <v>8354</v>
      </c>
      <c r="S2625" s="10">
        <f t="shared" si="162"/>
        <v>42692.048217592594</v>
      </c>
      <c r="T2625" s="10">
        <f t="shared" si="163"/>
        <v>42706.256550925929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1379.420625</v>
      </c>
      <c r="P2626" s="6">
        <f t="shared" si="161"/>
        <v>31.820544982698959</v>
      </c>
      <c r="Q2626" t="s">
        <v>8318</v>
      </c>
      <c r="R2626" t="s">
        <v>8354</v>
      </c>
      <c r="S2626" s="10">
        <f t="shared" si="162"/>
        <v>41144.213217592587</v>
      </c>
      <c r="T2626" s="10">
        <f t="shared" si="163"/>
        <v>41165.42155092593</v>
      </c>
    </row>
    <row r="2627" spans="1:20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 *100 /D2627</f>
        <v>956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0">
        <f t="shared" ref="S2627:S2690" si="166">(J2627/86400)+25569+(-5/24)</f>
        <v>42658.601944444446</v>
      </c>
      <c r="T2627" s="10">
        <f t="shared" ref="T2627:T2690" si="167">(((I2627/60)/60)/24)+DATE(1970,1,1)</f>
        <v>42683.851944444439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 s="6">
        <f t="shared" si="165"/>
        <v>56</v>
      </c>
      <c r="Q2628" t="s">
        <v>8318</v>
      </c>
      <c r="R2628" t="s">
        <v>8354</v>
      </c>
      <c r="S2628" s="10">
        <f t="shared" si="166"/>
        <v>42128.41978009259</v>
      </c>
      <c r="T2628" s="10">
        <f t="shared" si="167"/>
        <v>42158.628113425926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6">
        <f t="shared" si="165"/>
        <v>21.555555555555557</v>
      </c>
      <c r="Q2629" t="s">
        <v>8318</v>
      </c>
      <c r="R2629" t="s">
        <v>8354</v>
      </c>
      <c r="S2629" s="10">
        <f t="shared" si="166"/>
        <v>42304.621076388888</v>
      </c>
      <c r="T2629" s="10">
        <f t="shared" si="167"/>
        <v>42334.871076388896</v>
      </c>
    </row>
    <row r="2630" spans="1:20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6">
        <f t="shared" si="165"/>
        <v>44.095238095238095</v>
      </c>
      <c r="Q2630" t="s">
        <v>8318</v>
      </c>
      <c r="R2630" t="s">
        <v>8354</v>
      </c>
      <c r="S2630" s="10">
        <f t="shared" si="166"/>
        <v>41953.757719907408</v>
      </c>
      <c r="T2630" s="10">
        <f t="shared" si="167"/>
        <v>41973.966053240743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</v>
      </c>
      <c r="P2631" s="6">
        <f t="shared" si="165"/>
        <v>63.87</v>
      </c>
      <c r="Q2631" t="s">
        <v>8318</v>
      </c>
      <c r="R2631" t="s">
        <v>8354</v>
      </c>
      <c r="S2631" s="10">
        <f t="shared" si="166"/>
        <v>42108.330115740733</v>
      </c>
      <c r="T2631" s="10">
        <f t="shared" si="167"/>
        <v>42138.538449074069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6">
        <f t="shared" si="165"/>
        <v>38.987654320987652</v>
      </c>
      <c r="Q2632" t="s">
        <v>8318</v>
      </c>
      <c r="R2632" t="s">
        <v>8354</v>
      </c>
      <c r="S2632" s="10">
        <f t="shared" si="166"/>
        <v>42523.897129629629</v>
      </c>
      <c r="T2632" s="10">
        <f t="shared" si="167"/>
        <v>42551.416666666672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</v>
      </c>
      <c r="P2633" s="6">
        <f t="shared" si="165"/>
        <v>80.185489510489504</v>
      </c>
      <c r="Q2633" t="s">
        <v>8318</v>
      </c>
      <c r="R2633" t="s">
        <v>8354</v>
      </c>
      <c r="S2633" s="10">
        <f t="shared" si="166"/>
        <v>42217.960960648146</v>
      </c>
      <c r="T2633" s="10">
        <f t="shared" si="167"/>
        <v>42246.169293981482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6">
        <f t="shared" si="165"/>
        <v>34.904761904761905</v>
      </c>
      <c r="Q2634" t="s">
        <v>8318</v>
      </c>
      <c r="R2634" t="s">
        <v>8354</v>
      </c>
      <c r="S2634" s="10">
        <f t="shared" si="166"/>
        <v>42493.853460648148</v>
      </c>
      <c r="T2634" s="10">
        <f t="shared" si="167"/>
        <v>42519.061793981484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6">
        <f t="shared" si="165"/>
        <v>89.100502512562812</v>
      </c>
      <c r="Q2635" t="s">
        <v>8318</v>
      </c>
      <c r="R2635" t="s">
        <v>8354</v>
      </c>
      <c r="S2635" s="10">
        <f t="shared" si="166"/>
        <v>41667.614953703705</v>
      </c>
      <c r="T2635" s="10">
        <f t="shared" si="167"/>
        <v>41697.958333333336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106.02150537634408</v>
      </c>
      <c r="P2636" s="6">
        <f t="shared" si="165"/>
        <v>39.44</v>
      </c>
      <c r="Q2636" t="s">
        <v>8318</v>
      </c>
      <c r="R2636" t="s">
        <v>8354</v>
      </c>
      <c r="S2636" s="10">
        <f t="shared" si="166"/>
        <v>42612.448159722218</v>
      </c>
      <c r="T2636" s="10">
        <f t="shared" si="167"/>
        <v>42642.656493055561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6">
        <f t="shared" si="165"/>
        <v>136.9047619047619</v>
      </c>
      <c r="Q2637" t="s">
        <v>8318</v>
      </c>
      <c r="R2637" t="s">
        <v>8354</v>
      </c>
      <c r="S2637" s="10">
        <f t="shared" si="166"/>
        <v>42037.742604166669</v>
      </c>
      <c r="T2637" s="10">
        <f t="shared" si="167"/>
        <v>42072.909270833334</v>
      </c>
    </row>
    <row r="2638" spans="1:20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6">
        <f t="shared" si="165"/>
        <v>37.46</v>
      </c>
      <c r="Q2638" t="s">
        <v>8318</v>
      </c>
      <c r="R2638" t="s">
        <v>8354</v>
      </c>
      <c r="S2638" s="10">
        <f t="shared" si="166"/>
        <v>42636.406412037039</v>
      </c>
      <c r="T2638" s="10">
        <f t="shared" si="167"/>
        <v>42659.041666666672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6">
        <f t="shared" si="165"/>
        <v>31.96153846153846</v>
      </c>
      <c r="Q2639" t="s">
        <v>8318</v>
      </c>
      <c r="R2639" t="s">
        <v>8354</v>
      </c>
      <c r="S2639" s="10">
        <f t="shared" si="166"/>
        <v>42639.341145833336</v>
      </c>
      <c r="T2639" s="10">
        <f t="shared" si="167"/>
        <v>42655.549479166672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6">
        <f t="shared" si="165"/>
        <v>25.214285714285715</v>
      </c>
      <c r="Q2640" t="s">
        <v>8318</v>
      </c>
      <c r="R2640" t="s">
        <v>8354</v>
      </c>
      <c r="S2640" s="10">
        <f t="shared" si="166"/>
        <v>41989.70480324074</v>
      </c>
      <c r="T2640" s="10">
        <f t="shared" si="167"/>
        <v>42019.913136574076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6">
        <f t="shared" si="165"/>
        <v>10.040816326530612</v>
      </c>
      <c r="Q2641" t="s">
        <v>8318</v>
      </c>
      <c r="R2641" t="s">
        <v>8354</v>
      </c>
      <c r="S2641" s="10">
        <f t="shared" si="166"/>
        <v>42024.656805555554</v>
      </c>
      <c r="T2641" s="10">
        <f t="shared" si="167"/>
        <v>42054.86513888889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105.66666666666667</v>
      </c>
      <c r="P2642" s="6">
        <f t="shared" si="165"/>
        <v>45.94202898550725</v>
      </c>
      <c r="Q2642" t="s">
        <v>8318</v>
      </c>
      <c r="R2642" t="s">
        <v>8354</v>
      </c>
      <c r="S2642" s="10">
        <f t="shared" si="166"/>
        <v>42102.952245370368</v>
      </c>
      <c r="T2642" s="10">
        <f t="shared" si="167"/>
        <v>42163.160578703704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6">
        <f t="shared" si="165"/>
        <v>15</v>
      </c>
      <c r="Q2643" t="s">
        <v>8318</v>
      </c>
      <c r="R2643" t="s">
        <v>8354</v>
      </c>
      <c r="S2643" s="10">
        <f t="shared" si="166"/>
        <v>41880.618784722217</v>
      </c>
      <c r="T2643" s="10">
        <f t="shared" si="167"/>
        <v>41897.839583333334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0">
        <f t="shared" si="166"/>
        <v>42536.03828703703</v>
      </c>
      <c r="T2644" s="10">
        <f t="shared" si="167"/>
        <v>42566.289583333331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6">
        <f t="shared" si="165"/>
        <v>223.58248500999335</v>
      </c>
      <c r="Q2645" t="s">
        <v>8318</v>
      </c>
      <c r="R2645" t="s">
        <v>8354</v>
      </c>
      <c r="S2645" s="10">
        <f t="shared" si="166"/>
        <v>42689.374016203707</v>
      </c>
      <c r="T2645" s="10">
        <f t="shared" si="167"/>
        <v>42725.332638888889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6">
        <f t="shared" si="165"/>
        <v>39.480769230769234</v>
      </c>
      <c r="Q2646" t="s">
        <v>8318</v>
      </c>
      <c r="R2646" t="s">
        <v>8354</v>
      </c>
      <c r="S2646" s="10">
        <f t="shared" si="166"/>
        <v>42774.583738425928</v>
      </c>
      <c r="T2646" s="10">
        <f t="shared" si="167"/>
        <v>42804.792071759264</v>
      </c>
    </row>
    <row r="2647" spans="1:20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6">
        <f t="shared" si="165"/>
        <v>91.304347826086953</v>
      </c>
      <c r="Q2647" t="s">
        <v>8318</v>
      </c>
      <c r="R2647" t="s">
        <v>8354</v>
      </c>
      <c r="S2647" s="10">
        <f t="shared" si="166"/>
        <v>41921.634293981479</v>
      </c>
      <c r="T2647" s="10">
        <f t="shared" si="167"/>
        <v>41951.884293981479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6">
        <f t="shared" si="165"/>
        <v>78.666205607476627</v>
      </c>
      <c r="Q2648" t="s">
        <v>8318</v>
      </c>
      <c r="R2648" t="s">
        <v>8354</v>
      </c>
      <c r="S2648" s="10">
        <f t="shared" si="166"/>
        <v>42226.10496527778</v>
      </c>
      <c r="T2648" s="10">
        <f t="shared" si="167"/>
        <v>42256.313298611116</v>
      </c>
    </row>
    <row r="2649" spans="1:20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6">
        <f t="shared" si="165"/>
        <v>12</v>
      </c>
      <c r="Q2649" t="s">
        <v>8318</v>
      </c>
      <c r="R2649" t="s">
        <v>8354</v>
      </c>
      <c r="S2649" s="10">
        <f t="shared" si="166"/>
        <v>42200.053460648145</v>
      </c>
      <c r="T2649" s="10">
        <f t="shared" si="167"/>
        <v>42230.261793981481</v>
      </c>
    </row>
    <row r="2650" spans="1:20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0.8833333333333333</v>
      </c>
      <c r="P2650" s="6">
        <f t="shared" si="165"/>
        <v>17.666666666666668</v>
      </c>
      <c r="Q2650" t="s">
        <v>8318</v>
      </c>
      <c r="R2650" t="s">
        <v>8354</v>
      </c>
      <c r="S2650" s="10">
        <f t="shared" si="166"/>
        <v>42408.506481481476</v>
      </c>
      <c r="T2650" s="10">
        <f t="shared" si="167"/>
        <v>42438.714814814812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9.9199999999999997E-2</v>
      </c>
      <c r="P2651" s="6">
        <f t="shared" si="165"/>
        <v>41.333333333333336</v>
      </c>
      <c r="Q2651" t="s">
        <v>8318</v>
      </c>
      <c r="R2651" t="s">
        <v>8354</v>
      </c>
      <c r="S2651" s="10">
        <f t="shared" si="166"/>
        <v>42341.788668981484</v>
      </c>
      <c r="T2651" s="10">
        <f t="shared" si="167"/>
        <v>42401.99700231482</v>
      </c>
    </row>
    <row r="2652" spans="1:20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6"/>
        <v>42695.416006944441</v>
      </c>
      <c r="T2652" s="10">
        <f t="shared" si="167"/>
        <v>42725.624340277776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6">
        <f t="shared" si="165"/>
        <v>307.8235294117647</v>
      </c>
      <c r="Q2653" t="s">
        <v>8318</v>
      </c>
      <c r="R2653" t="s">
        <v>8354</v>
      </c>
      <c r="S2653" s="10">
        <f t="shared" si="166"/>
        <v>42327.597326388888</v>
      </c>
      <c r="T2653" s="10">
        <f t="shared" si="167"/>
        <v>42355.805659722217</v>
      </c>
    </row>
    <row r="2654" spans="1:20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6">
        <f t="shared" si="165"/>
        <v>80.454545454545453</v>
      </c>
      <c r="Q2654" t="s">
        <v>8318</v>
      </c>
      <c r="R2654" t="s">
        <v>8354</v>
      </c>
      <c r="S2654" s="10">
        <f t="shared" si="166"/>
        <v>41952.950520833336</v>
      </c>
      <c r="T2654" s="10">
        <f t="shared" si="167"/>
        <v>41983.158854166672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6">
        <f t="shared" si="165"/>
        <v>83.942857142857136</v>
      </c>
      <c r="Q2655" t="s">
        <v>8318</v>
      </c>
      <c r="R2655" t="s">
        <v>8354</v>
      </c>
      <c r="S2655" s="10">
        <f t="shared" si="166"/>
        <v>41771.443599537037</v>
      </c>
      <c r="T2655" s="10">
        <f t="shared" si="167"/>
        <v>41803.166666666664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5.0999999999999997E-2</v>
      </c>
      <c r="P2656" s="6">
        <f t="shared" si="165"/>
        <v>8.5</v>
      </c>
      <c r="Q2656" t="s">
        <v>8318</v>
      </c>
      <c r="R2656" t="s">
        <v>8354</v>
      </c>
      <c r="S2656" s="10">
        <f t="shared" si="166"/>
        <v>42055.392662037033</v>
      </c>
      <c r="T2656" s="10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6">
        <f t="shared" si="165"/>
        <v>73.372093023255815</v>
      </c>
      <c r="Q2657" t="s">
        <v>8318</v>
      </c>
      <c r="R2657" t="s">
        <v>8354</v>
      </c>
      <c r="S2657" s="10">
        <f t="shared" si="166"/>
        <v>42381.657951388886</v>
      </c>
      <c r="T2657" s="10">
        <f t="shared" si="167"/>
        <v>42409.833333333328</v>
      </c>
    </row>
    <row r="2658" spans="1:20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6">
        <f t="shared" si="165"/>
        <v>112.86184210526316</v>
      </c>
      <c r="Q2658" t="s">
        <v>8318</v>
      </c>
      <c r="R2658" t="s">
        <v>8354</v>
      </c>
      <c r="S2658" s="10">
        <f t="shared" si="166"/>
        <v>42767.480185185188</v>
      </c>
      <c r="T2658" s="10">
        <f t="shared" si="167"/>
        <v>42806.791666666672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6">
        <f t="shared" si="165"/>
        <v>95.277627118644077</v>
      </c>
      <c r="Q2659" t="s">
        <v>8318</v>
      </c>
      <c r="R2659" t="s">
        <v>8354</v>
      </c>
      <c r="S2659" s="10">
        <f t="shared" si="166"/>
        <v>42551.720520833333</v>
      </c>
      <c r="T2659" s="10">
        <f t="shared" si="167"/>
        <v>42585.0625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6">
        <f t="shared" si="165"/>
        <v>22.75</v>
      </c>
      <c r="Q2660" t="s">
        <v>8318</v>
      </c>
      <c r="R2660" t="s">
        <v>8354</v>
      </c>
      <c r="S2660" s="10">
        <f t="shared" si="166"/>
        <v>42551.675856481474</v>
      </c>
      <c r="T2660" s="10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6"/>
        <v>42081.861226851848</v>
      </c>
      <c r="T2661" s="10">
        <f t="shared" si="167"/>
        <v>42112.069560185191</v>
      </c>
    </row>
    <row r="2662" spans="1:20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6">
        <f t="shared" si="165"/>
        <v>3.8</v>
      </c>
      <c r="Q2662" t="s">
        <v>8318</v>
      </c>
      <c r="R2662" t="s">
        <v>8354</v>
      </c>
      <c r="S2662" s="10">
        <f t="shared" si="166"/>
        <v>42272.504837962959</v>
      </c>
      <c r="T2662" s="10">
        <f t="shared" si="167"/>
        <v>42332.754837962959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102.9</v>
      </c>
      <c r="P2663" s="6">
        <f t="shared" si="165"/>
        <v>85.75</v>
      </c>
      <c r="Q2663" t="s">
        <v>8318</v>
      </c>
      <c r="R2663" t="s">
        <v>8355</v>
      </c>
      <c r="S2663" s="10">
        <f t="shared" si="166"/>
        <v>41542.750115740739</v>
      </c>
      <c r="T2663" s="10">
        <f t="shared" si="167"/>
        <v>41572.958449074074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</v>
      </c>
      <c r="P2664" s="6">
        <f t="shared" si="165"/>
        <v>267</v>
      </c>
      <c r="Q2664" t="s">
        <v>8318</v>
      </c>
      <c r="R2664" t="s">
        <v>8355</v>
      </c>
      <c r="S2664" s="10">
        <f t="shared" si="166"/>
        <v>42207.538344907407</v>
      </c>
      <c r="T2664" s="10">
        <f t="shared" si="167"/>
        <v>42237.746678240743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6">
        <f t="shared" si="165"/>
        <v>373.55803571428572</v>
      </c>
      <c r="Q2665" t="s">
        <v>8318</v>
      </c>
      <c r="R2665" t="s">
        <v>8355</v>
      </c>
      <c r="S2665" s="10">
        <f t="shared" si="166"/>
        <v>42222.41443287037</v>
      </c>
      <c r="T2665" s="10">
        <f t="shared" si="167"/>
        <v>42251.625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6">
        <f t="shared" si="165"/>
        <v>174.03846153846155</v>
      </c>
      <c r="Q2666" t="s">
        <v>8318</v>
      </c>
      <c r="R2666" t="s">
        <v>8355</v>
      </c>
      <c r="S2666" s="10">
        <f t="shared" si="166"/>
        <v>42312.817094907405</v>
      </c>
      <c r="T2666" s="10">
        <f t="shared" si="167"/>
        <v>42347.290972222225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123.14285714285714</v>
      </c>
      <c r="P2667" s="6">
        <f t="shared" si="165"/>
        <v>93.695652173913047</v>
      </c>
      <c r="Q2667" t="s">
        <v>8318</v>
      </c>
      <c r="R2667" t="s">
        <v>8355</v>
      </c>
      <c r="S2667" s="10">
        <f t="shared" si="166"/>
        <v>42083.687199074069</v>
      </c>
      <c r="T2667" s="10">
        <f t="shared" si="167"/>
        <v>42128.895532407405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6">
        <f t="shared" si="165"/>
        <v>77.327718446601949</v>
      </c>
      <c r="Q2668" t="s">
        <v>8318</v>
      </c>
      <c r="R2668" t="s">
        <v>8355</v>
      </c>
      <c r="S2668" s="10">
        <f t="shared" si="166"/>
        <v>42235.55600694444</v>
      </c>
      <c r="T2668" s="10">
        <f t="shared" si="167"/>
        <v>42272.875</v>
      </c>
    </row>
    <row r="2669" spans="1:20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6">
        <f t="shared" si="165"/>
        <v>92.222222222222229</v>
      </c>
      <c r="Q2669" t="s">
        <v>8318</v>
      </c>
      <c r="R2669" t="s">
        <v>8355</v>
      </c>
      <c r="S2669" s="10">
        <f t="shared" si="166"/>
        <v>42380.717777777776</v>
      </c>
      <c r="T2669" s="10">
        <f t="shared" si="167"/>
        <v>42410.926111111112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</v>
      </c>
      <c r="P2670" s="6">
        <f t="shared" si="165"/>
        <v>60.964285714285715</v>
      </c>
      <c r="Q2670" t="s">
        <v>8318</v>
      </c>
      <c r="R2670" t="s">
        <v>8355</v>
      </c>
      <c r="S2670" s="10">
        <f t="shared" si="166"/>
        <v>42275.380381944444</v>
      </c>
      <c r="T2670" s="10">
        <f t="shared" si="167"/>
        <v>42317.60555555555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6">
        <f t="shared" si="165"/>
        <v>91</v>
      </c>
      <c r="Q2671" t="s">
        <v>8318</v>
      </c>
      <c r="R2671" t="s">
        <v>8355</v>
      </c>
      <c r="S2671" s="10">
        <f t="shared" si="166"/>
        <v>42318.827499999992</v>
      </c>
      <c r="T2671" s="10">
        <f t="shared" si="167"/>
        <v>42379.035833333335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6.415860933964205</v>
      </c>
      <c r="P2672" s="6">
        <f t="shared" si="165"/>
        <v>41.583333333333336</v>
      </c>
      <c r="Q2672" t="s">
        <v>8318</v>
      </c>
      <c r="R2672" t="s">
        <v>8355</v>
      </c>
      <c r="S2672" s="10">
        <f t="shared" si="166"/>
        <v>41820.812268518515</v>
      </c>
      <c r="T2672" s="10">
        <f t="shared" si="167"/>
        <v>41849.020601851851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6">
        <f t="shared" si="165"/>
        <v>33.761904761904759</v>
      </c>
      <c r="Q2673" t="s">
        <v>8318</v>
      </c>
      <c r="R2673" t="s">
        <v>8355</v>
      </c>
      <c r="S2673" s="10">
        <f t="shared" si="166"/>
        <v>41962.54069444444</v>
      </c>
      <c r="T2673" s="10">
        <f t="shared" si="167"/>
        <v>41992.818055555559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6">
        <f t="shared" si="165"/>
        <v>70.61702127659575</v>
      </c>
      <c r="Q2674" t="s">
        <v>8318</v>
      </c>
      <c r="R2674" t="s">
        <v>8355</v>
      </c>
      <c r="S2674" s="10">
        <f t="shared" si="166"/>
        <v>42344.675810185181</v>
      </c>
      <c r="T2674" s="10">
        <f t="shared" si="167"/>
        <v>42366.25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6">
        <f t="shared" si="165"/>
        <v>167.15151515151516</v>
      </c>
      <c r="Q2675" t="s">
        <v>8318</v>
      </c>
      <c r="R2675" t="s">
        <v>8355</v>
      </c>
      <c r="S2675" s="10">
        <f t="shared" si="166"/>
        <v>41912.333321759259</v>
      </c>
      <c r="T2675" s="10">
        <f t="shared" si="167"/>
        <v>41941.947916666664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62.84</v>
      </c>
      <c r="P2676" s="6">
        <f t="shared" si="165"/>
        <v>128.61988304093566</v>
      </c>
      <c r="Q2676" t="s">
        <v>8318</v>
      </c>
      <c r="R2676" t="s">
        <v>8355</v>
      </c>
      <c r="S2676" s="10">
        <f t="shared" si="166"/>
        <v>42529.424421296295</v>
      </c>
      <c r="T2676" s="10">
        <f t="shared" si="167"/>
        <v>42556.207638888889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6">
        <f t="shared" si="165"/>
        <v>65.41379310344827</v>
      </c>
      <c r="Q2677" t="s">
        <v>8318</v>
      </c>
      <c r="R2677" t="s">
        <v>8355</v>
      </c>
      <c r="S2677" s="10">
        <f t="shared" si="166"/>
        <v>41923.649178240739</v>
      </c>
      <c r="T2677" s="10">
        <f t="shared" si="167"/>
        <v>41953.899178240739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6">
        <f t="shared" si="165"/>
        <v>117.55555555555556</v>
      </c>
      <c r="Q2678" t="s">
        <v>8318</v>
      </c>
      <c r="R2678" t="s">
        <v>8355</v>
      </c>
      <c r="S2678" s="10">
        <f t="shared" si="166"/>
        <v>42482.416365740741</v>
      </c>
      <c r="T2678" s="10">
        <f t="shared" si="167"/>
        <v>42512.624699074076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17.512820512820515</v>
      </c>
      <c r="P2679" s="6">
        <f t="shared" si="165"/>
        <v>126.48148148148148</v>
      </c>
      <c r="Q2679" t="s">
        <v>8318</v>
      </c>
      <c r="R2679" t="s">
        <v>8355</v>
      </c>
      <c r="S2679" s="10">
        <f t="shared" si="166"/>
        <v>41792.821099537039</v>
      </c>
      <c r="T2679" s="10">
        <f t="shared" si="167"/>
        <v>41823.029432870368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6">
        <f t="shared" si="165"/>
        <v>550</v>
      </c>
      <c r="Q2680" t="s">
        <v>8318</v>
      </c>
      <c r="R2680" t="s">
        <v>8355</v>
      </c>
      <c r="S2680" s="10">
        <f t="shared" si="166"/>
        <v>42241.589872685181</v>
      </c>
      <c r="T2680" s="10">
        <f t="shared" si="167"/>
        <v>42271.798206018517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6">
        <f t="shared" si="165"/>
        <v>44</v>
      </c>
      <c r="Q2681" t="s">
        <v>8318</v>
      </c>
      <c r="R2681" t="s">
        <v>8355</v>
      </c>
      <c r="S2681" s="10">
        <f t="shared" si="166"/>
        <v>42032.792754629627</v>
      </c>
      <c r="T2681" s="10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6">
        <f t="shared" si="165"/>
        <v>69</v>
      </c>
      <c r="Q2682" t="s">
        <v>8318</v>
      </c>
      <c r="R2682" t="s">
        <v>8355</v>
      </c>
      <c r="S2682" s="10">
        <f t="shared" si="166"/>
        <v>42436.003368055557</v>
      </c>
      <c r="T2682" s="10">
        <f t="shared" si="167"/>
        <v>42466.170034722221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41805.686921296292</v>
      </c>
      <c r="T2683" s="10">
        <f t="shared" si="167"/>
        <v>41830.895254629628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28.3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41932.663657407407</v>
      </c>
      <c r="T2684" s="10">
        <f t="shared" si="167"/>
        <v>41965.249305555553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42034.546759259254</v>
      </c>
      <c r="T2685" s="10">
        <f t="shared" si="167"/>
        <v>42064.75509259259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41820.706307870372</v>
      </c>
      <c r="T2686" s="10">
        <f t="shared" si="167"/>
        <v>41860.914641203701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42061.487615740734</v>
      </c>
      <c r="T2687" s="10">
        <f t="shared" si="167"/>
        <v>42121.654282407413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0">
        <f t="shared" si="166"/>
        <v>41892.766469907401</v>
      </c>
      <c r="T2688" s="10">
        <f t="shared" si="167"/>
        <v>41912.974803240737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0">
        <f t="shared" si="166"/>
        <v>42154.431921296295</v>
      </c>
      <c r="T2689" s="10">
        <f t="shared" si="167"/>
        <v>42184.64025462963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6">
        <f t="shared" si="165"/>
        <v>5.2857142857142856</v>
      </c>
      <c r="Q2690" t="s">
        <v>8335</v>
      </c>
      <c r="R2690" t="s">
        <v>8336</v>
      </c>
      <c r="S2690" s="10">
        <f t="shared" si="166"/>
        <v>42027.910532407404</v>
      </c>
      <c r="T2690" s="10">
        <f t="shared" si="167"/>
        <v>42059.125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 *100 /D2691</f>
        <v>2.8571428571428571E-3</v>
      </c>
      <c r="P2691" s="6">
        <f t="shared" ref="P2691:P2754" si="169">E2691/L2691</f>
        <v>1</v>
      </c>
      <c r="Q2691" t="s">
        <v>8335</v>
      </c>
      <c r="R2691" t="s">
        <v>8336</v>
      </c>
      <c r="S2691" s="10">
        <f t="shared" ref="S2691:S2754" si="170">(J2691/86400)+25569+(-5/24)</f>
        <v>42551.75335648148</v>
      </c>
      <c r="T2691" s="10">
        <f t="shared" ref="T2691:T2754" si="171">(((I2691/60)/60)/24)+DATE(1970,1,1)</f>
        <v>42581.961689814809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6">
        <f t="shared" si="169"/>
        <v>72.762711864406782</v>
      </c>
      <c r="Q2692" t="s">
        <v>8335</v>
      </c>
      <c r="R2692" t="s">
        <v>8336</v>
      </c>
      <c r="S2692" s="10">
        <f t="shared" si="170"/>
        <v>42112.89671296296</v>
      </c>
      <c r="T2692" s="10">
        <f t="shared" si="171"/>
        <v>42158.105046296296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5.3846153846153849E-2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42089.515706018516</v>
      </c>
      <c r="T2693" s="10">
        <f t="shared" si="171"/>
        <v>42134.724039351851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42058.125694444439</v>
      </c>
      <c r="T2694" s="10">
        <f t="shared" si="171"/>
        <v>42088.292361111111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6">
        <f t="shared" si="169"/>
        <v>13.333333333333334</v>
      </c>
      <c r="Q2695" t="s">
        <v>8335</v>
      </c>
      <c r="R2695" t="s">
        <v>8336</v>
      </c>
      <c r="S2695" s="10">
        <f t="shared" si="170"/>
        <v>41833.930162037032</v>
      </c>
      <c r="T2695" s="10">
        <f t="shared" si="171"/>
        <v>41864.138495370367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41877.932164351849</v>
      </c>
      <c r="T2696" s="10">
        <f t="shared" si="171"/>
        <v>41908.140497685185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6">
        <f t="shared" si="169"/>
        <v>23.666666666666668</v>
      </c>
      <c r="Q2697" t="s">
        <v>8335</v>
      </c>
      <c r="R2697" t="s">
        <v>8336</v>
      </c>
      <c r="S2697" s="10">
        <f t="shared" si="170"/>
        <v>42047.973587962959</v>
      </c>
      <c r="T2697" s="10">
        <f t="shared" si="171"/>
        <v>42108.14025462963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6">
        <f t="shared" si="169"/>
        <v>89.21052631578948</v>
      </c>
      <c r="Q2698" t="s">
        <v>8335</v>
      </c>
      <c r="R2698" t="s">
        <v>8336</v>
      </c>
      <c r="S2698" s="10">
        <f t="shared" si="170"/>
        <v>41964.636111111111</v>
      </c>
      <c r="T2698" s="10">
        <f t="shared" si="171"/>
        <v>41998.844444444447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6">
        <f t="shared" si="169"/>
        <v>116.55769230769231</v>
      </c>
      <c r="Q2699" t="s">
        <v>8335</v>
      </c>
      <c r="R2699" t="s">
        <v>8336</v>
      </c>
      <c r="S2699" s="10">
        <f t="shared" si="170"/>
        <v>42187.731747685182</v>
      </c>
      <c r="T2699" s="10">
        <f t="shared" si="171"/>
        <v>42218.916666666672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6">
        <f t="shared" si="169"/>
        <v>13.005000000000001</v>
      </c>
      <c r="Q2700" t="s">
        <v>8335</v>
      </c>
      <c r="R2700" t="s">
        <v>8336</v>
      </c>
      <c r="S2700" s="10">
        <f t="shared" si="170"/>
        <v>41787.689907407403</v>
      </c>
      <c r="T2700" s="10">
        <f t="shared" si="171"/>
        <v>41817.898240740738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0">
        <f t="shared" si="170"/>
        <v>41829.688229166662</v>
      </c>
      <c r="T2701" s="10">
        <f t="shared" si="171"/>
        <v>41859.896562499998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41870.666342592587</v>
      </c>
      <c r="T2702" s="10">
        <f t="shared" si="171"/>
        <v>41900.87467592593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6">
        <f t="shared" si="169"/>
        <v>34.130434782608695</v>
      </c>
      <c r="Q2703" t="s">
        <v>8316</v>
      </c>
      <c r="R2703" t="s">
        <v>8356</v>
      </c>
      <c r="S2703" s="10">
        <f t="shared" si="170"/>
        <v>42801.566365740735</v>
      </c>
      <c r="T2703" s="10">
        <f t="shared" si="171"/>
        <v>42832.733032407406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34.409999999999997</v>
      </c>
      <c r="P2704" s="6">
        <f t="shared" si="169"/>
        <v>132.34615384615384</v>
      </c>
      <c r="Q2704" t="s">
        <v>8316</v>
      </c>
      <c r="R2704" t="s">
        <v>8356</v>
      </c>
      <c r="S2704" s="10">
        <f t="shared" si="170"/>
        <v>42800.593483796292</v>
      </c>
      <c r="T2704" s="10">
        <f t="shared" si="171"/>
        <v>42830.760150462964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</v>
      </c>
      <c r="P2705" s="6">
        <f t="shared" si="169"/>
        <v>922.22222222222217</v>
      </c>
      <c r="Q2705" t="s">
        <v>8316</v>
      </c>
      <c r="R2705" t="s">
        <v>8356</v>
      </c>
      <c r="S2705" s="10">
        <f t="shared" si="170"/>
        <v>42756.481828703698</v>
      </c>
      <c r="T2705" s="10">
        <f t="shared" si="171"/>
        <v>42816.648495370369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6">
        <f t="shared" si="169"/>
        <v>163.57142857142858</v>
      </c>
      <c r="Q2706" t="s">
        <v>8316</v>
      </c>
      <c r="R2706" t="s">
        <v>8356</v>
      </c>
      <c r="S2706" s="10">
        <f t="shared" si="170"/>
        <v>42787.654097222221</v>
      </c>
      <c r="T2706" s="10">
        <f t="shared" si="171"/>
        <v>42830.820763888885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6">
        <f t="shared" si="169"/>
        <v>217.375</v>
      </c>
      <c r="Q2707" t="s">
        <v>8316</v>
      </c>
      <c r="R2707" t="s">
        <v>8356</v>
      </c>
      <c r="S2707" s="10">
        <f t="shared" si="170"/>
        <v>42773.70784722222</v>
      </c>
      <c r="T2707" s="10">
        <f t="shared" si="171"/>
        <v>42818.874513888892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112.29714285714286</v>
      </c>
      <c r="P2708" s="6">
        <f t="shared" si="169"/>
        <v>149.44486692015209</v>
      </c>
      <c r="Q2708" t="s">
        <v>8316</v>
      </c>
      <c r="R2708" t="s">
        <v>8356</v>
      </c>
      <c r="S2708" s="10">
        <f t="shared" si="170"/>
        <v>41899.086608796293</v>
      </c>
      <c r="T2708" s="10">
        <f t="shared" si="171"/>
        <v>41928.290972222225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6">
        <f t="shared" si="169"/>
        <v>71.237487309644663</v>
      </c>
      <c r="Q2709" t="s">
        <v>8316</v>
      </c>
      <c r="R2709" t="s">
        <v>8356</v>
      </c>
      <c r="S2709" s="10">
        <f t="shared" si="170"/>
        <v>41391.574571759258</v>
      </c>
      <c r="T2709" s="10">
        <f t="shared" si="171"/>
        <v>41421.290972222225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6">
        <f t="shared" si="169"/>
        <v>44.464318398474738</v>
      </c>
      <c r="Q2710" t="s">
        <v>8316</v>
      </c>
      <c r="R2710" t="s">
        <v>8356</v>
      </c>
      <c r="S2710" s="10">
        <f t="shared" si="170"/>
        <v>42512.489884259259</v>
      </c>
      <c r="T2710" s="10">
        <f t="shared" si="171"/>
        <v>42572.698217592595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6">
        <f t="shared" si="169"/>
        <v>164.94480519480518</v>
      </c>
      <c r="Q2711" t="s">
        <v>8316</v>
      </c>
      <c r="R2711" t="s">
        <v>8356</v>
      </c>
      <c r="S2711" s="10">
        <f t="shared" si="170"/>
        <v>42611.941446759258</v>
      </c>
      <c r="T2711" s="10">
        <f t="shared" si="171"/>
        <v>42647.165972222225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</v>
      </c>
      <c r="P2712" s="6">
        <f t="shared" si="169"/>
        <v>84.871516544117654</v>
      </c>
      <c r="Q2712" t="s">
        <v>8316</v>
      </c>
      <c r="R2712" t="s">
        <v>8356</v>
      </c>
      <c r="S2712" s="10">
        <f t="shared" si="170"/>
        <v>41828.021157407406</v>
      </c>
      <c r="T2712" s="10">
        <f t="shared" si="171"/>
        <v>41860.083333333336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100.71611253196932</v>
      </c>
      <c r="P2713" s="6">
        <f t="shared" si="169"/>
        <v>53.945205479452056</v>
      </c>
      <c r="Q2713" t="s">
        <v>8316</v>
      </c>
      <c r="R2713" t="s">
        <v>8356</v>
      </c>
      <c r="S2713" s="10">
        <f t="shared" si="170"/>
        <v>41780.536921296291</v>
      </c>
      <c r="T2713" s="10">
        <f t="shared" si="171"/>
        <v>41810.917361111111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6">
        <f t="shared" si="169"/>
        <v>50.531468531468533</v>
      </c>
      <c r="Q2714" t="s">
        <v>8316</v>
      </c>
      <c r="R2714" t="s">
        <v>8356</v>
      </c>
      <c r="S2714" s="10">
        <f t="shared" si="170"/>
        <v>41431.853703703702</v>
      </c>
      <c r="T2714" s="10">
        <f t="shared" si="171"/>
        <v>41468.75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102.24133333333333</v>
      </c>
      <c r="P2715" s="6">
        <f t="shared" si="169"/>
        <v>108.00140845070422</v>
      </c>
      <c r="Q2715" t="s">
        <v>8316</v>
      </c>
      <c r="R2715" t="s">
        <v>8356</v>
      </c>
      <c r="S2715" s="10">
        <f t="shared" si="170"/>
        <v>42322.445416666662</v>
      </c>
      <c r="T2715" s="10">
        <f t="shared" si="171"/>
        <v>42362.653749999998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6">
        <f t="shared" si="169"/>
        <v>95.373770491803285</v>
      </c>
      <c r="Q2716" t="s">
        <v>8316</v>
      </c>
      <c r="R2716" t="s">
        <v>8356</v>
      </c>
      <c r="S2716" s="10">
        <f t="shared" si="170"/>
        <v>42629.446712962956</v>
      </c>
      <c r="T2716" s="10">
        <f t="shared" si="171"/>
        <v>42657.958333333328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6">
        <f t="shared" si="169"/>
        <v>57.631016333938291</v>
      </c>
      <c r="Q2717" t="s">
        <v>8316</v>
      </c>
      <c r="R2717" t="s">
        <v>8356</v>
      </c>
      <c r="S2717" s="10">
        <f t="shared" si="170"/>
        <v>42387.190138888887</v>
      </c>
      <c r="T2717" s="10">
        <f t="shared" si="171"/>
        <v>42421.398472222223</v>
      </c>
    </row>
    <row r="2718" spans="1:20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119.98009999999999</v>
      </c>
      <c r="P2718" s="6">
        <f t="shared" si="169"/>
        <v>64.160481283422456</v>
      </c>
      <c r="Q2718" t="s">
        <v>8316</v>
      </c>
      <c r="R2718" t="s">
        <v>8356</v>
      </c>
      <c r="S2718" s="10">
        <f t="shared" si="170"/>
        <v>42255.124918981477</v>
      </c>
      <c r="T2718" s="10">
        <f t="shared" si="171"/>
        <v>42285.333252314813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</v>
      </c>
      <c r="P2719" s="6">
        <f t="shared" si="169"/>
        <v>92.387692307692305</v>
      </c>
      <c r="Q2719" t="s">
        <v>8316</v>
      </c>
      <c r="R2719" t="s">
        <v>8356</v>
      </c>
      <c r="S2719" s="10">
        <f t="shared" si="170"/>
        <v>41934.706585648142</v>
      </c>
      <c r="T2719" s="10">
        <f t="shared" si="171"/>
        <v>41979.956585648149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103.58333333333333</v>
      </c>
      <c r="P2720" s="6">
        <f t="shared" si="169"/>
        <v>125.97972972972973</v>
      </c>
      <c r="Q2720" t="s">
        <v>8316</v>
      </c>
      <c r="R2720" t="s">
        <v>8356</v>
      </c>
      <c r="S2720" s="10">
        <f t="shared" si="170"/>
        <v>42465.388252314813</v>
      </c>
      <c r="T2720" s="10">
        <f t="shared" si="171"/>
        <v>42493.958333333328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108.83333333333333</v>
      </c>
      <c r="P2721" s="6">
        <f t="shared" si="169"/>
        <v>94.637681159420296</v>
      </c>
      <c r="Q2721" t="s">
        <v>8316</v>
      </c>
      <c r="R2721" t="s">
        <v>8356</v>
      </c>
      <c r="S2721" s="10">
        <f t="shared" si="170"/>
        <v>42417.822847222218</v>
      </c>
      <c r="T2721" s="10">
        <f t="shared" si="171"/>
        <v>42477.989513888882</v>
      </c>
    </row>
    <row r="2722" spans="1:20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</v>
      </c>
      <c r="P2722" s="6">
        <f t="shared" si="169"/>
        <v>170.69942196531792</v>
      </c>
      <c r="Q2722" t="s">
        <v>8316</v>
      </c>
      <c r="R2722" t="s">
        <v>8356</v>
      </c>
      <c r="S2722" s="10">
        <f t="shared" si="170"/>
        <v>42655.257557870369</v>
      </c>
      <c r="T2722" s="10">
        <f t="shared" si="171"/>
        <v>42685.507557870369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6">
        <f t="shared" si="169"/>
        <v>40.762081784386616</v>
      </c>
      <c r="Q2723" t="s">
        <v>8318</v>
      </c>
      <c r="R2723" t="s">
        <v>8348</v>
      </c>
      <c r="S2723" s="10">
        <f t="shared" si="170"/>
        <v>41493.335625</v>
      </c>
      <c r="T2723" s="10">
        <f t="shared" si="171"/>
        <v>41523.791666666664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6">
        <f t="shared" si="169"/>
        <v>68.254054054054052</v>
      </c>
      <c r="Q2724" t="s">
        <v>8318</v>
      </c>
      <c r="R2724" t="s">
        <v>8348</v>
      </c>
      <c r="S2724" s="10">
        <f t="shared" si="170"/>
        <v>42704.64876157407</v>
      </c>
      <c r="T2724" s="10">
        <f t="shared" si="171"/>
        <v>42764.857094907406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6">
        <f t="shared" si="169"/>
        <v>95.48863636363636</v>
      </c>
      <c r="Q2725" t="s">
        <v>8318</v>
      </c>
      <c r="R2725" t="s">
        <v>8348</v>
      </c>
      <c r="S2725" s="10">
        <f t="shared" si="170"/>
        <v>41944.630648148144</v>
      </c>
      <c r="T2725" s="10">
        <f t="shared" si="171"/>
        <v>42004.880648148144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296.87520259319285</v>
      </c>
      <c r="P2726" s="6">
        <f t="shared" si="169"/>
        <v>7.1902649656526005</v>
      </c>
      <c r="Q2726" t="s">
        <v>8318</v>
      </c>
      <c r="R2726" t="s">
        <v>8348</v>
      </c>
      <c r="S2726" s="10">
        <f t="shared" si="170"/>
        <v>42199.118738425925</v>
      </c>
      <c r="T2726" s="10">
        <f t="shared" si="171"/>
        <v>42231.32707175926</v>
      </c>
    </row>
    <row r="2727" spans="1:20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6">
        <f t="shared" si="169"/>
        <v>511.65486725663715</v>
      </c>
      <c r="Q2727" t="s">
        <v>8318</v>
      </c>
      <c r="R2727" t="s">
        <v>8348</v>
      </c>
      <c r="S2727" s="10">
        <f t="shared" si="170"/>
        <v>42745.53628472222</v>
      </c>
      <c r="T2727" s="10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6">
        <f t="shared" si="169"/>
        <v>261.74504950495049</v>
      </c>
      <c r="Q2728" t="s">
        <v>8318</v>
      </c>
      <c r="R2728" t="s">
        <v>8348</v>
      </c>
      <c r="S2728" s="10">
        <f t="shared" si="170"/>
        <v>42452.371655092589</v>
      </c>
      <c r="T2728" s="10">
        <f t="shared" si="171"/>
        <v>42482.579988425925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</v>
      </c>
      <c r="P2729" s="6">
        <f t="shared" si="169"/>
        <v>69.760961810466767</v>
      </c>
      <c r="Q2729" t="s">
        <v>8318</v>
      </c>
      <c r="R2729" t="s">
        <v>8348</v>
      </c>
      <c r="S2729" s="10">
        <f t="shared" si="170"/>
        <v>42198.468321759261</v>
      </c>
      <c r="T2729" s="10">
        <f t="shared" si="171"/>
        <v>42223.676655092597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201.82666666666665</v>
      </c>
      <c r="P2730" s="6">
        <f t="shared" si="169"/>
        <v>77.229591836734699</v>
      </c>
      <c r="Q2730" t="s">
        <v>8318</v>
      </c>
      <c r="R2730" t="s">
        <v>8348</v>
      </c>
      <c r="S2730" s="10">
        <f t="shared" si="170"/>
        <v>42333.391597222224</v>
      </c>
      <c r="T2730" s="10">
        <f t="shared" si="171"/>
        <v>42368.59993055556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6">
        <f t="shared" si="169"/>
        <v>340.56521739130437</v>
      </c>
      <c r="Q2731" t="s">
        <v>8318</v>
      </c>
      <c r="R2731" t="s">
        <v>8348</v>
      </c>
      <c r="S2731" s="10">
        <f t="shared" si="170"/>
        <v>42095.032372685186</v>
      </c>
      <c r="T2731" s="10">
        <f t="shared" si="171"/>
        <v>42125.240706018521</v>
      </c>
    </row>
    <row r="2732" spans="1:20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6">
        <f t="shared" si="169"/>
        <v>67.417903225806455</v>
      </c>
      <c r="Q2732" t="s">
        <v>8318</v>
      </c>
      <c r="R2732" t="s">
        <v>8348</v>
      </c>
      <c r="S2732" s="10">
        <f t="shared" si="170"/>
        <v>41351.333043981482</v>
      </c>
      <c r="T2732" s="10">
        <f t="shared" si="171"/>
        <v>41386.541377314818</v>
      </c>
    </row>
    <row r="2733" spans="1:20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6">
        <f t="shared" si="169"/>
        <v>845.70270270270271</v>
      </c>
      <c r="Q2733" t="s">
        <v>8318</v>
      </c>
      <c r="R2733" t="s">
        <v>8348</v>
      </c>
      <c r="S2733" s="10">
        <f t="shared" si="170"/>
        <v>41872.317384259259</v>
      </c>
      <c r="T2733" s="10">
        <f t="shared" si="171"/>
        <v>41930.166666666664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</v>
      </c>
      <c r="P2734" s="6">
        <f t="shared" si="169"/>
        <v>97.191780821917803</v>
      </c>
      <c r="Q2734" t="s">
        <v>8318</v>
      </c>
      <c r="R2734" t="s">
        <v>8348</v>
      </c>
      <c r="S2734" s="10">
        <f t="shared" si="170"/>
        <v>41389.599861111106</v>
      </c>
      <c r="T2734" s="10">
        <f t="shared" si="171"/>
        <v>41422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6">
        <f t="shared" si="169"/>
        <v>451.84033613445376</v>
      </c>
      <c r="Q2735" t="s">
        <v>8318</v>
      </c>
      <c r="R2735" t="s">
        <v>8348</v>
      </c>
      <c r="S2735" s="10">
        <f t="shared" si="170"/>
        <v>42044.064513888887</v>
      </c>
      <c r="T2735" s="10">
        <f t="shared" si="171"/>
        <v>42104.231180555551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6">
        <f t="shared" si="169"/>
        <v>138.66871165644173</v>
      </c>
      <c r="Q2736" t="s">
        <v>8318</v>
      </c>
      <c r="R2736" t="s">
        <v>8348</v>
      </c>
      <c r="S2736" s="10">
        <f t="shared" si="170"/>
        <v>42626.460555555554</v>
      </c>
      <c r="T2736" s="10">
        <f t="shared" si="171"/>
        <v>42656.915972222225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978.1346666666667</v>
      </c>
      <c r="P2737" s="6">
        <f t="shared" si="169"/>
        <v>21.640147492625371</v>
      </c>
      <c r="Q2737" t="s">
        <v>8318</v>
      </c>
      <c r="R2737" t="s">
        <v>8348</v>
      </c>
      <c r="S2737" s="10">
        <f t="shared" si="170"/>
        <v>41315.912615740737</v>
      </c>
      <c r="T2737" s="10">
        <f t="shared" si="171"/>
        <v>41346.833333333336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6">
        <f t="shared" si="169"/>
        <v>169.51724137931035</v>
      </c>
      <c r="Q2738" t="s">
        <v>8318</v>
      </c>
      <c r="R2738" t="s">
        <v>8348</v>
      </c>
      <c r="S2738" s="10">
        <f t="shared" si="170"/>
        <v>41722.458020833328</v>
      </c>
      <c r="T2738" s="10">
        <f t="shared" si="171"/>
        <v>41752.666354166664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246.06080000000003</v>
      </c>
      <c r="P2739" s="6">
        <f t="shared" si="169"/>
        <v>161.88210526315791</v>
      </c>
      <c r="Q2739" t="s">
        <v>8318</v>
      </c>
      <c r="R2739" t="s">
        <v>8348</v>
      </c>
      <c r="S2739" s="10">
        <f t="shared" si="170"/>
        <v>41611.709340277775</v>
      </c>
      <c r="T2739" s="10">
        <f t="shared" si="171"/>
        <v>41654.791666666664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6">
        <f t="shared" si="169"/>
        <v>493.13333333333333</v>
      </c>
      <c r="Q2740" t="s">
        <v>8318</v>
      </c>
      <c r="R2740" t="s">
        <v>8348</v>
      </c>
      <c r="S2740" s="10">
        <f t="shared" si="170"/>
        <v>42619.935231481482</v>
      </c>
      <c r="T2740" s="10">
        <f t="shared" si="171"/>
        <v>42680.143564814818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6">
        <f t="shared" si="169"/>
        <v>22.120418848167539</v>
      </c>
      <c r="Q2741" t="s">
        <v>8318</v>
      </c>
      <c r="R2741" t="s">
        <v>8348</v>
      </c>
      <c r="S2741" s="10">
        <f t="shared" si="170"/>
        <v>41719.679594907408</v>
      </c>
      <c r="T2741" s="10">
        <f t="shared" si="171"/>
        <v>41764.887928240743</v>
      </c>
    </row>
    <row r="2742" spans="1:20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103.33333333333333</v>
      </c>
      <c r="P2742" s="6">
        <f t="shared" si="169"/>
        <v>18.235294117647058</v>
      </c>
      <c r="Q2742" t="s">
        <v>8318</v>
      </c>
      <c r="R2742" t="s">
        <v>8348</v>
      </c>
      <c r="S2742" s="10">
        <f t="shared" si="170"/>
        <v>42044.823518518511</v>
      </c>
      <c r="T2742" s="10">
        <f t="shared" si="171"/>
        <v>42074.99018518519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</v>
      </c>
      <c r="P2743" s="6">
        <f t="shared" si="169"/>
        <v>8.75</v>
      </c>
      <c r="Q2743" t="s">
        <v>8321</v>
      </c>
      <c r="R2743" t="s">
        <v>8357</v>
      </c>
      <c r="S2743" s="10">
        <f t="shared" si="170"/>
        <v>41911.449097222219</v>
      </c>
      <c r="T2743" s="10">
        <f t="shared" si="171"/>
        <v>41932.088194444441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6">
        <f t="shared" si="169"/>
        <v>40.611111111111114</v>
      </c>
      <c r="Q2744" t="s">
        <v>8321</v>
      </c>
      <c r="R2744" t="s">
        <v>8357</v>
      </c>
      <c r="S2744" s="10">
        <f t="shared" si="170"/>
        <v>41030.511423611111</v>
      </c>
      <c r="T2744" s="10">
        <f t="shared" si="171"/>
        <v>41044.719756944447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0">
        <f t="shared" si="170"/>
        <v>42632.120451388888</v>
      </c>
      <c r="T2745" s="10">
        <f t="shared" si="171"/>
        <v>42662.328784722224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6">
        <f t="shared" si="169"/>
        <v>37.954545454545453</v>
      </c>
      <c r="Q2746" t="s">
        <v>8321</v>
      </c>
      <c r="R2746" t="s">
        <v>8357</v>
      </c>
      <c r="S2746" s="10">
        <f t="shared" si="170"/>
        <v>40937.854143518518</v>
      </c>
      <c r="T2746" s="10">
        <f t="shared" si="171"/>
        <v>40968.062476851854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6">
        <f t="shared" si="169"/>
        <v>35.734693877551024</v>
      </c>
      <c r="Q2747" t="s">
        <v>8321</v>
      </c>
      <c r="R2747" t="s">
        <v>8357</v>
      </c>
      <c r="S2747" s="10">
        <f t="shared" si="170"/>
        <v>41044.779722222222</v>
      </c>
      <c r="T2747" s="10">
        <f t="shared" si="171"/>
        <v>41104.988055555557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</v>
      </c>
      <c r="P2748" s="6">
        <f t="shared" si="169"/>
        <v>42.157894736842103</v>
      </c>
      <c r="Q2748" t="s">
        <v>8321</v>
      </c>
      <c r="R2748" t="s">
        <v>8357</v>
      </c>
      <c r="S2748" s="10">
        <f t="shared" si="170"/>
        <v>41850.57304398148</v>
      </c>
      <c r="T2748" s="10">
        <f t="shared" si="171"/>
        <v>41880.781377314815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 s="6">
        <f t="shared" si="169"/>
        <v>35</v>
      </c>
      <c r="Q2749" t="s">
        <v>8321</v>
      </c>
      <c r="R2749" t="s">
        <v>8357</v>
      </c>
      <c r="S2749" s="10">
        <f t="shared" si="170"/>
        <v>41044.439780092587</v>
      </c>
      <c r="T2749" s="10">
        <f t="shared" si="171"/>
        <v>41076.131944444445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6">
        <f t="shared" si="169"/>
        <v>13.25</v>
      </c>
      <c r="Q2750" t="s">
        <v>8321</v>
      </c>
      <c r="R2750" t="s">
        <v>8357</v>
      </c>
      <c r="S2750" s="10">
        <f t="shared" si="170"/>
        <v>42585.502337962964</v>
      </c>
      <c r="T2750" s="10">
        <f t="shared" si="171"/>
        <v>42615.7106712963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1.1000000000000001</v>
      </c>
      <c r="P2751" s="6">
        <f t="shared" si="169"/>
        <v>55</v>
      </c>
      <c r="Q2751" t="s">
        <v>8321</v>
      </c>
      <c r="R2751" t="s">
        <v>8357</v>
      </c>
      <c r="S2751" s="10">
        <f t="shared" si="170"/>
        <v>42068.59070601852</v>
      </c>
      <c r="T2751" s="10">
        <f t="shared" si="171"/>
        <v>42098.757372685184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0">
        <f t="shared" si="170"/>
        <v>41078.691493055558</v>
      </c>
      <c r="T2752" s="10">
        <f t="shared" si="171"/>
        <v>41090.833333333336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0">
        <f t="shared" si="170"/>
        <v>41747.678726851846</v>
      </c>
      <c r="T2753" s="10">
        <f t="shared" si="171"/>
        <v>41807.887060185189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11.458333333333334</v>
      </c>
      <c r="P2754" s="6">
        <f t="shared" si="169"/>
        <v>39.285714285714285</v>
      </c>
      <c r="Q2754" t="s">
        <v>8321</v>
      </c>
      <c r="R2754" t="s">
        <v>8357</v>
      </c>
      <c r="S2754" s="10">
        <f t="shared" si="170"/>
        <v>40855.556759259256</v>
      </c>
      <c r="T2754" s="10">
        <f t="shared" si="171"/>
        <v>40895.765092592592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 *100 /D2755</f>
        <v>19</v>
      </c>
      <c r="P2755" s="6">
        <f t="shared" ref="P2755:P2818" si="173">E2755/L2755</f>
        <v>47.5</v>
      </c>
      <c r="Q2755" t="s">
        <v>8321</v>
      </c>
      <c r="R2755" t="s">
        <v>8357</v>
      </c>
      <c r="S2755" s="10">
        <f t="shared" ref="S2755:S2818" si="174">(J2755/86400)+25569+(-5/24)</f>
        <v>41117.692395833328</v>
      </c>
      <c r="T2755" s="10">
        <f t="shared" ref="T2755:T2818" si="175">(((I2755/60)/60)/24)+DATE(1970,1,1)</f>
        <v>41147.900729166664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0">
        <f t="shared" si="174"/>
        <v>41863.427673611106</v>
      </c>
      <c r="T2756" s="10">
        <f t="shared" si="175"/>
        <v>41893.636006944449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6">
        <f t="shared" si="173"/>
        <v>17.333333333333332</v>
      </c>
      <c r="Q2757" t="s">
        <v>8321</v>
      </c>
      <c r="R2757" t="s">
        <v>8357</v>
      </c>
      <c r="S2757" s="10">
        <f t="shared" si="174"/>
        <v>42072.582488425927</v>
      </c>
      <c r="T2757" s="10">
        <f t="shared" si="175"/>
        <v>42102.790821759263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6">
        <f t="shared" si="173"/>
        <v>31.757575757575758</v>
      </c>
      <c r="Q2758" t="s">
        <v>8321</v>
      </c>
      <c r="R2758" t="s">
        <v>8357</v>
      </c>
      <c r="S2758" s="10">
        <f t="shared" si="174"/>
        <v>41620.692141203697</v>
      </c>
      <c r="T2758" s="10">
        <f t="shared" si="175"/>
        <v>41650.90047453704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0.66666666666666663</v>
      </c>
      <c r="P2759" s="6">
        <f t="shared" si="173"/>
        <v>5</v>
      </c>
      <c r="Q2759" t="s">
        <v>8321</v>
      </c>
      <c r="R2759" t="s">
        <v>8357</v>
      </c>
      <c r="S2759" s="10">
        <f t="shared" si="174"/>
        <v>42573.448287037034</v>
      </c>
      <c r="T2759" s="10">
        <f t="shared" si="175"/>
        <v>42588.65662037037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</v>
      </c>
      <c r="P2760" s="6">
        <f t="shared" si="173"/>
        <v>39</v>
      </c>
      <c r="Q2760" t="s">
        <v>8321</v>
      </c>
      <c r="R2760" t="s">
        <v>8357</v>
      </c>
      <c r="S2760" s="10">
        <f t="shared" si="174"/>
        <v>42639.23359953703</v>
      </c>
      <c r="T2760" s="10">
        <f t="shared" si="175"/>
        <v>42653.441932870366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6">
        <f t="shared" si="173"/>
        <v>52.5</v>
      </c>
      <c r="Q2761" t="s">
        <v>8321</v>
      </c>
      <c r="R2761" t="s">
        <v>8357</v>
      </c>
      <c r="S2761" s="10">
        <f t="shared" si="174"/>
        <v>42524.158171296294</v>
      </c>
      <c r="T2761" s="10">
        <f t="shared" si="175"/>
        <v>42567.36650462963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0">
        <f t="shared" si="174"/>
        <v>41415.252986111111</v>
      </c>
      <c r="T2762" s="10">
        <f t="shared" si="175"/>
        <v>41445.461319444446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6">
        <f t="shared" si="173"/>
        <v>9</v>
      </c>
      <c r="Q2763" t="s">
        <v>8321</v>
      </c>
      <c r="R2763" t="s">
        <v>8357</v>
      </c>
      <c r="S2763" s="10">
        <f t="shared" si="174"/>
        <v>41246.85524305555</v>
      </c>
      <c r="T2763" s="10">
        <f t="shared" si="175"/>
        <v>41277.063576388886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6">
        <f t="shared" si="173"/>
        <v>25</v>
      </c>
      <c r="Q2764" t="s">
        <v>8321</v>
      </c>
      <c r="R2764" t="s">
        <v>8357</v>
      </c>
      <c r="S2764" s="10">
        <f t="shared" si="174"/>
        <v>40926.828645833331</v>
      </c>
      <c r="T2764" s="10">
        <f t="shared" si="175"/>
        <v>40986.995312500003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0.22842639593908629</v>
      </c>
      <c r="P2765" s="6">
        <f t="shared" si="173"/>
        <v>30</v>
      </c>
      <c r="Q2765" t="s">
        <v>8321</v>
      </c>
      <c r="R2765" t="s">
        <v>8357</v>
      </c>
      <c r="S2765" s="10">
        <f t="shared" si="174"/>
        <v>41373.371342592589</v>
      </c>
      <c r="T2765" s="10">
        <f t="shared" si="175"/>
        <v>41418.579675925925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6">
        <f t="shared" si="173"/>
        <v>11.25</v>
      </c>
      <c r="Q2766" t="s">
        <v>8321</v>
      </c>
      <c r="R2766" t="s">
        <v>8357</v>
      </c>
      <c r="S2766" s="10">
        <f t="shared" si="174"/>
        <v>41030.083692129629</v>
      </c>
      <c r="T2766" s="10">
        <f t="shared" si="175"/>
        <v>41059.791666666664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0">
        <f t="shared" si="174"/>
        <v>41194.370694444442</v>
      </c>
      <c r="T2767" s="10">
        <f t="shared" si="175"/>
        <v>41210.579027777778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6">
        <f t="shared" si="173"/>
        <v>25</v>
      </c>
      <c r="Q2768" t="s">
        <v>8321</v>
      </c>
      <c r="R2768" t="s">
        <v>8357</v>
      </c>
      <c r="S2768" s="10">
        <f t="shared" si="174"/>
        <v>40736.459699074076</v>
      </c>
      <c r="T2768" s="10">
        <f t="shared" si="175"/>
        <v>40766.668032407404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</v>
      </c>
      <c r="P2769" s="6">
        <f t="shared" si="173"/>
        <v>11.333333333333334</v>
      </c>
      <c r="Q2769" t="s">
        <v>8321</v>
      </c>
      <c r="R2769" t="s">
        <v>8357</v>
      </c>
      <c r="S2769" s="10">
        <f t="shared" si="174"/>
        <v>42172.750578703701</v>
      </c>
      <c r="T2769" s="10">
        <f t="shared" si="175"/>
        <v>42232.958912037036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6">
        <f t="shared" si="173"/>
        <v>29.470588235294116</v>
      </c>
      <c r="Q2770" t="s">
        <v>8321</v>
      </c>
      <c r="R2770" t="s">
        <v>8357</v>
      </c>
      <c r="S2770" s="10">
        <f t="shared" si="174"/>
        <v>40967.4065162037</v>
      </c>
      <c r="T2770" s="10">
        <f t="shared" si="175"/>
        <v>40997.573182870372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41745.617939814816</v>
      </c>
      <c r="T2771" s="10">
        <f t="shared" si="175"/>
        <v>41795.826273148145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10.411250000000001</v>
      </c>
      <c r="P2772" s="6">
        <f t="shared" si="173"/>
        <v>63.098484848484851</v>
      </c>
      <c r="Q2772" t="s">
        <v>8321</v>
      </c>
      <c r="R2772" t="s">
        <v>8357</v>
      </c>
      <c r="S2772" s="10">
        <f t="shared" si="174"/>
        <v>41686.496874999997</v>
      </c>
      <c r="T2772" s="10">
        <f t="shared" si="175"/>
        <v>41716.663541666669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0">
        <f t="shared" si="174"/>
        <v>41257.323379629626</v>
      </c>
      <c r="T2773" s="10">
        <f t="shared" si="175"/>
        <v>41306.708333333336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0">
        <f t="shared" si="174"/>
        <v>41537.660810185182</v>
      </c>
      <c r="T2774" s="10">
        <f t="shared" si="175"/>
        <v>41552.869143518517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42474.656493055554</v>
      </c>
      <c r="T2775" s="10">
        <f t="shared" si="175"/>
        <v>42484.86482638889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14.25</v>
      </c>
      <c r="P2776" s="6">
        <f t="shared" si="173"/>
        <v>43.846153846153847</v>
      </c>
      <c r="Q2776" t="s">
        <v>8321</v>
      </c>
      <c r="R2776" t="s">
        <v>8357</v>
      </c>
      <c r="S2776" s="10">
        <f t="shared" si="174"/>
        <v>41310.918148148143</v>
      </c>
      <c r="T2776" s="10">
        <f t="shared" si="175"/>
        <v>41341.126481481479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6">
        <f t="shared" si="173"/>
        <v>75</v>
      </c>
      <c r="Q2777" t="s">
        <v>8321</v>
      </c>
      <c r="R2777" t="s">
        <v>8357</v>
      </c>
      <c r="S2777" s="10">
        <f t="shared" si="174"/>
        <v>40862.805023148147</v>
      </c>
      <c r="T2777" s="10">
        <f t="shared" si="175"/>
        <v>40893.013356481482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6">
        <f t="shared" si="173"/>
        <v>45.972222222222221</v>
      </c>
      <c r="Q2778" t="s">
        <v>8321</v>
      </c>
      <c r="R2778" t="s">
        <v>8357</v>
      </c>
      <c r="S2778" s="10">
        <f t="shared" si="174"/>
        <v>42136.088842592588</v>
      </c>
      <c r="T2778" s="10">
        <f t="shared" si="175"/>
        <v>42167.297175925924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0.33333333333333331</v>
      </c>
      <c r="P2779" s="6">
        <f t="shared" si="173"/>
        <v>10</v>
      </c>
      <c r="Q2779" t="s">
        <v>8321</v>
      </c>
      <c r="R2779" t="s">
        <v>8357</v>
      </c>
      <c r="S2779" s="10">
        <f t="shared" si="174"/>
        <v>42172.460694444446</v>
      </c>
      <c r="T2779" s="10">
        <f t="shared" si="175"/>
        <v>42202.669027777782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25.545454545454547</v>
      </c>
      <c r="P2780" s="6">
        <f t="shared" si="173"/>
        <v>93.666666666666671</v>
      </c>
      <c r="Q2780" t="s">
        <v>8321</v>
      </c>
      <c r="R2780" t="s">
        <v>8357</v>
      </c>
      <c r="S2780" s="10">
        <f t="shared" si="174"/>
        <v>41846.769745370366</v>
      </c>
      <c r="T2780" s="10">
        <f t="shared" si="175"/>
        <v>41876.978078703702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6">
        <f t="shared" si="173"/>
        <v>53</v>
      </c>
      <c r="Q2781" t="s">
        <v>8321</v>
      </c>
      <c r="R2781" t="s">
        <v>8357</v>
      </c>
      <c r="S2781" s="10">
        <f t="shared" si="174"/>
        <v>42300.377557870372</v>
      </c>
      <c r="T2781" s="10">
        <f t="shared" si="175"/>
        <v>42330.627557870372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0">
        <f t="shared" si="174"/>
        <v>42774.239444444444</v>
      </c>
      <c r="T2782" s="10">
        <f t="shared" si="175"/>
        <v>42804.447777777779</v>
      </c>
    </row>
    <row r="2783" spans="1:20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6">
        <f t="shared" si="173"/>
        <v>47</v>
      </c>
      <c r="Q2783" t="s">
        <v>8316</v>
      </c>
      <c r="R2783" t="s">
        <v>8317</v>
      </c>
      <c r="S2783" s="10">
        <f t="shared" si="174"/>
        <v>42018.733263888884</v>
      </c>
      <c r="T2783" s="10">
        <f t="shared" si="175"/>
        <v>42047.291666666672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6">
        <f t="shared" si="173"/>
        <v>66.666666666666671</v>
      </c>
      <c r="Q2784" t="s">
        <v>8316</v>
      </c>
      <c r="R2784" t="s">
        <v>8317</v>
      </c>
      <c r="S2784" s="10">
        <f t="shared" si="174"/>
        <v>42026.716643518514</v>
      </c>
      <c r="T2784" s="10">
        <f t="shared" si="175"/>
        <v>42052.207638888889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6">
        <f t="shared" si="173"/>
        <v>18.770491803278688</v>
      </c>
      <c r="Q2785" t="s">
        <v>8316</v>
      </c>
      <c r="R2785" t="s">
        <v>8317</v>
      </c>
      <c r="S2785" s="10">
        <f t="shared" si="174"/>
        <v>42103.326921296299</v>
      </c>
      <c r="T2785" s="10">
        <f t="shared" si="175"/>
        <v>42117.535254629634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6">
        <f t="shared" si="173"/>
        <v>66.111111111111114</v>
      </c>
      <c r="Q2786" t="s">
        <v>8316</v>
      </c>
      <c r="R2786" t="s">
        <v>8317</v>
      </c>
      <c r="S2786" s="10">
        <f t="shared" si="174"/>
        <v>41920.579201388886</v>
      </c>
      <c r="T2786" s="10">
        <f t="shared" si="175"/>
        <v>41941.787534722222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104.68</v>
      </c>
      <c r="P2787" s="6">
        <f t="shared" si="173"/>
        <v>36.859154929577464</v>
      </c>
      <c r="Q2787" t="s">
        <v>8316</v>
      </c>
      <c r="R2787" t="s">
        <v>8317</v>
      </c>
      <c r="S2787" s="10">
        <f t="shared" si="174"/>
        <v>42557.981099537035</v>
      </c>
      <c r="T2787" s="10">
        <f t="shared" si="175"/>
        <v>42587.875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117.84</v>
      </c>
      <c r="P2788" s="6">
        <f t="shared" si="173"/>
        <v>39.810810810810814</v>
      </c>
      <c r="Q2788" t="s">
        <v>8316</v>
      </c>
      <c r="R2788" t="s">
        <v>8317</v>
      </c>
      <c r="S2788" s="10">
        <f t="shared" si="174"/>
        <v>41815.360879629625</v>
      </c>
      <c r="T2788" s="10">
        <f t="shared" si="175"/>
        <v>41829.569212962961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6">
        <f t="shared" si="173"/>
        <v>31.5</v>
      </c>
      <c r="Q2789" t="s">
        <v>8316</v>
      </c>
      <c r="R2789" t="s">
        <v>8317</v>
      </c>
      <c r="S2789" s="10">
        <f t="shared" si="174"/>
        <v>41807.990185185183</v>
      </c>
      <c r="T2789" s="10">
        <f t="shared" si="175"/>
        <v>41838.198518518519</v>
      </c>
    </row>
    <row r="2790" spans="1:20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102.5</v>
      </c>
      <c r="P2790" s="6">
        <f t="shared" si="173"/>
        <v>102.5</v>
      </c>
      <c r="Q2790" t="s">
        <v>8316</v>
      </c>
      <c r="R2790" t="s">
        <v>8317</v>
      </c>
      <c r="S2790" s="10">
        <f t="shared" si="174"/>
        <v>42550.49355324074</v>
      </c>
      <c r="T2790" s="10">
        <f t="shared" si="175"/>
        <v>42580.701886574068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6">
        <f t="shared" si="173"/>
        <v>126.45833333333333</v>
      </c>
      <c r="Q2791" t="s">
        <v>8316</v>
      </c>
      <c r="R2791" t="s">
        <v>8317</v>
      </c>
      <c r="S2791" s="10">
        <f t="shared" si="174"/>
        <v>42055.804791666662</v>
      </c>
      <c r="T2791" s="10">
        <f t="shared" si="175"/>
        <v>42075.166666666672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6">
        <f t="shared" si="173"/>
        <v>47.878787878787875</v>
      </c>
      <c r="Q2792" t="s">
        <v>8316</v>
      </c>
      <c r="R2792" t="s">
        <v>8317</v>
      </c>
      <c r="S2792" s="10">
        <f t="shared" si="174"/>
        <v>42016.730358796289</v>
      </c>
      <c r="T2792" s="10">
        <f t="shared" si="175"/>
        <v>42046.938692129625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102.5</v>
      </c>
      <c r="P2793" s="6">
        <f t="shared" si="173"/>
        <v>73.214285714285708</v>
      </c>
      <c r="Q2793" t="s">
        <v>8316</v>
      </c>
      <c r="R2793" t="s">
        <v>8317</v>
      </c>
      <c r="S2793" s="10">
        <f t="shared" si="174"/>
        <v>42591.691655092589</v>
      </c>
      <c r="T2793" s="10">
        <f t="shared" si="175"/>
        <v>42622.166666666672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</v>
      </c>
      <c r="P2794" s="6">
        <f t="shared" si="173"/>
        <v>89.666666666666671</v>
      </c>
      <c r="Q2794" t="s">
        <v>8316</v>
      </c>
      <c r="R2794" t="s">
        <v>8317</v>
      </c>
      <c r="S2794" s="10">
        <f t="shared" si="174"/>
        <v>42183.022673611107</v>
      </c>
      <c r="T2794" s="10">
        <f t="shared" si="175"/>
        <v>42228.231006944443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6">
        <f t="shared" si="173"/>
        <v>151.4623287671233</v>
      </c>
      <c r="Q2795" t="s">
        <v>8316</v>
      </c>
      <c r="R2795" t="s">
        <v>8317</v>
      </c>
      <c r="S2795" s="10">
        <f t="shared" si="174"/>
        <v>42176.210706018515</v>
      </c>
      <c r="T2795" s="10">
        <f t="shared" si="175"/>
        <v>42206.419039351851</v>
      </c>
    </row>
    <row r="2796" spans="1:20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6">
        <f t="shared" si="173"/>
        <v>25</v>
      </c>
      <c r="Q2796" t="s">
        <v>8316</v>
      </c>
      <c r="R2796" t="s">
        <v>8317</v>
      </c>
      <c r="S2796" s="10">
        <f t="shared" si="174"/>
        <v>42416.48332175926</v>
      </c>
      <c r="T2796" s="10">
        <f t="shared" si="175"/>
        <v>42432.791666666672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6">
        <f t="shared" si="173"/>
        <v>36.5</v>
      </c>
      <c r="Q2797" t="s">
        <v>8316</v>
      </c>
      <c r="R2797" t="s">
        <v>8317</v>
      </c>
      <c r="S2797" s="10">
        <f t="shared" si="174"/>
        <v>41780.317604166667</v>
      </c>
      <c r="T2797" s="10">
        <f t="shared" si="175"/>
        <v>41796.958333333336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6">
        <f t="shared" si="173"/>
        <v>44</v>
      </c>
      <c r="Q2798" t="s">
        <v>8316</v>
      </c>
      <c r="R2798" t="s">
        <v>8317</v>
      </c>
      <c r="S2798" s="10">
        <f t="shared" si="174"/>
        <v>41795.319768518515</v>
      </c>
      <c r="T2798" s="10">
        <f t="shared" si="175"/>
        <v>41825.528101851851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102.64512499999999</v>
      </c>
      <c r="P2799" s="6">
        <f t="shared" si="173"/>
        <v>87.357553191489373</v>
      </c>
      <c r="Q2799" t="s">
        <v>8316</v>
      </c>
      <c r="R2799" t="s">
        <v>8317</v>
      </c>
      <c r="S2799" s="10">
        <f t="shared" si="174"/>
        <v>41798.731944444444</v>
      </c>
      <c r="T2799" s="10">
        <f t="shared" si="175"/>
        <v>41828.94027777778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6">
        <f t="shared" si="173"/>
        <v>36.474820143884891</v>
      </c>
      <c r="Q2800" t="s">
        <v>8316</v>
      </c>
      <c r="R2800" t="s">
        <v>8317</v>
      </c>
      <c r="S2800" s="10">
        <f t="shared" si="174"/>
        <v>42201.466678240737</v>
      </c>
      <c r="T2800" s="10">
        <f t="shared" si="175"/>
        <v>42216.666666666672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6">
        <f t="shared" si="173"/>
        <v>44.859538461538463</v>
      </c>
      <c r="Q2801" t="s">
        <v>8316</v>
      </c>
      <c r="R2801" t="s">
        <v>8317</v>
      </c>
      <c r="S2801" s="10">
        <f t="shared" si="174"/>
        <v>42507.05636574074</v>
      </c>
      <c r="T2801" s="10">
        <f t="shared" si="175"/>
        <v>42538.666666666672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6">
        <f t="shared" si="173"/>
        <v>42.903225806451616</v>
      </c>
      <c r="Q2802" t="s">
        <v>8316</v>
      </c>
      <c r="R2802" t="s">
        <v>8317</v>
      </c>
      <c r="S2802" s="10">
        <f t="shared" si="174"/>
        <v>41948.344513888886</v>
      </c>
      <c r="T2802" s="10">
        <f t="shared" si="175"/>
        <v>42008.552847222221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133.19999999999999</v>
      </c>
      <c r="P2803" s="6">
        <f t="shared" si="173"/>
        <v>51.230769230769234</v>
      </c>
      <c r="Q2803" t="s">
        <v>8316</v>
      </c>
      <c r="R2803" t="s">
        <v>8317</v>
      </c>
      <c r="S2803" s="10">
        <f t="shared" si="174"/>
        <v>41900.034826388888</v>
      </c>
      <c r="T2803" s="10">
        <f t="shared" si="175"/>
        <v>41922.458333333336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6">
        <f t="shared" si="173"/>
        <v>33.944444444444443</v>
      </c>
      <c r="Q2804" t="s">
        <v>8316</v>
      </c>
      <c r="R2804" t="s">
        <v>8317</v>
      </c>
      <c r="S2804" s="10">
        <f t="shared" si="174"/>
        <v>42192.438738425924</v>
      </c>
      <c r="T2804" s="10">
        <f t="shared" si="175"/>
        <v>42222.64707175926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6">
        <f t="shared" si="173"/>
        <v>90.744680851063833</v>
      </c>
      <c r="Q2805" t="s">
        <v>8316</v>
      </c>
      <c r="R2805" t="s">
        <v>8317</v>
      </c>
      <c r="S2805" s="10">
        <f t="shared" si="174"/>
        <v>42157.857361111113</v>
      </c>
      <c r="T2805" s="10">
        <f t="shared" si="175"/>
        <v>42201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 s="6">
        <f t="shared" si="173"/>
        <v>50</v>
      </c>
      <c r="Q2806" t="s">
        <v>8316</v>
      </c>
      <c r="R2806" t="s">
        <v>8317</v>
      </c>
      <c r="S2806" s="10">
        <f t="shared" si="174"/>
        <v>41881.245254629626</v>
      </c>
      <c r="T2806" s="10">
        <f t="shared" si="175"/>
        <v>41911.453587962962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 s="6">
        <f t="shared" si="173"/>
        <v>24.444444444444443</v>
      </c>
      <c r="Q2807" t="s">
        <v>8316</v>
      </c>
      <c r="R2807" t="s">
        <v>8317</v>
      </c>
      <c r="S2807" s="10">
        <f t="shared" si="174"/>
        <v>42213.2971412037</v>
      </c>
      <c r="T2807" s="10">
        <f t="shared" si="175"/>
        <v>42238.505474537036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6">
        <f t="shared" si="173"/>
        <v>44.25</v>
      </c>
      <c r="Q2808" t="s">
        <v>8316</v>
      </c>
      <c r="R2808" t="s">
        <v>8317</v>
      </c>
      <c r="S2808" s="10">
        <f t="shared" si="174"/>
        <v>42185.058912037035</v>
      </c>
      <c r="T2808" s="10">
        <f t="shared" si="175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6">
        <f t="shared" si="173"/>
        <v>67.741935483870961</v>
      </c>
      <c r="Q2809" t="s">
        <v>8316</v>
      </c>
      <c r="R2809" t="s">
        <v>8317</v>
      </c>
      <c r="S2809" s="10">
        <f t="shared" si="174"/>
        <v>42154.664791666662</v>
      </c>
      <c r="T2809" s="10">
        <f t="shared" si="175"/>
        <v>42184.873124999998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6">
        <f t="shared" si="173"/>
        <v>65.376811594202906</v>
      </c>
      <c r="Q2810" t="s">
        <v>8316</v>
      </c>
      <c r="R2810" t="s">
        <v>8317</v>
      </c>
      <c r="S2810" s="10">
        <f t="shared" si="174"/>
        <v>42208.638136574074</v>
      </c>
      <c r="T2810" s="10">
        <f t="shared" si="175"/>
        <v>42238.84646990741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6">
        <f t="shared" si="173"/>
        <v>121.9047619047619</v>
      </c>
      <c r="Q2811" t="s">
        <v>8316</v>
      </c>
      <c r="R2811" t="s">
        <v>8317</v>
      </c>
      <c r="S2811" s="10">
        <f t="shared" si="174"/>
        <v>42451.288483796299</v>
      </c>
      <c r="T2811" s="10">
        <f t="shared" si="175"/>
        <v>42459.610416666663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6">
        <f t="shared" si="173"/>
        <v>47.456140350877192</v>
      </c>
      <c r="Q2812" t="s">
        <v>8316</v>
      </c>
      <c r="R2812" t="s">
        <v>8317</v>
      </c>
      <c r="S2812" s="10">
        <f t="shared" si="174"/>
        <v>41758.931296296294</v>
      </c>
      <c r="T2812" s="10">
        <f t="shared" si="175"/>
        <v>41791.165972222225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6">
        <f t="shared" si="173"/>
        <v>92.842592592592595</v>
      </c>
      <c r="Q2813" t="s">
        <v>8316</v>
      </c>
      <c r="R2813" t="s">
        <v>8317</v>
      </c>
      <c r="S2813" s="10">
        <f t="shared" si="174"/>
        <v>42028.288229166668</v>
      </c>
      <c r="T2813" s="10">
        <f t="shared" si="175"/>
        <v>42058.496562500004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6">
        <f t="shared" si="173"/>
        <v>68.253012048192772</v>
      </c>
      <c r="Q2814" t="s">
        <v>8316</v>
      </c>
      <c r="R2814" t="s">
        <v>8317</v>
      </c>
      <c r="S2814" s="10">
        <f t="shared" si="174"/>
        <v>42054.535856481474</v>
      </c>
      <c r="T2814" s="10">
        <f t="shared" si="175"/>
        <v>42100.166666666672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6">
        <f t="shared" si="173"/>
        <v>37.209583333333335</v>
      </c>
      <c r="Q2815" t="s">
        <v>8316</v>
      </c>
      <c r="R2815" t="s">
        <v>8317</v>
      </c>
      <c r="S2815" s="10">
        <f t="shared" si="174"/>
        <v>42693.534270833326</v>
      </c>
      <c r="T2815" s="10">
        <f t="shared" si="175"/>
        <v>42718.742604166662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107.73333333333333</v>
      </c>
      <c r="P2816" s="6">
        <f t="shared" si="173"/>
        <v>25.25</v>
      </c>
      <c r="Q2816" t="s">
        <v>8316</v>
      </c>
      <c r="R2816" t="s">
        <v>8317</v>
      </c>
      <c r="S2816" s="10">
        <f t="shared" si="174"/>
        <v>42103.191145833327</v>
      </c>
      <c r="T2816" s="10">
        <f t="shared" si="175"/>
        <v>42133.399479166663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6">
        <f t="shared" si="173"/>
        <v>43.214285714285715</v>
      </c>
      <c r="Q2817" t="s">
        <v>8316</v>
      </c>
      <c r="R2817" t="s">
        <v>8317</v>
      </c>
      <c r="S2817" s="10">
        <f t="shared" si="174"/>
        <v>42559.568391203698</v>
      </c>
      <c r="T2817" s="10">
        <f t="shared" si="175"/>
        <v>42589.776724537034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6">
        <f t="shared" si="173"/>
        <v>25.130177514792898</v>
      </c>
      <c r="Q2818" t="s">
        <v>8316</v>
      </c>
      <c r="R2818" t="s">
        <v>8317</v>
      </c>
      <c r="S2818" s="10">
        <f t="shared" si="174"/>
        <v>42188.259166666663</v>
      </c>
      <c r="T2818" s="10">
        <f t="shared" si="175"/>
        <v>42218.666666666672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 *100 /D2819</f>
        <v>130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0">
        <f t="shared" ref="S2819:S2882" si="178">(J2819/86400)+25569+(-5/24)</f>
        <v>42023.42664351852</v>
      </c>
      <c r="T2819" s="10">
        <f t="shared" ref="T2819:T2882" si="179">(((I2819/60)/60)/24)+DATE(1970,1,1)</f>
        <v>42063.634976851856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6">
        <f t="shared" si="177"/>
        <v>103.95098039215686</v>
      </c>
      <c r="Q2820" t="s">
        <v>8316</v>
      </c>
      <c r="R2820" t="s">
        <v>8317</v>
      </c>
      <c r="S2820" s="10">
        <f t="shared" si="178"/>
        <v>42250.389884259253</v>
      </c>
      <c r="T2820" s="10">
        <f t="shared" si="179"/>
        <v>42270.598217592589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</v>
      </c>
      <c r="P2821" s="6">
        <f t="shared" si="177"/>
        <v>50.384615384615387</v>
      </c>
      <c r="Q2821" t="s">
        <v>8316</v>
      </c>
      <c r="R2821" t="s">
        <v>8317</v>
      </c>
      <c r="S2821" s="10">
        <f t="shared" si="178"/>
        <v>42139.317233796297</v>
      </c>
      <c r="T2821" s="10">
        <f t="shared" si="179"/>
        <v>42169.525567129633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6">
        <f t="shared" si="177"/>
        <v>13.6</v>
      </c>
      <c r="Q2822" t="s">
        <v>8316</v>
      </c>
      <c r="R2822" t="s">
        <v>8317</v>
      </c>
      <c r="S2822" s="10">
        <f t="shared" si="178"/>
        <v>42401.402650462966</v>
      </c>
      <c r="T2822" s="10">
        <f t="shared" si="179"/>
        <v>42426</v>
      </c>
    </row>
    <row r="2823" spans="1:20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6">
        <f t="shared" si="177"/>
        <v>28.571428571428573</v>
      </c>
      <c r="Q2823" t="s">
        <v>8316</v>
      </c>
      <c r="R2823" t="s">
        <v>8317</v>
      </c>
      <c r="S2823" s="10">
        <f t="shared" si="178"/>
        <v>41875.714525462965</v>
      </c>
      <c r="T2823" s="10">
        <f t="shared" si="179"/>
        <v>41905.922858796301</v>
      </c>
    </row>
    <row r="2824" spans="1:20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6">
        <f t="shared" si="177"/>
        <v>63.829787234042556</v>
      </c>
      <c r="Q2824" t="s">
        <v>8316</v>
      </c>
      <c r="R2824" t="s">
        <v>8317</v>
      </c>
      <c r="S2824" s="10">
        <f t="shared" si="178"/>
        <v>42060.475601851846</v>
      </c>
      <c r="T2824" s="10">
        <f t="shared" si="179"/>
        <v>42090.642268518524</v>
      </c>
    </row>
    <row r="2825" spans="1:20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6">
        <f t="shared" si="177"/>
        <v>8.8571428571428577</v>
      </c>
      <c r="Q2825" t="s">
        <v>8316</v>
      </c>
      <c r="R2825" t="s">
        <v>8317</v>
      </c>
      <c r="S2825" s="10">
        <f t="shared" si="178"/>
        <v>42066.803310185183</v>
      </c>
      <c r="T2825" s="10">
        <f t="shared" si="179"/>
        <v>42094.957638888889</v>
      </c>
    </row>
    <row r="2826" spans="1:20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116.92307692307692</v>
      </c>
      <c r="P2826" s="6">
        <f t="shared" si="177"/>
        <v>50.666666666666664</v>
      </c>
      <c r="Q2826" t="s">
        <v>8316</v>
      </c>
      <c r="R2826" t="s">
        <v>8317</v>
      </c>
      <c r="S2826" s="10">
        <f t="shared" si="178"/>
        <v>42136.0624537037</v>
      </c>
      <c r="T2826" s="10">
        <f t="shared" si="179"/>
        <v>42168.071527777778</v>
      </c>
    </row>
    <row r="2827" spans="1:20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103.33333333333333</v>
      </c>
      <c r="P2827" s="6">
        <f t="shared" si="177"/>
        <v>60.784313725490193</v>
      </c>
      <c r="Q2827" t="s">
        <v>8316</v>
      </c>
      <c r="R2827" t="s">
        <v>8317</v>
      </c>
      <c r="S2827" s="10">
        <f t="shared" si="178"/>
        <v>42312.584328703706</v>
      </c>
      <c r="T2827" s="10">
        <f t="shared" si="179"/>
        <v>42342.792662037042</v>
      </c>
    </row>
    <row r="2828" spans="1:20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107.75</v>
      </c>
      <c r="P2828" s="6">
        <f t="shared" si="177"/>
        <v>113.42105263157895</v>
      </c>
      <c r="Q2828" t="s">
        <v>8316</v>
      </c>
      <c r="R2828" t="s">
        <v>8317</v>
      </c>
      <c r="S2828" s="10">
        <f t="shared" si="178"/>
        <v>42170.826527777775</v>
      </c>
      <c r="T2828" s="10">
        <f t="shared" si="179"/>
        <v>42195.291666666672</v>
      </c>
    </row>
    <row r="2829" spans="1:20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120.25</v>
      </c>
      <c r="P2829" s="6">
        <f t="shared" si="177"/>
        <v>104.56521739130434</v>
      </c>
      <c r="Q2829" t="s">
        <v>8316</v>
      </c>
      <c r="R2829" t="s">
        <v>8317</v>
      </c>
      <c r="S2829" s="10">
        <f t="shared" si="178"/>
        <v>42494.475300925922</v>
      </c>
      <c r="T2829" s="10">
        <f t="shared" si="179"/>
        <v>42524.6875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6">
        <f t="shared" si="177"/>
        <v>98.30927835051547</v>
      </c>
      <c r="Q2830" t="s">
        <v>8316</v>
      </c>
      <c r="R2830" t="s">
        <v>8317</v>
      </c>
      <c r="S2830" s="10">
        <f t="shared" si="178"/>
        <v>42254.056354166663</v>
      </c>
      <c r="T2830" s="10">
        <f t="shared" si="179"/>
        <v>42279.958333333328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6">
        <f t="shared" si="177"/>
        <v>35.039473684210527</v>
      </c>
      <c r="Q2831" t="s">
        <v>8316</v>
      </c>
      <c r="R2831" t="s">
        <v>8317</v>
      </c>
      <c r="S2831" s="10">
        <f t="shared" si="178"/>
        <v>42495.225902777776</v>
      </c>
      <c r="T2831" s="10">
        <f t="shared" si="179"/>
        <v>42523.434236111112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6">
        <f t="shared" si="177"/>
        <v>272.72727272727275</v>
      </c>
      <c r="Q2832" t="s">
        <v>8316</v>
      </c>
      <c r="R2832" t="s">
        <v>8317</v>
      </c>
      <c r="S2832" s="10">
        <f t="shared" si="178"/>
        <v>41758.631342592591</v>
      </c>
      <c r="T2832" s="10">
        <f t="shared" si="179"/>
        <v>41771.165972222225</v>
      </c>
    </row>
    <row r="2833" spans="1:20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6">
        <f t="shared" si="177"/>
        <v>63.846153846153847</v>
      </c>
      <c r="Q2833" t="s">
        <v>8316</v>
      </c>
      <c r="R2833" t="s">
        <v>8317</v>
      </c>
      <c r="S2833" s="10">
        <f t="shared" si="178"/>
        <v>42171.616550925923</v>
      </c>
      <c r="T2833" s="10">
        <f t="shared" si="179"/>
        <v>42201.824884259258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114.7196</v>
      </c>
      <c r="P2834" s="6">
        <f t="shared" si="177"/>
        <v>30.189368421052631</v>
      </c>
      <c r="Q2834" t="s">
        <v>8316</v>
      </c>
      <c r="R2834" t="s">
        <v>8317</v>
      </c>
      <c r="S2834" s="10">
        <f t="shared" si="178"/>
        <v>41938.501087962963</v>
      </c>
      <c r="T2834" s="10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6">
        <f t="shared" si="177"/>
        <v>83.51428571428572</v>
      </c>
      <c r="Q2835" t="s">
        <v>8316</v>
      </c>
      <c r="R2835" t="s">
        <v>8317</v>
      </c>
      <c r="S2835" s="10">
        <f t="shared" si="178"/>
        <v>42267.919363425921</v>
      </c>
      <c r="T2835" s="10">
        <f t="shared" si="179"/>
        <v>42288.083333333328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6">
        <f t="shared" si="177"/>
        <v>64.761904761904759</v>
      </c>
      <c r="Q2836" t="s">
        <v>8316</v>
      </c>
      <c r="R2836" t="s">
        <v>8317</v>
      </c>
      <c r="S2836" s="10">
        <f t="shared" si="178"/>
        <v>42019.751504629625</v>
      </c>
      <c r="T2836" s="10">
        <f t="shared" si="179"/>
        <v>42034.959837962961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6">
        <f t="shared" si="177"/>
        <v>20.118172043010752</v>
      </c>
      <c r="Q2837" t="s">
        <v>8316</v>
      </c>
      <c r="R2837" t="s">
        <v>8317</v>
      </c>
      <c r="S2837" s="10">
        <f t="shared" si="178"/>
        <v>42313.495567129627</v>
      </c>
      <c r="T2837" s="10">
        <f t="shared" si="179"/>
        <v>42343</v>
      </c>
    </row>
    <row r="2838" spans="1:20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6">
        <f t="shared" si="177"/>
        <v>44.090909090909093</v>
      </c>
      <c r="Q2838" t="s">
        <v>8316</v>
      </c>
      <c r="R2838" t="s">
        <v>8317</v>
      </c>
      <c r="S2838" s="10">
        <f t="shared" si="178"/>
        <v>42746.053449074076</v>
      </c>
      <c r="T2838" s="10">
        <f t="shared" si="179"/>
        <v>42784.207638888889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6">
        <f t="shared" si="177"/>
        <v>40.476190476190474</v>
      </c>
      <c r="Q2839" t="s">
        <v>8316</v>
      </c>
      <c r="R2839" t="s">
        <v>8317</v>
      </c>
      <c r="S2839" s="10">
        <f t="shared" si="178"/>
        <v>42307.700046296297</v>
      </c>
      <c r="T2839" s="10">
        <f t="shared" si="179"/>
        <v>42347.950046296297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120.25</v>
      </c>
      <c r="P2840" s="6">
        <f t="shared" si="177"/>
        <v>44.537037037037038</v>
      </c>
      <c r="Q2840" t="s">
        <v>8316</v>
      </c>
      <c r="R2840" t="s">
        <v>8317</v>
      </c>
      <c r="S2840" s="10">
        <f t="shared" si="178"/>
        <v>41842.399259259255</v>
      </c>
      <c r="T2840" s="10">
        <f t="shared" si="179"/>
        <v>41864.916666666664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6">
        <f t="shared" si="177"/>
        <v>125.80645161290323</v>
      </c>
      <c r="Q2841" t="s">
        <v>8316</v>
      </c>
      <c r="R2841" t="s">
        <v>8317</v>
      </c>
      <c r="S2841" s="10">
        <f t="shared" si="178"/>
        <v>41853.031874999993</v>
      </c>
      <c r="T2841" s="10">
        <f t="shared" si="179"/>
        <v>41876.207638888889</v>
      </c>
    </row>
    <row r="2842" spans="1:20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6">
        <f t="shared" si="177"/>
        <v>19.696969696969695</v>
      </c>
      <c r="Q2842" t="s">
        <v>8316</v>
      </c>
      <c r="R2842" t="s">
        <v>8317</v>
      </c>
      <c r="S2842" s="10">
        <f t="shared" si="178"/>
        <v>42059.827303240738</v>
      </c>
      <c r="T2842" s="10">
        <f t="shared" si="179"/>
        <v>42081.708333333328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6">
        <f t="shared" si="177"/>
        <v>10</v>
      </c>
      <c r="Q2843" t="s">
        <v>8316</v>
      </c>
      <c r="R2843" t="s">
        <v>8317</v>
      </c>
      <c r="S2843" s="10">
        <f t="shared" si="178"/>
        <v>42291.531215277777</v>
      </c>
      <c r="T2843" s="10">
        <f t="shared" si="179"/>
        <v>42351.781215277777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0">
        <f t="shared" si="178"/>
        <v>41784.744155092594</v>
      </c>
      <c r="T2844" s="10">
        <f t="shared" si="179"/>
        <v>41811.458333333336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0">
        <f t="shared" si="178"/>
        <v>42492.529513888883</v>
      </c>
      <c r="T2845" s="10">
        <f t="shared" si="179"/>
        <v>42534.166666666672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6">
        <f t="shared" si="177"/>
        <v>30</v>
      </c>
      <c r="Q2846" t="s">
        <v>8316</v>
      </c>
      <c r="R2846" t="s">
        <v>8317</v>
      </c>
      <c r="S2846" s="10">
        <f t="shared" si="178"/>
        <v>42709.337731481479</v>
      </c>
      <c r="T2846" s="10">
        <f t="shared" si="179"/>
        <v>42739.546064814815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6">
        <f t="shared" si="177"/>
        <v>60.666666666666664</v>
      </c>
      <c r="Q2847" t="s">
        <v>8316</v>
      </c>
      <c r="R2847" t="s">
        <v>8317</v>
      </c>
      <c r="S2847" s="10">
        <f t="shared" si="178"/>
        <v>42102.808252314811</v>
      </c>
      <c r="T2847" s="10">
        <f t="shared" si="179"/>
        <v>42163.016585648147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0">
        <f t="shared" si="178"/>
        <v>42108.483726851853</v>
      </c>
      <c r="T2848" s="10">
        <f t="shared" si="179"/>
        <v>42153.692060185189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0">
        <f t="shared" si="178"/>
        <v>42453.597974537035</v>
      </c>
      <c r="T2849" s="10">
        <f t="shared" si="179"/>
        <v>42513.806307870371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6">
        <f t="shared" si="177"/>
        <v>23.333333333333332</v>
      </c>
      <c r="Q2850" t="s">
        <v>8316</v>
      </c>
      <c r="R2850" t="s">
        <v>8317</v>
      </c>
      <c r="S2850" s="10">
        <f t="shared" si="178"/>
        <v>42123.440497685187</v>
      </c>
      <c r="T2850" s="10">
        <f t="shared" si="179"/>
        <v>42153.648831018523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6">
        <f t="shared" si="177"/>
        <v>5</v>
      </c>
      <c r="Q2851" t="s">
        <v>8316</v>
      </c>
      <c r="R2851" t="s">
        <v>8317</v>
      </c>
      <c r="S2851" s="10">
        <f t="shared" si="178"/>
        <v>42453.219907407409</v>
      </c>
      <c r="T2851" s="10">
        <f t="shared" si="179"/>
        <v>42483.428240740745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6">
        <f t="shared" si="177"/>
        <v>23.923076923076923</v>
      </c>
      <c r="Q2852" t="s">
        <v>8316</v>
      </c>
      <c r="R2852" t="s">
        <v>8317</v>
      </c>
      <c r="S2852" s="10">
        <f t="shared" si="178"/>
        <v>41857.798738425925</v>
      </c>
      <c r="T2852" s="10">
        <f t="shared" si="179"/>
        <v>41888.007071759261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0">
        <f t="shared" si="178"/>
        <v>42389.794317129628</v>
      </c>
      <c r="T2853" s="10">
        <f t="shared" si="179"/>
        <v>42398.970138888893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6">
        <f t="shared" si="177"/>
        <v>15.833333333333334</v>
      </c>
      <c r="Q2854" t="s">
        <v>8316</v>
      </c>
      <c r="R2854" t="s">
        <v>8317</v>
      </c>
      <c r="S2854" s="10">
        <f t="shared" si="178"/>
        <v>41780.836840277778</v>
      </c>
      <c r="T2854" s="10">
        <f t="shared" si="179"/>
        <v>41811.045173611114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0">
        <f t="shared" si="178"/>
        <v>41835.98260416666</v>
      </c>
      <c r="T2855" s="10">
        <f t="shared" si="179"/>
        <v>41896.190937499996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41.7</v>
      </c>
      <c r="P2856" s="6">
        <f t="shared" si="177"/>
        <v>29.785714285714285</v>
      </c>
      <c r="Q2856" t="s">
        <v>8316</v>
      </c>
      <c r="R2856" t="s">
        <v>8317</v>
      </c>
      <c r="S2856" s="10">
        <f t="shared" si="178"/>
        <v>42111.508321759255</v>
      </c>
      <c r="T2856" s="10">
        <f t="shared" si="179"/>
        <v>42131.71665509259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6">
        <f t="shared" si="177"/>
        <v>60</v>
      </c>
      <c r="Q2857" t="s">
        <v>8316</v>
      </c>
      <c r="R2857" t="s">
        <v>8317</v>
      </c>
      <c r="S2857" s="10">
        <f t="shared" si="178"/>
        <v>42369.799432870372</v>
      </c>
      <c r="T2857" s="10">
        <f t="shared" si="179"/>
        <v>42398.981944444444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6">
        <f t="shared" si="177"/>
        <v>24.333333333333332</v>
      </c>
      <c r="Q2858" t="s">
        <v>8316</v>
      </c>
      <c r="R2858" t="s">
        <v>8317</v>
      </c>
      <c r="S2858" s="10">
        <f t="shared" si="178"/>
        <v>42164.829247685186</v>
      </c>
      <c r="T2858" s="10">
        <f t="shared" si="179"/>
        <v>42224.898611111115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6">
        <f t="shared" si="177"/>
        <v>500</v>
      </c>
      <c r="Q2859" t="s">
        <v>8316</v>
      </c>
      <c r="R2859" t="s">
        <v>8317</v>
      </c>
      <c r="S2859" s="10">
        <f t="shared" si="178"/>
        <v>42726.711747685178</v>
      </c>
      <c r="T2859" s="10">
        <f t="shared" si="179"/>
        <v>42786.75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0">
        <f t="shared" si="178"/>
        <v>41954.336747685178</v>
      </c>
      <c r="T2860" s="10">
        <f t="shared" si="179"/>
        <v>41978.477777777778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</v>
      </c>
      <c r="P2861" s="6">
        <f t="shared" si="177"/>
        <v>35</v>
      </c>
      <c r="Q2861" t="s">
        <v>8316</v>
      </c>
      <c r="R2861" t="s">
        <v>8317</v>
      </c>
      <c r="S2861" s="10">
        <f t="shared" si="178"/>
        <v>42233.153981481482</v>
      </c>
      <c r="T2861" s="10">
        <f t="shared" si="179"/>
        <v>42293.362314814818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6">
        <f t="shared" si="177"/>
        <v>29.555555555555557</v>
      </c>
      <c r="Q2862" t="s">
        <v>8316</v>
      </c>
      <c r="R2862" t="s">
        <v>8317</v>
      </c>
      <c r="S2862" s="10">
        <f t="shared" si="178"/>
        <v>42480.592314814814</v>
      </c>
      <c r="T2862" s="10">
        <f t="shared" si="179"/>
        <v>42540.800648148142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6">
        <f t="shared" si="177"/>
        <v>26.666666666666668</v>
      </c>
      <c r="Q2863" t="s">
        <v>8316</v>
      </c>
      <c r="R2863" t="s">
        <v>8317</v>
      </c>
      <c r="S2863" s="10">
        <f t="shared" si="178"/>
        <v>42257.3825</v>
      </c>
      <c r="T2863" s="10">
        <f t="shared" si="179"/>
        <v>42271.590833333335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6">
        <f t="shared" si="177"/>
        <v>18.333333333333332</v>
      </c>
      <c r="Q2864" t="s">
        <v>8316</v>
      </c>
      <c r="R2864" t="s">
        <v>8317</v>
      </c>
      <c r="S2864" s="10">
        <f t="shared" si="178"/>
        <v>41784.581354166665</v>
      </c>
      <c r="T2864" s="10">
        <f t="shared" si="179"/>
        <v>41814.789687500001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6">
        <f t="shared" si="177"/>
        <v>20</v>
      </c>
      <c r="Q2865" t="s">
        <v>8316</v>
      </c>
      <c r="R2865" t="s">
        <v>8317</v>
      </c>
      <c r="S2865" s="10">
        <f t="shared" si="178"/>
        <v>41831.46670138889</v>
      </c>
      <c r="T2865" s="10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6">
        <f t="shared" si="177"/>
        <v>13.333333333333334</v>
      </c>
      <c r="Q2866" t="s">
        <v>8316</v>
      </c>
      <c r="R2866" t="s">
        <v>8317</v>
      </c>
      <c r="S2866" s="10">
        <f t="shared" si="178"/>
        <v>42172.405173611107</v>
      </c>
      <c r="T2866" s="10">
        <f t="shared" si="179"/>
        <v>42202.554166666669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0">
        <f t="shared" si="178"/>
        <v>41949.905775462961</v>
      </c>
      <c r="T2867" s="10">
        <f t="shared" si="179"/>
        <v>42010.114108796297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0.9</v>
      </c>
      <c r="P2868" s="6">
        <f t="shared" si="177"/>
        <v>22.5</v>
      </c>
      <c r="Q2868" t="s">
        <v>8316</v>
      </c>
      <c r="R2868" t="s">
        <v>8317</v>
      </c>
      <c r="S2868" s="10">
        <f t="shared" si="178"/>
        <v>42627.746770833335</v>
      </c>
      <c r="T2868" s="10">
        <f t="shared" si="179"/>
        <v>42657.916666666672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6">
        <f t="shared" si="177"/>
        <v>50.4</v>
      </c>
      <c r="Q2869" t="s">
        <v>8316</v>
      </c>
      <c r="R2869" t="s">
        <v>8317</v>
      </c>
      <c r="S2869" s="10">
        <f t="shared" si="178"/>
        <v>42530.986944444441</v>
      </c>
      <c r="T2869" s="10">
        <f t="shared" si="179"/>
        <v>42555.166666666672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6">
        <f t="shared" si="177"/>
        <v>105.02933333333334</v>
      </c>
      <c r="Q2870" t="s">
        <v>8316</v>
      </c>
      <c r="R2870" t="s">
        <v>8317</v>
      </c>
      <c r="S2870" s="10">
        <f t="shared" si="178"/>
        <v>42618.618680555555</v>
      </c>
      <c r="T2870" s="10">
        <f t="shared" si="179"/>
        <v>42648.827013888891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6">
        <f t="shared" si="177"/>
        <v>35.4</v>
      </c>
      <c r="Q2871" t="s">
        <v>8316</v>
      </c>
      <c r="R2871" t="s">
        <v>8317</v>
      </c>
      <c r="S2871" s="10">
        <f t="shared" si="178"/>
        <v>42540.385196759256</v>
      </c>
      <c r="T2871" s="10">
        <f t="shared" si="179"/>
        <v>42570.593530092592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6">
        <f t="shared" si="177"/>
        <v>83.333333333333329</v>
      </c>
      <c r="Q2872" t="s">
        <v>8316</v>
      </c>
      <c r="R2872" t="s">
        <v>8317</v>
      </c>
      <c r="S2872" s="10">
        <f t="shared" si="178"/>
        <v>41745.981076388889</v>
      </c>
      <c r="T2872" s="10">
        <f t="shared" si="179"/>
        <v>41776.189409722225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6">
        <f t="shared" si="177"/>
        <v>35.92307692307692</v>
      </c>
      <c r="Q2873" t="s">
        <v>8316</v>
      </c>
      <c r="R2873" t="s">
        <v>8317</v>
      </c>
      <c r="S2873" s="10">
        <f t="shared" si="178"/>
        <v>41974.530243055553</v>
      </c>
      <c r="T2873" s="10">
        <f t="shared" si="179"/>
        <v>41994.738576388889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0">
        <f t="shared" si="178"/>
        <v>42114.907847222225</v>
      </c>
      <c r="T2874" s="10">
        <f t="shared" si="179"/>
        <v>42175.11618055556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6">
        <f t="shared" si="177"/>
        <v>119.125</v>
      </c>
      <c r="Q2875" t="s">
        <v>8316</v>
      </c>
      <c r="R2875" t="s">
        <v>8317</v>
      </c>
      <c r="S2875" s="10">
        <f t="shared" si="178"/>
        <v>42002.609155092585</v>
      </c>
      <c r="T2875" s="10">
        <f t="shared" si="179"/>
        <v>42032.817488425921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6">
        <f t="shared" si="177"/>
        <v>90.333333333333329</v>
      </c>
      <c r="Q2876" t="s">
        <v>8316</v>
      </c>
      <c r="R2876" t="s">
        <v>8317</v>
      </c>
      <c r="S2876" s="10">
        <f t="shared" si="178"/>
        <v>42722.636412037034</v>
      </c>
      <c r="T2876" s="10">
        <f t="shared" si="179"/>
        <v>42752.84474537037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3.5000000000000003E-2</v>
      </c>
      <c r="P2877" s="6">
        <f t="shared" si="177"/>
        <v>2.3333333333333335</v>
      </c>
      <c r="Q2877" t="s">
        <v>8316</v>
      </c>
      <c r="R2877" t="s">
        <v>8317</v>
      </c>
      <c r="S2877" s="10">
        <f t="shared" si="178"/>
        <v>42464.920057870368</v>
      </c>
      <c r="T2877" s="10">
        <f t="shared" si="179"/>
        <v>42495.128391203703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0">
        <f t="shared" si="178"/>
        <v>42171.535636574066</v>
      </c>
      <c r="T2878" s="10">
        <f t="shared" si="179"/>
        <v>42201.743969907402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6">
        <f t="shared" si="177"/>
        <v>108.33333333333333</v>
      </c>
      <c r="Q2879" t="s">
        <v>8316</v>
      </c>
      <c r="R2879" t="s">
        <v>8317</v>
      </c>
      <c r="S2879" s="10">
        <f t="shared" si="178"/>
        <v>42672.746805555558</v>
      </c>
      <c r="T2879" s="10">
        <f t="shared" si="179"/>
        <v>42704.708333333328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6">
        <f t="shared" si="177"/>
        <v>15.75</v>
      </c>
      <c r="Q2880" t="s">
        <v>8316</v>
      </c>
      <c r="R2880" t="s">
        <v>8317</v>
      </c>
      <c r="S2880" s="10">
        <f t="shared" si="178"/>
        <v>42128.407349537032</v>
      </c>
      <c r="T2880" s="10">
        <f t="shared" si="179"/>
        <v>42188.615682870368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0.25892857142857145</v>
      </c>
      <c r="P2881" s="6">
        <f t="shared" si="177"/>
        <v>29</v>
      </c>
      <c r="Q2881" t="s">
        <v>8316</v>
      </c>
      <c r="R2881" t="s">
        <v>8317</v>
      </c>
      <c r="S2881" s="10">
        <f t="shared" si="178"/>
        <v>42359.516909722217</v>
      </c>
      <c r="T2881" s="10">
        <f t="shared" si="179"/>
        <v>42389.725243055553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6">
        <f t="shared" si="177"/>
        <v>96.551724137931032</v>
      </c>
      <c r="Q2882" t="s">
        <v>8316</v>
      </c>
      <c r="R2882" t="s">
        <v>8317</v>
      </c>
      <c r="S2882" s="10">
        <f t="shared" si="178"/>
        <v>42192.69736111111</v>
      </c>
      <c r="T2882" s="10">
        <f t="shared" si="179"/>
        <v>42236.711805555555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 *100 /D2883</f>
        <v>0</v>
      </c>
      <c r="P2883" s="6" t="e">
        <f t="shared" ref="P2883:P2946" si="181">E2883/L2883</f>
        <v>#DIV/0!</v>
      </c>
      <c r="Q2883" t="s">
        <v>8316</v>
      </c>
      <c r="R2883" t="s">
        <v>8317</v>
      </c>
      <c r="S2883" s="10">
        <f t="shared" ref="S2883:S2946" si="182">(J2883/86400)+25569+(-5/24)</f>
        <v>41916.389305555553</v>
      </c>
      <c r="T2883" s="10">
        <f t="shared" ref="T2883:T2946" si="183">(((I2883/60)/60)/24)+DATE(1970,1,1)</f>
        <v>41976.639305555553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6">
        <f t="shared" si="181"/>
        <v>63</v>
      </c>
      <c r="Q2884" t="s">
        <v>8316</v>
      </c>
      <c r="R2884" t="s">
        <v>8317</v>
      </c>
      <c r="S2884" s="10">
        <f t="shared" si="182"/>
        <v>42461.387939814813</v>
      </c>
      <c r="T2884" s="10">
        <f t="shared" si="183"/>
        <v>42491.596273148149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6">
        <f t="shared" si="181"/>
        <v>381.6</v>
      </c>
      <c r="Q2885" t="s">
        <v>8316</v>
      </c>
      <c r="R2885" t="s">
        <v>8317</v>
      </c>
      <c r="S2885" s="10">
        <f t="shared" si="182"/>
        <v>42370.694872685184</v>
      </c>
      <c r="T2885" s="10">
        <f t="shared" si="183"/>
        <v>42406.207638888889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0.41111111111111109</v>
      </c>
      <c r="P2886" s="6">
        <f t="shared" si="181"/>
        <v>46.25</v>
      </c>
      <c r="Q2886" t="s">
        <v>8316</v>
      </c>
      <c r="R2886" t="s">
        <v>8317</v>
      </c>
      <c r="S2886" s="10">
        <f t="shared" si="182"/>
        <v>41948.518923611111</v>
      </c>
      <c r="T2886" s="10">
        <f t="shared" si="183"/>
        <v>41978.727256944447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6">
        <f t="shared" si="181"/>
        <v>26</v>
      </c>
      <c r="Q2887" t="s">
        <v>8316</v>
      </c>
      <c r="R2887" t="s">
        <v>8317</v>
      </c>
      <c r="S2887" s="10">
        <f t="shared" si="182"/>
        <v>42046.868067129624</v>
      </c>
      <c r="T2887" s="10">
        <f t="shared" si="183"/>
        <v>42077.034733796296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6">
        <f t="shared" si="181"/>
        <v>10</v>
      </c>
      <c r="Q2888" t="s">
        <v>8316</v>
      </c>
      <c r="R2888" t="s">
        <v>8317</v>
      </c>
      <c r="S2888" s="10">
        <f t="shared" si="182"/>
        <v>42261.424583333333</v>
      </c>
      <c r="T2888" s="10">
        <f t="shared" si="183"/>
        <v>42266.165972222225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0.16666666666666666</v>
      </c>
      <c r="P2889" s="6">
        <f t="shared" si="181"/>
        <v>5</v>
      </c>
      <c r="Q2889" t="s">
        <v>8316</v>
      </c>
      <c r="R2889" t="s">
        <v>8317</v>
      </c>
      <c r="S2889" s="10">
        <f t="shared" si="182"/>
        <v>41985.219027777777</v>
      </c>
      <c r="T2889" s="10">
        <f t="shared" si="183"/>
        <v>42015.427361111113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0">
        <f t="shared" si="182"/>
        <v>41922.326851851853</v>
      </c>
      <c r="T2890" s="10">
        <f t="shared" si="183"/>
        <v>41930.207638888889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38.06666666666667</v>
      </c>
      <c r="P2891" s="6">
        <f t="shared" si="181"/>
        <v>81.571428571428569</v>
      </c>
      <c r="Q2891" t="s">
        <v>8316</v>
      </c>
      <c r="R2891" t="s">
        <v>8317</v>
      </c>
      <c r="S2891" s="10">
        <f t="shared" si="182"/>
        <v>41850.654918981476</v>
      </c>
      <c r="T2891" s="10">
        <f t="shared" si="183"/>
        <v>41880.863252314812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6">
        <f t="shared" si="181"/>
        <v>7</v>
      </c>
      <c r="Q2892" t="s">
        <v>8316</v>
      </c>
      <c r="R2892" t="s">
        <v>8317</v>
      </c>
      <c r="S2892" s="10">
        <f t="shared" si="182"/>
        <v>41831.534629629627</v>
      </c>
      <c r="T2892" s="10">
        <f t="shared" si="183"/>
        <v>41860.125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6">
        <f t="shared" si="181"/>
        <v>27.3</v>
      </c>
      <c r="Q2893" t="s">
        <v>8316</v>
      </c>
      <c r="R2893" t="s">
        <v>8317</v>
      </c>
      <c r="S2893" s="10">
        <f t="shared" si="182"/>
        <v>42415.675092592595</v>
      </c>
      <c r="T2893" s="10">
        <f t="shared" si="183"/>
        <v>42475.84175925926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6">
        <f t="shared" si="181"/>
        <v>29.411764705882351</v>
      </c>
      <c r="Q2894" t="s">
        <v>8316</v>
      </c>
      <c r="R2894" t="s">
        <v>8317</v>
      </c>
      <c r="S2894" s="10">
        <f t="shared" si="182"/>
        <v>41869.505833333329</v>
      </c>
      <c r="T2894" s="10">
        <f t="shared" si="183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6">
        <f t="shared" si="181"/>
        <v>12.5</v>
      </c>
      <c r="Q2895" t="s">
        <v>8316</v>
      </c>
      <c r="R2895" t="s">
        <v>8317</v>
      </c>
      <c r="S2895" s="10">
        <f t="shared" si="182"/>
        <v>41953.564756944441</v>
      </c>
      <c r="T2895" s="10">
        <f t="shared" si="183"/>
        <v>42013.083333333328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0">
        <f t="shared" si="182"/>
        <v>42037.777951388889</v>
      </c>
      <c r="T2896" s="10">
        <f t="shared" si="183"/>
        <v>42097.944618055553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6">
        <f t="shared" si="181"/>
        <v>5.75</v>
      </c>
      <c r="Q2897" t="s">
        <v>8316</v>
      </c>
      <c r="R2897" t="s">
        <v>8317</v>
      </c>
      <c r="S2897" s="10">
        <f t="shared" si="182"/>
        <v>41811.347129629627</v>
      </c>
      <c r="T2897" s="10">
        <f t="shared" si="183"/>
        <v>41812.875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20.833333333333332</v>
      </c>
      <c r="P2898" s="6">
        <f t="shared" si="181"/>
        <v>52.083333333333336</v>
      </c>
      <c r="Q2898" t="s">
        <v>8316</v>
      </c>
      <c r="R2898" t="s">
        <v>8317</v>
      </c>
      <c r="S2898" s="10">
        <f t="shared" si="182"/>
        <v>42701.700474537036</v>
      </c>
      <c r="T2898" s="10">
        <f t="shared" si="183"/>
        <v>42716.25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6">
        <f t="shared" si="181"/>
        <v>183.33333333333334</v>
      </c>
      <c r="Q2899" t="s">
        <v>8316</v>
      </c>
      <c r="R2899" t="s">
        <v>8317</v>
      </c>
      <c r="S2899" s="10">
        <f t="shared" si="182"/>
        <v>42258.438171296293</v>
      </c>
      <c r="T2899" s="10">
        <f t="shared" si="183"/>
        <v>42288.645196759258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4.2133333333333329</v>
      </c>
      <c r="P2900" s="6">
        <f t="shared" si="181"/>
        <v>26.333333333333332</v>
      </c>
      <c r="Q2900" t="s">
        <v>8316</v>
      </c>
      <c r="R2900" t="s">
        <v>8317</v>
      </c>
      <c r="S2900" s="10">
        <f t="shared" si="182"/>
        <v>42278.456631944442</v>
      </c>
      <c r="T2900" s="10">
        <f t="shared" si="183"/>
        <v>42308.664965277778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0">
        <f t="shared" si="182"/>
        <v>42514.869884259257</v>
      </c>
      <c r="T2901" s="10">
        <f t="shared" si="183"/>
        <v>42575.078217592592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61.909090909090907</v>
      </c>
      <c r="P2902" s="6">
        <f t="shared" si="181"/>
        <v>486.42857142857144</v>
      </c>
      <c r="Q2902" t="s">
        <v>8316</v>
      </c>
      <c r="R2902" t="s">
        <v>8317</v>
      </c>
      <c r="S2902" s="10">
        <f t="shared" si="182"/>
        <v>41830.025833333333</v>
      </c>
      <c r="T2902" s="10">
        <f t="shared" si="183"/>
        <v>41860.234166666669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6">
        <f t="shared" si="181"/>
        <v>3</v>
      </c>
      <c r="Q2903" t="s">
        <v>8316</v>
      </c>
      <c r="R2903" t="s">
        <v>8317</v>
      </c>
      <c r="S2903" s="10">
        <f t="shared" si="182"/>
        <v>41982.696053240739</v>
      </c>
      <c r="T2903" s="10">
        <f t="shared" si="183"/>
        <v>42042.904386574075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6">
        <f t="shared" si="181"/>
        <v>25</v>
      </c>
      <c r="Q2904" t="s">
        <v>8316</v>
      </c>
      <c r="R2904" t="s">
        <v>8317</v>
      </c>
      <c r="S2904" s="10">
        <f t="shared" si="182"/>
        <v>42210.231435185182</v>
      </c>
      <c r="T2904" s="10">
        <f t="shared" si="183"/>
        <v>42240.439768518518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0.78</v>
      </c>
      <c r="P2905" s="6">
        <f t="shared" si="181"/>
        <v>9.75</v>
      </c>
      <c r="Q2905" t="s">
        <v>8316</v>
      </c>
      <c r="R2905" t="s">
        <v>8317</v>
      </c>
      <c r="S2905" s="10">
        <f t="shared" si="182"/>
        <v>42195.95854166666</v>
      </c>
      <c r="T2905" s="10">
        <f t="shared" si="183"/>
        <v>42256.166874999995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6">
        <f t="shared" si="181"/>
        <v>18.75</v>
      </c>
      <c r="Q2906" t="s">
        <v>8316</v>
      </c>
      <c r="R2906" t="s">
        <v>8317</v>
      </c>
      <c r="S2906" s="10">
        <f t="shared" si="182"/>
        <v>41940.759618055556</v>
      </c>
      <c r="T2906" s="10">
        <f t="shared" si="183"/>
        <v>41952.5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6">
        <f t="shared" si="181"/>
        <v>36.588235294117645</v>
      </c>
      <c r="Q2907" t="s">
        <v>8316</v>
      </c>
      <c r="R2907" t="s">
        <v>8317</v>
      </c>
      <c r="S2907" s="10">
        <f t="shared" si="182"/>
        <v>42605.848530092589</v>
      </c>
      <c r="T2907" s="10">
        <f t="shared" si="183"/>
        <v>42620.056863425925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6">
        <f t="shared" si="181"/>
        <v>80.714285714285708</v>
      </c>
      <c r="Q2908" t="s">
        <v>8316</v>
      </c>
      <c r="R2908" t="s">
        <v>8317</v>
      </c>
      <c r="S2908" s="10">
        <f t="shared" si="182"/>
        <v>42199.440578703703</v>
      </c>
      <c r="T2908" s="10">
        <f t="shared" si="183"/>
        <v>42217.041666666672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42444.669409722221</v>
      </c>
      <c r="T2909" s="10">
        <f t="shared" si="183"/>
        <v>42504.877743055549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6">
        <f t="shared" si="181"/>
        <v>52.8</v>
      </c>
      <c r="Q2910" t="s">
        <v>8316</v>
      </c>
      <c r="R2910" t="s">
        <v>8317</v>
      </c>
      <c r="S2910" s="10">
        <f t="shared" si="182"/>
        <v>42499.523368055554</v>
      </c>
      <c r="T2910" s="10">
        <f t="shared" si="183"/>
        <v>42529.731701388882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6">
        <f t="shared" si="181"/>
        <v>20</v>
      </c>
      <c r="Q2911" t="s">
        <v>8316</v>
      </c>
      <c r="R2911" t="s">
        <v>8317</v>
      </c>
      <c r="S2911" s="10">
        <f t="shared" si="182"/>
        <v>41929.057881944442</v>
      </c>
      <c r="T2911" s="10">
        <f t="shared" si="183"/>
        <v>41968.823611111111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42107.632951388885</v>
      </c>
      <c r="T2912" s="10">
        <f t="shared" si="183"/>
        <v>42167.841284722221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6">
        <f t="shared" si="181"/>
        <v>46.928571428571431</v>
      </c>
      <c r="Q2913" t="s">
        <v>8316</v>
      </c>
      <c r="R2913" t="s">
        <v>8317</v>
      </c>
      <c r="S2913" s="10">
        <f t="shared" si="182"/>
        <v>42142.560486111113</v>
      </c>
      <c r="T2913" s="10">
        <f t="shared" si="183"/>
        <v>42182.768819444449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6">
        <f t="shared" si="181"/>
        <v>78.07692307692308</v>
      </c>
      <c r="Q2914" t="s">
        <v>8316</v>
      </c>
      <c r="R2914" t="s">
        <v>8317</v>
      </c>
      <c r="S2914" s="10">
        <f t="shared" si="182"/>
        <v>42353.923310185179</v>
      </c>
      <c r="T2914" s="10">
        <f t="shared" si="183"/>
        <v>42384.131643518514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41828.714571759258</v>
      </c>
      <c r="T2915" s="10">
        <f t="shared" si="183"/>
        <v>41888.922905092593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42017.699004629627</v>
      </c>
      <c r="T2916" s="10">
        <f t="shared" si="183"/>
        <v>42077.865671296298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6">
        <f t="shared" si="181"/>
        <v>203.66666666666666</v>
      </c>
      <c r="Q2917" t="s">
        <v>8316</v>
      </c>
      <c r="R2917" t="s">
        <v>8317</v>
      </c>
      <c r="S2917" s="10">
        <f t="shared" si="182"/>
        <v>42415.189699074072</v>
      </c>
      <c r="T2917" s="10">
        <f t="shared" si="183"/>
        <v>42445.356365740736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7.8378378378378377</v>
      </c>
      <c r="P2918" s="6">
        <f t="shared" si="181"/>
        <v>20.714285714285715</v>
      </c>
      <c r="Q2918" t="s">
        <v>8316</v>
      </c>
      <c r="R2918" t="s">
        <v>8317</v>
      </c>
      <c r="S2918" s="10">
        <f t="shared" si="182"/>
        <v>41755.268391203703</v>
      </c>
      <c r="T2918" s="10">
        <f t="shared" si="183"/>
        <v>41778.476724537039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6">
        <f t="shared" si="181"/>
        <v>48.555555555555557</v>
      </c>
      <c r="Q2919" t="s">
        <v>8316</v>
      </c>
      <c r="R2919" t="s">
        <v>8317</v>
      </c>
      <c r="S2919" s="10">
        <f t="shared" si="182"/>
        <v>42245.026006944441</v>
      </c>
      <c r="T2919" s="10">
        <f t="shared" si="183"/>
        <v>42263.234340277777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2"/>
        <v>42278.421377314815</v>
      </c>
      <c r="T2920" s="10">
        <f t="shared" si="183"/>
        <v>42306.629710648151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6">
        <f t="shared" si="181"/>
        <v>8.5</v>
      </c>
      <c r="Q2921" t="s">
        <v>8316</v>
      </c>
      <c r="R2921" t="s">
        <v>8317</v>
      </c>
      <c r="S2921" s="10">
        <f t="shared" si="182"/>
        <v>41826.411215277774</v>
      </c>
      <c r="T2921" s="10">
        <f t="shared" si="183"/>
        <v>41856.61954861111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</v>
      </c>
      <c r="P2922" s="6">
        <f t="shared" si="181"/>
        <v>51.615384615384613</v>
      </c>
      <c r="Q2922" t="s">
        <v>8316</v>
      </c>
      <c r="R2922" t="s">
        <v>8317</v>
      </c>
      <c r="S2922" s="10">
        <f t="shared" si="182"/>
        <v>42058.584143518521</v>
      </c>
      <c r="T2922" s="10">
        <f t="shared" si="183"/>
        <v>42088.750810185185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6">
        <f t="shared" si="181"/>
        <v>43</v>
      </c>
      <c r="Q2923" t="s">
        <v>8316</v>
      </c>
      <c r="R2923" t="s">
        <v>8358</v>
      </c>
      <c r="S2923" s="10">
        <f t="shared" si="182"/>
        <v>41877.678287037037</v>
      </c>
      <c r="T2923" s="10">
        <f t="shared" si="183"/>
        <v>41907.886620370373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6">
        <f t="shared" si="181"/>
        <v>83.333333333333329</v>
      </c>
      <c r="Q2924" t="s">
        <v>8316</v>
      </c>
      <c r="R2924" t="s">
        <v>8358</v>
      </c>
      <c r="S2924" s="10">
        <f t="shared" si="182"/>
        <v>42097.665821759256</v>
      </c>
      <c r="T2924" s="10">
        <f t="shared" si="183"/>
        <v>42142.874155092592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6">
        <f t="shared" si="181"/>
        <v>30</v>
      </c>
      <c r="Q2925" t="s">
        <v>8316</v>
      </c>
      <c r="R2925" t="s">
        <v>8358</v>
      </c>
      <c r="S2925" s="10">
        <f t="shared" si="182"/>
        <v>42012.944201388884</v>
      </c>
      <c r="T2925" s="10">
        <f t="shared" si="183"/>
        <v>42028.125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6">
        <f t="shared" si="181"/>
        <v>175.51020408163265</v>
      </c>
      <c r="Q2926" t="s">
        <v>8316</v>
      </c>
      <c r="R2926" t="s">
        <v>8358</v>
      </c>
      <c r="S2926" s="10">
        <f t="shared" si="182"/>
        <v>42103.348495370366</v>
      </c>
      <c r="T2926" s="10">
        <f t="shared" si="183"/>
        <v>42133.165972222225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102.44597777777778</v>
      </c>
      <c r="P2927" s="6">
        <f t="shared" si="181"/>
        <v>231.66175879396985</v>
      </c>
      <c r="Q2927" t="s">
        <v>8316</v>
      </c>
      <c r="R2927" t="s">
        <v>8358</v>
      </c>
      <c r="S2927" s="10">
        <f t="shared" si="182"/>
        <v>41863.375787037039</v>
      </c>
      <c r="T2927" s="10">
        <f t="shared" si="183"/>
        <v>41893.584120370368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6">
        <f t="shared" si="181"/>
        <v>75</v>
      </c>
      <c r="Q2928" t="s">
        <v>8316</v>
      </c>
      <c r="R2928" t="s">
        <v>8358</v>
      </c>
      <c r="S2928" s="10">
        <f t="shared" si="182"/>
        <v>42044.557627314811</v>
      </c>
      <c r="T2928" s="10">
        <f t="shared" si="183"/>
        <v>42058.765960648147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6">
        <f t="shared" si="181"/>
        <v>112.14285714285714</v>
      </c>
      <c r="Q2929" t="s">
        <v>8316</v>
      </c>
      <c r="R2929" t="s">
        <v>8358</v>
      </c>
      <c r="S2929" s="10">
        <f t="shared" si="182"/>
        <v>41806.460983796293</v>
      </c>
      <c r="T2929" s="10">
        <f t="shared" si="183"/>
        <v>41835.208333333336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6">
        <f t="shared" si="181"/>
        <v>41.666666666666664</v>
      </c>
      <c r="Q2930" t="s">
        <v>8316</v>
      </c>
      <c r="R2930" t="s">
        <v>8358</v>
      </c>
      <c r="S2930" s="10">
        <f t="shared" si="182"/>
        <v>42403.789884259262</v>
      </c>
      <c r="T2930" s="10">
        <f t="shared" si="183"/>
        <v>42433.998217592598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6">
        <f t="shared" si="181"/>
        <v>255.17343750000001</v>
      </c>
      <c r="Q2931" t="s">
        <v>8316</v>
      </c>
      <c r="R2931" t="s">
        <v>8358</v>
      </c>
      <c r="S2931" s="10">
        <f t="shared" si="182"/>
        <v>41754.355995370366</v>
      </c>
      <c r="T2931" s="10">
        <f t="shared" si="183"/>
        <v>41784.564328703702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</v>
      </c>
      <c r="P2932" s="6">
        <f t="shared" si="181"/>
        <v>162.7741935483871</v>
      </c>
      <c r="Q2932" t="s">
        <v>8316</v>
      </c>
      <c r="R2932" t="s">
        <v>8358</v>
      </c>
      <c r="S2932" s="10">
        <f t="shared" si="182"/>
        <v>42101.375740740739</v>
      </c>
      <c r="T2932" s="10">
        <f t="shared" si="183"/>
        <v>42131.584074074075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6">
        <f t="shared" si="181"/>
        <v>88.333333333333329</v>
      </c>
      <c r="Q2933" t="s">
        <v>8316</v>
      </c>
      <c r="R2933" t="s">
        <v>8358</v>
      </c>
      <c r="S2933" s="10">
        <f t="shared" si="182"/>
        <v>41872.082905092589</v>
      </c>
      <c r="T2933" s="10">
        <f t="shared" si="183"/>
        <v>41897.255555555559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105.09677419354838</v>
      </c>
      <c r="P2934" s="6">
        <f t="shared" si="181"/>
        <v>85.736842105263165</v>
      </c>
      <c r="Q2934" t="s">
        <v>8316</v>
      </c>
      <c r="R2934" t="s">
        <v>8358</v>
      </c>
      <c r="S2934" s="10">
        <f t="shared" si="182"/>
        <v>42024.956446759257</v>
      </c>
      <c r="T2934" s="10">
        <f t="shared" si="183"/>
        <v>42056.458333333328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6">
        <f t="shared" si="181"/>
        <v>47.574074074074076</v>
      </c>
      <c r="Q2935" t="s">
        <v>8316</v>
      </c>
      <c r="R2935" t="s">
        <v>8358</v>
      </c>
      <c r="S2935" s="10">
        <f t="shared" si="182"/>
        <v>42495.748298611106</v>
      </c>
      <c r="T2935" s="10">
        <f t="shared" si="183"/>
        <v>42525.956631944442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6">
        <f t="shared" si="181"/>
        <v>72.972972972972968</v>
      </c>
      <c r="Q2936" t="s">
        <v>8316</v>
      </c>
      <c r="R2936" t="s">
        <v>8358</v>
      </c>
      <c r="S2936" s="10">
        <f t="shared" si="182"/>
        <v>41775.427824074075</v>
      </c>
      <c r="T2936" s="10">
        <f t="shared" si="183"/>
        <v>41805.636157407411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6">
        <f t="shared" si="181"/>
        <v>90.538461538461533</v>
      </c>
      <c r="Q2937" t="s">
        <v>8316</v>
      </c>
      <c r="R2937" t="s">
        <v>8358</v>
      </c>
      <c r="S2937" s="10">
        <f t="shared" si="182"/>
        <v>42553.375092592592</v>
      </c>
      <c r="T2937" s="10">
        <f t="shared" si="183"/>
        <v>42611.708333333328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6">
        <f t="shared" si="181"/>
        <v>37.647058823529413</v>
      </c>
      <c r="Q2938" t="s">
        <v>8316</v>
      </c>
      <c r="R2938" t="s">
        <v>8358</v>
      </c>
      <c r="S2938" s="10">
        <f t="shared" si="182"/>
        <v>41912.442395833328</v>
      </c>
      <c r="T2938" s="10">
        <f t="shared" si="183"/>
        <v>41925.207638888889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133.33333333333334</v>
      </c>
      <c r="P2939" s="6">
        <f t="shared" si="181"/>
        <v>36.363636363636367</v>
      </c>
      <c r="Q2939" t="s">
        <v>8316</v>
      </c>
      <c r="R2939" t="s">
        <v>8358</v>
      </c>
      <c r="S2939" s="10">
        <f t="shared" si="182"/>
        <v>41803.248993055553</v>
      </c>
      <c r="T2939" s="10">
        <f t="shared" si="183"/>
        <v>41833.457326388889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6">
        <f t="shared" si="181"/>
        <v>126.71875</v>
      </c>
      <c r="Q2940" t="s">
        <v>8316</v>
      </c>
      <c r="R2940" t="s">
        <v>8358</v>
      </c>
      <c r="S2940" s="10">
        <f t="shared" si="182"/>
        <v>42004.495532407404</v>
      </c>
      <c r="T2940" s="10">
        <f t="shared" si="183"/>
        <v>42034.703865740739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6">
        <f t="shared" si="181"/>
        <v>329.2</v>
      </c>
      <c r="Q2941" t="s">
        <v>8316</v>
      </c>
      <c r="R2941" t="s">
        <v>8358</v>
      </c>
      <c r="S2941" s="10">
        <f t="shared" si="182"/>
        <v>41845.60083333333</v>
      </c>
      <c r="T2941" s="10">
        <f t="shared" si="183"/>
        <v>41879.041666666664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</v>
      </c>
      <c r="P2942" s="6">
        <f t="shared" si="181"/>
        <v>81.242424242424249</v>
      </c>
      <c r="Q2942" t="s">
        <v>8316</v>
      </c>
      <c r="R2942" t="s">
        <v>8358</v>
      </c>
      <c r="S2942" s="10">
        <f t="shared" si="182"/>
        <v>41982.565023148149</v>
      </c>
      <c r="T2942" s="10">
        <f t="shared" si="183"/>
        <v>42022.773356481484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42034.751793981479</v>
      </c>
      <c r="T2943" s="10">
        <f t="shared" si="183"/>
        <v>42064.960127314815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20.425000000000001</v>
      </c>
      <c r="P2944" s="6">
        <f t="shared" si="181"/>
        <v>202.22772277227722</v>
      </c>
      <c r="Q2944" t="s">
        <v>8316</v>
      </c>
      <c r="R2944" t="s">
        <v>8356</v>
      </c>
      <c r="S2944" s="10">
        <f t="shared" si="182"/>
        <v>42334.595590277771</v>
      </c>
      <c r="T2944" s="10">
        <f t="shared" si="183"/>
        <v>42354.845833333333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0">
        <f t="shared" si="182"/>
        <v>42076.921064814807</v>
      </c>
      <c r="T2945" s="10">
        <f t="shared" si="183"/>
        <v>42107.129398148143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6">
        <f t="shared" si="181"/>
        <v>100</v>
      </c>
      <c r="Q2946" t="s">
        <v>8316</v>
      </c>
      <c r="R2946" t="s">
        <v>8356</v>
      </c>
      <c r="S2946" s="10">
        <f t="shared" si="182"/>
        <v>42132.705995370365</v>
      </c>
      <c r="T2946" s="10">
        <f t="shared" si="183"/>
        <v>42162.9143287037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 *100 /D2947</f>
        <v>0</v>
      </c>
      <c r="P2947" s="6" t="e">
        <f t="shared" ref="P2947:P3010" si="185">E2947/L2947</f>
        <v>#DIV/0!</v>
      </c>
      <c r="Q2947" t="s">
        <v>8316</v>
      </c>
      <c r="R2947" t="s">
        <v>8356</v>
      </c>
      <c r="S2947" s="10">
        <f t="shared" ref="S2947:S3010" si="186">(J2947/86400)+25569+(-5/24)</f>
        <v>42117.931250000001</v>
      </c>
      <c r="T2947" s="10">
        <f t="shared" ref="T2947:T3010" si="187">(((I2947/60)/60)/24)+DATE(1970,1,1)</f>
        <v>42148.139583333337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42567.322824074072</v>
      </c>
      <c r="T2948" s="10">
        <f t="shared" si="187"/>
        <v>42597.531157407408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6">
        <f t="shared" si="185"/>
        <v>82.461538461538467</v>
      </c>
      <c r="Q2949" t="s">
        <v>8316</v>
      </c>
      <c r="R2949" t="s">
        <v>8356</v>
      </c>
      <c r="S2949" s="10">
        <f t="shared" si="186"/>
        <v>42649.353784722225</v>
      </c>
      <c r="T2949" s="10">
        <f t="shared" si="187"/>
        <v>42698.715972222228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4.7999999999999996E-3</v>
      </c>
      <c r="P2950" s="6">
        <f t="shared" si="185"/>
        <v>2.6666666666666665</v>
      </c>
      <c r="Q2950" t="s">
        <v>8316</v>
      </c>
      <c r="R2950" t="s">
        <v>8356</v>
      </c>
      <c r="S2950" s="10">
        <f t="shared" si="186"/>
        <v>42097.440891203696</v>
      </c>
      <c r="T2950" s="10">
        <f t="shared" si="187"/>
        <v>42157.649224537032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6">
        <f t="shared" si="185"/>
        <v>12.5</v>
      </c>
      <c r="Q2951" t="s">
        <v>8316</v>
      </c>
      <c r="R2951" t="s">
        <v>8356</v>
      </c>
      <c r="S2951" s="10">
        <f t="shared" si="186"/>
        <v>42297.61478009259</v>
      </c>
      <c r="T2951" s="10">
        <f t="shared" si="187"/>
        <v>42327.864780092597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0">
        <f t="shared" si="186"/>
        <v>42362.156851851854</v>
      </c>
      <c r="T2952" s="10">
        <f t="shared" si="187"/>
        <v>42392.36518518519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2.1920000000000002</v>
      </c>
      <c r="P2953" s="6">
        <f t="shared" si="185"/>
        <v>18.896551724137932</v>
      </c>
      <c r="Q2953" t="s">
        <v>8316</v>
      </c>
      <c r="R2953" t="s">
        <v>8356</v>
      </c>
      <c r="S2953" s="10">
        <f t="shared" si="186"/>
        <v>41872.594594907401</v>
      </c>
      <c r="T2953" s="10">
        <f t="shared" si="187"/>
        <v>41917.802928240737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6">
        <f t="shared" si="185"/>
        <v>200.625</v>
      </c>
      <c r="Q2954" t="s">
        <v>8316</v>
      </c>
      <c r="R2954" t="s">
        <v>8356</v>
      </c>
      <c r="S2954" s="10">
        <f t="shared" si="186"/>
        <v>42628.481932870367</v>
      </c>
      <c r="T2954" s="10">
        <f t="shared" si="187"/>
        <v>42660.166666666672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6">
        <f t="shared" si="185"/>
        <v>201.66666666666666</v>
      </c>
      <c r="Q2955" t="s">
        <v>8316</v>
      </c>
      <c r="R2955" t="s">
        <v>8356</v>
      </c>
      <c r="S2955" s="10">
        <f t="shared" si="186"/>
        <v>42255.583576388883</v>
      </c>
      <c r="T2955" s="10">
        <f t="shared" si="187"/>
        <v>42285.791909722218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0">
        <f t="shared" si="186"/>
        <v>42790.375034722216</v>
      </c>
      <c r="T2956" s="10">
        <f t="shared" si="187"/>
        <v>42810.541701388895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6">
        <f t="shared" si="185"/>
        <v>65</v>
      </c>
      <c r="Q2957" t="s">
        <v>8316</v>
      </c>
      <c r="R2957" t="s">
        <v>8356</v>
      </c>
      <c r="S2957" s="10">
        <f t="shared" si="186"/>
        <v>42141.532974537033</v>
      </c>
      <c r="T2957" s="10">
        <f t="shared" si="187"/>
        <v>42171.741307870368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6"/>
        <v>42464.750578703701</v>
      </c>
      <c r="T2958" s="10">
        <f t="shared" si="187"/>
        <v>42494.958912037036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1.8666666666666667</v>
      </c>
      <c r="P2959" s="6">
        <f t="shared" si="185"/>
        <v>93.333333333333329</v>
      </c>
      <c r="Q2959" t="s">
        <v>8316</v>
      </c>
      <c r="R2959" t="s">
        <v>8356</v>
      </c>
      <c r="S2959" s="10">
        <f t="shared" si="186"/>
        <v>42030.80291666666</v>
      </c>
      <c r="T2959" s="10">
        <f t="shared" si="187"/>
        <v>42090.969583333332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0">
        <f t="shared" si="186"/>
        <v>42438.570798611108</v>
      </c>
      <c r="T2960" s="10">
        <f t="shared" si="187"/>
        <v>42498.73746527778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0">
        <f t="shared" si="186"/>
        <v>42497.800057870372</v>
      </c>
      <c r="T2961" s="10">
        <f t="shared" si="187"/>
        <v>42528.008391203708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0">
        <f t="shared" si="186"/>
        <v>41863.54887731481</v>
      </c>
      <c r="T2962" s="10">
        <f t="shared" si="187"/>
        <v>41893.757210648146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6">
        <f t="shared" si="185"/>
        <v>50.75</v>
      </c>
      <c r="Q2963" t="s">
        <v>8316</v>
      </c>
      <c r="R2963" t="s">
        <v>8317</v>
      </c>
      <c r="S2963" s="10">
        <f t="shared" si="186"/>
        <v>42061.004155092589</v>
      </c>
      <c r="T2963" s="10">
        <f t="shared" si="187"/>
        <v>42089.166666666672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6">
        <f t="shared" si="185"/>
        <v>60.9</v>
      </c>
      <c r="Q2964" t="s">
        <v>8316</v>
      </c>
      <c r="R2964" t="s">
        <v>8317</v>
      </c>
      <c r="S2964" s="10">
        <f t="shared" si="186"/>
        <v>42036.035949074074</v>
      </c>
      <c r="T2964" s="10">
        <f t="shared" si="187"/>
        <v>42064.290972222225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6">
        <f t="shared" si="185"/>
        <v>109.03061224489795</v>
      </c>
      <c r="Q2965" t="s">
        <v>8316</v>
      </c>
      <c r="R2965" t="s">
        <v>8317</v>
      </c>
      <c r="S2965" s="10">
        <f t="shared" si="186"/>
        <v>42157.26185185185</v>
      </c>
      <c r="T2965" s="10">
        <f t="shared" si="187"/>
        <v>42187.470185185186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6">
        <f t="shared" si="185"/>
        <v>25.692295918367346</v>
      </c>
      <c r="Q2966" t="s">
        <v>8316</v>
      </c>
      <c r="R2966" t="s">
        <v>8317</v>
      </c>
      <c r="S2966" s="10">
        <f t="shared" si="186"/>
        <v>41827.701608796291</v>
      </c>
      <c r="T2966" s="10">
        <f t="shared" si="187"/>
        <v>41857.897222222222</v>
      </c>
    </row>
    <row r="2967" spans="1:20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 s="6">
        <f t="shared" si="185"/>
        <v>41.92307692307692</v>
      </c>
      <c r="Q2967" t="s">
        <v>8316</v>
      </c>
      <c r="R2967" t="s">
        <v>8317</v>
      </c>
      <c r="S2967" s="10">
        <f t="shared" si="186"/>
        <v>42162.521215277775</v>
      </c>
      <c r="T2967" s="10">
        <f t="shared" si="187"/>
        <v>42192.729548611111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</v>
      </c>
      <c r="P2968" s="6">
        <f t="shared" si="185"/>
        <v>88.7734375</v>
      </c>
      <c r="Q2968" t="s">
        <v>8316</v>
      </c>
      <c r="R2968" t="s">
        <v>8317</v>
      </c>
      <c r="S2968" s="10">
        <f t="shared" si="186"/>
        <v>42233.530231481483</v>
      </c>
      <c r="T2968" s="10">
        <f t="shared" si="187"/>
        <v>42263.738564814819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6">
        <f t="shared" si="185"/>
        <v>80.225352112676063</v>
      </c>
      <c r="Q2969" t="s">
        <v>8316</v>
      </c>
      <c r="R2969" t="s">
        <v>8317</v>
      </c>
      <c r="S2969" s="10">
        <f t="shared" si="186"/>
        <v>42041.989490740736</v>
      </c>
      <c r="T2969" s="10">
        <f t="shared" si="187"/>
        <v>42072.156157407408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6">
        <f t="shared" si="185"/>
        <v>78.936170212765958</v>
      </c>
      <c r="Q2970" t="s">
        <v>8316</v>
      </c>
      <c r="R2970" t="s">
        <v>8317</v>
      </c>
      <c r="S2970" s="10">
        <f t="shared" si="186"/>
        <v>42585.315509259257</v>
      </c>
      <c r="T2970" s="10">
        <f t="shared" si="187"/>
        <v>42599.165972222225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6">
        <f t="shared" si="185"/>
        <v>95.588235294117652</v>
      </c>
      <c r="Q2971" t="s">
        <v>8316</v>
      </c>
      <c r="R2971" t="s">
        <v>8317</v>
      </c>
      <c r="S2971" s="10">
        <f t="shared" si="186"/>
        <v>42097.578159722216</v>
      </c>
      <c r="T2971" s="10">
        <f t="shared" si="187"/>
        <v>42127.952083333337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6">
        <f t="shared" si="185"/>
        <v>69.890109890109883</v>
      </c>
      <c r="Q2972" t="s">
        <v>8316</v>
      </c>
      <c r="R2972" t="s">
        <v>8317</v>
      </c>
      <c r="S2972" s="10">
        <f t="shared" si="186"/>
        <v>41808.461238425924</v>
      </c>
      <c r="T2972" s="10">
        <f t="shared" si="187"/>
        <v>41838.669571759259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100.15625</v>
      </c>
      <c r="P2973" s="6">
        <f t="shared" si="185"/>
        <v>74.534883720930239</v>
      </c>
      <c r="Q2973" t="s">
        <v>8316</v>
      </c>
      <c r="R2973" t="s">
        <v>8317</v>
      </c>
      <c r="S2973" s="10">
        <f t="shared" si="186"/>
        <v>41852.449976851851</v>
      </c>
      <c r="T2973" s="10">
        <f t="shared" si="187"/>
        <v>41882.658310185187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</v>
      </c>
      <c r="P2974" s="6">
        <f t="shared" si="185"/>
        <v>123.94117647058823</v>
      </c>
      <c r="Q2974" t="s">
        <v>8316</v>
      </c>
      <c r="R2974" t="s">
        <v>8317</v>
      </c>
      <c r="S2974" s="10">
        <f t="shared" si="186"/>
        <v>42693.90185185185</v>
      </c>
      <c r="T2974" s="10">
        <f t="shared" si="187"/>
        <v>42709.041666666672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6">
        <f t="shared" si="185"/>
        <v>264.84848484848487</v>
      </c>
      <c r="Q2975" t="s">
        <v>8316</v>
      </c>
      <c r="R2975" t="s">
        <v>8317</v>
      </c>
      <c r="S2975" s="10">
        <f t="shared" si="186"/>
        <v>42341.610046296293</v>
      </c>
      <c r="T2975" s="10">
        <f t="shared" si="187"/>
        <v>42370.166666666672</v>
      </c>
    </row>
    <row r="2976" spans="1:20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6">
        <f t="shared" si="185"/>
        <v>58.620689655172413</v>
      </c>
      <c r="Q2976" t="s">
        <v>8316</v>
      </c>
      <c r="R2976" t="s">
        <v>8317</v>
      </c>
      <c r="S2976" s="10">
        <f t="shared" si="186"/>
        <v>41879.852673611109</v>
      </c>
      <c r="T2976" s="10">
        <f t="shared" si="187"/>
        <v>41908.065972222219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6">
        <f t="shared" si="185"/>
        <v>70.884955752212392</v>
      </c>
      <c r="Q2977" t="s">
        <v>8316</v>
      </c>
      <c r="R2977" t="s">
        <v>8317</v>
      </c>
      <c r="S2977" s="10">
        <f t="shared" si="186"/>
        <v>41941.475532407407</v>
      </c>
      <c r="T2977" s="10">
        <f t="shared" si="187"/>
        <v>41970.125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6">
        <f t="shared" si="185"/>
        <v>8.5714285714285712</v>
      </c>
      <c r="Q2978" t="s">
        <v>8316</v>
      </c>
      <c r="R2978" t="s">
        <v>8317</v>
      </c>
      <c r="S2978" s="10">
        <f t="shared" si="186"/>
        <v>42425.522337962961</v>
      </c>
      <c r="T2978" s="10">
        <f t="shared" si="187"/>
        <v>42442.5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6">
        <f t="shared" si="185"/>
        <v>113.56666666666666</v>
      </c>
      <c r="Q2979" t="s">
        <v>8316</v>
      </c>
      <c r="R2979" t="s">
        <v>8317</v>
      </c>
      <c r="S2979" s="10">
        <f t="shared" si="186"/>
        <v>42026.672847222224</v>
      </c>
      <c r="T2979" s="10">
        <f t="shared" si="187"/>
        <v>42086.093055555553</v>
      </c>
    </row>
    <row r="2980" spans="1:20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6">
        <f t="shared" si="185"/>
        <v>60.6875</v>
      </c>
      <c r="Q2980" t="s">
        <v>8316</v>
      </c>
      <c r="R2980" t="s">
        <v>8317</v>
      </c>
      <c r="S2980" s="10">
        <f t="shared" si="186"/>
        <v>41922.432256944441</v>
      </c>
      <c r="T2980" s="10">
        <f t="shared" si="187"/>
        <v>41932.249305555553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6">
        <f t="shared" si="185"/>
        <v>110.21739130434783</v>
      </c>
      <c r="Q2981" t="s">
        <v>8316</v>
      </c>
      <c r="R2981" t="s">
        <v>8317</v>
      </c>
      <c r="S2981" s="10">
        <f t="shared" si="186"/>
        <v>41993.616006944438</v>
      </c>
      <c r="T2981" s="10">
        <f t="shared" si="187"/>
        <v>42010.25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109.16666666666667</v>
      </c>
      <c r="P2982" s="6">
        <f t="shared" si="185"/>
        <v>136.45833333333334</v>
      </c>
      <c r="Q2982" t="s">
        <v>8316</v>
      </c>
      <c r="R2982" t="s">
        <v>8317</v>
      </c>
      <c r="S2982" s="10">
        <f t="shared" si="186"/>
        <v>42219.70752314815</v>
      </c>
      <c r="T2982" s="10">
        <f t="shared" si="187"/>
        <v>42240.083333333328</v>
      </c>
    </row>
    <row r="2983" spans="1:20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6">
        <f t="shared" si="185"/>
        <v>53.164948453608247</v>
      </c>
      <c r="Q2983" t="s">
        <v>8316</v>
      </c>
      <c r="R2983" t="s">
        <v>8356</v>
      </c>
      <c r="S2983" s="10">
        <f t="shared" si="186"/>
        <v>42225.351342592585</v>
      </c>
      <c r="T2983" s="10">
        <f t="shared" si="187"/>
        <v>42270.559675925921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6">
        <f t="shared" si="185"/>
        <v>86.491525423728817</v>
      </c>
      <c r="Q2984" t="s">
        <v>8316</v>
      </c>
      <c r="R2984" t="s">
        <v>8356</v>
      </c>
      <c r="S2984" s="10">
        <f t="shared" si="186"/>
        <v>42381.478506944441</v>
      </c>
      <c r="T2984" s="10">
        <f t="shared" si="187"/>
        <v>42411.686840277776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146.53957758620689</v>
      </c>
      <c r="P2985" s="6">
        <f t="shared" si="185"/>
        <v>155.23827397260274</v>
      </c>
      <c r="Q2985" t="s">
        <v>8316</v>
      </c>
      <c r="R2985" t="s">
        <v>8356</v>
      </c>
      <c r="S2985" s="10">
        <f t="shared" si="186"/>
        <v>41894.424027777779</v>
      </c>
      <c r="T2985" s="10">
        <f t="shared" si="187"/>
        <v>41954.674027777779</v>
      </c>
    </row>
    <row r="2986" spans="1:20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6">
        <f t="shared" si="185"/>
        <v>115.08256880733946</v>
      </c>
      <c r="Q2986" t="s">
        <v>8316</v>
      </c>
      <c r="R2986" t="s">
        <v>8356</v>
      </c>
      <c r="S2986" s="10">
        <f t="shared" si="186"/>
        <v>42576.070381944439</v>
      </c>
      <c r="T2986" s="10">
        <f t="shared" si="187"/>
        <v>42606.278715277775</v>
      </c>
    </row>
    <row r="2987" spans="1:20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121.65</v>
      </c>
      <c r="P2987" s="6">
        <f t="shared" si="185"/>
        <v>109.5945945945946</v>
      </c>
      <c r="Q2987" t="s">
        <v>8316</v>
      </c>
      <c r="R2987" t="s">
        <v>8356</v>
      </c>
      <c r="S2987" s="10">
        <f t="shared" si="186"/>
        <v>42654.765370370369</v>
      </c>
      <c r="T2987" s="10">
        <f t="shared" si="187"/>
        <v>42674.166666666672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6">
        <f t="shared" si="185"/>
        <v>45.214285714285715</v>
      </c>
      <c r="Q2988" t="s">
        <v>8316</v>
      </c>
      <c r="R2988" t="s">
        <v>8356</v>
      </c>
      <c r="S2988" s="10">
        <f t="shared" si="186"/>
        <v>42431.29173611111</v>
      </c>
      <c r="T2988" s="10">
        <f t="shared" si="187"/>
        <v>42491.458402777775</v>
      </c>
    </row>
    <row r="2989" spans="1:20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6">
        <f t="shared" si="185"/>
        <v>104.15169811320754</v>
      </c>
      <c r="Q2989" t="s">
        <v>8316</v>
      </c>
      <c r="R2989" t="s">
        <v>8356</v>
      </c>
      <c r="S2989" s="10">
        <f t="shared" si="186"/>
        <v>42627.098969907405</v>
      </c>
      <c r="T2989" s="10">
        <f t="shared" si="187"/>
        <v>42656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6">
        <f t="shared" si="185"/>
        <v>35.714285714285715</v>
      </c>
      <c r="Q2990" t="s">
        <v>8316</v>
      </c>
      <c r="R2990" t="s">
        <v>8356</v>
      </c>
      <c r="S2990" s="10">
        <f t="shared" si="186"/>
        <v>42511.153715277775</v>
      </c>
      <c r="T2990" s="10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6">
        <f t="shared" si="185"/>
        <v>96.997252747252745</v>
      </c>
      <c r="Q2991" t="s">
        <v>8316</v>
      </c>
      <c r="R2991" t="s">
        <v>8356</v>
      </c>
      <c r="S2991" s="10">
        <f t="shared" si="186"/>
        <v>42336.812060185184</v>
      </c>
      <c r="T2991" s="10">
        <f t="shared" si="187"/>
        <v>42359.207638888889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6">
        <f t="shared" si="185"/>
        <v>370.37037037037038</v>
      </c>
      <c r="Q2992" t="s">
        <v>8316</v>
      </c>
      <c r="R2992" t="s">
        <v>8356</v>
      </c>
      <c r="S2992" s="10">
        <f t="shared" si="186"/>
        <v>42341.365972222215</v>
      </c>
      <c r="T2992" s="10">
        <f t="shared" si="187"/>
        <v>42376.57430555555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6">
        <f t="shared" si="185"/>
        <v>94.408602150537632</v>
      </c>
      <c r="Q2993" t="s">
        <v>8316</v>
      </c>
      <c r="R2993" t="s">
        <v>8356</v>
      </c>
      <c r="S2993" s="10">
        <f t="shared" si="186"/>
        <v>42740.628819444442</v>
      </c>
      <c r="T2993" s="10">
        <f t="shared" si="187"/>
        <v>42762.837152777778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6">
        <f t="shared" si="185"/>
        <v>48.984375</v>
      </c>
      <c r="Q2994" t="s">
        <v>8316</v>
      </c>
      <c r="R2994" t="s">
        <v>8356</v>
      </c>
      <c r="S2994" s="10">
        <f t="shared" si="186"/>
        <v>42622.559143518512</v>
      </c>
      <c r="T2994" s="10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100.3</v>
      </c>
      <c r="P2995" s="6">
        <f t="shared" si="185"/>
        <v>45.590909090909093</v>
      </c>
      <c r="Q2995" t="s">
        <v>8316</v>
      </c>
      <c r="R2995" t="s">
        <v>8356</v>
      </c>
      <c r="S2995" s="10">
        <f t="shared" si="186"/>
        <v>42390.63040509259</v>
      </c>
      <c r="T2995" s="10">
        <f t="shared" si="187"/>
        <v>42420.838738425926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457.74666666666667</v>
      </c>
      <c r="P2996" s="6">
        <f t="shared" si="185"/>
        <v>23.275254237288134</v>
      </c>
      <c r="Q2996" t="s">
        <v>8316</v>
      </c>
      <c r="R2996" t="s">
        <v>8356</v>
      </c>
      <c r="S2996" s="10">
        <f t="shared" si="186"/>
        <v>41885.270509259259</v>
      </c>
      <c r="T2996" s="10">
        <f t="shared" si="187"/>
        <v>41915.478842592594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</v>
      </c>
      <c r="P2997" s="6">
        <f t="shared" si="185"/>
        <v>63.2289156626506</v>
      </c>
      <c r="Q2997" t="s">
        <v>8316</v>
      </c>
      <c r="R2997" t="s">
        <v>8356</v>
      </c>
      <c r="S2997" s="10">
        <f t="shared" si="186"/>
        <v>42724.456840277773</v>
      </c>
      <c r="T2997" s="10">
        <f t="shared" si="187"/>
        <v>42754.665173611109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6">
        <f t="shared" si="185"/>
        <v>153.5204081632653</v>
      </c>
      <c r="Q2998" t="s">
        <v>8316</v>
      </c>
      <c r="R2998" t="s">
        <v>8356</v>
      </c>
      <c r="S2998" s="10">
        <f t="shared" si="186"/>
        <v>42090.704166666663</v>
      </c>
      <c r="T2998" s="10">
        <f t="shared" si="187"/>
        <v>42150.912500000006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</v>
      </c>
      <c r="P2999" s="6">
        <f t="shared" si="185"/>
        <v>90.2</v>
      </c>
      <c r="Q2999" t="s">
        <v>8316</v>
      </c>
      <c r="R2999" t="s">
        <v>8356</v>
      </c>
      <c r="S2999" s="10">
        <f t="shared" si="186"/>
        <v>42775.525381944441</v>
      </c>
      <c r="T2999" s="10">
        <f t="shared" si="187"/>
        <v>42793.207638888889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6">
        <f t="shared" si="185"/>
        <v>118.97113163972287</v>
      </c>
      <c r="Q3000" t="s">
        <v>8316</v>
      </c>
      <c r="R3000" t="s">
        <v>8356</v>
      </c>
      <c r="S3000" s="10">
        <f t="shared" si="186"/>
        <v>41777.985289351847</v>
      </c>
      <c r="T3000" s="10">
        <f t="shared" si="187"/>
        <v>41806.184027777781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6">
        <f t="shared" si="185"/>
        <v>80.25</v>
      </c>
      <c r="Q3001" t="s">
        <v>8316</v>
      </c>
      <c r="R3001" t="s">
        <v>8356</v>
      </c>
      <c r="S3001" s="10">
        <f t="shared" si="186"/>
        <v>42780.531944444439</v>
      </c>
      <c r="T3001" s="10">
        <f t="shared" si="187"/>
        <v>42795.083333333328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6">
        <f t="shared" si="185"/>
        <v>62.5</v>
      </c>
      <c r="Q3002" t="s">
        <v>8316</v>
      </c>
      <c r="R3002" t="s">
        <v>8356</v>
      </c>
      <c r="S3002" s="10">
        <f t="shared" si="186"/>
        <v>42752.61886574074</v>
      </c>
      <c r="T3002" s="10">
        <f t="shared" si="187"/>
        <v>42766.75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318.699889104519</v>
      </c>
      <c r="P3003" s="6">
        <f t="shared" si="185"/>
        <v>131.37719999999999</v>
      </c>
      <c r="Q3003" t="s">
        <v>8316</v>
      </c>
      <c r="R3003" t="s">
        <v>8356</v>
      </c>
      <c r="S3003" s="10">
        <f t="shared" si="186"/>
        <v>42534.687291666669</v>
      </c>
      <c r="T3003" s="10">
        <f t="shared" si="187"/>
        <v>42564.895625000005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6">
        <f t="shared" si="185"/>
        <v>73.032980769230775</v>
      </c>
      <c r="Q3004" t="s">
        <v>8316</v>
      </c>
      <c r="R3004" t="s">
        <v>8356</v>
      </c>
      <c r="S3004" s="10">
        <f t="shared" si="186"/>
        <v>41239.627916666665</v>
      </c>
      <c r="T3004" s="10">
        <f t="shared" si="187"/>
        <v>41269.83625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6">
        <f t="shared" si="185"/>
        <v>178.52941176470588</v>
      </c>
      <c r="Q3005" t="s">
        <v>8316</v>
      </c>
      <c r="R3005" t="s">
        <v>8356</v>
      </c>
      <c r="S3005" s="10">
        <f t="shared" si="186"/>
        <v>42398.640925925924</v>
      </c>
      <c r="T3005" s="10">
        <f t="shared" si="187"/>
        <v>42430.249305555553</v>
      </c>
    </row>
    <row r="3006" spans="1:20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6">
        <f t="shared" si="185"/>
        <v>162.90974729241879</v>
      </c>
      <c r="Q3006" t="s">
        <v>8316</v>
      </c>
      <c r="R3006" t="s">
        <v>8356</v>
      </c>
      <c r="S3006" s="10">
        <f t="shared" si="186"/>
        <v>41928.672731481478</v>
      </c>
      <c r="T3006" s="10">
        <f t="shared" si="187"/>
        <v>41958.922731481478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6">
        <f t="shared" si="185"/>
        <v>108.24237288135593</v>
      </c>
      <c r="Q3007" t="s">
        <v>8316</v>
      </c>
      <c r="R3007" t="s">
        <v>8356</v>
      </c>
      <c r="S3007" s="10">
        <f t="shared" si="186"/>
        <v>41888.466493055552</v>
      </c>
      <c r="T3007" s="10">
        <f t="shared" si="187"/>
        <v>41918.674826388888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107.75</v>
      </c>
      <c r="P3008" s="6">
        <f t="shared" si="185"/>
        <v>88.865979381443296</v>
      </c>
      <c r="Q3008" t="s">
        <v>8316</v>
      </c>
      <c r="R3008" t="s">
        <v>8356</v>
      </c>
      <c r="S3008" s="10">
        <f t="shared" si="186"/>
        <v>41957.54850694444</v>
      </c>
      <c r="T3008" s="10">
        <f t="shared" si="187"/>
        <v>41987.756840277783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6">
        <f t="shared" si="185"/>
        <v>54</v>
      </c>
      <c r="Q3009" t="s">
        <v>8316</v>
      </c>
      <c r="R3009" t="s">
        <v>8356</v>
      </c>
      <c r="S3009" s="10">
        <f t="shared" si="186"/>
        <v>42098.007905092592</v>
      </c>
      <c r="T3009" s="10">
        <f t="shared" si="187"/>
        <v>42119.216238425928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6">
        <f t="shared" si="185"/>
        <v>116.73076923076923</v>
      </c>
      <c r="Q3010" t="s">
        <v>8316</v>
      </c>
      <c r="R3010" t="s">
        <v>8356</v>
      </c>
      <c r="S3010" s="10">
        <f t="shared" si="186"/>
        <v>42360.003692129627</v>
      </c>
      <c r="T3010" s="10">
        <f t="shared" si="187"/>
        <v>42390.212025462963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 *100 /D3011</f>
        <v>119.756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0">
        <f t="shared" ref="S3011:S3074" si="190">(J3011/86400)+25569+(-5/24)</f>
        <v>41939.361574074072</v>
      </c>
      <c r="T3011" s="10">
        <f t="shared" ref="T3011:T3074" si="191">(((I3011/60)/60)/24)+DATE(1970,1,1)</f>
        <v>41969.611574074079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6">
        <f t="shared" si="189"/>
        <v>158</v>
      </c>
      <c r="Q3012" t="s">
        <v>8316</v>
      </c>
      <c r="R3012" t="s">
        <v>8356</v>
      </c>
      <c r="S3012" s="10">
        <f t="shared" si="190"/>
        <v>41996.624062499999</v>
      </c>
      <c r="T3012" s="10">
        <f t="shared" si="191"/>
        <v>42056.832395833335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123.66666666666667</v>
      </c>
      <c r="P3013" s="6">
        <f t="shared" si="189"/>
        <v>14.84</v>
      </c>
      <c r="Q3013" t="s">
        <v>8316</v>
      </c>
      <c r="R3013" t="s">
        <v>8356</v>
      </c>
      <c r="S3013" s="10">
        <f t="shared" si="190"/>
        <v>42334.260601851849</v>
      </c>
      <c r="T3013" s="10">
        <f t="shared" si="191"/>
        <v>42361.957638888889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117.125</v>
      </c>
      <c r="P3014" s="6">
        <f t="shared" si="189"/>
        <v>85.181818181818187</v>
      </c>
      <c r="Q3014" t="s">
        <v>8316</v>
      </c>
      <c r="R3014" t="s">
        <v>8356</v>
      </c>
      <c r="S3014" s="10">
        <f t="shared" si="190"/>
        <v>42024.494560185187</v>
      </c>
      <c r="T3014" s="10">
        <f t="shared" si="191"/>
        <v>42045.702893518523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6">
        <f t="shared" si="189"/>
        <v>146.69158878504672</v>
      </c>
      <c r="Q3015" t="s">
        <v>8316</v>
      </c>
      <c r="R3015" t="s">
        <v>8356</v>
      </c>
      <c r="S3015" s="10">
        <f t="shared" si="190"/>
        <v>42146.627881944441</v>
      </c>
      <c r="T3015" s="10">
        <f t="shared" si="191"/>
        <v>42176.836215277777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6">
        <f t="shared" si="189"/>
        <v>50.764811490125673</v>
      </c>
      <c r="Q3016" t="s">
        <v>8316</v>
      </c>
      <c r="R3016" t="s">
        <v>8356</v>
      </c>
      <c r="S3016" s="10">
        <f t="shared" si="190"/>
        <v>41919.915277777771</v>
      </c>
      <c r="T3016" s="10">
        <f t="shared" si="191"/>
        <v>41948.208333333336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6">
        <f t="shared" si="189"/>
        <v>87.7</v>
      </c>
      <c r="Q3017" t="s">
        <v>8316</v>
      </c>
      <c r="R3017" t="s">
        <v>8356</v>
      </c>
      <c r="S3017" s="10">
        <f t="shared" si="190"/>
        <v>41785.518958333334</v>
      </c>
      <c r="T3017" s="10">
        <f t="shared" si="191"/>
        <v>41801.166666666664</v>
      </c>
    </row>
    <row r="3018" spans="1:20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102.61176470588235</v>
      </c>
      <c r="P3018" s="6">
        <f t="shared" si="189"/>
        <v>242.27777777777777</v>
      </c>
      <c r="Q3018" t="s">
        <v>8316</v>
      </c>
      <c r="R3018" t="s">
        <v>8356</v>
      </c>
      <c r="S3018" s="10">
        <f t="shared" si="190"/>
        <v>41778.339722222219</v>
      </c>
      <c r="T3018" s="10">
        <f t="shared" si="191"/>
        <v>41838.548055555555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105.84090909090909</v>
      </c>
      <c r="P3019" s="6">
        <f t="shared" si="189"/>
        <v>146.44654088050314</v>
      </c>
      <c r="Q3019" t="s">
        <v>8316</v>
      </c>
      <c r="R3019" t="s">
        <v>8356</v>
      </c>
      <c r="S3019" s="10">
        <f t="shared" si="190"/>
        <v>41841.641701388886</v>
      </c>
      <c r="T3019" s="10">
        <f t="shared" si="191"/>
        <v>41871.850034722222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6">
        <f t="shared" si="189"/>
        <v>103.17073170731707</v>
      </c>
      <c r="Q3020" t="s">
        <v>8316</v>
      </c>
      <c r="R3020" t="s">
        <v>8356</v>
      </c>
      <c r="S3020" s="10">
        <f t="shared" si="190"/>
        <v>42163.09</v>
      </c>
      <c r="T3020" s="10">
        <f t="shared" si="191"/>
        <v>42205.916666666672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121.23333333333333</v>
      </c>
      <c r="P3021" s="6">
        <f t="shared" si="189"/>
        <v>80.464601769911511</v>
      </c>
      <c r="Q3021" t="s">
        <v>8316</v>
      </c>
      <c r="R3021" t="s">
        <v>8356</v>
      </c>
      <c r="S3021" s="10">
        <f t="shared" si="190"/>
        <v>41758.625231481477</v>
      </c>
      <c r="T3021" s="10">
        <f t="shared" si="191"/>
        <v>41786.125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100.57142857142857</v>
      </c>
      <c r="P3022" s="6">
        <f t="shared" si="189"/>
        <v>234.66666666666666</v>
      </c>
      <c r="Q3022" t="s">
        <v>8316</v>
      </c>
      <c r="R3022" t="s">
        <v>8356</v>
      </c>
      <c r="S3022" s="10">
        <f t="shared" si="190"/>
        <v>42170.638113425921</v>
      </c>
      <c r="T3022" s="10">
        <f t="shared" si="191"/>
        <v>42230.846446759257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6">
        <f t="shared" si="189"/>
        <v>50.689320388349515</v>
      </c>
      <c r="Q3023" t="s">
        <v>8316</v>
      </c>
      <c r="R3023" t="s">
        <v>8356</v>
      </c>
      <c r="S3023" s="10">
        <f t="shared" si="190"/>
        <v>42660.410520833328</v>
      </c>
      <c r="T3023" s="10">
        <f t="shared" si="191"/>
        <v>42696.249305555553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6">
        <f t="shared" si="189"/>
        <v>162.70967741935485</v>
      </c>
      <c r="Q3024" t="s">
        <v>8316</v>
      </c>
      <c r="R3024" t="s">
        <v>8356</v>
      </c>
      <c r="S3024" s="10">
        <f t="shared" si="190"/>
        <v>42564.745474537034</v>
      </c>
      <c r="T3024" s="10">
        <f t="shared" si="191"/>
        <v>42609.95380787037</v>
      </c>
    </row>
    <row r="3025" spans="1:20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6">
        <f t="shared" si="189"/>
        <v>120.16666666666667</v>
      </c>
      <c r="Q3025" t="s">
        <v>8316</v>
      </c>
      <c r="R3025" t="s">
        <v>8356</v>
      </c>
      <c r="S3025" s="10">
        <f t="shared" si="190"/>
        <v>42121.467430555553</v>
      </c>
      <c r="T3025" s="10">
        <f t="shared" si="191"/>
        <v>42166.675763888896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6">
        <f t="shared" si="189"/>
        <v>67.697802197802204</v>
      </c>
      <c r="Q3026" t="s">
        <v>8316</v>
      </c>
      <c r="R3026" t="s">
        <v>8356</v>
      </c>
      <c r="S3026" s="10">
        <f t="shared" si="190"/>
        <v>41158.785590277774</v>
      </c>
      <c r="T3026" s="10">
        <f t="shared" si="191"/>
        <v>41188.993923611109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6">
        <f t="shared" si="189"/>
        <v>52.103448275862071</v>
      </c>
      <c r="Q3027" t="s">
        <v>8316</v>
      </c>
      <c r="R3027" t="s">
        <v>8356</v>
      </c>
      <c r="S3027" s="10">
        <f t="shared" si="190"/>
        <v>41761.301076388889</v>
      </c>
      <c r="T3027" s="10">
        <f t="shared" si="191"/>
        <v>41789.666666666664</v>
      </c>
    </row>
    <row r="3028" spans="1:20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6">
        <f t="shared" si="189"/>
        <v>51.6</v>
      </c>
      <c r="Q3028" t="s">
        <v>8316</v>
      </c>
      <c r="R3028" t="s">
        <v>8356</v>
      </c>
      <c r="S3028" s="10">
        <f t="shared" si="190"/>
        <v>42783.251064814809</v>
      </c>
      <c r="T3028" s="10">
        <f t="shared" si="191"/>
        <v>42797.459398148145</v>
      </c>
    </row>
    <row r="3029" spans="1:20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6">
        <f t="shared" si="189"/>
        <v>164.3</v>
      </c>
      <c r="Q3029" t="s">
        <v>8316</v>
      </c>
      <c r="R3029" t="s">
        <v>8356</v>
      </c>
      <c r="S3029" s="10">
        <f t="shared" si="190"/>
        <v>42053.49596064815</v>
      </c>
      <c r="T3029" s="10">
        <f t="shared" si="191"/>
        <v>42083.662627314814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168.02</v>
      </c>
      <c r="P3030" s="6">
        <f t="shared" si="189"/>
        <v>84.858585858585855</v>
      </c>
      <c r="Q3030" t="s">
        <v>8316</v>
      </c>
      <c r="R3030" t="s">
        <v>8356</v>
      </c>
      <c r="S3030" s="10">
        <f t="shared" si="190"/>
        <v>42567.055844907409</v>
      </c>
      <c r="T3030" s="10">
        <f t="shared" si="191"/>
        <v>42597.264178240745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6">
        <f t="shared" si="189"/>
        <v>94.548850574712645</v>
      </c>
      <c r="Q3031" t="s">
        <v>8316</v>
      </c>
      <c r="R3031" t="s">
        <v>8356</v>
      </c>
      <c r="S3031" s="10">
        <f t="shared" si="190"/>
        <v>41932.500543981478</v>
      </c>
      <c r="T3031" s="10">
        <f t="shared" si="191"/>
        <v>41961.190972222219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106.68571428571428</v>
      </c>
      <c r="P3032" s="6">
        <f t="shared" si="189"/>
        <v>45.536585365853661</v>
      </c>
      <c r="Q3032" t="s">
        <v>8316</v>
      </c>
      <c r="R3032" t="s">
        <v>8356</v>
      </c>
      <c r="S3032" s="10">
        <f t="shared" si="190"/>
        <v>42233.5390162037</v>
      </c>
      <c r="T3032" s="10">
        <f t="shared" si="191"/>
        <v>42263.747349537036</v>
      </c>
    </row>
    <row r="3033" spans="1:20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6">
        <f t="shared" si="189"/>
        <v>51.724137931034484</v>
      </c>
      <c r="Q3033" t="s">
        <v>8316</v>
      </c>
      <c r="R3033" t="s">
        <v>8356</v>
      </c>
      <c r="S3033" s="10">
        <f t="shared" si="190"/>
        <v>42597.674155092587</v>
      </c>
      <c r="T3033" s="10">
        <f t="shared" si="191"/>
        <v>42657.882488425923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6">
        <f t="shared" si="189"/>
        <v>50.88</v>
      </c>
      <c r="Q3034" t="s">
        <v>8316</v>
      </c>
      <c r="R3034" t="s">
        <v>8356</v>
      </c>
      <c r="S3034" s="10">
        <f t="shared" si="190"/>
        <v>42227.836331018516</v>
      </c>
      <c r="T3034" s="10">
        <f t="shared" si="191"/>
        <v>42258.044664351852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6">
        <f t="shared" si="189"/>
        <v>191.13043478260869</v>
      </c>
      <c r="Q3035" t="s">
        <v>8316</v>
      </c>
      <c r="R3035" t="s">
        <v>8356</v>
      </c>
      <c r="S3035" s="10">
        <f t="shared" si="190"/>
        <v>42569.901909722219</v>
      </c>
      <c r="T3035" s="10">
        <f t="shared" si="191"/>
        <v>42600.110243055555</v>
      </c>
    </row>
    <row r="3036" spans="1:20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112.536</v>
      </c>
      <c r="P3036" s="6">
        <f t="shared" si="189"/>
        <v>89.314285714285717</v>
      </c>
      <c r="Q3036" t="s">
        <v>8316</v>
      </c>
      <c r="R3036" t="s">
        <v>8356</v>
      </c>
      <c r="S3036" s="10">
        <f t="shared" si="190"/>
        <v>42644.327025462961</v>
      </c>
      <c r="T3036" s="10">
        <f t="shared" si="191"/>
        <v>42675.165972222225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</v>
      </c>
      <c r="P3037" s="6">
        <f t="shared" si="189"/>
        <v>88.588631921824103</v>
      </c>
      <c r="Q3037" t="s">
        <v>8316</v>
      </c>
      <c r="R3037" t="s">
        <v>8356</v>
      </c>
      <c r="S3037" s="10">
        <f t="shared" si="190"/>
        <v>41368.351956018516</v>
      </c>
      <c r="T3037" s="10">
        <f t="shared" si="191"/>
        <v>41398.560289351852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6">
        <f t="shared" si="189"/>
        <v>96.300911854103347</v>
      </c>
      <c r="Q3038" t="s">
        <v>8316</v>
      </c>
      <c r="R3038" t="s">
        <v>8356</v>
      </c>
      <c r="S3038" s="10">
        <f t="shared" si="190"/>
        <v>41466.576898148145</v>
      </c>
      <c r="T3038" s="10">
        <f t="shared" si="191"/>
        <v>41502.499305555553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</v>
      </c>
      <c r="P3039" s="6">
        <f t="shared" si="189"/>
        <v>33.3125</v>
      </c>
      <c r="Q3039" t="s">
        <v>8316</v>
      </c>
      <c r="R3039" t="s">
        <v>8356</v>
      </c>
      <c r="S3039" s="10">
        <f t="shared" si="190"/>
        <v>40378.684872685182</v>
      </c>
      <c r="T3039" s="10">
        <f t="shared" si="191"/>
        <v>40453.207638888889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100.5</v>
      </c>
      <c r="P3040" s="6">
        <f t="shared" si="189"/>
        <v>37.222222222222221</v>
      </c>
      <c r="Q3040" t="s">
        <v>8316</v>
      </c>
      <c r="R3040" t="s">
        <v>8356</v>
      </c>
      <c r="S3040" s="10">
        <f t="shared" si="190"/>
        <v>42373.043946759259</v>
      </c>
      <c r="T3040" s="10">
        <f t="shared" si="191"/>
        <v>42433.252280092594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108.7139</v>
      </c>
      <c r="P3041" s="6">
        <f t="shared" si="189"/>
        <v>92.130423728813554</v>
      </c>
      <c r="Q3041" t="s">
        <v>8316</v>
      </c>
      <c r="R3041" t="s">
        <v>8356</v>
      </c>
      <c r="S3041" s="10">
        <f t="shared" si="190"/>
        <v>41610.586087962962</v>
      </c>
      <c r="T3041" s="10">
        <f t="shared" si="191"/>
        <v>41637.332638888889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6">
        <f t="shared" si="189"/>
        <v>76.785714285714292</v>
      </c>
      <c r="Q3042" t="s">
        <v>8316</v>
      </c>
      <c r="R3042" t="s">
        <v>8356</v>
      </c>
      <c r="S3042" s="10">
        <f t="shared" si="190"/>
        <v>42177.583576388883</v>
      </c>
      <c r="T3042" s="10">
        <f t="shared" si="191"/>
        <v>42181.958333333328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6">
        <f t="shared" si="189"/>
        <v>96.526315789473685</v>
      </c>
      <c r="Q3043" t="s">
        <v>8316</v>
      </c>
      <c r="R3043" t="s">
        <v>8356</v>
      </c>
      <c r="S3043" s="10">
        <f t="shared" si="190"/>
        <v>42359.660277777781</v>
      </c>
      <c r="T3043" s="10">
        <f t="shared" si="191"/>
        <v>42389.868611111116</v>
      </c>
    </row>
    <row r="3044" spans="1:20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6">
        <f t="shared" si="189"/>
        <v>51.891891891891895</v>
      </c>
      <c r="Q3044" t="s">
        <v>8316</v>
      </c>
      <c r="R3044" t="s">
        <v>8356</v>
      </c>
      <c r="S3044" s="10">
        <f t="shared" si="190"/>
        <v>42253.479710648149</v>
      </c>
      <c r="T3044" s="10">
        <f t="shared" si="191"/>
        <v>42283.688043981485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110.00666666666666</v>
      </c>
      <c r="P3045" s="6">
        <f t="shared" si="189"/>
        <v>128.9140625</v>
      </c>
      <c r="Q3045" t="s">
        <v>8316</v>
      </c>
      <c r="R3045" t="s">
        <v>8356</v>
      </c>
      <c r="S3045" s="10">
        <f t="shared" si="190"/>
        <v>42082.862256944441</v>
      </c>
      <c r="T3045" s="10">
        <f t="shared" si="191"/>
        <v>42110.118055555555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6">
        <f t="shared" si="189"/>
        <v>84.108974358974365</v>
      </c>
      <c r="Q3046" t="s">
        <v>8316</v>
      </c>
      <c r="R3046" t="s">
        <v>8356</v>
      </c>
      <c r="S3046" s="10">
        <f t="shared" si="190"/>
        <v>42387.518495370365</v>
      </c>
      <c r="T3046" s="10">
        <f t="shared" si="191"/>
        <v>42402.7268287037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6">
        <f t="shared" si="189"/>
        <v>82.941562500000003</v>
      </c>
      <c r="Q3047" t="s">
        <v>8316</v>
      </c>
      <c r="R3047" t="s">
        <v>8356</v>
      </c>
      <c r="S3047" s="10">
        <f t="shared" si="190"/>
        <v>41842.947395833333</v>
      </c>
      <c r="T3047" s="10">
        <f t="shared" si="191"/>
        <v>41873.155729166669</v>
      </c>
    </row>
    <row r="3048" spans="1:20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6">
        <f t="shared" si="189"/>
        <v>259.94827586206895</v>
      </c>
      <c r="Q3048" t="s">
        <v>8316</v>
      </c>
      <c r="R3048" t="s">
        <v>8356</v>
      </c>
      <c r="S3048" s="10">
        <f t="shared" si="190"/>
        <v>41862.59474537037</v>
      </c>
      <c r="T3048" s="10">
        <f t="shared" si="191"/>
        <v>41892.202777777777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6">
        <f t="shared" si="189"/>
        <v>37.25</v>
      </c>
      <c r="Q3049" t="s">
        <v>8316</v>
      </c>
      <c r="R3049" t="s">
        <v>8356</v>
      </c>
      <c r="S3049" s="10">
        <f t="shared" si="190"/>
        <v>42443.780717592592</v>
      </c>
      <c r="T3049" s="10">
        <f t="shared" si="191"/>
        <v>42487.552777777775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6">
        <f t="shared" si="189"/>
        <v>177.02127659574469</v>
      </c>
      <c r="Q3050" t="s">
        <v>8316</v>
      </c>
      <c r="R3050" t="s">
        <v>8356</v>
      </c>
      <c r="S3050" s="10">
        <f t="shared" si="190"/>
        <v>41975.692847222221</v>
      </c>
      <c r="T3050" s="10">
        <f t="shared" si="191"/>
        <v>42004.890277777777</v>
      </c>
    </row>
    <row r="3051" spans="1:20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6">
        <f t="shared" si="189"/>
        <v>74.074074074074076</v>
      </c>
      <c r="Q3051" t="s">
        <v>8316</v>
      </c>
      <c r="R3051" t="s">
        <v>8356</v>
      </c>
      <c r="S3051" s="10">
        <f t="shared" si="190"/>
        <v>42138.806192129625</v>
      </c>
      <c r="T3051" s="10">
        <f t="shared" si="191"/>
        <v>42169.014525462961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6">
        <f t="shared" si="189"/>
        <v>70.666666666666671</v>
      </c>
      <c r="Q3052" t="s">
        <v>8316</v>
      </c>
      <c r="R3052" t="s">
        <v>8356</v>
      </c>
      <c r="S3052" s="10">
        <f t="shared" si="190"/>
        <v>42464.960185185184</v>
      </c>
      <c r="T3052" s="10">
        <f t="shared" si="191"/>
        <v>42495.16851851852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6">
        <f t="shared" si="189"/>
        <v>23.62857142857143</v>
      </c>
      <c r="Q3053" t="s">
        <v>8316</v>
      </c>
      <c r="R3053" t="s">
        <v>8356</v>
      </c>
      <c r="S3053" s="10">
        <f t="shared" si="190"/>
        <v>42744.207696759258</v>
      </c>
      <c r="T3053" s="10">
        <f t="shared" si="191"/>
        <v>42774.416030092587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6">
        <f t="shared" si="189"/>
        <v>37.5</v>
      </c>
      <c r="Q3054" t="s">
        <v>8316</v>
      </c>
      <c r="R3054" t="s">
        <v>8356</v>
      </c>
      <c r="S3054" s="10">
        <f t="shared" si="190"/>
        <v>42122.461736111109</v>
      </c>
      <c r="T3054" s="10">
        <f t="shared" si="191"/>
        <v>42152.665972222225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6">
        <f t="shared" si="189"/>
        <v>13.333333333333334</v>
      </c>
      <c r="Q3055" t="s">
        <v>8316</v>
      </c>
      <c r="R3055" t="s">
        <v>8356</v>
      </c>
      <c r="S3055" s="10">
        <f t="shared" si="190"/>
        <v>41862.553391203699</v>
      </c>
      <c r="T3055" s="10">
        <f t="shared" si="191"/>
        <v>41914.165972222225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0">
        <f t="shared" si="190"/>
        <v>42027.624467592592</v>
      </c>
      <c r="T3056" s="10">
        <f t="shared" si="191"/>
        <v>42065.044444444444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41953.749884259254</v>
      </c>
      <c r="T3057" s="10">
        <f t="shared" si="191"/>
        <v>42013.95821759259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0">
        <f t="shared" si="190"/>
        <v>41851.428055555552</v>
      </c>
      <c r="T3058" s="10">
        <f t="shared" si="191"/>
        <v>41911.636388888888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0">
        <f t="shared" si="190"/>
        <v>42433.442256944443</v>
      </c>
      <c r="T3059" s="10">
        <f t="shared" si="191"/>
        <v>42463.608923611115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42460.165972222218</v>
      </c>
      <c r="T3060" s="10">
        <f t="shared" si="191"/>
        <v>42510.374305555553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3.0066666666666668</v>
      </c>
      <c r="P3061" s="6">
        <f t="shared" si="189"/>
        <v>41</v>
      </c>
      <c r="Q3061" t="s">
        <v>8316</v>
      </c>
      <c r="R3061" t="s">
        <v>8356</v>
      </c>
      <c r="S3061" s="10">
        <f t="shared" si="190"/>
        <v>41829.727384259255</v>
      </c>
      <c r="T3061" s="10">
        <f t="shared" si="191"/>
        <v>41859.935717592591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6">
        <f t="shared" si="189"/>
        <v>55.833333333333336</v>
      </c>
      <c r="Q3062" t="s">
        <v>8316</v>
      </c>
      <c r="R3062" t="s">
        <v>8356</v>
      </c>
      <c r="S3062" s="10">
        <f t="shared" si="190"/>
        <v>42245.066365740735</v>
      </c>
      <c r="T3062" s="10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0">
        <f t="shared" si="190"/>
        <v>41834.575787037036</v>
      </c>
      <c r="T3063" s="10">
        <f t="shared" si="191"/>
        <v>41864.784120370372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6">
        <f t="shared" si="189"/>
        <v>99.761194029850742</v>
      </c>
      <c r="Q3064" t="s">
        <v>8316</v>
      </c>
      <c r="R3064" t="s">
        <v>8356</v>
      </c>
      <c r="S3064" s="10">
        <f t="shared" si="190"/>
        <v>42248.3274537037</v>
      </c>
      <c r="T3064" s="10">
        <f t="shared" si="191"/>
        <v>42277.75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6">
        <f t="shared" si="189"/>
        <v>25.521739130434781</v>
      </c>
      <c r="Q3065" t="s">
        <v>8316</v>
      </c>
      <c r="R3065" t="s">
        <v>8356</v>
      </c>
      <c r="S3065" s="10">
        <f t="shared" si="190"/>
        <v>42630.714560185188</v>
      </c>
      <c r="T3065" s="10">
        <f t="shared" si="191"/>
        <v>42665.922893518517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6">
        <f t="shared" si="189"/>
        <v>117.65277777777777</v>
      </c>
      <c r="Q3066" t="s">
        <v>8316</v>
      </c>
      <c r="R3066" t="s">
        <v>8356</v>
      </c>
      <c r="S3066" s="10">
        <f t="shared" si="190"/>
        <v>42298.9218287037</v>
      </c>
      <c r="T3066" s="10">
        <f t="shared" si="191"/>
        <v>42330.290972222225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6">
        <f t="shared" si="189"/>
        <v>5</v>
      </c>
      <c r="Q3067" t="s">
        <v>8316</v>
      </c>
      <c r="R3067" t="s">
        <v>8356</v>
      </c>
      <c r="S3067" s="10">
        <f t="shared" si="190"/>
        <v>41824.846898148149</v>
      </c>
      <c r="T3067" s="10">
        <f t="shared" si="191"/>
        <v>41850.055231481485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6">
        <f t="shared" si="189"/>
        <v>2796.6666666666665</v>
      </c>
      <c r="Q3068" t="s">
        <v>8316</v>
      </c>
      <c r="R3068" t="s">
        <v>8356</v>
      </c>
      <c r="S3068" s="10">
        <f t="shared" si="190"/>
        <v>42531.020104166666</v>
      </c>
      <c r="T3068" s="10">
        <f t="shared" si="191"/>
        <v>42561.228437500002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6">
        <f t="shared" si="189"/>
        <v>200</v>
      </c>
      <c r="Q3069" t="s">
        <v>8316</v>
      </c>
      <c r="R3069" t="s">
        <v>8356</v>
      </c>
      <c r="S3069" s="10">
        <f t="shared" si="190"/>
        <v>42226.730081018519</v>
      </c>
      <c r="T3069" s="10">
        <f t="shared" si="191"/>
        <v>42256.938414351855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7.0000000000000007E-2</v>
      </c>
      <c r="P3070" s="6">
        <f t="shared" si="189"/>
        <v>87.5</v>
      </c>
      <c r="Q3070" t="s">
        <v>8316</v>
      </c>
      <c r="R3070" t="s">
        <v>8356</v>
      </c>
      <c r="S3070" s="10">
        <f t="shared" si="190"/>
        <v>42263.483240740738</v>
      </c>
      <c r="T3070" s="10">
        <f t="shared" si="191"/>
        <v>42293.691574074073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14.1</v>
      </c>
      <c r="P3071" s="6">
        <f t="shared" si="189"/>
        <v>20.142857142857142</v>
      </c>
      <c r="Q3071" t="s">
        <v>8316</v>
      </c>
      <c r="R3071" t="s">
        <v>8356</v>
      </c>
      <c r="S3071" s="10">
        <f t="shared" si="190"/>
        <v>41957.625393518516</v>
      </c>
      <c r="T3071" s="10">
        <f t="shared" si="191"/>
        <v>41987.833726851852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6">
        <f t="shared" si="189"/>
        <v>20.875</v>
      </c>
      <c r="Q3072" t="s">
        <v>8316</v>
      </c>
      <c r="R3072" t="s">
        <v>8356</v>
      </c>
      <c r="S3072" s="10">
        <f t="shared" si="190"/>
        <v>42690.525104166663</v>
      </c>
      <c r="T3072" s="10">
        <f t="shared" si="191"/>
        <v>42711.733437499999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6">
        <f t="shared" si="189"/>
        <v>61.307692307692307</v>
      </c>
      <c r="Q3073" t="s">
        <v>8316</v>
      </c>
      <c r="R3073" t="s">
        <v>8356</v>
      </c>
      <c r="S3073" s="10">
        <f t="shared" si="190"/>
        <v>42097.524085648147</v>
      </c>
      <c r="T3073" s="10">
        <f t="shared" si="191"/>
        <v>42115.249305555553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6">
        <f t="shared" si="189"/>
        <v>1</v>
      </c>
      <c r="Q3074" t="s">
        <v>8316</v>
      </c>
      <c r="R3074" t="s">
        <v>8356</v>
      </c>
      <c r="S3074" s="10">
        <f t="shared" si="190"/>
        <v>42658.482199074067</v>
      </c>
      <c r="T3074" s="10">
        <f t="shared" si="191"/>
        <v>42673.073611111111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 *100 /D3075</f>
        <v>2.3035714285714284E-2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0">
        <f t="shared" ref="S3075:S3138" si="194">(J3075/86400)+25569+(-5/24)</f>
        <v>42111.475694444445</v>
      </c>
      <c r="T3075" s="10">
        <f t="shared" ref="T3075:T3138" si="195">(((I3075/60)/60)/24)+DATE(1970,1,1)</f>
        <v>42169.804861111115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8.7999999999999995E-2</v>
      </c>
      <c r="P3076" s="6">
        <f t="shared" si="193"/>
        <v>7.333333333333333</v>
      </c>
      <c r="Q3076" t="s">
        <v>8316</v>
      </c>
      <c r="R3076" t="s">
        <v>8356</v>
      </c>
      <c r="S3076" s="10">
        <f t="shared" si="194"/>
        <v>42409.362951388888</v>
      </c>
      <c r="T3076" s="10">
        <f t="shared" si="195"/>
        <v>42439.571284722217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6">
        <f t="shared" si="193"/>
        <v>64.8</v>
      </c>
      <c r="Q3077" t="s">
        <v>8316</v>
      </c>
      <c r="R3077" t="s">
        <v>8356</v>
      </c>
      <c r="S3077" s="10">
        <f t="shared" si="194"/>
        <v>42550.89398148148</v>
      </c>
      <c r="T3077" s="10">
        <f t="shared" si="195"/>
        <v>42601.102314814809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6">
        <f t="shared" si="193"/>
        <v>30.12</v>
      </c>
      <c r="Q3078" t="s">
        <v>8316</v>
      </c>
      <c r="R3078" t="s">
        <v>8356</v>
      </c>
      <c r="S3078" s="10">
        <f t="shared" si="194"/>
        <v>42226.443553240737</v>
      </c>
      <c r="T3078" s="10">
        <f t="shared" si="195"/>
        <v>42286.651886574073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6">
        <f t="shared" si="193"/>
        <v>52.5</v>
      </c>
      <c r="Q3079" t="s">
        <v>8316</v>
      </c>
      <c r="R3079" t="s">
        <v>8356</v>
      </c>
      <c r="S3079" s="10">
        <f t="shared" si="194"/>
        <v>42766.74858796296</v>
      </c>
      <c r="T3079" s="10">
        <f t="shared" si="195"/>
        <v>42796.956921296296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6">
        <f t="shared" si="193"/>
        <v>23.666666666666668</v>
      </c>
      <c r="Q3080" t="s">
        <v>8316</v>
      </c>
      <c r="R3080" t="s">
        <v>8356</v>
      </c>
      <c r="S3080" s="10">
        <f t="shared" si="194"/>
        <v>42030.930497685178</v>
      </c>
      <c r="T3080" s="10">
        <f t="shared" si="195"/>
        <v>42061.138831018514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0.84173998587352461</v>
      </c>
      <c r="P3081" s="6">
        <f t="shared" si="193"/>
        <v>415.77777777777777</v>
      </c>
      <c r="Q3081" t="s">
        <v>8316</v>
      </c>
      <c r="R3081" t="s">
        <v>8356</v>
      </c>
      <c r="S3081" s="10">
        <f t="shared" si="194"/>
        <v>42055.50503472222</v>
      </c>
      <c r="T3081" s="10">
        <f t="shared" si="195"/>
        <v>42085.671701388885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1.8800000000000001E-2</v>
      </c>
      <c r="P3082" s="6">
        <f t="shared" si="193"/>
        <v>53.714285714285715</v>
      </c>
      <c r="Q3082" t="s">
        <v>8316</v>
      </c>
      <c r="R3082" t="s">
        <v>8356</v>
      </c>
      <c r="S3082" s="10">
        <f t="shared" si="194"/>
        <v>41939.8199537037</v>
      </c>
      <c r="T3082" s="10">
        <f t="shared" si="195"/>
        <v>42000.0699537037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6">
        <f t="shared" si="193"/>
        <v>420.6</v>
      </c>
      <c r="Q3083" t="s">
        <v>8316</v>
      </c>
      <c r="R3083" t="s">
        <v>8356</v>
      </c>
      <c r="S3083" s="10">
        <f t="shared" si="194"/>
        <v>42236.973275462959</v>
      </c>
      <c r="T3083" s="10">
        <f t="shared" si="195"/>
        <v>42267.181608796294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0">
        <f t="shared" si="194"/>
        <v>42293.714652777773</v>
      </c>
      <c r="T3084" s="10">
        <f t="shared" si="195"/>
        <v>42323.96465277778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0.28000000000000003</v>
      </c>
      <c r="P3085" s="6">
        <f t="shared" si="193"/>
        <v>18.666666666666668</v>
      </c>
      <c r="Q3085" t="s">
        <v>8316</v>
      </c>
      <c r="R3085" t="s">
        <v>8356</v>
      </c>
      <c r="S3085" s="10">
        <f t="shared" si="194"/>
        <v>41853.355069444442</v>
      </c>
      <c r="T3085" s="10">
        <f t="shared" si="195"/>
        <v>41883.208333333336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6">
        <f t="shared" si="193"/>
        <v>78.333333333333329</v>
      </c>
      <c r="Q3086" t="s">
        <v>8316</v>
      </c>
      <c r="R3086" t="s">
        <v>8356</v>
      </c>
      <c r="S3086" s="10">
        <f t="shared" si="194"/>
        <v>42100.515405092585</v>
      </c>
      <c r="T3086" s="10">
        <f t="shared" si="195"/>
        <v>42129.783333333333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6">
        <f t="shared" si="193"/>
        <v>67.777777777777771</v>
      </c>
      <c r="Q3087" t="s">
        <v>8316</v>
      </c>
      <c r="R3087" t="s">
        <v>8356</v>
      </c>
      <c r="S3087" s="10">
        <f t="shared" si="194"/>
        <v>42246.675451388888</v>
      </c>
      <c r="T3087" s="10">
        <f t="shared" si="195"/>
        <v>42276.883784722217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6">
        <f t="shared" si="193"/>
        <v>16.666666666666668</v>
      </c>
      <c r="Q3088" t="s">
        <v>8316</v>
      </c>
      <c r="R3088" t="s">
        <v>8356</v>
      </c>
      <c r="S3088" s="10">
        <f t="shared" si="194"/>
        <v>42173.462488425925</v>
      </c>
      <c r="T3088" s="10">
        <f t="shared" si="195"/>
        <v>42233.67082175926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6">
        <f t="shared" si="193"/>
        <v>62.5</v>
      </c>
      <c r="Q3089" t="s">
        <v>8316</v>
      </c>
      <c r="R3089" t="s">
        <v>8356</v>
      </c>
      <c r="S3089" s="10">
        <f t="shared" si="194"/>
        <v>42664.942013888889</v>
      </c>
      <c r="T3089" s="10">
        <f t="shared" si="195"/>
        <v>42725.192013888889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6">
        <f t="shared" si="193"/>
        <v>42</v>
      </c>
      <c r="Q3090" t="s">
        <v>8316</v>
      </c>
      <c r="R3090" t="s">
        <v>8356</v>
      </c>
      <c r="S3090" s="10">
        <f t="shared" si="194"/>
        <v>41981.363969907405</v>
      </c>
      <c r="T3090" s="10">
        <f t="shared" si="195"/>
        <v>42012.570138888885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6">
        <f t="shared" si="193"/>
        <v>130.0888888888889</v>
      </c>
      <c r="Q3091" t="s">
        <v>8316</v>
      </c>
      <c r="R3091" t="s">
        <v>8356</v>
      </c>
      <c r="S3091" s="10">
        <f t="shared" si="194"/>
        <v>42528.334293981483</v>
      </c>
      <c r="T3091" s="10">
        <f t="shared" si="195"/>
        <v>42560.082638888889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6">
        <f t="shared" si="193"/>
        <v>1270.2222222222222</v>
      </c>
      <c r="Q3092" t="s">
        <v>8316</v>
      </c>
      <c r="R3092" t="s">
        <v>8356</v>
      </c>
      <c r="S3092" s="10">
        <f t="shared" si="194"/>
        <v>42065.610474537032</v>
      </c>
      <c r="T3092" s="10">
        <f t="shared" si="195"/>
        <v>42125.777141203704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</v>
      </c>
      <c r="P3093" s="6">
        <f t="shared" si="193"/>
        <v>88.444444444444443</v>
      </c>
      <c r="Q3093" t="s">
        <v>8316</v>
      </c>
      <c r="R3093" t="s">
        <v>8356</v>
      </c>
      <c r="S3093" s="10">
        <f t="shared" si="194"/>
        <v>42566.740081018514</v>
      </c>
      <c r="T3093" s="10">
        <f t="shared" si="195"/>
        <v>42596.948414351849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</v>
      </c>
      <c r="P3094" s="6">
        <f t="shared" si="193"/>
        <v>56.342380952380957</v>
      </c>
      <c r="Q3094" t="s">
        <v>8316</v>
      </c>
      <c r="R3094" t="s">
        <v>8356</v>
      </c>
      <c r="S3094" s="10">
        <f t="shared" si="194"/>
        <v>42255.41101851852</v>
      </c>
      <c r="T3094" s="10">
        <f t="shared" si="195"/>
        <v>42292.916666666672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6">
        <f t="shared" si="193"/>
        <v>53.529411764705884</v>
      </c>
      <c r="Q3095" t="s">
        <v>8316</v>
      </c>
      <c r="R3095" t="s">
        <v>8356</v>
      </c>
      <c r="S3095" s="10">
        <f t="shared" si="194"/>
        <v>41760.700706018521</v>
      </c>
      <c r="T3095" s="10">
        <f t="shared" si="195"/>
        <v>41791.165972222225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6">
        <f t="shared" si="193"/>
        <v>25</v>
      </c>
      <c r="Q3096" t="s">
        <v>8316</v>
      </c>
      <c r="R3096" t="s">
        <v>8356</v>
      </c>
      <c r="S3096" s="10">
        <f t="shared" si="194"/>
        <v>42207.587453703702</v>
      </c>
      <c r="T3096" s="10">
        <f t="shared" si="195"/>
        <v>42267.795787037037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6">
        <f t="shared" si="193"/>
        <v>50</v>
      </c>
      <c r="Q3097" t="s">
        <v>8316</v>
      </c>
      <c r="R3097" t="s">
        <v>8356</v>
      </c>
      <c r="S3097" s="10">
        <f t="shared" si="194"/>
        <v>42522.81689814815</v>
      </c>
      <c r="T3097" s="10">
        <f t="shared" si="195"/>
        <v>42583.025231481486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6">
        <f t="shared" si="193"/>
        <v>56.785714285714285</v>
      </c>
      <c r="Q3098" t="s">
        <v>8316</v>
      </c>
      <c r="R3098" t="s">
        <v>8356</v>
      </c>
      <c r="S3098" s="10">
        <f t="shared" si="194"/>
        <v>42114.617199074077</v>
      </c>
      <c r="T3098" s="10">
        <f t="shared" si="195"/>
        <v>42144.825532407413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17.149999999999999</v>
      </c>
      <c r="P3099" s="6">
        <f t="shared" si="193"/>
        <v>40.833333333333336</v>
      </c>
      <c r="Q3099" t="s">
        <v>8316</v>
      </c>
      <c r="R3099" t="s">
        <v>8356</v>
      </c>
      <c r="S3099" s="10">
        <f t="shared" si="194"/>
        <v>42629.29515046296</v>
      </c>
      <c r="T3099" s="10">
        <f t="shared" si="195"/>
        <v>42650.583333333328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6">
        <f t="shared" si="193"/>
        <v>65.111111111111114</v>
      </c>
      <c r="Q3100" t="s">
        <v>8316</v>
      </c>
      <c r="R3100" t="s">
        <v>8356</v>
      </c>
      <c r="S3100" s="10">
        <f t="shared" si="194"/>
        <v>42359.58390046296</v>
      </c>
      <c r="T3100" s="10">
        <f t="shared" si="195"/>
        <v>42408.01180555555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</v>
      </c>
      <c r="P3101" s="6">
        <f t="shared" si="193"/>
        <v>55.6</v>
      </c>
      <c r="Q3101" t="s">
        <v>8316</v>
      </c>
      <c r="R3101" t="s">
        <v>8356</v>
      </c>
      <c r="S3101" s="10">
        <f t="shared" si="194"/>
        <v>42381.981377314813</v>
      </c>
      <c r="T3101" s="10">
        <f t="shared" si="195"/>
        <v>42412.189710648148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6">
        <f t="shared" si="193"/>
        <v>140.53846153846155</v>
      </c>
      <c r="Q3102" t="s">
        <v>8316</v>
      </c>
      <c r="R3102" t="s">
        <v>8356</v>
      </c>
      <c r="S3102" s="10">
        <f t="shared" si="194"/>
        <v>41902.4140625</v>
      </c>
      <c r="T3102" s="10">
        <f t="shared" si="195"/>
        <v>41932.622395833336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6">
        <f t="shared" si="193"/>
        <v>25</v>
      </c>
      <c r="Q3103" t="s">
        <v>8316</v>
      </c>
      <c r="R3103" t="s">
        <v>8356</v>
      </c>
      <c r="S3103" s="10">
        <f t="shared" si="194"/>
        <v>42171.175196759257</v>
      </c>
      <c r="T3103" s="10">
        <f t="shared" si="195"/>
        <v>42201.330555555556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6">
        <f t="shared" si="193"/>
        <v>69.533333333333331</v>
      </c>
      <c r="Q3104" t="s">
        <v>8316</v>
      </c>
      <c r="R3104" t="s">
        <v>8356</v>
      </c>
      <c r="S3104" s="10">
        <f t="shared" si="194"/>
        <v>42555.132152777776</v>
      </c>
      <c r="T3104" s="10">
        <f t="shared" si="195"/>
        <v>42605.340486111112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6">
        <f t="shared" si="193"/>
        <v>5.5</v>
      </c>
      <c r="Q3105" t="s">
        <v>8316</v>
      </c>
      <c r="R3105" t="s">
        <v>8356</v>
      </c>
      <c r="S3105" s="10">
        <f t="shared" si="194"/>
        <v>42106.94798611111</v>
      </c>
      <c r="T3105" s="10">
        <f t="shared" si="195"/>
        <v>42167.156319444446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6">
        <f t="shared" si="193"/>
        <v>237</v>
      </c>
      <c r="Q3106" t="s">
        <v>8316</v>
      </c>
      <c r="R3106" t="s">
        <v>8356</v>
      </c>
      <c r="S3106" s="10">
        <f t="shared" si="194"/>
        <v>42006.70035879629</v>
      </c>
      <c r="T3106" s="10">
        <f t="shared" si="195"/>
        <v>42038.083333333328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6">
        <f t="shared" si="193"/>
        <v>79.870967741935488</v>
      </c>
      <c r="Q3107" t="s">
        <v>8316</v>
      </c>
      <c r="R3107" t="s">
        <v>8356</v>
      </c>
      <c r="S3107" s="10">
        <f t="shared" si="194"/>
        <v>41876.510601851849</v>
      </c>
      <c r="T3107" s="10">
        <f t="shared" si="195"/>
        <v>41931.208333333336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4.0999999999999996</v>
      </c>
      <c r="P3108" s="6">
        <f t="shared" si="193"/>
        <v>10.25</v>
      </c>
      <c r="Q3108" t="s">
        <v>8316</v>
      </c>
      <c r="R3108" t="s">
        <v>8356</v>
      </c>
      <c r="S3108" s="10">
        <f t="shared" si="194"/>
        <v>42241.220787037033</v>
      </c>
      <c r="T3108" s="10">
        <f t="shared" si="195"/>
        <v>42263.916666666672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6">
        <f t="shared" si="193"/>
        <v>272.58620689655174</v>
      </c>
      <c r="Q3109" t="s">
        <v>8316</v>
      </c>
      <c r="R3109" t="s">
        <v>8356</v>
      </c>
      <c r="S3109" s="10">
        <f t="shared" si="194"/>
        <v>42128.605914351851</v>
      </c>
      <c r="T3109" s="10">
        <f t="shared" si="195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6">
        <f t="shared" si="193"/>
        <v>13</v>
      </c>
      <c r="Q3110" t="s">
        <v>8316</v>
      </c>
      <c r="R3110" t="s">
        <v>8356</v>
      </c>
      <c r="S3110" s="10">
        <f t="shared" si="194"/>
        <v>42062.47215277778</v>
      </c>
      <c r="T3110" s="10">
        <f t="shared" si="195"/>
        <v>42122.638819444444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6">
        <f t="shared" si="193"/>
        <v>58.184210526315788</v>
      </c>
      <c r="Q3111" t="s">
        <v>8316</v>
      </c>
      <c r="R3111" t="s">
        <v>8356</v>
      </c>
      <c r="S3111" s="10">
        <f t="shared" si="194"/>
        <v>41843.916782407403</v>
      </c>
      <c r="T3111" s="10">
        <f t="shared" si="195"/>
        <v>41879.125115740739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6">
        <f t="shared" si="193"/>
        <v>10</v>
      </c>
      <c r="Q3112" t="s">
        <v>8316</v>
      </c>
      <c r="R3112" t="s">
        <v>8356</v>
      </c>
      <c r="S3112" s="10">
        <f t="shared" si="194"/>
        <v>42744.823136574072</v>
      </c>
      <c r="T3112" s="10">
        <f t="shared" si="195"/>
        <v>42785.031469907408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</v>
      </c>
      <c r="P3113" s="6">
        <f t="shared" si="193"/>
        <v>70.10526315789474</v>
      </c>
      <c r="Q3113" t="s">
        <v>8316</v>
      </c>
      <c r="R3113" t="s">
        <v>8356</v>
      </c>
      <c r="S3113" s="10">
        <f t="shared" si="194"/>
        <v>41885.386805555558</v>
      </c>
      <c r="T3113" s="10">
        <f t="shared" si="195"/>
        <v>41916.595138888886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6">
        <f t="shared" si="193"/>
        <v>57.888888888888886</v>
      </c>
      <c r="Q3114" t="s">
        <v>8316</v>
      </c>
      <c r="R3114" t="s">
        <v>8356</v>
      </c>
      <c r="S3114" s="10">
        <f t="shared" si="194"/>
        <v>42614.913587962961</v>
      </c>
      <c r="T3114" s="10">
        <f t="shared" si="195"/>
        <v>42675.121921296297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6">
        <f t="shared" si="193"/>
        <v>125.27027027027027</v>
      </c>
      <c r="Q3115" t="s">
        <v>8316</v>
      </c>
      <c r="R3115" t="s">
        <v>8356</v>
      </c>
      <c r="S3115" s="10">
        <f t="shared" si="194"/>
        <v>42081.522939814815</v>
      </c>
      <c r="T3115" s="10">
        <f t="shared" si="195"/>
        <v>42111.731273148151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0">
        <f t="shared" si="194"/>
        <v>41843.42418981481</v>
      </c>
      <c r="T3116" s="10">
        <f t="shared" si="195"/>
        <v>41903.632523148146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6">
        <f t="shared" si="193"/>
        <v>300</v>
      </c>
      <c r="Q3117" t="s">
        <v>8316</v>
      </c>
      <c r="R3117" t="s">
        <v>8356</v>
      </c>
      <c r="S3117" s="10">
        <f t="shared" si="194"/>
        <v>42496.238738425927</v>
      </c>
      <c r="T3117" s="10">
        <f t="shared" si="195"/>
        <v>42526.447071759263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6">
        <f t="shared" si="193"/>
        <v>43</v>
      </c>
      <c r="Q3118" t="s">
        <v>8316</v>
      </c>
      <c r="R3118" t="s">
        <v>8356</v>
      </c>
      <c r="S3118" s="10">
        <f t="shared" si="194"/>
        <v>42081.30700231481</v>
      </c>
      <c r="T3118" s="10">
        <f t="shared" si="195"/>
        <v>42095.515335648146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42509.166203703702</v>
      </c>
      <c r="T3119" s="10">
        <f t="shared" si="195"/>
        <v>42517.55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6">
        <f t="shared" si="193"/>
        <v>775</v>
      </c>
      <c r="Q3120" t="s">
        <v>8316</v>
      </c>
      <c r="R3120" t="s">
        <v>8356</v>
      </c>
      <c r="S3120" s="10">
        <f t="shared" si="194"/>
        <v>42534.441238425927</v>
      </c>
      <c r="T3120" s="10">
        <f t="shared" si="195"/>
        <v>42553.649571759262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6">
        <f t="shared" si="193"/>
        <v>5</v>
      </c>
      <c r="Q3121" t="s">
        <v>8316</v>
      </c>
      <c r="R3121" t="s">
        <v>8356</v>
      </c>
      <c r="S3121" s="10">
        <f t="shared" si="194"/>
        <v>42059.837175925924</v>
      </c>
      <c r="T3121" s="10">
        <f t="shared" si="195"/>
        <v>42090.003842592589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6">
        <f t="shared" si="193"/>
        <v>12.8</v>
      </c>
      <c r="Q3122" t="s">
        <v>8316</v>
      </c>
      <c r="R3122" t="s">
        <v>8356</v>
      </c>
      <c r="S3122" s="10">
        <f t="shared" si="194"/>
        <v>42435.733749999992</v>
      </c>
      <c r="T3122" s="10">
        <f t="shared" si="195"/>
        <v>42495.900416666671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0.66666666666666663</v>
      </c>
      <c r="P3123" s="6">
        <f t="shared" si="193"/>
        <v>10</v>
      </c>
      <c r="Q3123" t="s">
        <v>8316</v>
      </c>
      <c r="R3123" t="s">
        <v>8356</v>
      </c>
      <c r="S3123" s="10">
        <f t="shared" si="194"/>
        <v>41848.471469907403</v>
      </c>
      <c r="T3123" s="10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58.291457286432163</v>
      </c>
      <c r="P3124" s="6">
        <f t="shared" si="193"/>
        <v>58</v>
      </c>
      <c r="Q3124" t="s">
        <v>8316</v>
      </c>
      <c r="R3124" t="s">
        <v>8356</v>
      </c>
      <c r="S3124" s="10">
        <f t="shared" si="194"/>
        <v>42678.723749999997</v>
      </c>
      <c r="T3124" s="10">
        <f t="shared" si="195"/>
        <v>42683.973750000005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6">
        <f t="shared" si="193"/>
        <v>244.80459770114942</v>
      </c>
      <c r="Q3125" t="s">
        <v>8316</v>
      </c>
      <c r="R3125" t="s">
        <v>8356</v>
      </c>
      <c r="S3125" s="10">
        <f t="shared" si="194"/>
        <v>42530.784699074073</v>
      </c>
      <c r="T3125" s="10">
        <f t="shared" si="195"/>
        <v>42560.993032407408</v>
      </c>
    </row>
    <row r="3126" spans="1:20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6">
        <f t="shared" si="193"/>
        <v>6.5</v>
      </c>
      <c r="Q3126" t="s">
        <v>8316</v>
      </c>
      <c r="R3126" t="s">
        <v>8356</v>
      </c>
      <c r="S3126" s="10">
        <f t="shared" si="194"/>
        <v>41977.571770833332</v>
      </c>
      <c r="T3126" s="10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0">
        <f t="shared" si="194"/>
        <v>42345.998518518514</v>
      </c>
      <c r="T3127" s="10">
        <f t="shared" si="195"/>
        <v>42376.20685185185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6">
        <f t="shared" si="193"/>
        <v>61.176470588235297</v>
      </c>
      <c r="Q3128" t="s">
        <v>8316</v>
      </c>
      <c r="R3128" t="s">
        <v>8356</v>
      </c>
      <c r="S3128" s="10">
        <f t="shared" si="194"/>
        <v>42426.809745370367</v>
      </c>
      <c r="T3128" s="10">
        <f t="shared" si="195"/>
        <v>42456.976412037038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0">
        <f t="shared" si="194"/>
        <v>42034.648483796293</v>
      </c>
      <c r="T3129" s="10">
        <f t="shared" si="195"/>
        <v>42064.856817129628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6">
        <f t="shared" si="193"/>
        <v>139.23931623931625</v>
      </c>
      <c r="Q3130" t="s">
        <v>8316</v>
      </c>
      <c r="R3130" t="s">
        <v>8317</v>
      </c>
      <c r="S3130" s="10">
        <f t="shared" si="194"/>
        <v>42780.617372685178</v>
      </c>
      <c r="T3130" s="10">
        <f t="shared" si="195"/>
        <v>42810.784039351856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6">
        <f t="shared" si="193"/>
        <v>10</v>
      </c>
      <c r="Q3131" t="s">
        <v>8316</v>
      </c>
      <c r="R3131" t="s">
        <v>8317</v>
      </c>
      <c r="S3131" s="10">
        <f t="shared" si="194"/>
        <v>42803.634479166663</v>
      </c>
      <c r="T3131" s="10">
        <f t="shared" si="195"/>
        <v>42843.801145833335</v>
      </c>
    </row>
    <row r="3132" spans="1:20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6">
        <f t="shared" si="193"/>
        <v>93.75</v>
      </c>
      <c r="Q3132" t="s">
        <v>8316</v>
      </c>
      <c r="R3132" t="s">
        <v>8317</v>
      </c>
      <c r="S3132" s="10">
        <f t="shared" si="194"/>
        <v>42808.431898148141</v>
      </c>
      <c r="T3132" s="10">
        <f t="shared" si="195"/>
        <v>42839.207638888889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6">
        <f t="shared" si="193"/>
        <v>53.75</v>
      </c>
      <c r="Q3133" t="s">
        <v>8316</v>
      </c>
      <c r="R3133" t="s">
        <v>8317</v>
      </c>
      <c r="S3133" s="10">
        <f t="shared" si="194"/>
        <v>42803.370891203704</v>
      </c>
      <c r="T3133" s="10">
        <f t="shared" si="195"/>
        <v>42833.537557870368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6">
        <f t="shared" si="193"/>
        <v>10</v>
      </c>
      <c r="Q3134" t="s">
        <v>8316</v>
      </c>
      <c r="R3134" t="s">
        <v>8317</v>
      </c>
      <c r="S3134" s="10">
        <f t="shared" si="194"/>
        <v>42786.141898148147</v>
      </c>
      <c r="T3134" s="10">
        <f t="shared" si="195"/>
        <v>42846.308564814812</v>
      </c>
    </row>
    <row r="3135" spans="1:20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6">
        <f t="shared" si="193"/>
        <v>33.75</v>
      </c>
      <c r="Q3135" t="s">
        <v>8316</v>
      </c>
      <c r="R3135" t="s">
        <v>8317</v>
      </c>
      <c r="S3135" s="10">
        <f t="shared" si="194"/>
        <v>42788.356874999998</v>
      </c>
      <c r="T3135" s="10">
        <f t="shared" si="195"/>
        <v>42818.523541666669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6">
        <f t="shared" si="193"/>
        <v>18.75</v>
      </c>
      <c r="Q3136" t="s">
        <v>8316</v>
      </c>
      <c r="R3136" t="s">
        <v>8317</v>
      </c>
      <c r="S3136" s="10">
        <f t="shared" si="194"/>
        <v>42800.511793981474</v>
      </c>
      <c r="T3136" s="10">
        <f t="shared" si="195"/>
        <v>42821.678460648152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6">
        <f t="shared" si="193"/>
        <v>23.142857142857142</v>
      </c>
      <c r="Q3137" t="s">
        <v>8316</v>
      </c>
      <c r="R3137" t="s">
        <v>8317</v>
      </c>
      <c r="S3137" s="10">
        <f t="shared" si="194"/>
        <v>42806.943530092591</v>
      </c>
      <c r="T3137" s="10">
        <f t="shared" si="195"/>
        <v>42829.151863425926</v>
      </c>
    </row>
    <row r="3138" spans="1:20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6">
        <f t="shared" si="193"/>
        <v>29.045454545454547</v>
      </c>
      <c r="Q3138" t="s">
        <v>8316</v>
      </c>
      <c r="R3138" t="s">
        <v>8317</v>
      </c>
      <c r="S3138" s="10">
        <f t="shared" si="194"/>
        <v>42789.25409722222</v>
      </c>
      <c r="T3138" s="10">
        <f t="shared" si="195"/>
        <v>42825.957638888889</v>
      </c>
    </row>
    <row r="3139" spans="1:20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 *100 /D3139</f>
        <v>3.3333333333333335</v>
      </c>
      <c r="P3139" s="6">
        <f t="shared" ref="P3139:P3202" si="197">E3139/L3139</f>
        <v>50</v>
      </c>
      <c r="Q3139" t="s">
        <v>8316</v>
      </c>
      <c r="R3139" t="s">
        <v>8317</v>
      </c>
      <c r="S3139" s="10">
        <f t="shared" ref="S3139:S3202" si="198">(J3139/86400)+25569+(-5/24)</f>
        <v>42807.676724537036</v>
      </c>
      <c r="T3139" s="10">
        <f t="shared" ref="T3139:T3202" si="199">(((I3139/60)/60)/24)+DATE(1970,1,1)</f>
        <v>42858.8</v>
      </c>
    </row>
    <row r="3140" spans="1:20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0">
        <f t="shared" si="198"/>
        <v>42809.437581018516</v>
      </c>
      <c r="T3140" s="10">
        <f t="shared" si="199"/>
        <v>42828.645914351851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6">
        <f t="shared" si="197"/>
        <v>450</v>
      </c>
      <c r="Q3141" t="s">
        <v>8316</v>
      </c>
      <c r="R3141" t="s">
        <v>8317</v>
      </c>
      <c r="S3141" s="10">
        <f t="shared" si="198"/>
        <v>42785.062037037038</v>
      </c>
      <c r="T3141" s="10">
        <f t="shared" si="199"/>
        <v>42819.189583333333</v>
      </c>
    </row>
    <row r="3142" spans="1:20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6">
        <f t="shared" si="197"/>
        <v>24</v>
      </c>
      <c r="Q3142" t="s">
        <v>8316</v>
      </c>
      <c r="R3142" t="s">
        <v>8317</v>
      </c>
      <c r="S3142" s="10">
        <f t="shared" si="198"/>
        <v>42802.510451388887</v>
      </c>
      <c r="T3142" s="10">
        <f t="shared" si="199"/>
        <v>42832.677118055552</v>
      </c>
    </row>
    <row r="3143" spans="1:20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6">
        <f t="shared" si="197"/>
        <v>32.25</v>
      </c>
      <c r="Q3143" t="s">
        <v>8316</v>
      </c>
      <c r="R3143" t="s">
        <v>8317</v>
      </c>
      <c r="S3143" s="10">
        <f t="shared" si="198"/>
        <v>42800.544999999998</v>
      </c>
      <c r="T3143" s="10">
        <f t="shared" si="199"/>
        <v>42841.833333333328</v>
      </c>
    </row>
    <row r="3144" spans="1:20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6">
        <f t="shared" si="197"/>
        <v>15</v>
      </c>
      <c r="Q3144" t="s">
        <v>8316</v>
      </c>
      <c r="R3144" t="s">
        <v>8317</v>
      </c>
      <c r="S3144" s="10">
        <f t="shared" si="198"/>
        <v>42783.304849537039</v>
      </c>
      <c r="T3144" s="10">
        <f t="shared" si="199"/>
        <v>42813.471516203703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0">
        <f t="shared" si="198"/>
        <v>42808.149953703702</v>
      </c>
      <c r="T3145" s="10">
        <f t="shared" si="199"/>
        <v>42834.358287037037</v>
      </c>
    </row>
    <row r="3146" spans="1:20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6">
        <f t="shared" si="197"/>
        <v>251.33333333333334</v>
      </c>
      <c r="Q3146" t="s">
        <v>8316</v>
      </c>
      <c r="R3146" t="s">
        <v>8317</v>
      </c>
      <c r="S3146" s="10">
        <f t="shared" si="198"/>
        <v>42796.329942129632</v>
      </c>
      <c r="T3146" s="10">
        <f t="shared" si="199"/>
        <v>42813.25</v>
      </c>
    </row>
    <row r="3147" spans="1:20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0">
        <f t="shared" si="198"/>
        <v>42761.832569444443</v>
      </c>
      <c r="T3147" s="10">
        <f t="shared" si="199"/>
        <v>42821.999236111107</v>
      </c>
    </row>
    <row r="3148" spans="1:20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6">
        <f t="shared" si="197"/>
        <v>437.5</v>
      </c>
      <c r="Q3148" t="s">
        <v>8316</v>
      </c>
      <c r="R3148" t="s">
        <v>8317</v>
      </c>
      <c r="S3148" s="10">
        <f t="shared" si="198"/>
        <v>42796.474143518521</v>
      </c>
      <c r="T3148" s="10">
        <f t="shared" si="199"/>
        <v>42841.640810185185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117.52500000000001</v>
      </c>
      <c r="P3149" s="6">
        <f t="shared" si="197"/>
        <v>110.35211267605634</v>
      </c>
      <c r="Q3149" t="s">
        <v>8316</v>
      </c>
      <c r="R3149" t="s">
        <v>8317</v>
      </c>
      <c r="S3149" s="10">
        <f t="shared" si="198"/>
        <v>41909.761053240734</v>
      </c>
      <c r="T3149" s="10">
        <f t="shared" si="199"/>
        <v>41950.011053240742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131.16666666666666</v>
      </c>
      <c r="P3150" s="6">
        <f t="shared" si="197"/>
        <v>41.421052631578945</v>
      </c>
      <c r="Q3150" t="s">
        <v>8316</v>
      </c>
      <c r="R3150" t="s">
        <v>8317</v>
      </c>
      <c r="S3150" s="10">
        <f t="shared" si="198"/>
        <v>41891.456990740735</v>
      </c>
      <c r="T3150" s="10">
        <f t="shared" si="199"/>
        <v>41913.166666666664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6">
        <f t="shared" si="197"/>
        <v>52</v>
      </c>
      <c r="Q3151" t="s">
        <v>8316</v>
      </c>
      <c r="R3151" t="s">
        <v>8317</v>
      </c>
      <c r="S3151" s="10">
        <f t="shared" si="198"/>
        <v>41225.809027777774</v>
      </c>
      <c r="T3151" s="10">
        <f t="shared" si="199"/>
        <v>41250.083333333336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6">
        <f t="shared" si="197"/>
        <v>33.990384615384613</v>
      </c>
      <c r="Q3152" t="s">
        <v>8316</v>
      </c>
      <c r="R3152" t="s">
        <v>8317</v>
      </c>
      <c r="S3152" s="10">
        <f t="shared" si="198"/>
        <v>40478.055590277778</v>
      </c>
      <c r="T3152" s="10">
        <f t="shared" si="199"/>
        <v>40568.166666666664</v>
      </c>
    </row>
    <row r="3153" spans="1:20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6">
        <f t="shared" si="197"/>
        <v>103.35294117647059</v>
      </c>
      <c r="Q3153" t="s">
        <v>8316</v>
      </c>
      <c r="R3153" t="s">
        <v>8317</v>
      </c>
      <c r="S3153" s="10">
        <f t="shared" si="198"/>
        <v>41862.631643518514</v>
      </c>
      <c r="T3153" s="10">
        <f t="shared" si="199"/>
        <v>41892.83997685185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6">
        <f t="shared" si="197"/>
        <v>34.791044776119406</v>
      </c>
      <c r="Q3154" t="s">
        <v>8316</v>
      </c>
      <c r="R3154" t="s">
        <v>8317</v>
      </c>
      <c r="S3154" s="10">
        <f t="shared" si="198"/>
        <v>41550.659340277773</v>
      </c>
      <c r="T3154" s="10">
        <f t="shared" si="199"/>
        <v>41580.867673611108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335.58333333333331</v>
      </c>
      <c r="P3155" s="6">
        <f t="shared" si="197"/>
        <v>41.773858921161825</v>
      </c>
      <c r="Q3155" t="s">
        <v>8316</v>
      </c>
      <c r="R3155" t="s">
        <v>8317</v>
      </c>
      <c r="S3155" s="10">
        <f t="shared" si="198"/>
        <v>40632.946030092593</v>
      </c>
      <c r="T3155" s="10">
        <f t="shared" si="199"/>
        <v>40664.207638888889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112.92857142857143</v>
      </c>
      <c r="P3156" s="6">
        <f t="shared" si="197"/>
        <v>64.268292682926827</v>
      </c>
      <c r="Q3156" t="s">
        <v>8316</v>
      </c>
      <c r="R3156" t="s">
        <v>8317</v>
      </c>
      <c r="S3156" s="10">
        <f t="shared" si="198"/>
        <v>40970.667337962957</v>
      </c>
      <c r="T3156" s="10">
        <f t="shared" si="199"/>
        <v>41000.834004629629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6">
        <f t="shared" si="197"/>
        <v>31.209370860927152</v>
      </c>
      <c r="Q3157" t="s">
        <v>8316</v>
      </c>
      <c r="R3157" t="s">
        <v>8317</v>
      </c>
      <c r="S3157" s="10">
        <f t="shared" si="198"/>
        <v>41233.290798611109</v>
      </c>
      <c r="T3157" s="10">
        <f t="shared" si="199"/>
        <v>41263.499131944445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6">
        <f t="shared" si="197"/>
        <v>62.921348314606739</v>
      </c>
      <c r="Q3158" t="s">
        <v>8316</v>
      </c>
      <c r="R3158" t="s">
        <v>8317</v>
      </c>
      <c r="S3158" s="10">
        <f t="shared" si="198"/>
        <v>41026.744722222218</v>
      </c>
      <c r="T3158" s="10">
        <f t="shared" si="199"/>
        <v>41061.953055555554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6">
        <f t="shared" si="197"/>
        <v>98.536585365853654</v>
      </c>
      <c r="Q3159" t="s">
        <v>8316</v>
      </c>
      <c r="R3159" t="s">
        <v>8317</v>
      </c>
      <c r="S3159" s="10">
        <f t="shared" si="198"/>
        <v>41829.579918981479</v>
      </c>
      <c r="T3159" s="10">
        <f t="shared" si="199"/>
        <v>41839.208333333336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 s="6">
        <f t="shared" si="197"/>
        <v>82.608695652173907</v>
      </c>
      <c r="Q3160" t="s">
        <v>8316</v>
      </c>
      <c r="R3160" t="s">
        <v>8317</v>
      </c>
      <c r="S3160" s="10">
        <f t="shared" si="198"/>
        <v>41447.631388888891</v>
      </c>
      <c r="T3160" s="10">
        <f t="shared" si="199"/>
        <v>41477.839722222219</v>
      </c>
    </row>
    <row r="3161" spans="1:20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6">
        <f t="shared" si="197"/>
        <v>38.504230769230773</v>
      </c>
      <c r="Q3161" t="s">
        <v>8316</v>
      </c>
      <c r="R3161" t="s">
        <v>8317</v>
      </c>
      <c r="S3161" s="10">
        <f t="shared" si="198"/>
        <v>40883.858344907407</v>
      </c>
      <c r="T3161" s="10">
        <f t="shared" si="199"/>
        <v>40926.958333333336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101.53333333333333</v>
      </c>
      <c r="P3162" s="6">
        <f t="shared" si="197"/>
        <v>80.15789473684211</v>
      </c>
      <c r="Q3162" t="s">
        <v>8316</v>
      </c>
      <c r="R3162" t="s">
        <v>8317</v>
      </c>
      <c r="S3162" s="10">
        <f t="shared" si="198"/>
        <v>41841.056562499994</v>
      </c>
      <c r="T3162" s="10">
        <f t="shared" si="199"/>
        <v>41864.207638888889</v>
      </c>
    </row>
    <row r="3163" spans="1:20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6">
        <f t="shared" si="197"/>
        <v>28.405405405405407</v>
      </c>
      <c r="Q3163" t="s">
        <v>8316</v>
      </c>
      <c r="R3163" t="s">
        <v>8317</v>
      </c>
      <c r="S3163" s="10">
        <f t="shared" si="198"/>
        <v>41897.327800925923</v>
      </c>
      <c r="T3163" s="10">
        <f t="shared" si="199"/>
        <v>41927.536134259259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6">
        <f t="shared" si="197"/>
        <v>80.730158730158735</v>
      </c>
      <c r="Q3164" t="s">
        <v>8316</v>
      </c>
      <c r="R3164" t="s">
        <v>8317</v>
      </c>
      <c r="S3164" s="10">
        <f t="shared" si="198"/>
        <v>41799.47756944444</v>
      </c>
      <c r="T3164" s="10">
        <f t="shared" si="199"/>
        <v>41827.083333333336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6">
        <f t="shared" si="197"/>
        <v>200.69444444444446</v>
      </c>
      <c r="Q3165" t="s">
        <v>8316</v>
      </c>
      <c r="R3165" t="s">
        <v>8317</v>
      </c>
      <c r="S3165" s="10">
        <f t="shared" si="198"/>
        <v>41775.545428240737</v>
      </c>
      <c r="T3165" s="10">
        <f t="shared" si="199"/>
        <v>41805.753761574073</v>
      </c>
    </row>
    <row r="3166" spans="1:20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6">
        <f t="shared" si="197"/>
        <v>37.591549295774648</v>
      </c>
      <c r="Q3166" t="s">
        <v>8316</v>
      </c>
      <c r="R3166" t="s">
        <v>8317</v>
      </c>
      <c r="S3166" s="10">
        <f t="shared" si="198"/>
        <v>41766.597395833327</v>
      </c>
      <c r="T3166" s="10">
        <f t="shared" si="199"/>
        <v>41799.80572916667</v>
      </c>
    </row>
    <row r="3167" spans="1:20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6">
        <f t="shared" si="197"/>
        <v>58.095238095238095</v>
      </c>
      <c r="Q3167" t="s">
        <v>8316</v>
      </c>
      <c r="R3167" t="s">
        <v>8317</v>
      </c>
      <c r="S3167" s="10">
        <f t="shared" si="198"/>
        <v>40643.950925925921</v>
      </c>
      <c r="T3167" s="10">
        <f t="shared" si="199"/>
        <v>40666.165972222225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6">
        <f t="shared" si="197"/>
        <v>60.300892473118282</v>
      </c>
      <c r="Q3168" t="s">
        <v>8316</v>
      </c>
      <c r="R3168" t="s">
        <v>8317</v>
      </c>
      <c r="S3168" s="10">
        <f t="shared" si="198"/>
        <v>41940.483252314814</v>
      </c>
      <c r="T3168" s="10">
        <f t="shared" si="199"/>
        <v>41969.332638888889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116.16666666666667</v>
      </c>
      <c r="P3169" s="6">
        <f t="shared" si="197"/>
        <v>63.363636363636367</v>
      </c>
      <c r="Q3169" t="s">
        <v>8316</v>
      </c>
      <c r="R3169" t="s">
        <v>8317</v>
      </c>
      <c r="S3169" s="10">
        <f t="shared" si="198"/>
        <v>41838.967372685183</v>
      </c>
      <c r="T3169" s="10">
        <f t="shared" si="199"/>
        <v>41853.175706018519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6">
        <f t="shared" si="197"/>
        <v>50.901639344262293</v>
      </c>
      <c r="Q3170" t="s">
        <v>8316</v>
      </c>
      <c r="R3170" t="s">
        <v>8317</v>
      </c>
      <c r="S3170" s="10">
        <f t="shared" si="198"/>
        <v>41771.897604166668</v>
      </c>
      <c r="T3170" s="10">
        <f t="shared" si="199"/>
        <v>41803.916666666664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103.0125</v>
      </c>
      <c r="P3171" s="6">
        <f t="shared" si="197"/>
        <v>100.5</v>
      </c>
      <c r="Q3171" t="s">
        <v>8316</v>
      </c>
      <c r="R3171" t="s">
        <v>8317</v>
      </c>
      <c r="S3171" s="10">
        <f t="shared" si="198"/>
        <v>41591.529641203699</v>
      </c>
      <c r="T3171" s="10">
        <f t="shared" si="199"/>
        <v>41621.207638888889</v>
      </c>
    </row>
    <row r="3172" spans="1:20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6">
        <f t="shared" si="197"/>
        <v>31.619718309859156</v>
      </c>
      <c r="Q3172" t="s">
        <v>8316</v>
      </c>
      <c r="R3172" t="s">
        <v>8317</v>
      </c>
      <c r="S3172" s="10">
        <f t="shared" si="198"/>
        <v>41788.872037037036</v>
      </c>
      <c r="T3172" s="10">
        <f t="shared" si="199"/>
        <v>41822.166666666664</v>
      </c>
    </row>
    <row r="3173" spans="1:20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108.81428571428572</v>
      </c>
      <c r="P3173" s="6">
        <f t="shared" si="197"/>
        <v>65.102564102564102</v>
      </c>
      <c r="Q3173" t="s">
        <v>8316</v>
      </c>
      <c r="R3173" t="s">
        <v>8317</v>
      </c>
      <c r="S3173" s="10">
        <f t="shared" si="198"/>
        <v>42466.399976851848</v>
      </c>
      <c r="T3173" s="10">
        <f t="shared" si="199"/>
        <v>42496.608310185184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 s="6">
        <f t="shared" si="197"/>
        <v>79.310344827586206</v>
      </c>
      <c r="Q3174" t="s">
        <v>8316</v>
      </c>
      <c r="R3174" t="s">
        <v>8317</v>
      </c>
      <c r="S3174" s="10">
        <f t="shared" si="198"/>
        <v>40923.521620370368</v>
      </c>
      <c r="T3174" s="10">
        <f t="shared" si="199"/>
        <v>40953.729953703703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6">
        <f t="shared" si="197"/>
        <v>139.18918918918919</v>
      </c>
      <c r="Q3175" t="s">
        <v>8316</v>
      </c>
      <c r="R3175" t="s">
        <v>8317</v>
      </c>
      <c r="S3175" s="10">
        <f t="shared" si="198"/>
        <v>41878.670046296298</v>
      </c>
      <c r="T3175" s="10">
        <f t="shared" si="199"/>
        <v>41908.878379629627</v>
      </c>
    </row>
    <row r="3176" spans="1:20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6">
        <f t="shared" si="197"/>
        <v>131.91304347826087</v>
      </c>
      <c r="Q3176" t="s">
        <v>8316</v>
      </c>
      <c r="R3176" t="s">
        <v>8317</v>
      </c>
      <c r="S3176" s="10">
        <f t="shared" si="198"/>
        <v>41862.656342592592</v>
      </c>
      <c r="T3176" s="10">
        <f t="shared" si="199"/>
        <v>41876.864675925928</v>
      </c>
    </row>
    <row r="3177" spans="1:20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109.56</v>
      </c>
      <c r="P3177" s="6">
        <f t="shared" si="197"/>
        <v>91.3</v>
      </c>
      <c r="Q3177" t="s">
        <v>8316</v>
      </c>
      <c r="R3177" t="s">
        <v>8317</v>
      </c>
      <c r="S3177" s="10">
        <f t="shared" si="198"/>
        <v>40531.678553240738</v>
      </c>
      <c r="T3177" s="10">
        <f t="shared" si="199"/>
        <v>40591.886886574073</v>
      </c>
    </row>
    <row r="3178" spans="1:20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114.84210526315789</v>
      </c>
      <c r="P3178" s="6">
        <f t="shared" si="197"/>
        <v>39.672727272727272</v>
      </c>
      <c r="Q3178" t="s">
        <v>8316</v>
      </c>
      <c r="R3178" t="s">
        <v>8317</v>
      </c>
      <c r="S3178" s="10">
        <f t="shared" si="198"/>
        <v>41477.722581018512</v>
      </c>
      <c r="T3178" s="10">
        <f t="shared" si="199"/>
        <v>41504.625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117.4</v>
      </c>
      <c r="P3179" s="6">
        <f t="shared" si="197"/>
        <v>57.549019607843135</v>
      </c>
      <c r="Q3179" t="s">
        <v>8316</v>
      </c>
      <c r="R3179" t="s">
        <v>8317</v>
      </c>
      <c r="S3179" s="10">
        <f t="shared" si="198"/>
        <v>41781.458437499998</v>
      </c>
      <c r="T3179" s="10">
        <f t="shared" si="199"/>
        <v>41811.666770833333</v>
      </c>
    </row>
    <row r="3180" spans="1:20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171.73333333333332</v>
      </c>
      <c r="P3180" s="6">
        <f t="shared" si="197"/>
        <v>33.025641025641029</v>
      </c>
      <c r="Q3180" t="s">
        <v>8316</v>
      </c>
      <c r="R3180" t="s">
        <v>8317</v>
      </c>
      <c r="S3180" s="10">
        <f t="shared" si="198"/>
        <v>41806.396701388883</v>
      </c>
      <c r="T3180" s="10">
        <f t="shared" si="199"/>
        <v>41836.605034722219</v>
      </c>
    </row>
    <row r="3181" spans="1:20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114.16238095238096</v>
      </c>
      <c r="P3181" s="6">
        <f t="shared" si="197"/>
        <v>77.335806451612896</v>
      </c>
      <c r="Q3181" t="s">
        <v>8316</v>
      </c>
      <c r="R3181" t="s">
        <v>8317</v>
      </c>
      <c r="S3181" s="10">
        <f t="shared" si="198"/>
        <v>41375.49387731481</v>
      </c>
      <c r="T3181" s="10">
        <f t="shared" si="199"/>
        <v>41400.702210648145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6">
        <f t="shared" si="197"/>
        <v>31.933333333333334</v>
      </c>
      <c r="Q3182" t="s">
        <v>8316</v>
      </c>
      <c r="R3182" t="s">
        <v>8317</v>
      </c>
      <c r="S3182" s="10">
        <f t="shared" si="198"/>
        <v>41780.204270833332</v>
      </c>
      <c r="T3182" s="10">
        <f t="shared" si="199"/>
        <v>41810.412604166668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 s="6">
        <f t="shared" si="197"/>
        <v>36.333333333333336</v>
      </c>
      <c r="Q3183" t="s">
        <v>8316</v>
      </c>
      <c r="R3183" t="s">
        <v>8317</v>
      </c>
      <c r="S3183" s="10">
        <f t="shared" si="198"/>
        <v>41779.101701388885</v>
      </c>
      <c r="T3183" s="10">
        <f t="shared" si="199"/>
        <v>41805.666666666664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6">
        <f t="shared" si="197"/>
        <v>46.768211920529801</v>
      </c>
      <c r="Q3184" t="s">
        <v>8316</v>
      </c>
      <c r="R3184" t="s">
        <v>8317</v>
      </c>
      <c r="S3184" s="10">
        <f t="shared" si="198"/>
        <v>40883.740983796291</v>
      </c>
      <c r="T3184" s="10">
        <f t="shared" si="199"/>
        <v>40939.708333333336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 s="6">
        <f t="shared" si="197"/>
        <v>40.073529411764703</v>
      </c>
      <c r="Q3185" t="s">
        <v>8316</v>
      </c>
      <c r="R3185" t="s">
        <v>8317</v>
      </c>
      <c r="S3185" s="10">
        <f t="shared" si="198"/>
        <v>41491.586446759255</v>
      </c>
      <c r="T3185" s="10">
        <f t="shared" si="199"/>
        <v>41509.79478009259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6">
        <f t="shared" si="197"/>
        <v>100.21739130434783</v>
      </c>
      <c r="Q3186" t="s">
        <v>8316</v>
      </c>
      <c r="R3186" t="s">
        <v>8317</v>
      </c>
      <c r="S3186" s="10">
        <f t="shared" si="198"/>
        <v>41791.785081018512</v>
      </c>
      <c r="T3186" s="10">
        <f t="shared" si="199"/>
        <v>41821.993414351848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6">
        <f t="shared" si="197"/>
        <v>41.666666666666664</v>
      </c>
      <c r="Q3187" t="s">
        <v>8316</v>
      </c>
      <c r="R3187" t="s">
        <v>8317</v>
      </c>
      <c r="S3187" s="10">
        <f t="shared" si="198"/>
        <v>41829.768993055557</v>
      </c>
      <c r="T3187" s="10">
        <f t="shared" si="199"/>
        <v>41836.977326388893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</v>
      </c>
      <c r="P3188" s="6">
        <f t="shared" si="197"/>
        <v>46.714285714285715</v>
      </c>
      <c r="Q3188" t="s">
        <v>8316</v>
      </c>
      <c r="R3188" t="s">
        <v>8317</v>
      </c>
      <c r="S3188" s="10">
        <f t="shared" si="198"/>
        <v>41868.715717592589</v>
      </c>
      <c r="T3188" s="10">
        <f t="shared" si="199"/>
        <v>41898.875</v>
      </c>
    </row>
    <row r="3189" spans="1:20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6">
        <f t="shared" si="197"/>
        <v>71.491803278688522</v>
      </c>
      <c r="Q3189" t="s">
        <v>8316</v>
      </c>
      <c r="R3189" t="s">
        <v>8317</v>
      </c>
      <c r="S3189" s="10">
        <f t="shared" si="198"/>
        <v>41835.458020833328</v>
      </c>
      <c r="T3189" s="10">
        <f t="shared" si="199"/>
        <v>41855.666354166664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6">
        <f t="shared" si="197"/>
        <v>14.444444444444445</v>
      </c>
      <c r="Q3190" t="s">
        <v>8316</v>
      </c>
      <c r="R3190" t="s">
        <v>8358</v>
      </c>
      <c r="S3190" s="10">
        <f t="shared" si="198"/>
        <v>42144.207199074073</v>
      </c>
      <c r="T3190" s="10">
        <f t="shared" si="199"/>
        <v>42165.415532407409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12.327272727272728</v>
      </c>
      <c r="P3191" s="6">
        <f t="shared" si="197"/>
        <v>356.84210526315792</v>
      </c>
      <c r="Q3191" t="s">
        <v>8316</v>
      </c>
      <c r="R3191" t="s">
        <v>8358</v>
      </c>
      <c r="S3191" s="10">
        <f t="shared" si="198"/>
        <v>42118.138101851851</v>
      </c>
      <c r="T3191" s="10">
        <f t="shared" si="199"/>
        <v>42148.346435185187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0">
        <f t="shared" si="198"/>
        <v>42682.942997685182</v>
      </c>
      <c r="T3192" s="10">
        <f t="shared" si="199"/>
        <v>42713.192997685182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6">
        <f t="shared" si="197"/>
        <v>37.75</v>
      </c>
      <c r="Q3193" t="s">
        <v>8316</v>
      </c>
      <c r="R3193" t="s">
        <v>8358</v>
      </c>
      <c r="S3193" s="10">
        <f t="shared" si="198"/>
        <v>42538.547094907401</v>
      </c>
      <c r="T3193" s="10">
        <f t="shared" si="199"/>
        <v>42598.755428240736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6">
        <f t="shared" si="197"/>
        <v>12.75</v>
      </c>
      <c r="Q3194" t="s">
        <v>8316</v>
      </c>
      <c r="R3194" t="s">
        <v>8358</v>
      </c>
      <c r="S3194" s="10">
        <f t="shared" si="198"/>
        <v>42018.732164351844</v>
      </c>
      <c r="T3194" s="10">
        <f t="shared" si="199"/>
        <v>42063.916666666672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6">
        <f t="shared" si="197"/>
        <v>24.458333333333332</v>
      </c>
      <c r="Q3195" t="s">
        <v>8316</v>
      </c>
      <c r="R3195" t="s">
        <v>8358</v>
      </c>
      <c r="S3195" s="10">
        <f t="shared" si="198"/>
        <v>42010.759907407402</v>
      </c>
      <c r="T3195" s="10">
        <f t="shared" si="199"/>
        <v>42055.968240740738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0">
        <f t="shared" si="198"/>
        <v>42181.854143518511</v>
      </c>
      <c r="T3196" s="10">
        <f t="shared" si="199"/>
        <v>42212.062476851846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59.142857142857146</v>
      </c>
      <c r="P3197" s="6">
        <f t="shared" si="197"/>
        <v>53.07692307692308</v>
      </c>
      <c r="Q3197" t="s">
        <v>8316</v>
      </c>
      <c r="R3197" t="s">
        <v>8358</v>
      </c>
      <c r="S3197" s="10">
        <f t="shared" si="198"/>
        <v>42017.385902777773</v>
      </c>
      <c r="T3197" s="10">
        <f t="shared" si="199"/>
        <v>42047.594236111108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6">
        <f t="shared" si="197"/>
        <v>300</v>
      </c>
      <c r="Q3198" t="s">
        <v>8316</v>
      </c>
      <c r="R3198" t="s">
        <v>8358</v>
      </c>
      <c r="S3198" s="10">
        <f t="shared" si="198"/>
        <v>42157.389756944445</v>
      </c>
      <c r="T3198" s="10">
        <f t="shared" si="199"/>
        <v>42217.583333333328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</v>
      </c>
      <c r="P3199" s="6">
        <f t="shared" si="197"/>
        <v>286.25</v>
      </c>
      <c r="Q3199" t="s">
        <v>8316</v>
      </c>
      <c r="R3199" t="s">
        <v>8358</v>
      </c>
      <c r="S3199" s="10">
        <f t="shared" si="198"/>
        <v>42009.28493055555</v>
      </c>
      <c r="T3199" s="10">
        <f t="shared" si="199"/>
        <v>42039.493263888886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6">
        <f t="shared" si="197"/>
        <v>36.666666666666664</v>
      </c>
      <c r="Q3200" t="s">
        <v>8316</v>
      </c>
      <c r="R3200" t="s">
        <v>8358</v>
      </c>
      <c r="S3200" s="10">
        <f t="shared" si="198"/>
        <v>42013.216168981475</v>
      </c>
      <c r="T3200" s="10">
        <f t="shared" si="199"/>
        <v>42051.424502314811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6">
        <f t="shared" si="197"/>
        <v>49.20754716981132</v>
      </c>
      <c r="Q3201" t="s">
        <v>8316</v>
      </c>
      <c r="R3201" t="s">
        <v>8358</v>
      </c>
      <c r="S3201" s="10">
        <f t="shared" si="198"/>
        <v>41858.553449074076</v>
      </c>
      <c r="T3201" s="10">
        <f t="shared" si="199"/>
        <v>41888.875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6">
        <f t="shared" si="197"/>
        <v>1</v>
      </c>
      <c r="Q3202" t="s">
        <v>8316</v>
      </c>
      <c r="R3202" t="s">
        <v>8358</v>
      </c>
      <c r="S3202" s="10">
        <f t="shared" si="198"/>
        <v>42460.112280092588</v>
      </c>
      <c r="T3202" s="10">
        <f t="shared" si="199"/>
        <v>42490.231944444444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 *100 /D3203</f>
        <v>1.25</v>
      </c>
      <c r="P3203" s="6">
        <f t="shared" ref="P3203:P3266" si="201">E3203/L3203</f>
        <v>12.5</v>
      </c>
      <c r="Q3203" t="s">
        <v>8316</v>
      </c>
      <c r="R3203" t="s">
        <v>8358</v>
      </c>
      <c r="S3203" s="10">
        <f t="shared" ref="S3203:S3266" si="202">(J3203/86400)+25569+(-5/24)</f>
        <v>41861.558761574073</v>
      </c>
      <c r="T3203" s="10">
        <f t="shared" ref="T3203:T3266" si="203">(((I3203/60)/60)/24)+DATE(1970,1,1)</f>
        <v>41882.767094907409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6">
        <f t="shared" si="201"/>
        <v>109.04</v>
      </c>
      <c r="Q3204" t="s">
        <v>8316</v>
      </c>
      <c r="R3204" t="s">
        <v>8358</v>
      </c>
      <c r="S3204" s="10">
        <f t="shared" si="202"/>
        <v>42293.645208333335</v>
      </c>
      <c r="T3204" s="10">
        <f t="shared" si="203"/>
        <v>42352.249305555553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6">
        <f t="shared" si="201"/>
        <v>41.666666666666664</v>
      </c>
      <c r="Q3205" t="s">
        <v>8316</v>
      </c>
      <c r="R3205" t="s">
        <v>8358</v>
      </c>
      <c r="S3205" s="10">
        <f t="shared" si="202"/>
        <v>42242.780347222222</v>
      </c>
      <c r="T3205" s="10">
        <f t="shared" si="203"/>
        <v>42272.988680555558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0">
        <f t="shared" si="202"/>
        <v>42172.477766203701</v>
      </c>
      <c r="T3206" s="10">
        <f t="shared" si="203"/>
        <v>42202.676388888889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6">
        <f t="shared" si="201"/>
        <v>22.75</v>
      </c>
      <c r="Q3207" t="s">
        <v>8316</v>
      </c>
      <c r="R3207" t="s">
        <v>8358</v>
      </c>
      <c r="S3207" s="10">
        <f t="shared" si="202"/>
        <v>42095.166342592587</v>
      </c>
      <c r="T3207" s="10">
        <f t="shared" si="203"/>
        <v>42125.374675925923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0">
        <f t="shared" si="202"/>
        <v>42236.067719907405</v>
      </c>
      <c r="T3208" s="10">
        <f t="shared" si="203"/>
        <v>42266.276053240741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46.363636363636367</v>
      </c>
      <c r="P3209" s="6">
        <f t="shared" si="201"/>
        <v>70.833333333333329</v>
      </c>
      <c r="Q3209" t="s">
        <v>8316</v>
      </c>
      <c r="R3209" t="s">
        <v>8358</v>
      </c>
      <c r="S3209" s="10">
        <f t="shared" si="202"/>
        <v>42057.069525462961</v>
      </c>
      <c r="T3209" s="10">
        <f t="shared" si="203"/>
        <v>42117.236192129625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103.5</v>
      </c>
      <c r="P3210" s="6">
        <f t="shared" si="201"/>
        <v>63.109756097560975</v>
      </c>
      <c r="Q3210" t="s">
        <v>8316</v>
      </c>
      <c r="R3210" t="s">
        <v>8317</v>
      </c>
      <c r="S3210" s="10">
        <f t="shared" si="202"/>
        <v>41827.396724537037</v>
      </c>
      <c r="T3210" s="10">
        <f t="shared" si="203"/>
        <v>41848.605057870373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6">
        <f t="shared" si="201"/>
        <v>50.157964601769912</v>
      </c>
      <c r="Q3211" t="s">
        <v>8316</v>
      </c>
      <c r="R3211" t="s">
        <v>8317</v>
      </c>
      <c r="S3211" s="10">
        <f t="shared" si="202"/>
        <v>41778.42891203703</v>
      </c>
      <c r="T3211" s="10">
        <f t="shared" si="203"/>
        <v>41810.958333333336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6">
        <f t="shared" si="201"/>
        <v>62.883333333333333</v>
      </c>
      <c r="Q3212" t="s">
        <v>8316</v>
      </c>
      <c r="R3212" t="s">
        <v>8317</v>
      </c>
      <c r="S3212" s="10">
        <f t="shared" si="202"/>
        <v>41013.728229166663</v>
      </c>
      <c r="T3212" s="10">
        <f t="shared" si="203"/>
        <v>41061.165972222225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119.74347826086957</v>
      </c>
      <c r="P3213" s="6">
        <f t="shared" si="201"/>
        <v>85.531055900621112</v>
      </c>
      <c r="Q3213" t="s">
        <v>8316</v>
      </c>
      <c r="R3213" t="s">
        <v>8317</v>
      </c>
      <c r="S3213" s="10">
        <f t="shared" si="202"/>
        <v>41834.378240740734</v>
      </c>
      <c r="T3213" s="10">
        <f t="shared" si="203"/>
        <v>41866.083333333336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6">
        <f t="shared" si="201"/>
        <v>53.723404255319146</v>
      </c>
      <c r="Q3214" t="s">
        <v>8316</v>
      </c>
      <c r="R3214" t="s">
        <v>8317</v>
      </c>
      <c r="S3214" s="10">
        <f t="shared" si="202"/>
        <v>41829.587395833332</v>
      </c>
      <c r="T3214" s="10">
        <f t="shared" si="203"/>
        <v>41859.795729166668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100.11666666666666</v>
      </c>
      <c r="P3215" s="6">
        <f t="shared" si="201"/>
        <v>127.80851063829788</v>
      </c>
      <c r="Q3215" t="s">
        <v>8316</v>
      </c>
      <c r="R3215" t="s">
        <v>8317</v>
      </c>
      <c r="S3215" s="10">
        <f t="shared" si="202"/>
        <v>42171.555081018516</v>
      </c>
      <c r="T3215" s="10">
        <f t="shared" si="203"/>
        <v>42211.763414351852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6">
        <f t="shared" si="201"/>
        <v>106.57391304347826</v>
      </c>
      <c r="Q3216" t="s">
        <v>8316</v>
      </c>
      <c r="R3216" t="s">
        <v>8317</v>
      </c>
      <c r="S3216" s="10">
        <f t="shared" si="202"/>
        <v>42337.584178240737</v>
      </c>
      <c r="T3216" s="10">
        <f t="shared" si="203"/>
        <v>42374.996527777781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100.35142857142857</v>
      </c>
      <c r="P3217" s="6">
        <f t="shared" si="201"/>
        <v>262.11194029850748</v>
      </c>
      <c r="Q3217" t="s">
        <v>8316</v>
      </c>
      <c r="R3217" t="s">
        <v>8317</v>
      </c>
      <c r="S3217" s="10">
        <f t="shared" si="202"/>
        <v>42219.456840277773</v>
      </c>
      <c r="T3217" s="10">
        <f t="shared" si="203"/>
        <v>42257.165972222225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6">
        <f t="shared" si="201"/>
        <v>57.171428571428571</v>
      </c>
      <c r="Q3218" t="s">
        <v>8316</v>
      </c>
      <c r="R3218" t="s">
        <v>8317</v>
      </c>
      <c r="S3218" s="10">
        <f t="shared" si="202"/>
        <v>42165.254293981481</v>
      </c>
      <c r="T3218" s="10">
        <f t="shared" si="203"/>
        <v>42196.604166666672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6">
        <f t="shared" si="201"/>
        <v>50.20192307692308</v>
      </c>
      <c r="Q3219" t="s">
        <v>8316</v>
      </c>
      <c r="R3219" t="s">
        <v>8317</v>
      </c>
      <c r="S3219" s="10">
        <f t="shared" si="202"/>
        <v>42648.337777777771</v>
      </c>
      <c r="T3219" s="10">
        <f t="shared" si="203"/>
        <v>42678.546111111107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6">
        <f t="shared" si="201"/>
        <v>66.586956521739125</v>
      </c>
      <c r="Q3220" t="s">
        <v>8316</v>
      </c>
      <c r="R3220" t="s">
        <v>8317</v>
      </c>
      <c r="S3220" s="10">
        <f t="shared" si="202"/>
        <v>41970.793819444443</v>
      </c>
      <c r="T3220" s="10">
        <f t="shared" si="203"/>
        <v>42004</v>
      </c>
    </row>
    <row r="3221" spans="1:20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</v>
      </c>
      <c r="P3221" s="6">
        <f t="shared" si="201"/>
        <v>168.25210084033614</v>
      </c>
      <c r="Q3221" t="s">
        <v>8316</v>
      </c>
      <c r="R3221" t="s">
        <v>8317</v>
      </c>
      <c r="S3221" s="10">
        <f t="shared" si="202"/>
        <v>42050.77484953704</v>
      </c>
      <c r="T3221" s="10">
        <f t="shared" si="203"/>
        <v>42085.941516203704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6">
        <f t="shared" si="201"/>
        <v>256.37288135593218</v>
      </c>
      <c r="Q3222" t="s">
        <v>8316</v>
      </c>
      <c r="R3222" t="s">
        <v>8317</v>
      </c>
      <c r="S3222" s="10">
        <f t="shared" si="202"/>
        <v>42772.625046296293</v>
      </c>
      <c r="T3222" s="10">
        <f t="shared" si="203"/>
        <v>42806.875</v>
      </c>
    </row>
    <row r="3223" spans="1:20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103.425</v>
      </c>
      <c r="P3223" s="6">
        <f t="shared" si="201"/>
        <v>36.610619469026545</v>
      </c>
      <c r="Q3223" t="s">
        <v>8316</v>
      </c>
      <c r="R3223" t="s">
        <v>8317</v>
      </c>
      <c r="S3223" s="10">
        <f t="shared" si="202"/>
        <v>42155.488460648143</v>
      </c>
      <c r="T3223" s="10">
        <f t="shared" si="203"/>
        <v>42190.696793981479</v>
      </c>
    </row>
    <row r="3224" spans="1:20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6">
        <f t="shared" si="201"/>
        <v>37.142857142857146</v>
      </c>
      <c r="Q3224" t="s">
        <v>8316</v>
      </c>
      <c r="R3224" t="s">
        <v>8317</v>
      </c>
      <c r="S3224" s="10">
        <f t="shared" si="202"/>
        <v>42270.373807870368</v>
      </c>
      <c r="T3224" s="10">
        <f t="shared" si="203"/>
        <v>42301.895138888889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6">
        <f t="shared" si="201"/>
        <v>45.878378378378379</v>
      </c>
      <c r="Q3225" t="s">
        <v>8316</v>
      </c>
      <c r="R3225" t="s">
        <v>8317</v>
      </c>
      <c r="S3225" s="10">
        <f t="shared" si="202"/>
        <v>42206.627037037033</v>
      </c>
      <c r="T3225" s="10">
        <f t="shared" si="203"/>
        <v>42236.835370370376</v>
      </c>
    </row>
    <row r="3226" spans="1:20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6">
        <f t="shared" si="201"/>
        <v>141.71296296296296</v>
      </c>
      <c r="Q3226" t="s">
        <v>8316</v>
      </c>
      <c r="R3226" t="s">
        <v>8317</v>
      </c>
      <c r="S3226" s="10">
        <f t="shared" si="202"/>
        <v>42697.642511574071</v>
      </c>
      <c r="T3226" s="10">
        <f t="shared" si="203"/>
        <v>42745.208333333328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</v>
      </c>
      <c r="P3227" s="6">
        <f t="shared" si="201"/>
        <v>52.487179487179489</v>
      </c>
      <c r="Q3227" t="s">
        <v>8316</v>
      </c>
      <c r="R3227" t="s">
        <v>8317</v>
      </c>
      <c r="S3227" s="10">
        <f t="shared" si="202"/>
        <v>42503.351134259261</v>
      </c>
      <c r="T3227" s="10">
        <f t="shared" si="203"/>
        <v>42524.875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6">
        <f t="shared" si="201"/>
        <v>59.523809523809526</v>
      </c>
      <c r="Q3228" t="s">
        <v>8316</v>
      </c>
      <c r="R3228" t="s">
        <v>8317</v>
      </c>
      <c r="S3228" s="10">
        <f t="shared" si="202"/>
        <v>42277.375138888885</v>
      </c>
      <c r="T3228" s="10">
        <f t="shared" si="203"/>
        <v>42307.583472222221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6">
        <f t="shared" si="201"/>
        <v>50</v>
      </c>
      <c r="Q3229" t="s">
        <v>8316</v>
      </c>
      <c r="R3229" t="s">
        <v>8317</v>
      </c>
      <c r="S3229" s="10">
        <f t="shared" si="202"/>
        <v>42722.674027777779</v>
      </c>
      <c r="T3229" s="10">
        <f t="shared" si="203"/>
        <v>42752.882361111115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6">
        <f t="shared" si="201"/>
        <v>193.62162162162161</v>
      </c>
      <c r="Q3230" t="s">
        <v>8316</v>
      </c>
      <c r="R3230" t="s">
        <v>8317</v>
      </c>
      <c r="S3230" s="10">
        <f t="shared" si="202"/>
        <v>42323.500972222224</v>
      </c>
      <c r="T3230" s="10">
        <f t="shared" si="203"/>
        <v>42355.207638888889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107.86499999999999</v>
      </c>
      <c r="P3231" s="6">
        <f t="shared" si="201"/>
        <v>106.79702970297029</v>
      </c>
      <c r="Q3231" t="s">
        <v>8316</v>
      </c>
      <c r="R3231" t="s">
        <v>8317</v>
      </c>
      <c r="S3231" s="10">
        <f t="shared" si="202"/>
        <v>41933.083310185182</v>
      </c>
      <c r="T3231" s="10">
        <f t="shared" si="203"/>
        <v>41963.333310185189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6">
        <f t="shared" si="201"/>
        <v>77.21621621621621</v>
      </c>
      <c r="Q3232" t="s">
        <v>8316</v>
      </c>
      <c r="R3232" t="s">
        <v>8317</v>
      </c>
      <c r="S3232" s="10">
        <f t="shared" si="202"/>
        <v>41897.959791666661</v>
      </c>
      <c r="T3232" s="10">
        <f t="shared" si="203"/>
        <v>41913.165972222225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6">
        <f t="shared" si="201"/>
        <v>57.5</v>
      </c>
      <c r="Q3233" t="s">
        <v>8316</v>
      </c>
      <c r="R3233" t="s">
        <v>8317</v>
      </c>
      <c r="S3233" s="10">
        <f t="shared" si="202"/>
        <v>42446.735497685186</v>
      </c>
      <c r="T3233" s="10">
        <f t="shared" si="203"/>
        <v>42476.943831018521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131.19999999999999</v>
      </c>
      <c r="P3234" s="6">
        <f t="shared" si="201"/>
        <v>50.46153846153846</v>
      </c>
      <c r="Q3234" t="s">
        <v>8316</v>
      </c>
      <c r="R3234" t="s">
        <v>8317</v>
      </c>
      <c r="S3234" s="10">
        <f t="shared" si="202"/>
        <v>42463.605520833335</v>
      </c>
      <c r="T3234" s="10">
        <f t="shared" si="203"/>
        <v>42494.165972222225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6">
        <f t="shared" si="201"/>
        <v>97.377049180327873</v>
      </c>
      <c r="Q3235" t="s">
        <v>8316</v>
      </c>
      <c r="R3235" t="s">
        <v>8317</v>
      </c>
      <c r="S3235" s="10">
        <f t="shared" si="202"/>
        <v>42766.596701388888</v>
      </c>
      <c r="T3235" s="10">
        <f t="shared" si="203"/>
        <v>42796.805034722223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6">
        <f t="shared" si="201"/>
        <v>34.91921739130435</v>
      </c>
      <c r="Q3236" t="s">
        <v>8316</v>
      </c>
      <c r="R3236" t="s">
        <v>8317</v>
      </c>
      <c r="S3236" s="10">
        <f t="shared" si="202"/>
        <v>42734.581111111103</v>
      </c>
      <c r="T3236" s="10">
        <f t="shared" si="203"/>
        <v>42767.979861111111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6">
        <f t="shared" si="201"/>
        <v>85.530386740331494</v>
      </c>
      <c r="Q3237" t="s">
        <v>8316</v>
      </c>
      <c r="R3237" t="s">
        <v>8317</v>
      </c>
      <c r="S3237" s="10">
        <f t="shared" si="202"/>
        <v>42522.139479166661</v>
      </c>
      <c r="T3237" s="10">
        <f t="shared" si="203"/>
        <v>42552.347812499997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6">
        <f t="shared" si="201"/>
        <v>182.90909090909091</v>
      </c>
      <c r="Q3238" t="s">
        <v>8316</v>
      </c>
      <c r="R3238" t="s">
        <v>8317</v>
      </c>
      <c r="S3238" s="10">
        <f t="shared" si="202"/>
        <v>42702.708715277775</v>
      </c>
      <c r="T3238" s="10">
        <f t="shared" si="203"/>
        <v>42732.917048611111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100.78754285714285</v>
      </c>
      <c r="P3239" s="6">
        <f t="shared" si="201"/>
        <v>131.13620817843866</v>
      </c>
      <c r="Q3239" t="s">
        <v>8316</v>
      </c>
      <c r="R3239" t="s">
        <v>8317</v>
      </c>
      <c r="S3239" s="10">
        <f t="shared" si="202"/>
        <v>42252.266018518516</v>
      </c>
      <c r="T3239" s="10">
        <f t="shared" si="203"/>
        <v>42276.165972222225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6">
        <f t="shared" si="201"/>
        <v>39.810126582278478</v>
      </c>
      <c r="Q3240" t="s">
        <v>8316</v>
      </c>
      <c r="R3240" t="s">
        <v>8317</v>
      </c>
      <c r="S3240" s="10">
        <f t="shared" si="202"/>
        <v>42156.302060185182</v>
      </c>
      <c r="T3240" s="10">
        <f t="shared" si="203"/>
        <v>42186.510393518518</v>
      </c>
    </row>
    <row r="3241" spans="1:20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6">
        <f t="shared" si="201"/>
        <v>59.701730769230764</v>
      </c>
      <c r="Q3241" t="s">
        <v>8316</v>
      </c>
      <c r="R3241" t="s">
        <v>8317</v>
      </c>
      <c r="S3241" s="10">
        <f t="shared" si="202"/>
        <v>42277.880706018514</v>
      </c>
      <c r="T3241" s="10">
        <f t="shared" si="203"/>
        <v>42302.999305555553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100.56666666666666</v>
      </c>
      <c r="P3242" s="6">
        <f t="shared" si="201"/>
        <v>88.735294117647058</v>
      </c>
      <c r="Q3242" t="s">
        <v>8316</v>
      </c>
      <c r="R3242" t="s">
        <v>8317</v>
      </c>
      <c r="S3242" s="10">
        <f t="shared" si="202"/>
        <v>42754.485509259255</v>
      </c>
      <c r="T3242" s="10">
        <f t="shared" si="203"/>
        <v>42782.958333333328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115.30588235294118</v>
      </c>
      <c r="P3243" s="6">
        <f t="shared" si="201"/>
        <v>58.688622754491021</v>
      </c>
      <c r="Q3243" t="s">
        <v>8316</v>
      </c>
      <c r="R3243" t="s">
        <v>8317</v>
      </c>
      <c r="S3243" s="10">
        <f t="shared" si="202"/>
        <v>41893.116550925923</v>
      </c>
      <c r="T3243" s="10">
        <f t="shared" si="203"/>
        <v>41926.290972222225</v>
      </c>
    </row>
    <row r="3244" spans="1:20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6">
        <f t="shared" si="201"/>
        <v>69.56513661202186</v>
      </c>
      <c r="Q3244" t="s">
        <v>8316</v>
      </c>
      <c r="R3244" t="s">
        <v>8317</v>
      </c>
      <c r="S3244" s="10">
        <f t="shared" si="202"/>
        <v>41871.547361111108</v>
      </c>
      <c r="T3244" s="10">
        <f t="shared" si="203"/>
        <v>41901.755694444444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6">
        <f t="shared" si="201"/>
        <v>115.87323943661971</v>
      </c>
      <c r="Q3245" t="s">
        <v>8316</v>
      </c>
      <c r="R3245" t="s">
        <v>8317</v>
      </c>
      <c r="S3245" s="10">
        <f t="shared" si="202"/>
        <v>42261.888449074067</v>
      </c>
      <c r="T3245" s="10">
        <f t="shared" si="203"/>
        <v>42286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6">
        <f t="shared" si="201"/>
        <v>23.869565217391305</v>
      </c>
      <c r="Q3246" t="s">
        <v>8316</v>
      </c>
      <c r="R3246" t="s">
        <v>8317</v>
      </c>
      <c r="S3246" s="10">
        <f t="shared" si="202"/>
        <v>42675.485902777778</v>
      </c>
      <c r="T3246" s="10">
        <f t="shared" si="203"/>
        <v>42705.735902777778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6">
        <f t="shared" si="201"/>
        <v>81.125925925925927</v>
      </c>
      <c r="Q3247" t="s">
        <v>8316</v>
      </c>
      <c r="R3247" t="s">
        <v>8317</v>
      </c>
      <c r="S3247" s="10">
        <f t="shared" si="202"/>
        <v>42135.391874999994</v>
      </c>
      <c r="T3247" s="10">
        <f t="shared" si="203"/>
        <v>42167.083333333328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</v>
      </c>
      <c r="P3248" s="6">
        <f t="shared" si="201"/>
        <v>57.626943005181346</v>
      </c>
      <c r="Q3248" t="s">
        <v>8316</v>
      </c>
      <c r="R3248" t="s">
        <v>8317</v>
      </c>
      <c r="S3248" s="10">
        <f t="shared" si="202"/>
        <v>42230.263888888883</v>
      </c>
      <c r="T3248" s="10">
        <f t="shared" si="203"/>
        <v>42259.165972222225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6">
        <f t="shared" si="201"/>
        <v>46.429824561403507</v>
      </c>
      <c r="Q3249" t="s">
        <v>8316</v>
      </c>
      <c r="R3249" t="s">
        <v>8317</v>
      </c>
      <c r="S3249" s="10">
        <f t="shared" si="202"/>
        <v>42167.22583333333</v>
      </c>
      <c r="T3249" s="10">
        <f t="shared" si="203"/>
        <v>42197.434166666666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100.79166666666667</v>
      </c>
      <c r="P3250" s="6">
        <f t="shared" si="201"/>
        <v>60.475000000000001</v>
      </c>
      <c r="Q3250" t="s">
        <v>8316</v>
      </c>
      <c r="R3250" t="s">
        <v>8317</v>
      </c>
      <c r="S3250" s="10">
        <f t="shared" si="202"/>
        <v>42068.68005787037</v>
      </c>
      <c r="T3250" s="10">
        <f t="shared" si="203"/>
        <v>42098.846724537041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104.92727272727272</v>
      </c>
      <c r="P3251" s="6">
        <f t="shared" si="201"/>
        <v>65.579545454545453</v>
      </c>
      <c r="Q3251" t="s">
        <v>8316</v>
      </c>
      <c r="R3251" t="s">
        <v>8317</v>
      </c>
      <c r="S3251" s="10">
        <f t="shared" si="202"/>
        <v>42145.538356481477</v>
      </c>
      <c r="T3251" s="10">
        <f t="shared" si="203"/>
        <v>42175.746689814812</v>
      </c>
    </row>
    <row r="3252" spans="1:20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101.55200000000001</v>
      </c>
      <c r="P3252" s="6">
        <f t="shared" si="201"/>
        <v>119.1924882629108</v>
      </c>
      <c r="Q3252" t="s">
        <v>8316</v>
      </c>
      <c r="R3252" t="s">
        <v>8317</v>
      </c>
      <c r="S3252" s="10">
        <f t="shared" si="202"/>
        <v>41918.533842592587</v>
      </c>
      <c r="T3252" s="10">
        <f t="shared" si="203"/>
        <v>41948.783842592595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6">
        <f t="shared" si="201"/>
        <v>83.05</v>
      </c>
      <c r="Q3253" t="s">
        <v>8316</v>
      </c>
      <c r="R3253" t="s">
        <v>8317</v>
      </c>
      <c r="S3253" s="10">
        <f t="shared" si="202"/>
        <v>42146.52275462963</v>
      </c>
      <c r="T3253" s="10">
        <f t="shared" si="203"/>
        <v>42176.731087962966</v>
      </c>
    </row>
    <row r="3254" spans="1:20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127.82222222222222</v>
      </c>
      <c r="P3254" s="6">
        <f t="shared" si="201"/>
        <v>57.52</v>
      </c>
      <c r="Q3254" t="s">
        <v>8316</v>
      </c>
      <c r="R3254" t="s">
        <v>8317</v>
      </c>
      <c r="S3254" s="10">
        <f t="shared" si="202"/>
        <v>42590.264351851853</v>
      </c>
      <c r="T3254" s="10">
        <f t="shared" si="203"/>
        <v>42620.472685185188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</v>
      </c>
      <c r="P3255" s="6">
        <f t="shared" si="201"/>
        <v>177.08695652173913</v>
      </c>
      <c r="Q3255" t="s">
        <v>8316</v>
      </c>
      <c r="R3255" t="s">
        <v>8317</v>
      </c>
      <c r="S3255" s="10">
        <f t="shared" si="202"/>
        <v>42602.368379629632</v>
      </c>
      <c r="T3255" s="10">
        <f t="shared" si="203"/>
        <v>42621.15625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6">
        <f t="shared" si="201"/>
        <v>70.771505376344081</v>
      </c>
      <c r="Q3256" t="s">
        <v>8316</v>
      </c>
      <c r="R3256" t="s">
        <v>8317</v>
      </c>
      <c r="S3256" s="10">
        <f t="shared" si="202"/>
        <v>42058.877418981479</v>
      </c>
      <c r="T3256" s="10">
        <f t="shared" si="203"/>
        <v>42089.044085648144</v>
      </c>
    </row>
    <row r="3257" spans="1:20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6">
        <f t="shared" si="201"/>
        <v>29.166666666666668</v>
      </c>
      <c r="Q3257" t="s">
        <v>8316</v>
      </c>
      <c r="R3257" t="s">
        <v>8317</v>
      </c>
      <c r="S3257" s="10">
        <f t="shared" si="202"/>
        <v>41889.559895833328</v>
      </c>
      <c r="T3257" s="10">
        <f t="shared" si="203"/>
        <v>41919.768229166664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6">
        <f t="shared" si="201"/>
        <v>72.76136363636364</v>
      </c>
      <c r="Q3258" t="s">
        <v>8316</v>
      </c>
      <c r="R3258" t="s">
        <v>8317</v>
      </c>
      <c r="S3258" s="10">
        <f t="shared" si="202"/>
        <v>42144.365474537037</v>
      </c>
      <c r="T3258" s="10">
        <f t="shared" si="203"/>
        <v>42166.165972222225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106.29949999999998</v>
      </c>
      <c r="P3259" s="6">
        <f t="shared" si="201"/>
        <v>51.853414634146333</v>
      </c>
      <c r="Q3259" t="s">
        <v>8316</v>
      </c>
      <c r="R3259" t="s">
        <v>8317</v>
      </c>
      <c r="S3259" s="10">
        <f t="shared" si="202"/>
        <v>42758.351296296292</v>
      </c>
      <c r="T3259" s="10">
        <f t="shared" si="203"/>
        <v>42788.559629629628</v>
      </c>
    </row>
    <row r="3260" spans="1:20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6">
        <f t="shared" si="201"/>
        <v>98.2</v>
      </c>
      <c r="Q3260" t="s">
        <v>8316</v>
      </c>
      <c r="R3260" t="s">
        <v>8317</v>
      </c>
      <c r="S3260" s="10">
        <f t="shared" si="202"/>
        <v>41982.678946759253</v>
      </c>
      <c r="T3260" s="10">
        <f t="shared" si="203"/>
        <v>42012.887280092589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6">
        <f t="shared" si="201"/>
        <v>251.7381443298969</v>
      </c>
      <c r="Q3261" t="s">
        <v>8316</v>
      </c>
      <c r="R3261" t="s">
        <v>8317</v>
      </c>
      <c r="S3261" s="10">
        <f t="shared" si="202"/>
        <v>42614.552604166667</v>
      </c>
      <c r="T3261" s="10">
        <f t="shared" si="203"/>
        <v>42644.165972222225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</v>
      </c>
      <c r="P3262" s="6">
        <f t="shared" si="201"/>
        <v>74.821917808219183</v>
      </c>
      <c r="Q3262" t="s">
        <v>8316</v>
      </c>
      <c r="R3262" t="s">
        <v>8317</v>
      </c>
      <c r="S3262" s="10">
        <f t="shared" si="202"/>
        <v>42303.464328703696</v>
      </c>
      <c r="T3262" s="10">
        <f t="shared" si="203"/>
        <v>42338.714328703703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100.45454545454545</v>
      </c>
      <c r="P3263" s="6">
        <f t="shared" si="201"/>
        <v>67.65306122448979</v>
      </c>
      <c r="Q3263" t="s">
        <v>8316</v>
      </c>
      <c r="R3263" t="s">
        <v>8317</v>
      </c>
      <c r="S3263" s="10">
        <f t="shared" si="202"/>
        <v>42171.517083333332</v>
      </c>
      <c r="T3263" s="10">
        <f t="shared" si="203"/>
        <v>42201.725416666668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6">
        <f t="shared" si="201"/>
        <v>93.81343283582089</v>
      </c>
      <c r="Q3264" t="s">
        <v>8316</v>
      </c>
      <c r="R3264" t="s">
        <v>8317</v>
      </c>
      <c r="S3264" s="10">
        <f t="shared" si="202"/>
        <v>41964.107199074067</v>
      </c>
      <c r="T3264" s="10">
        <f t="shared" si="203"/>
        <v>41995.166666666672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6">
        <f t="shared" si="201"/>
        <v>41.237647058823526</v>
      </c>
      <c r="Q3265" t="s">
        <v>8316</v>
      </c>
      <c r="R3265" t="s">
        <v>8317</v>
      </c>
      <c r="S3265" s="10">
        <f t="shared" si="202"/>
        <v>42284.30773148148</v>
      </c>
      <c r="T3265" s="10">
        <f t="shared" si="203"/>
        <v>42307.875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6">
        <f t="shared" si="201"/>
        <v>52.551020408163268</v>
      </c>
      <c r="Q3266" t="s">
        <v>8316</v>
      </c>
      <c r="R3266" t="s">
        <v>8317</v>
      </c>
      <c r="S3266" s="10">
        <f t="shared" si="202"/>
        <v>42016.591874999998</v>
      </c>
      <c r="T3266" s="10">
        <f t="shared" si="203"/>
        <v>42032.916666666672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 *100 /D3267</f>
        <v>164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0">
        <f t="shared" ref="S3267:S3330" si="206">(J3267/86400)+25569+(-5/24)</f>
        <v>42311.503645833327</v>
      </c>
      <c r="T3267" s="10">
        <f t="shared" ref="T3267:T3330" si="207">(((I3267/60)/60)/24)+DATE(1970,1,1)</f>
        <v>42341.708333333328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6">
        <f t="shared" si="205"/>
        <v>48.325153374233132</v>
      </c>
      <c r="Q3268" t="s">
        <v>8316</v>
      </c>
      <c r="R3268" t="s">
        <v>8317</v>
      </c>
      <c r="S3268" s="10">
        <f t="shared" si="206"/>
        <v>42136.327800925923</v>
      </c>
      <c r="T3268" s="10">
        <f t="shared" si="207"/>
        <v>42167.875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6">
        <f t="shared" si="205"/>
        <v>53.177083333333336</v>
      </c>
      <c r="Q3269" t="s">
        <v>8316</v>
      </c>
      <c r="R3269" t="s">
        <v>8317</v>
      </c>
      <c r="S3269" s="10">
        <f t="shared" si="206"/>
        <v>42172.549305555549</v>
      </c>
      <c r="T3269" s="10">
        <f t="shared" si="207"/>
        <v>42202.757638888885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6">
        <f t="shared" si="205"/>
        <v>60.952380952380949</v>
      </c>
      <c r="Q3270" t="s">
        <v>8316</v>
      </c>
      <c r="R3270" t="s">
        <v>8317</v>
      </c>
      <c r="S3270" s="10">
        <f t="shared" si="206"/>
        <v>42590.695925925924</v>
      </c>
      <c r="T3270" s="10">
        <f t="shared" si="207"/>
        <v>42606.90425925926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101.5</v>
      </c>
      <c r="P3271" s="6">
        <f t="shared" si="205"/>
        <v>116</v>
      </c>
      <c r="Q3271" t="s">
        <v>8316</v>
      </c>
      <c r="R3271" t="s">
        <v>8317</v>
      </c>
      <c r="S3271" s="10">
        <f t="shared" si="206"/>
        <v>42137.187465277777</v>
      </c>
      <c r="T3271" s="10">
        <f t="shared" si="207"/>
        <v>42171.458333333328</v>
      </c>
    </row>
    <row r="3272" spans="1:20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101.66666666666667</v>
      </c>
      <c r="P3272" s="6">
        <f t="shared" si="205"/>
        <v>61</v>
      </c>
      <c r="Q3272" t="s">
        <v>8316</v>
      </c>
      <c r="R3272" t="s">
        <v>8317</v>
      </c>
      <c r="S3272" s="10">
        <f t="shared" si="206"/>
        <v>42167.324826388889</v>
      </c>
      <c r="T3272" s="10">
        <f t="shared" si="207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6">
        <f t="shared" si="205"/>
        <v>38.235294117647058</v>
      </c>
      <c r="Q3273" t="s">
        <v>8316</v>
      </c>
      <c r="R3273" t="s">
        <v>8317</v>
      </c>
      <c r="S3273" s="10">
        <f t="shared" si="206"/>
        <v>41915.22887731481</v>
      </c>
      <c r="T3273" s="10">
        <f t="shared" si="207"/>
        <v>41945.478877314818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6">
        <f t="shared" si="205"/>
        <v>106.50344827586207</v>
      </c>
      <c r="Q3274" t="s">
        <v>8316</v>
      </c>
      <c r="R3274" t="s">
        <v>8317</v>
      </c>
      <c r="S3274" s="10">
        <f t="shared" si="206"/>
        <v>42284.291770833333</v>
      </c>
      <c r="T3274" s="10">
        <f t="shared" si="207"/>
        <v>42314.541770833333</v>
      </c>
    </row>
    <row r="3275" spans="1:20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6">
        <f t="shared" si="205"/>
        <v>204.57142857142858</v>
      </c>
      <c r="Q3275" t="s">
        <v>8316</v>
      </c>
      <c r="R3275" t="s">
        <v>8317</v>
      </c>
      <c r="S3275" s="10">
        <f t="shared" si="206"/>
        <v>42611.5930787037</v>
      </c>
      <c r="T3275" s="10">
        <f t="shared" si="207"/>
        <v>42627.791666666672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101.3225806451613</v>
      </c>
      <c r="P3276" s="6">
        <f t="shared" si="205"/>
        <v>54.912587412587413</v>
      </c>
      <c r="Q3276" t="s">
        <v>8316</v>
      </c>
      <c r="R3276" t="s">
        <v>8317</v>
      </c>
      <c r="S3276" s="10">
        <f t="shared" si="206"/>
        <v>42400.496203703697</v>
      </c>
      <c r="T3276" s="10">
        <f t="shared" si="207"/>
        <v>42444.875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6">
        <f t="shared" si="205"/>
        <v>150.41666666666666</v>
      </c>
      <c r="Q3277" t="s">
        <v>8316</v>
      </c>
      <c r="R3277" t="s">
        <v>8317</v>
      </c>
      <c r="S3277" s="10">
        <f t="shared" si="206"/>
        <v>42017.672118055554</v>
      </c>
      <c r="T3277" s="10">
        <f t="shared" si="207"/>
        <v>42044.1875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116.84444444444445</v>
      </c>
      <c r="P3278" s="6">
        <f t="shared" si="205"/>
        <v>52.58</v>
      </c>
      <c r="Q3278" t="s">
        <v>8316</v>
      </c>
      <c r="R3278" t="s">
        <v>8317</v>
      </c>
      <c r="S3278" s="10">
        <f t="shared" si="206"/>
        <v>42426.741655092592</v>
      </c>
      <c r="T3278" s="10">
        <f t="shared" si="207"/>
        <v>42461.165972222225</v>
      </c>
    </row>
    <row r="3279" spans="1:20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</v>
      </c>
      <c r="P3279" s="6">
        <f t="shared" si="205"/>
        <v>54.3</v>
      </c>
      <c r="Q3279" t="s">
        <v>8316</v>
      </c>
      <c r="R3279" t="s">
        <v>8317</v>
      </c>
      <c r="S3279" s="10">
        <f t="shared" si="206"/>
        <v>41931.474606481475</v>
      </c>
      <c r="T3279" s="10">
        <f t="shared" si="207"/>
        <v>41961.724606481483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6">
        <f t="shared" si="205"/>
        <v>76.029411764705884</v>
      </c>
      <c r="Q3280" t="s">
        <v>8316</v>
      </c>
      <c r="R3280" t="s">
        <v>8317</v>
      </c>
      <c r="S3280" s="10">
        <f t="shared" si="206"/>
        <v>42124.640081018515</v>
      </c>
      <c r="T3280" s="10">
        <f t="shared" si="207"/>
        <v>42154.848414351851</v>
      </c>
    </row>
    <row r="3281" spans="1:20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6">
        <f t="shared" si="205"/>
        <v>105.2063492063492</v>
      </c>
      <c r="Q3281" t="s">
        <v>8316</v>
      </c>
      <c r="R3281" t="s">
        <v>8317</v>
      </c>
      <c r="S3281" s="10">
        <f t="shared" si="206"/>
        <v>42430.894201388888</v>
      </c>
      <c r="T3281" s="10">
        <f t="shared" si="207"/>
        <v>42461.06086805556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6">
        <f t="shared" si="205"/>
        <v>68.666666666666671</v>
      </c>
      <c r="Q3282" t="s">
        <v>8316</v>
      </c>
      <c r="R3282" t="s">
        <v>8317</v>
      </c>
      <c r="S3282" s="10">
        <f t="shared" si="206"/>
        <v>42121.548587962963</v>
      </c>
      <c r="T3282" s="10">
        <f t="shared" si="207"/>
        <v>42156.208333333328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6">
        <f t="shared" si="205"/>
        <v>129.36170212765958</v>
      </c>
      <c r="Q3283" t="s">
        <v>8316</v>
      </c>
      <c r="R3283" t="s">
        <v>8317</v>
      </c>
      <c r="S3283" s="10">
        <f t="shared" si="206"/>
        <v>42218.811400462961</v>
      </c>
      <c r="T3283" s="10">
        <f t="shared" si="207"/>
        <v>42249.019733796296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102.64677419354838</v>
      </c>
      <c r="P3284" s="6">
        <f t="shared" si="205"/>
        <v>134.26371308016877</v>
      </c>
      <c r="Q3284" t="s">
        <v>8316</v>
      </c>
      <c r="R3284" t="s">
        <v>8317</v>
      </c>
      <c r="S3284" s="10">
        <f t="shared" si="206"/>
        <v>42444.985972222225</v>
      </c>
      <c r="T3284" s="10">
        <f t="shared" si="207"/>
        <v>42489.19430555556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</v>
      </c>
      <c r="P3285" s="6">
        <f t="shared" si="205"/>
        <v>17.829787234042552</v>
      </c>
      <c r="Q3285" t="s">
        <v>8316</v>
      </c>
      <c r="R3285" t="s">
        <v>8317</v>
      </c>
      <c r="S3285" s="10">
        <f t="shared" si="206"/>
        <v>42379.535856481474</v>
      </c>
      <c r="T3285" s="10">
        <f t="shared" si="207"/>
        <v>42410.875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6">
        <f t="shared" si="205"/>
        <v>203.2</v>
      </c>
      <c r="Q3286" t="s">
        <v>8316</v>
      </c>
      <c r="R3286" t="s">
        <v>8317</v>
      </c>
      <c r="S3286" s="10">
        <f t="shared" si="206"/>
        <v>42380.676539351851</v>
      </c>
      <c r="T3286" s="10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6">
        <f t="shared" si="205"/>
        <v>69.18518518518519</v>
      </c>
      <c r="Q3287" t="s">
        <v>8316</v>
      </c>
      <c r="R3287" t="s">
        <v>8317</v>
      </c>
      <c r="S3287" s="10">
        <f t="shared" si="206"/>
        <v>42762.734097222223</v>
      </c>
      <c r="T3287" s="10">
        <f t="shared" si="207"/>
        <v>42794.208333333328</v>
      </c>
    </row>
    <row r="3288" spans="1:20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6">
        <f t="shared" si="205"/>
        <v>125.12295081967213</v>
      </c>
      <c r="Q3288" t="s">
        <v>8316</v>
      </c>
      <c r="R3288" t="s">
        <v>8317</v>
      </c>
      <c r="S3288" s="10">
        <f t="shared" si="206"/>
        <v>42567.631736111107</v>
      </c>
      <c r="T3288" s="10">
        <f t="shared" si="207"/>
        <v>42597.840069444443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6">
        <f t="shared" si="205"/>
        <v>73.529411764705884</v>
      </c>
      <c r="Q3289" t="s">
        <v>8316</v>
      </c>
      <c r="R3289" t="s">
        <v>8317</v>
      </c>
      <c r="S3289" s="10">
        <f t="shared" si="206"/>
        <v>42311.541990740741</v>
      </c>
      <c r="T3289" s="10">
        <f t="shared" si="207"/>
        <v>42336.750324074077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100.2649</v>
      </c>
      <c r="P3290" s="6">
        <f t="shared" si="205"/>
        <v>48.437149758454105</v>
      </c>
      <c r="Q3290" t="s">
        <v>8316</v>
      </c>
      <c r="R3290" t="s">
        <v>8317</v>
      </c>
      <c r="S3290" s="10">
        <f t="shared" si="206"/>
        <v>42505.566145833327</v>
      </c>
      <c r="T3290" s="10">
        <f t="shared" si="207"/>
        <v>42541.958333333328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</v>
      </c>
      <c r="P3291" s="6">
        <f t="shared" si="205"/>
        <v>26.608400000000003</v>
      </c>
      <c r="Q3291" t="s">
        <v>8316</v>
      </c>
      <c r="R3291" t="s">
        <v>8317</v>
      </c>
      <c r="S3291" s="10">
        <f t="shared" si="206"/>
        <v>42758.159745370365</v>
      </c>
      <c r="T3291" s="10">
        <f t="shared" si="207"/>
        <v>42786.368078703701</v>
      </c>
    </row>
    <row r="3292" spans="1:20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6">
        <f t="shared" si="205"/>
        <v>33.666666666666664</v>
      </c>
      <c r="Q3292" t="s">
        <v>8316</v>
      </c>
      <c r="R3292" t="s">
        <v>8317</v>
      </c>
      <c r="S3292" s="10">
        <f t="shared" si="206"/>
        <v>42775.306608796294</v>
      </c>
      <c r="T3292" s="10">
        <f t="shared" si="207"/>
        <v>42805.51494212963</v>
      </c>
    </row>
    <row r="3293" spans="1:20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 s="6">
        <f t="shared" si="205"/>
        <v>40.714285714285715</v>
      </c>
      <c r="Q3293" t="s">
        <v>8316</v>
      </c>
      <c r="R3293" t="s">
        <v>8317</v>
      </c>
      <c r="S3293" s="10">
        <f t="shared" si="206"/>
        <v>42232.494212962956</v>
      </c>
      <c r="T3293" s="10">
        <f t="shared" si="207"/>
        <v>42264.165972222225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6">
        <f t="shared" si="205"/>
        <v>19.266666666666666</v>
      </c>
      <c r="Q3294" t="s">
        <v>8316</v>
      </c>
      <c r="R3294" t="s">
        <v>8317</v>
      </c>
      <c r="S3294" s="10">
        <f t="shared" si="206"/>
        <v>42282.561898148146</v>
      </c>
      <c r="T3294" s="10">
        <f t="shared" si="207"/>
        <v>42342.811898148153</v>
      </c>
    </row>
    <row r="3295" spans="1:20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6">
        <f t="shared" si="205"/>
        <v>84.285714285714292</v>
      </c>
      <c r="Q3295" t="s">
        <v>8316</v>
      </c>
      <c r="R3295" t="s">
        <v>8317</v>
      </c>
      <c r="S3295" s="10">
        <f t="shared" si="206"/>
        <v>42768.217037037037</v>
      </c>
      <c r="T3295" s="10">
        <f t="shared" si="207"/>
        <v>42798.425370370373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6">
        <f t="shared" si="205"/>
        <v>29.583333333333332</v>
      </c>
      <c r="Q3296" t="s">
        <v>8316</v>
      </c>
      <c r="R3296" t="s">
        <v>8317</v>
      </c>
      <c r="S3296" s="10">
        <f t="shared" si="206"/>
        <v>42141.33280092592</v>
      </c>
      <c r="T3296" s="10">
        <f t="shared" si="207"/>
        <v>42171.541134259256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6">
        <f t="shared" si="205"/>
        <v>26.667037037037037</v>
      </c>
      <c r="Q3297" t="s">
        <v>8316</v>
      </c>
      <c r="R3297" t="s">
        <v>8317</v>
      </c>
      <c r="S3297" s="10">
        <f t="shared" si="206"/>
        <v>42609.234131944446</v>
      </c>
      <c r="T3297" s="10">
        <f t="shared" si="207"/>
        <v>42639.442465277782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6">
        <f t="shared" si="205"/>
        <v>45.978723404255319</v>
      </c>
      <c r="Q3298" t="s">
        <v>8316</v>
      </c>
      <c r="R3298" t="s">
        <v>8317</v>
      </c>
      <c r="S3298" s="10">
        <f t="shared" si="206"/>
        <v>42309.54828703704</v>
      </c>
      <c r="T3298" s="10">
        <f t="shared" si="207"/>
        <v>42330.916666666672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100.07272727272728</v>
      </c>
      <c r="P3299" s="6">
        <f t="shared" si="205"/>
        <v>125.09090909090909</v>
      </c>
      <c r="Q3299" t="s">
        <v>8316</v>
      </c>
      <c r="R3299" t="s">
        <v>8317</v>
      </c>
      <c r="S3299" s="10">
        <f t="shared" si="206"/>
        <v>42193.563148148147</v>
      </c>
      <c r="T3299" s="10">
        <f t="shared" si="207"/>
        <v>42212.957638888889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6">
        <f t="shared" si="205"/>
        <v>141.29166666666666</v>
      </c>
      <c r="Q3300" t="s">
        <v>8316</v>
      </c>
      <c r="R3300" t="s">
        <v>8317</v>
      </c>
      <c r="S3300" s="10">
        <f t="shared" si="206"/>
        <v>42239.749629629623</v>
      </c>
      <c r="T3300" s="10">
        <f t="shared" si="207"/>
        <v>42260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116.2</v>
      </c>
      <c r="P3301" s="6">
        <f t="shared" si="205"/>
        <v>55.333333333333336</v>
      </c>
      <c r="Q3301" t="s">
        <v>8316</v>
      </c>
      <c r="R3301" t="s">
        <v>8317</v>
      </c>
      <c r="S3301" s="10">
        <f t="shared" si="206"/>
        <v>42261.709062499998</v>
      </c>
      <c r="T3301" s="10">
        <f t="shared" si="207"/>
        <v>42291.917395833334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6">
        <f t="shared" si="205"/>
        <v>46.420454545454547</v>
      </c>
      <c r="Q3302" t="s">
        <v>8316</v>
      </c>
      <c r="R3302" t="s">
        <v>8317</v>
      </c>
      <c r="S3302" s="10">
        <f t="shared" si="206"/>
        <v>42102.535439814812</v>
      </c>
      <c r="T3302" s="10">
        <f t="shared" si="207"/>
        <v>42123.743773148148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6">
        <f t="shared" si="205"/>
        <v>57.2</v>
      </c>
      <c r="Q3303" t="s">
        <v>8316</v>
      </c>
      <c r="R3303" t="s">
        <v>8317</v>
      </c>
      <c r="S3303" s="10">
        <f t="shared" si="206"/>
        <v>42538.527499999997</v>
      </c>
      <c r="T3303" s="10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103.39285714285714</v>
      </c>
      <c r="P3304" s="6">
        <f t="shared" si="205"/>
        <v>173.7</v>
      </c>
      <c r="Q3304" t="s">
        <v>8316</v>
      </c>
      <c r="R3304" t="s">
        <v>8317</v>
      </c>
      <c r="S3304" s="10">
        <f t="shared" si="206"/>
        <v>42681.143240740734</v>
      </c>
      <c r="T3304" s="10">
        <f t="shared" si="207"/>
        <v>42711.35157407407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6">
        <f t="shared" si="205"/>
        <v>59.6</v>
      </c>
      <c r="Q3305" t="s">
        <v>8316</v>
      </c>
      <c r="R3305" t="s">
        <v>8317</v>
      </c>
      <c r="S3305" s="10">
        <f t="shared" si="206"/>
        <v>42056.443101851844</v>
      </c>
      <c r="T3305" s="10">
        <f t="shared" si="207"/>
        <v>42091.609768518523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104.51666666666667</v>
      </c>
      <c r="P3306" s="6">
        <f t="shared" si="205"/>
        <v>89.585714285714289</v>
      </c>
      <c r="Q3306" t="s">
        <v>8316</v>
      </c>
      <c r="R3306" t="s">
        <v>8317</v>
      </c>
      <c r="S3306" s="10">
        <f t="shared" si="206"/>
        <v>42696.41611111111</v>
      </c>
      <c r="T3306" s="10">
        <f t="shared" si="207"/>
        <v>42726.624444444446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6">
        <f t="shared" si="205"/>
        <v>204.05</v>
      </c>
      <c r="Q3307" t="s">
        <v>8316</v>
      </c>
      <c r="R3307" t="s">
        <v>8317</v>
      </c>
      <c r="S3307" s="10">
        <f t="shared" si="206"/>
        <v>42186.647546296292</v>
      </c>
      <c r="T3307" s="10">
        <f t="shared" si="207"/>
        <v>42216.855879629627</v>
      </c>
    </row>
    <row r="3308" spans="1:20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6">
        <f t="shared" si="205"/>
        <v>48.703703703703702</v>
      </c>
      <c r="Q3308" t="s">
        <v>8316</v>
      </c>
      <c r="R3308" t="s">
        <v>8317</v>
      </c>
      <c r="S3308" s="10">
        <f t="shared" si="206"/>
        <v>42493.010902777773</v>
      </c>
      <c r="T3308" s="10">
        <f t="shared" si="207"/>
        <v>42531.125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106.68</v>
      </c>
      <c r="P3309" s="6">
        <f t="shared" si="205"/>
        <v>53.339999999999996</v>
      </c>
      <c r="Q3309" t="s">
        <v>8316</v>
      </c>
      <c r="R3309" t="s">
        <v>8317</v>
      </c>
      <c r="S3309" s="10">
        <f t="shared" si="206"/>
        <v>42474.848831018513</v>
      </c>
      <c r="T3309" s="10">
        <f t="shared" si="207"/>
        <v>42505.057164351849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6">
        <f t="shared" si="205"/>
        <v>75.087719298245617</v>
      </c>
      <c r="Q3310" t="s">
        <v>8316</v>
      </c>
      <c r="R3310" t="s">
        <v>8317</v>
      </c>
      <c r="S3310" s="10">
        <f t="shared" si="206"/>
        <v>42452.668576388889</v>
      </c>
      <c r="T3310" s="10">
        <f t="shared" si="207"/>
        <v>42473.876909722225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159.42857142857142</v>
      </c>
      <c r="P3311" s="6">
        <f t="shared" si="205"/>
        <v>18</v>
      </c>
      <c r="Q3311" t="s">
        <v>8316</v>
      </c>
      <c r="R3311" t="s">
        <v>8317</v>
      </c>
      <c r="S3311" s="10">
        <f t="shared" si="206"/>
        <v>42628.441874999997</v>
      </c>
      <c r="T3311" s="10">
        <f t="shared" si="207"/>
        <v>42659.650208333333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6">
        <f t="shared" si="205"/>
        <v>209.83870967741936</v>
      </c>
      <c r="Q3312" t="s">
        <v>8316</v>
      </c>
      <c r="R3312" t="s">
        <v>8317</v>
      </c>
      <c r="S3312" s="10">
        <f t="shared" si="206"/>
        <v>42253.720196759255</v>
      </c>
      <c r="T3312" s="10">
        <f t="shared" si="207"/>
        <v>42283.928530092591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6">
        <f t="shared" si="205"/>
        <v>61.022222222222226</v>
      </c>
      <c r="Q3313" t="s">
        <v>8316</v>
      </c>
      <c r="R3313" t="s">
        <v>8317</v>
      </c>
      <c r="S3313" s="10">
        <f t="shared" si="206"/>
        <v>42264.083449074074</v>
      </c>
      <c r="T3313" s="10">
        <f t="shared" si="207"/>
        <v>42294.29178240741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100.04</v>
      </c>
      <c r="P3314" s="6">
        <f t="shared" si="205"/>
        <v>61</v>
      </c>
      <c r="Q3314" t="s">
        <v>8316</v>
      </c>
      <c r="R3314" t="s">
        <v>8317</v>
      </c>
      <c r="S3314" s="10">
        <f t="shared" si="206"/>
        <v>42664.601226851846</v>
      </c>
      <c r="T3314" s="10">
        <f t="shared" si="207"/>
        <v>42685.916666666672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</v>
      </c>
      <c r="P3315" s="6">
        <f t="shared" si="205"/>
        <v>80.034482758620683</v>
      </c>
      <c r="Q3315" t="s">
        <v>8316</v>
      </c>
      <c r="R3315" t="s">
        <v>8317</v>
      </c>
      <c r="S3315" s="10">
        <f t="shared" si="206"/>
        <v>42382.036076388882</v>
      </c>
      <c r="T3315" s="10">
        <f t="shared" si="207"/>
        <v>42396.041666666672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6">
        <f t="shared" si="205"/>
        <v>29.068965517241381</v>
      </c>
      <c r="Q3316" t="s">
        <v>8316</v>
      </c>
      <c r="R3316" t="s">
        <v>8317</v>
      </c>
      <c r="S3316" s="10">
        <f t="shared" si="206"/>
        <v>42105.059155092589</v>
      </c>
      <c r="T3316" s="10">
        <f t="shared" si="207"/>
        <v>42132.836805555555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 s="6">
        <f t="shared" si="205"/>
        <v>49.438202247191015</v>
      </c>
      <c r="Q3317" t="s">
        <v>8316</v>
      </c>
      <c r="R3317" t="s">
        <v>8317</v>
      </c>
      <c r="S3317" s="10">
        <f t="shared" si="206"/>
        <v>42466.09538194444</v>
      </c>
      <c r="T3317" s="10">
        <f t="shared" si="207"/>
        <v>42496.303715277783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6">
        <f t="shared" si="205"/>
        <v>93.977440000000001</v>
      </c>
      <c r="Q3318" t="s">
        <v>8316</v>
      </c>
      <c r="R3318" t="s">
        <v>8317</v>
      </c>
      <c r="S3318" s="10">
        <f t="shared" si="206"/>
        <v>41826.662905092591</v>
      </c>
      <c r="T3318" s="10">
        <f t="shared" si="207"/>
        <v>41859.57916666667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6">
        <f t="shared" si="205"/>
        <v>61.944444444444443</v>
      </c>
      <c r="Q3319" t="s">
        <v>8316</v>
      </c>
      <c r="R3319" t="s">
        <v>8317</v>
      </c>
      <c r="S3319" s="10">
        <f t="shared" si="206"/>
        <v>42498.831296296295</v>
      </c>
      <c r="T3319" s="10">
        <f t="shared" si="207"/>
        <v>42529.039629629624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6">
        <f t="shared" si="205"/>
        <v>78.5</v>
      </c>
      <c r="Q3320" t="s">
        <v>8316</v>
      </c>
      <c r="R3320" t="s">
        <v>8317</v>
      </c>
      <c r="S3320" s="10">
        <f t="shared" si="206"/>
        <v>42431.093668981477</v>
      </c>
      <c r="T3320" s="10">
        <f t="shared" si="207"/>
        <v>42471.104166666672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6">
        <f t="shared" si="205"/>
        <v>33.75</v>
      </c>
      <c r="Q3321" t="s">
        <v>8316</v>
      </c>
      <c r="R3321" t="s">
        <v>8317</v>
      </c>
      <c r="S3321" s="10">
        <f t="shared" si="206"/>
        <v>41990.377152777779</v>
      </c>
      <c r="T3321" s="10">
        <f t="shared" si="207"/>
        <v>42035.585486111115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6">
        <f t="shared" si="205"/>
        <v>66.44736842105263</v>
      </c>
      <c r="Q3322" t="s">
        <v>8316</v>
      </c>
      <c r="R3322" t="s">
        <v>8317</v>
      </c>
      <c r="S3322" s="10">
        <f t="shared" si="206"/>
        <v>42512.837465277778</v>
      </c>
      <c r="T3322" s="10">
        <f t="shared" si="207"/>
        <v>42543.045798611114</v>
      </c>
    </row>
    <row r="3323" spans="1:20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6"/>
        <v>41913.891956018517</v>
      </c>
      <c r="T3323" s="10">
        <f t="shared" si="207"/>
        <v>41928.165972222225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6">
        <f t="shared" si="205"/>
        <v>145.65217391304347</v>
      </c>
      <c r="Q3324" t="s">
        <v>8316</v>
      </c>
      <c r="R3324" t="s">
        <v>8317</v>
      </c>
      <c r="S3324" s="10">
        <f t="shared" si="206"/>
        <v>42520.802037037036</v>
      </c>
      <c r="T3324" s="10">
        <f t="shared" si="207"/>
        <v>42543.163194444445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125.9</v>
      </c>
      <c r="P3325" s="6">
        <f t="shared" si="205"/>
        <v>25.693877551020407</v>
      </c>
      <c r="Q3325" t="s">
        <v>8316</v>
      </c>
      <c r="R3325" t="s">
        <v>8317</v>
      </c>
      <c r="S3325" s="10">
        <f t="shared" si="206"/>
        <v>42608.157499999994</v>
      </c>
      <c r="T3325" s="10">
        <f t="shared" si="207"/>
        <v>42638.36583333333</v>
      </c>
    </row>
    <row r="3326" spans="1:20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101.66666666666667</v>
      </c>
      <c r="P3326" s="6">
        <f t="shared" si="205"/>
        <v>152.5</v>
      </c>
      <c r="Q3326" t="s">
        <v>8316</v>
      </c>
      <c r="R3326" t="s">
        <v>8317</v>
      </c>
      <c r="S3326" s="10">
        <f t="shared" si="206"/>
        <v>42512.374884259254</v>
      </c>
      <c r="T3326" s="10">
        <f t="shared" si="207"/>
        <v>42526.58321759259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6">
        <f t="shared" si="205"/>
        <v>30</v>
      </c>
      <c r="Q3327" t="s">
        <v>8316</v>
      </c>
      <c r="R3327" t="s">
        <v>8317</v>
      </c>
      <c r="S3327" s="10">
        <f t="shared" si="206"/>
        <v>42064.577280092592</v>
      </c>
      <c r="T3327" s="10">
        <f t="shared" si="207"/>
        <v>42099.743946759263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6">
        <f t="shared" si="205"/>
        <v>142.28070175438597</v>
      </c>
      <c r="Q3328" t="s">
        <v>8316</v>
      </c>
      <c r="R3328" t="s">
        <v>8317</v>
      </c>
      <c r="S3328" s="10">
        <f t="shared" si="206"/>
        <v>42041.505844907406</v>
      </c>
      <c r="T3328" s="10">
        <f t="shared" si="207"/>
        <v>42071.67251157407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6">
        <f t="shared" si="205"/>
        <v>24.545454545454547</v>
      </c>
      <c r="Q3329" t="s">
        <v>8316</v>
      </c>
      <c r="R3329" t="s">
        <v>8317</v>
      </c>
      <c r="S3329" s="10">
        <f t="shared" si="206"/>
        <v>42468.166273148141</v>
      </c>
      <c r="T3329" s="10">
        <f t="shared" si="207"/>
        <v>42498.374606481477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6">
        <f t="shared" si="205"/>
        <v>292.77777777777777</v>
      </c>
      <c r="Q3330" t="s">
        <v>8316</v>
      </c>
      <c r="R3330" t="s">
        <v>8317</v>
      </c>
      <c r="S3330" s="10">
        <f t="shared" si="206"/>
        <v>41822.366701388884</v>
      </c>
      <c r="T3330" s="10">
        <f t="shared" si="207"/>
        <v>41825.041666666664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 *100 /D3331</f>
        <v>116.8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0">
        <f t="shared" ref="S3331:S3394" si="210">(J3331/86400)+25569+(-5/24)</f>
        <v>41837.114675925921</v>
      </c>
      <c r="T3331" s="10">
        <f t="shared" ref="T3331:T3394" si="211">(((I3331/60)/60)/24)+DATE(1970,1,1)</f>
        <v>41847.958333333336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6">
        <f t="shared" si="209"/>
        <v>23.10144927536232</v>
      </c>
      <c r="Q3332" t="s">
        <v>8316</v>
      </c>
      <c r="R3332" t="s">
        <v>8317</v>
      </c>
      <c r="S3332" s="10">
        <f t="shared" si="210"/>
        <v>42065.679027777776</v>
      </c>
      <c r="T3332" s="10">
        <f t="shared" si="211"/>
        <v>42095.845694444448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0"/>
        <v>42248.48942129629</v>
      </c>
      <c r="T3333" s="10">
        <f t="shared" si="211"/>
        <v>42283.697754629626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6">
        <f t="shared" si="209"/>
        <v>72.289156626506028</v>
      </c>
      <c r="Q3334" t="s">
        <v>8316</v>
      </c>
      <c r="R3334" t="s">
        <v>8317</v>
      </c>
      <c r="S3334" s="10">
        <f t="shared" si="210"/>
        <v>41809.651967592588</v>
      </c>
      <c r="T3334" s="10">
        <f t="shared" si="211"/>
        <v>41839.860300925924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104.57142857142857</v>
      </c>
      <c r="P3335" s="6">
        <f t="shared" si="209"/>
        <v>32.972972972972975</v>
      </c>
      <c r="Q3335" t="s">
        <v>8316</v>
      </c>
      <c r="R3335" t="s">
        <v>8317</v>
      </c>
      <c r="S3335" s="10">
        <f t="shared" si="210"/>
        <v>42148.468518518515</v>
      </c>
      <c r="T3335" s="10">
        <f t="shared" si="211"/>
        <v>42170.676851851851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6">
        <f t="shared" si="209"/>
        <v>116.65217391304348</v>
      </c>
      <c r="Q3336" t="s">
        <v>8316</v>
      </c>
      <c r="R3336" t="s">
        <v>8317</v>
      </c>
      <c r="S3336" s="10">
        <f t="shared" si="210"/>
        <v>42185.312754629624</v>
      </c>
      <c r="T3336" s="10">
        <f t="shared" si="211"/>
        <v>42215.521087962959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</v>
      </c>
      <c r="P3337" s="6">
        <f t="shared" si="209"/>
        <v>79.61904761904762</v>
      </c>
      <c r="Q3337" t="s">
        <v>8316</v>
      </c>
      <c r="R3337" t="s">
        <v>8317</v>
      </c>
      <c r="S3337" s="10">
        <f t="shared" si="210"/>
        <v>41827.465810185182</v>
      </c>
      <c r="T3337" s="10">
        <f t="shared" si="211"/>
        <v>41854.958333333336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6">
        <f t="shared" si="209"/>
        <v>27.777777777777779</v>
      </c>
      <c r="Q3338" t="s">
        <v>8316</v>
      </c>
      <c r="R3338" t="s">
        <v>8317</v>
      </c>
      <c r="S3338" s="10">
        <f t="shared" si="210"/>
        <v>42437.190347222218</v>
      </c>
      <c r="T3338" s="10">
        <f t="shared" si="211"/>
        <v>42465.35701388889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6">
        <f t="shared" si="209"/>
        <v>81.029411764705884</v>
      </c>
      <c r="Q3339" t="s">
        <v>8316</v>
      </c>
      <c r="R3339" t="s">
        <v>8317</v>
      </c>
      <c r="S3339" s="10">
        <f t="shared" si="210"/>
        <v>41901.073692129627</v>
      </c>
      <c r="T3339" s="10">
        <f t="shared" si="211"/>
        <v>41922.875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6">
        <f t="shared" si="209"/>
        <v>136.84821428571428</v>
      </c>
      <c r="Q3340" t="s">
        <v>8316</v>
      </c>
      <c r="R3340" t="s">
        <v>8317</v>
      </c>
      <c r="S3340" s="10">
        <f t="shared" si="210"/>
        <v>42769.366666666661</v>
      </c>
      <c r="T3340" s="10">
        <f t="shared" si="211"/>
        <v>42790.574999999997</v>
      </c>
    </row>
    <row r="3341" spans="1:20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</v>
      </c>
      <c r="P3341" s="6">
        <f t="shared" si="209"/>
        <v>177.61702127659575</v>
      </c>
      <c r="Q3341" t="s">
        <v>8316</v>
      </c>
      <c r="R3341" t="s">
        <v>8317</v>
      </c>
      <c r="S3341" s="10">
        <f t="shared" si="210"/>
        <v>42549.457384259258</v>
      </c>
      <c r="T3341" s="10">
        <f t="shared" si="211"/>
        <v>42579.665717592594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6">
        <f t="shared" si="209"/>
        <v>109.07894736842105</v>
      </c>
      <c r="Q3342" t="s">
        <v>8316</v>
      </c>
      <c r="R3342" t="s">
        <v>8317</v>
      </c>
      <c r="S3342" s="10">
        <f t="shared" si="210"/>
        <v>42685.765671296293</v>
      </c>
      <c r="T3342" s="10">
        <f t="shared" si="211"/>
        <v>42710.974004629628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6">
        <f t="shared" si="209"/>
        <v>119.64285714285714</v>
      </c>
      <c r="Q3343" t="s">
        <v>8316</v>
      </c>
      <c r="R3343" t="s">
        <v>8317</v>
      </c>
      <c r="S3343" s="10">
        <f t="shared" si="210"/>
        <v>42510.590520833335</v>
      </c>
      <c r="T3343" s="10">
        <f t="shared" si="211"/>
        <v>42533.708333333328</v>
      </c>
    </row>
    <row r="3344" spans="1:20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101.66666666666667</v>
      </c>
      <c r="P3344" s="6">
        <f t="shared" si="209"/>
        <v>78.205128205128204</v>
      </c>
      <c r="Q3344" t="s">
        <v>8316</v>
      </c>
      <c r="R3344" t="s">
        <v>8317</v>
      </c>
      <c r="S3344" s="10">
        <f t="shared" si="210"/>
        <v>42062.088078703702</v>
      </c>
      <c r="T3344" s="10">
        <f t="shared" si="211"/>
        <v>42095.207638888889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6">
        <f t="shared" si="209"/>
        <v>52.173913043478258</v>
      </c>
      <c r="Q3345" t="s">
        <v>8316</v>
      </c>
      <c r="R3345" t="s">
        <v>8317</v>
      </c>
      <c r="S3345" s="10">
        <f t="shared" si="210"/>
        <v>42452.708148148151</v>
      </c>
      <c r="T3345" s="10">
        <f t="shared" si="211"/>
        <v>42473.554166666669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6">
        <f t="shared" si="209"/>
        <v>114.125</v>
      </c>
      <c r="Q3346" t="s">
        <v>8316</v>
      </c>
      <c r="R3346" t="s">
        <v>8317</v>
      </c>
      <c r="S3346" s="10">
        <f t="shared" si="210"/>
        <v>41850.991817129623</v>
      </c>
      <c r="T3346" s="10">
        <f t="shared" si="211"/>
        <v>41881.200150462959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6">
        <f t="shared" si="209"/>
        <v>50</v>
      </c>
      <c r="Q3347" t="s">
        <v>8316</v>
      </c>
      <c r="R3347" t="s">
        <v>8317</v>
      </c>
      <c r="S3347" s="10">
        <f t="shared" si="210"/>
        <v>42052.897777777776</v>
      </c>
      <c r="T3347" s="10">
        <f t="shared" si="211"/>
        <v>42112.025694444441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 s="6">
        <f t="shared" si="209"/>
        <v>91.666666666666671</v>
      </c>
      <c r="Q3348" t="s">
        <v>8316</v>
      </c>
      <c r="R3348" t="s">
        <v>8317</v>
      </c>
      <c r="S3348" s="10">
        <f t="shared" si="210"/>
        <v>42053.816087962965</v>
      </c>
      <c r="T3348" s="10">
        <f t="shared" si="211"/>
        <v>42061.024421296301</v>
      </c>
    </row>
    <row r="3349" spans="1:20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119.45</v>
      </c>
      <c r="P3349" s="6">
        <f t="shared" si="209"/>
        <v>108.59090909090909</v>
      </c>
      <c r="Q3349" t="s">
        <v>8316</v>
      </c>
      <c r="R3349" t="s">
        <v>8317</v>
      </c>
      <c r="S3349" s="10">
        <f t="shared" si="210"/>
        <v>42484.343217592592</v>
      </c>
      <c r="T3349" s="10">
        <f t="shared" si="211"/>
        <v>42498.875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6">
        <f t="shared" si="209"/>
        <v>69.822784810126578</v>
      </c>
      <c r="Q3350" t="s">
        <v>8316</v>
      </c>
      <c r="R3350" t="s">
        <v>8317</v>
      </c>
      <c r="S3350" s="10">
        <f t="shared" si="210"/>
        <v>42466.350462962961</v>
      </c>
      <c r="T3350" s="10">
        <f t="shared" si="211"/>
        <v>42490.165972222225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6">
        <f t="shared" si="209"/>
        <v>109.57142857142857</v>
      </c>
      <c r="Q3351" t="s">
        <v>8316</v>
      </c>
      <c r="R3351" t="s">
        <v>8317</v>
      </c>
      <c r="S3351" s="10">
        <f t="shared" si="210"/>
        <v>42512.902453703697</v>
      </c>
      <c r="T3351" s="10">
        <f t="shared" si="211"/>
        <v>42534.708333333328</v>
      </c>
    </row>
    <row r="3352" spans="1:20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6">
        <f t="shared" si="209"/>
        <v>71.666666666666671</v>
      </c>
      <c r="Q3352" t="s">
        <v>8316</v>
      </c>
      <c r="R3352" t="s">
        <v>8317</v>
      </c>
      <c r="S3352" s="10">
        <f t="shared" si="210"/>
        <v>42302.493182870363</v>
      </c>
      <c r="T3352" s="10">
        <f t="shared" si="211"/>
        <v>42337.958333333328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6">
        <f t="shared" si="209"/>
        <v>93.611111111111114</v>
      </c>
      <c r="Q3353" t="s">
        <v>8316</v>
      </c>
      <c r="R3353" t="s">
        <v>8317</v>
      </c>
      <c r="S3353" s="10">
        <f t="shared" si="210"/>
        <v>41806.187094907407</v>
      </c>
      <c r="T3353" s="10">
        <f t="shared" si="211"/>
        <v>41843.458333333336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6">
        <f t="shared" si="209"/>
        <v>76.8</v>
      </c>
      <c r="Q3354" t="s">
        <v>8316</v>
      </c>
      <c r="R3354" t="s">
        <v>8317</v>
      </c>
      <c r="S3354" s="10">
        <f t="shared" si="210"/>
        <v>42495.784467592595</v>
      </c>
      <c r="T3354" s="10">
        <f t="shared" si="211"/>
        <v>42552.958333333328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6">
        <f t="shared" si="209"/>
        <v>35.795454545454547</v>
      </c>
      <c r="Q3355" t="s">
        <v>8316</v>
      </c>
      <c r="R3355" t="s">
        <v>8317</v>
      </c>
      <c r="S3355" s="10">
        <f t="shared" si="210"/>
        <v>42479.223958333336</v>
      </c>
      <c r="T3355" s="10">
        <f t="shared" si="211"/>
        <v>42492.958333333328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6">
        <f t="shared" si="209"/>
        <v>55.6</v>
      </c>
      <c r="Q3356" t="s">
        <v>8316</v>
      </c>
      <c r="R3356" t="s">
        <v>8317</v>
      </c>
      <c r="S3356" s="10">
        <f t="shared" si="210"/>
        <v>42270.518587962964</v>
      </c>
      <c r="T3356" s="10">
        <f t="shared" si="211"/>
        <v>42306.167361111111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6">
        <f t="shared" si="209"/>
        <v>147.33333333333334</v>
      </c>
      <c r="Q3357" t="s">
        <v>8316</v>
      </c>
      <c r="R3357" t="s">
        <v>8317</v>
      </c>
      <c r="S3357" s="10">
        <f t="shared" si="210"/>
        <v>42489.411192129628</v>
      </c>
      <c r="T3357" s="10">
        <f t="shared" si="211"/>
        <v>42500.470138888893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6">
        <f t="shared" si="209"/>
        <v>56.333333333333336</v>
      </c>
      <c r="Q3358" t="s">
        <v>8316</v>
      </c>
      <c r="R3358" t="s">
        <v>8317</v>
      </c>
      <c r="S3358" s="10">
        <f t="shared" si="210"/>
        <v>42536.607314814813</v>
      </c>
      <c r="T3358" s="10">
        <f t="shared" si="211"/>
        <v>42566.815648148149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6">
        <f t="shared" si="209"/>
        <v>96.19047619047619</v>
      </c>
      <c r="Q3359" t="s">
        <v>8316</v>
      </c>
      <c r="R3359" t="s">
        <v>8317</v>
      </c>
      <c r="S3359" s="10">
        <f t="shared" si="210"/>
        <v>41822.209606481476</v>
      </c>
      <c r="T3359" s="10">
        <f t="shared" si="211"/>
        <v>41852.417939814812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</v>
      </c>
      <c r="P3360" s="6">
        <f t="shared" si="209"/>
        <v>63.574074074074076</v>
      </c>
      <c r="Q3360" t="s">
        <v>8316</v>
      </c>
      <c r="R3360" t="s">
        <v>8317</v>
      </c>
      <c r="S3360" s="10">
        <f t="shared" si="210"/>
        <v>41932.102766203701</v>
      </c>
      <c r="T3360" s="10">
        <f t="shared" si="211"/>
        <v>41962.352766203709</v>
      </c>
    </row>
    <row r="3361" spans="1:20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6">
        <f t="shared" si="209"/>
        <v>184.78260869565219</v>
      </c>
      <c r="Q3361" t="s">
        <v>8316</v>
      </c>
      <c r="R3361" t="s">
        <v>8317</v>
      </c>
      <c r="S3361" s="10">
        <f t="shared" si="210"/>
        <v>42745.848773148151</v>
      </c>
      <c r="T3361" s="10">
        <f t="shared" si="211"/>
        <v>42791.057106481487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101.37777777777778</v>
      </c>
      <c r="P3362" s="6">
        <f t="shared" si="209"/>
        <v>126.72222222222223</v>
      </c>
      <c r="Q3362" t="s">
        <v>8316</v>
      </c>
      <c r="R3362" t="s">
        <v>8317</v>
      </c>
      <c r="S3362" s="10">
        <f t="shared" si="210"/>
        <v>42696.874340277776</v>
      </c>
      <c r="T3362" s="10">
        <f t="shared" si="211"/>
        <v>42718.665972222225</v>
      </c>
    </row>
    <row r="3363" spans="1:20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</v>
      </c>
      <c r="P3363" s="6">
        <f t="shared" si="209"/>
        <v>83.42647058823529</v>
      </c>
      <c r="Q3363" t="s">
        <v>8316</v>
      </c>
      <c r="R3363" t="s">
        <v>8317</v>
      </c>
      <c r="S3363" s="10">
        <f t="shared" si="210"/>
        <v>41865.817013888889</v>
      </c>
      <c r="T3363" s="10">
        <f t="shared" si="211"/>
        <v>41883.665972222225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 s="6">
        <f t="shared" si="209"/>
        <v>54.5</v>
      </c>
      <c r="Q3364" t="s">
        <v>8316</v>
      </c>
      <c r="R3364" t="s">
        <v>8317</v>
      </c>
      <c r="S3364" s="10">
        <f t="shared" si="210"/>
        <v>42055.883298611108</v>
      </c>
      <c r="T3364" s="10">
        <f t="shared" si="211"/>
        <v>42070.204861111109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6">
        <f t="shared" si="209"/>
        <v>302.30769230769232</v>
      </c>
      <c r="Q3365" t="s">
        <v>8316</v>
      </c>
      <c r="R3365" t="s">
        <v>8317</v>
      </c>
      <c r="S3365" s="10">
        <f t="shared" si="210"/>
        <v>41851.563020833331</v>
      </c>
      <c r="T3365" s="10">
        <f t="shared" si="211"/>
        <v>41870.666666666664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105.93333333333334</v>
      </c>
      <c r="P3366" s="6">
        <f t="shared" si="209"/>
        <v>44.138888888888886</v>
      </c>
      <c r="Q3366" t="s">
        <v>8316</v>
      </c>
      <c r="R3366" t="s">
        <v>8317</v>
      </c>
      <c r="S3366" s="10">
        <f t="shared" si="210"/>
        <v>42422.769085648142</v>
      </c>
      <c r="T3366" s="10">
        <f t="shared" si="211"/>
        <v>42444.875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6">
        <f t="shared" si="209"/>
        <v>866.66666666666663</v>
      </c>
      <c r="Q3367" t="s">
        <v>8316</v>
      </c>
      <c r="R3367" t="s">
        <v>8317</v>
      </c>
      <c r="S3367" s="10">
        <f t="shared" si="210"/>
        <v>42320.893425925919</v>
      </c>
      <c r="T3367" s="10">
        <f t="shared" si="211"/>
        <v>42351.101759259262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6">
        <f t="shared" si="209"/>
        <v>61.388888888888886</v>
      </c>
      <c r="Q3368" t="s">
        <v>8316</v>
      </c>
      <c r="R3368" t="s">
        <v>8317</v>
      </c>
      <c r="S3368" s="10">
        <f t="shared" si="210"/>
        <v>42106.859224537031</v>
      </c>
      <c r="T3368" s="10">
        <f t="shared" si="211"/>
        <v>42137.067557870367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6">
        <f t="shared" si="209"/>
        <v>29.666666666666668</v>
      </c>
      <c r="Q3369" t="s">
        <v>8316</v>
      </c>
      <c r="R3369" t="s">
        <v>8317</v>
      </c>
      <c r="S3369" s="10">
        <f t="shared" si="210"/>
        <v>42192.725624999999</v>
      </c>
      <c r="T3369" s="10">
        <f t="shared" si="211"/>
        <v>42217.933958333335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</v>
      </c>
      <c r="P3370" s="6">
        <f t="shared" si="209"/>
        <v>45.478260869565219</v>
      </c>
      <c r="Q3370" t="s">
        <v>8316</v>
      </c>
      <c r="R3370" t="s">
        <v>8317</v>
      </c>
      <c r="S3370" s="10">
        <f t="shared" si="210"/>
        <v>41968.991423611107</v>
      </c>
      <c r="T3370" s="10">
        <f t="shared" si="211"/>
        <v>42005.208333333328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103.9</v>
      </c>
      <c r="P3371" s="6">
        <f t="shared" si="209"/>
        <v>96.203703703703709</v>
      </c>
      <c r="Q3371" t="s">
        <v>8316</v>
      </c>
      <c r="R3371" t="s">
        <v>8317</v>
      </c>
      <c r="S3371" s="10">
        <f t="shared" si="210"/>
        <v>42689.833101851851</v>
      </c>
      <c r="T3371" s="10">
        <f t="shared" si="211"/>
        <v>42750.041435185187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6">
        <f t="shared" si="209"/>
        <v>67.92307692307692</v>
      </c>
      <c r="Q3372" t="s">
        <v>8316</v>
      </c>
      <c r="R3372" t="s">
        <v>8317</v>
      </c>
      <c r="S3372" s="10">
        <f t="shared" si="210"/>
        <v>42690.125983796293</v>
      </c>
      <c r="T3372" s="10">
        <f t="shared" si="211"/>
        <v>42721.333333333328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6">
        <f t="shared" si="209"/>
        <v>30.777777777777779</v>
      </c>
      <c r="Q3373" t="s">
        <v>8316</v>
      </c>
      <c r="R3373" t="s">
        <v>8317</v>
      </c>
      <c r="S3373" s="10">
        <f t="shared" si="210"/>
        <v>42312.666261574072</v>
      </c>
      <c r="T3373" s="10">
        <f t="shared" si="211"/>
        <v>42340.874594907407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103.5</v>
      </c>
      <c r="P3374" s="6">
        <f t="shared" si="209"/>
        <v>38.333333333333336</v>
      </c>
      <c r="Q3374" t="s">
        <v>8316</v>
      </c>
      <c r="R3374" t="s">
        <v>8317</v>
      </c>
      <c r="S3374" s="10">
        <f t="shared" si="210"/>
        <v>41855.339768518512</v>
      </c>
      <c r="T3374" s="10">
        <f t="shared" si="211"/>
        <v>41876.207638888889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6">
        <f t="shared" si="209"/>
        <v>66.833333333333329</v>
      </c>
      <c r="Q3375" t="s">
        <v>8316</v>
      </c>
      <c r="R3375" t="s">
        <v>8317</v>
      </c>
      <c r="S3375" s="10">
        <f t="shared" si="210"/>
        <v>42179.646296296291</v>
      </c>
      <c r="T3375" s="10">
        <f t="shared" si="211"/>
        <v>42203.666666666672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106.57142857142857</v>
      </c>
      <c r="P3376" s="6">
        <f t="shared" si="209"/>
        <v>71.730769230769226</v>
      </c>
      <c r="Q3376" t="s">
        <v>8316</v>
      </c>
      <c r="R3376" t="s">
        <v>8317</v>
      </c>
      <c r="S3376" s="10">
        <f t="shared" si="210"/>
        <v>42275.523333333331</v>
      </c>
      <c r="T3376" s="10">
        <f t="shared" si="211"/>
        <v>42305.731666666667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6">
        <f t="shared" si="209"/>
        <v>176.47058823529412</v>
      </c>
      <c r="Q3377" t="s">
        <v>8316</v>
      </c>
      <c r="R3377" t="s">
        <v>8317</v>
      </c>
      <c r="S3377" s="10">
        <f t="shared" si="210"/>
        <v>41765.402465277773</v>
      </c>
      <c r="T3377" s="10">
        <f t="shared" si="211"/>
        <v>41777.610798611109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100.0125</v>
      </c>
      <c r="P3378" s="6">
        <f t="shared" si="209"/>
        <v>421.10526315789474</v>
      </c>
      <c r="Q3378" t="s">
        <v>8316</v>
      </c>
      <c r="R3378" t="s">
        <v>8317</v>
      </c>
      <c r="S3378" s="10">
        <f t="shared" si="210"/>
        <v>42059.492986111109</v>
      </c>
      <c r="T3378" s="10">
        <f t="shared" si="211"/>
        <v>42119.659652777773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6">
        <f t="shared" si="209"/>
        <v>104.98701298701299</v>
      </c>
      <c r="Q3379" t="s">
        <v>8316</v>
      </c>
      <c r="R3379" t="s">
        <v>8317</v>
      </c>
      <c r="S3379" s="10">
        <f t="shared" si="210"/>
        <v>42053.524293981478</v>
      </c>
      <c r="T3379" s="10">
        <f t="shared" si="211"/>
        <v>42083.705555555556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6">
        <f t="shared" si="209"/>
        <v>28.19047619047619</v>
      </c>
      <c r="Q3380" t="s">
        <v>8316</v>
      </c>
      <c r="R3380" t="s">
        <v>8317</v>
      </c>
      <c r="S3380" s="10">
        <f t="shared" si="210"/>
        <v>41858.147060185183</v>
      </c>
      <c r="T3380" s="10">
        <f t="shared" si="211"/>
        <v>41882.547222222223</v>
      </c>
    </row>
    <row r="3381" spans="1:20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103.65</v>
      </c>
      <c r="P3381" s="6">
        <f t="shared" si="209"/>
        <v>54.55263157894737</v>
      </c>
      <c r="Q3381" t="s">
        <v>8316</v>
      </c>
      <c r="R3381" t="s">
        <v>8317</v>
      </c>
      <c r="S3381" s="10">
        <f t="shared" si="210"/>
        <v>42225.305555555555</v>
      </c>
      <c r="T3381" s="10">
        <f t="shared" si="211"/>
        <v>42242.958333333328</v>
      </c>
    </row>
    <row r="3382" spans="1:20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6">
        <f t="shared" si="209"/>
        <v>111.89285714285714</v>
      </c>
      <c r="Q3382" t="s">
        <v>8316</v>
      </c>
      <c r="R3382" t="s">
        <v>8317</v>
      </c>
      <c r="S3382" s="10">
        <f t="shared" si="210"/>
        <v>41937.745115740741</v>
      </c>
      <c r="T3382" s="10">
        <f t="shared" si="211"/>
        <v>41972.995115740734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6">
        <f t="shared" si="209"/>
        <v>85.208333333333329</v>
      </c>
      <c r="Q3383" t="s">
        <v>8316</v>
      </c>
      <c r="R3383" t="s">
        <v>8317</v>
      </c>
      <c r="S3383" s="10">
        <f t="shared" si="210"/>
        <v>42043.976655092592</v>
      </c>
      <c r="T3383" s="10">
        <f t="shared" si="211"/>
        <v>42074.143321759257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100.74285714285715</v>
      </c>
      <c r="P3384" s="6">
        <f t="shared" si="209"/>
        <v>76.652173913043484</v>
      </c>
      <c r="Q3384" t="s">
        <v>8316</v>
      </c>
      <c r="R3384" t="s">
        <v>8317</v>
      </c>
      <c r="S3384" s="10">
        <f t="shared" si="210"/>
        <v>42559.222870370366</v>
      </c>
      <c r="T3384" s="10">
        <f t="shared" si="211"/>
        <v>42583.957638888889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111.71428571428571</v>
      </c>
      <c r="P3385" s="6">
        <f t="shared" si="209"/>
        <v>65.166666666666671</v>
      </c>
      <c r="Q3385" t="s">
        <v>8316</v>
      </c>
      <c r="R3385" t="s">
        <v>8317</v>
      </c>
      <c r="S3385" s="10">
        <f t="shared" si="210"/>
        <v>42524.574305555558</v>
      </c>
      <c r="T3385" s="10">
        <f t="shared" si="211"/>
        <v>42544.782638888893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</v>
      </c>
      <c r="P3386" s="6">
        <f t="shared" si="209"/>
        <v>93.760312499999998</v>
      </c>
      <c r="Q3386" t="s">
        <v>8316</v>
      </c>
      <c r="R3386" t="s">
        <v>8317</v>
      </c>
      <c r="S3386" s="10">
        <f t="shared" si="210"/>
        <v>42291.879259259258</v>
      </c>
      <c r="T3386" s="10">
        <f t="shared" si="211"/>
        <v>42329.125</v>
      </c>
    </row>
    <row r="3387" spans="1:20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6">
        <f t="shared" si="209"/>
        <v>133.33333333333334</v>
      </c>
      <c r="Q3387" t="s">
        <v>8316</v>
      </c>
      <c r="R3387" t="s">
        <v>8317</v>
      </c>
      <c r="S3387" s="10">
        <f t="shared" si="210"/>
        <v>41953.659166666665</v>
      </c>
      <c r="T3387" s="10">
        <f t="shared" si="211"/>
        <v>41983.8675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6">
        <f t="shared" si="209"/>
        <v>51.219512195121951</v>
      </c>
      <c r="Q3388" t="s">
        <v>8316</v>
      </c>
      <c r="R3388" t="s">
        <v>8317</v>
      </c>
      <c r="S3388" s="10">
        <f t="shared" si="210"/>
        <v>41946.436412037037</v>
      </c>
      <c r="T3388" s="10">
        <f t="shared" si="211"/>
        <v>41976.644745370373</v>
      </c>
    </row>
    <row r="3389" spans="1:20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116.86666666666666</v>
      </c>
      <c r="P3389" s="6">
        <f t="shared" si="209"/>
        <v>100.17142857142858</v>
      </c>
      <c r="Q3389" t="s">
        <v>8316</v>
      </c>
      <c r="R3389" t="s">
        <v>8317</v>
      </c>
      <c r="S3389" s="10">
        <f t="shared" si="210"/>
        <v>41947.554259259261</v>
      </c>
      <c r="T3389" s="10">
        <f t="shared" si="211"/>
        <v>41987.762592592597</v>
      </c>
    </row>
    <row r="3390" spans="1:20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6">
        <f t="shared" si="209"/>
        <v>34.6</v>
      </c>
      <c r="Q3390" t="s">
        <v>8316</v>
      </c>
      <c r="R3390" t="s">
        <v>8317</v>
      </c>
      <c r="S3390" s="10">
        <f t="shared" si="210"/>
        <v>42143.252789351849</v>
      </c>
      <c r="T3390" s="10">
        <f t="shared" si="211"/>
        <v>42173.461122685185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6">
        <f t="shared" si="209"/>
        <v>184.67741935483872</v>
      </c>
      <c r="Q3391" t="s">
        <v>8316</v>
      </c>
      <c r="R3391" t="s">
        <v>8317</v>
      </c>
      <c r="S3391" s="10">
        <f t="shared" si="210"/>
        <v>42494.355115740742</v>
      </c>
      <c r="T3391" s="10">
        <f t="shared" si="211"/>
        <v>42524.563449074078</v>
      </c>
    </row>
    <row r="3392" spans="1:20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6">
        <f t="shared" si="209"/>
        <v>69.818181818181813</v>
      </c>
      <c r="Q3392" t="s">
        <v>8316</v>
      </c>
      <c r="R3392" t="s">
        <v>8317</v>
      </c>
      <c r="S3392" s="10">
        <f t="shared" si="210"/>
        <v>41815.566493055558</v>
      </c>
      <c r="T3392" s="10">
        <f t="shared" si="211"/>
        <v>41830.774826388886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6">
        <f t="shared" si="209"/>
        <v>61.944444444444443</v>
      </c>
      <c r="Q3393" t="s">
        <v>8316</v>
      </c>
      <c r="R3393" t="s">
        <v>8317</v>
      </c>
      <c r="S3393" s="10">
        <f t="shared" si="210"/>
        <v>41830.337361111109</v>
      </c>
      <c r="T3393" s="10">
        <f t="shared" si="211"/>
        <v>41859.936111111114</v>
      </c>
    </row>
    <row r="3394" spans="1:20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6">
        <f t="shared" si="209"/>
        <v>41.666666666666664</v>
      </c>
      <c r="Q3394" t="s">
        <v>8316</v>
      </c>
      <c r="R3394" t="s">
        <v>8317</v>
      </c>
      <c r="S3394" s="10">
        <f t="shared" si="210"/>
        <v>42446.63721064815</v>
      </c>
      <c r="T3394" s="10">
        <f t="shared" si="211"/>
        <v>42496.845543981486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 *100 /D3395</f>
        <v>105.8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0">
        <f t="shared" ref="S3395:S3458" si="214">(J3395/86400)+25569+(-5/24)</f>
        <v>41923.713310185187</v>
      </c>
      <c r="T3395" s="10">
        <f t="shared" ref="T3395:T3458" si="215">(((I3395/60)/60)/24)+DATE(1970,1,1)</f>
        <v>41949.031944444447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142.36363636363637</v>
      </c>
      <c r="P3396" s="6">
        <f t="shared" si="213"/>
        <v>29</v>
      </c>
      <c r="Q3396" t="s">
        <v>8316</v>
      </c>
      <c r="R3396" t="s">
        <v>8317</v>
      </c>
      <c r="S3396" s="10">
        <f t="shared" si="214"/>
        <v>41817.387094907404</v>
      </c>
      <c r="T3396" s="10">
        <f t="shared" si="215"/>
        <v>41847.59542824074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6">
        <f t="shared" si="213"/>
        <v>24.210526315789473</v>
      </c>
      <c r="Q3397" t="s">
        <v>8316</v>
      </c>
      <c r="R3397" t="s">
        <v>8317</v>
      </c>
      <c r="S3397" s="10">
        <f t="shared" si="214"/>
        <v>42140.503981481474</v>
      </c>
      <c r="T3397" s="10">
        <f t="shared" si="215"/>
        <v>42154.756944444445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6">
        <f t="shared" si="213"/>
        <v>55.892857142857146</v>
      </c>
      <c r="Q3398" t="s">
        <v>8316</v>
      </c>
      <c r="R3398" t="s">
        <v>8317</v>
      </c>
      <c r="S3398" s="10">
        <f t="shared" si="214"/>
        <v>41764.238298611112</v>
      </c>
      <c r="T3398" s="10">
        <f t="shared" si="215"/>
        <v>41791.165972222225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 s="6">
        <f t="shared" si="213"/>
        <v>11.666666666666666</v>
      </c>
      <c r="Q3399" t="s">
        <v>8316</v>
      </c>
      <c r="R3399" t="s">
        <v>8317</v>
      </c>
      <c r="S3399" s="10">
        <f t="shared" si="214"/>
        <v>42378.270011574066</v>
      </c>
      <c r="T3399" s="10">
        <f t="shared" si="215"/>
        <v>42418.916666666672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111.075</v>
      </c>
      <c r="P3400" s="6">
        <f t="shared" si="213"/>
        <v>68.353846153846149</v>
      </c>
      <c r="Q3400" t="s">
        <v>8316</v>
      </c>
      <c r="R3400" t="s">
        <v>8317</v>
      </c>
      <c r="S3400" s="10">
        <f t="shared" si="214"/>
        <v>41941.543703703697</v>
      </c>
      <c r="T3400" s="10">
        <f t="shared" si="215"/>
        <v>41964.708333333328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</v>
      </c>
      <c r="P3401" s="6">
        <f t="shared" si="213"/>
        <v>27.065217391304348</v>
      </c>
      <c r="Q3401" t="s">
        <v>8316</v>
      </c>
      <c r="R3401" t="s">
        <v>8317</v>
      </c>
      <c r="S3401" s="10">
        <f t="shared" si="214"/>
        <v>42026.712094907409</v>
      </c>
      <c r="T3401" s="10">
        <f t="shared" si="215"/>
        <v>42056.920428240745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6">
        <f t="shared" si="213"/>
        <v>118.12941176470588</v>
      </c>
      <c r="Q3402" t="s">
        <v>8316</v>
      </c>
      <c r="R3402" t="s">
        <v>8317</v>
      </c>
      <c r="S3402" s="10">
        <f t="shared" si="214"/>
        <v>41834.745532407404</v>
      </c>
      <c r="T3402" s="10">
        <f t="shared" si="215"/>
        <v>41879.953865740739</v>
      </c>
    </row>
    <row r="3403" spans="1:20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6">
        <f t="shared" si="213"/>
        <v>44.757575757575758</v>
      </c>
      <c r="Q3403" t="s">
        <v>8316</v>
      </c>
      <c r="R3403" t="s">
        <v>8317</v>
      </c>
      <c r="S3403" s="10">
        <f t="shared" si="214"/>
        <v>42193.5155787037</v>
      </c>
      <c r="T3403" s="10">
        <f t="shared" si="215"/>
        <v>42223.723912037036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109.76666666666667</v>
      </c>
      <c r="P3404" s="6">
        <f t="shared" si="213"/>
        <v>99.787878787878782</v>
      </c>
      <c r="Q3404" t="s">
        <v>8316</v>
      </c>
      <c r="R3404" t="s">
        <v>8317</v>
      </c>
      <c r="S3404" s="10">
        <f t="shared" si="214"/>
        <v>42290.410219907404</v>
      </c>
      <c r="T3404" s="10">
        <f t="shared" si="215"/>
        <v>42320.104861111111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6">
        <f t="shared" si="213"/>
        <v>117.64705882352941</v>
      </c>
      <c r="Q3405" t="s">
        <v>8316</v>
      </c>
      <c r="R3405" t="s">
        <v>8317</v>
      </c>
      <c r="S3405" s="10">
        <f t="shared" si="214"/>
        <v>42150.253749999996</v>
      </c>
      <c r="T3405" s="10">
        <f t="shared" si="215"/>
        <v>42180.462083333332</v>
      </c>
    </row>
    <row r="3406" spans="1:20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6">
        <f t="shared" si="213"/>
        <v>203.33333333333334</v>
      </c>
      <c r="Q3406" t="s">
        <v>8316</v>
      </c>
      <c r="R3406" t="s">
        <v>8317</v>
      </c>
      <c r="S3406" s="10">
        <f t="shared" si="214"/>
        <v>42152.295162037037</v>
      </c>
      <c r="T3406" s="10">
        <f t="shared" si="215"/>
        <v>42172.503495370373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137.57142857142858</v>
      </c>
      <c r="P3407" s="6">
        <f t="shared" si="213"/>
        <v>28.323529411764707</v>
      </c>
      <c r="Q3407" t="s">
        <v>8316</v>
      </c>
      <c r="R3407" t="s">
        <v>8317</v>
      </c>
      <c r="S3407" s="10">
        <f t="shared" si="214"/>
        <v>42409.808865740742</v>
      </c>
      <c r="T3407" s="10">
        <f t="shared" si="215"/>
        <v>42430.999305555553</v>
      </c>
    </row>
    <row r="3408" spans="1:20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</v>
      </c>
      <c r="P3408" s="6">
        <f t="shared" si="213"/>
        <v>110.23076923076923</v>
      </c>
      <c r="Q3408" t="s">
        <v>8316</v>
      </c>
      <c r="R3408" t="s">
        <v>8317</v>
      </c>
      <c r="S3408" s="10">
        <f t="shared" si="214"/>
        <v>41791.284444444442</v>
      </c>
      <c r="T3408" s="10">
        <f t="shared" si="215"/>
        <v>41836.492777777778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6">
        <f t="shared" si="213"/>
        <v>31.970149253731343</v>
      </c>
      <c r="Q3409" t="s">
        <v>8316</v>
      </c>
      <c r="R3409" t="s">
        <v>8317</v>
      </c>
      <c r="S3409" s="10">
        <f t="shared" si="214"/>
        <v>41796.21399305555</v>
      </c>
      <c r="T3409" s="10">
        <f t="shared" si="215"/>
        <v>41826.422326388885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6">
        <f t="shared" si="213"/>
        <v>58.611111111111114</v>
      </c>
      <c r="Q3410" t="s">
        <v>8316</v>
      </c>
      <c r="R3410" t="s">
        <v>8317</v>
      </c>
      <c r="S3410" s="10">
        <f t="shared" si="214"/>
        <v>41808.78361111111</v>
      </c>
      <c r="T3410" s="10">
        <f t="shared" si="215"/>
        <v>41838.991944444446</v>
      </c>
    </row>
    <row r="3411" spans="1:20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6">
        <f t="shared" si="213"/>
        <v>29.428571428571427</v>
      </c>
      <c r="Q3411" t="s">
        <v>8316</v>
      </c>
      <c r="R3411" t="s">
        <v>8317</v>
      </c>
      <c r="S3411" s="10">
        <f t="shared" si="214"/>
        <v>42544.605995370366</v>
      </c>
      <c r="T3411" s="10">
        <f t="shared" si="215"/>
        <v>42582.873611111107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6">
        <f t="shared" si="213"/>
        <v>81.375</v>
      </c>
      <c r="Q3412" t="s">
        <v>8316</v>
      </c>
      <c r="R3412" t="s">
        <v>8317</v>
      </c>
      <c r="S3412" s="10">
        <f t="shared" si="214"/>
        <v>42499.83321759259</v>
      </c>
      <c r="T3412" s="10">
        <f t="shared" si="215"/>
        <v>42527.291666666672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103.56666666666666</v>
      </c>
      <c r="P3413" s="6">
        <f t="shared" si="213"/>
        <v>199.16666666666666</v>
      </c>
      <c r="Q3413" t="s">
        <v>8316</v>
      </c>
      <c r="R3413" t="s">
        <v>8317</v>
      </c>
      <c r="S3413" s="10">
        <f t="shared" si="214"/>
        <v>42264.814490740733</v>
      </c>
      <c r="T3413" s="10">
        <f t="shared" si="215"/>
        <v>42285.022824074069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6">
        <f t="shared" si="213"/>
        <v>115.38461538461539</v>
      </c>
      <c r="Q3414" t="s">
        <v>8316</v>
      </c>
      <c r="R3414" t="s">
        <v>8317</v>
      </c>
      <c r="S3414" s="10">
        <f t="shared" si="214"/>
        <v>41879.750717592593</v>
      </c>
      <c r="T3414" s="10">
        <f t="shared" si="215"/>
        <v>41909.959050925929</v>
      </c>
    </row>
    <row r="3415" spans="1:20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6">
        <f t="shared" si="213"/>
        <v>46.428571428571431</v>
      </c>
      <c r="Q3415" t="s">
        <v>8316</v>
      </c>
      <c r="R3415" t="s">
        <v>8317</v>
      </c>
      <c r="S3415" s="10">
        <f t="shared" si="214"/>
        <v>42053.524745370371</v>
      </c>
      <c r="T3415" s="10">
        <f t="shared" si="215"/>
        <v>42063.207638888889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103.5</v>
      </c>
      <c r="P3416" s="6">
        <f t="shared" si="213"/>
        <v>70.568181818181813</v>
      </c>
      <c r="Q3416" t="s">
        <v>8316</v>
      </c>
      <c r="R3416" t="s">
        <v>8317</v>
      </c>
      <c r="S3416" s="10">
        <f t="shared" si="214"/>
        <v>42675.624131944445</v>
      </c>
      <c r="T3416" s="10">
        <f t="shared" si="215"/>
        <v>42705.332638888889</v>
      </c>
    </row>
    <row r="3417" spans="1:20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6">
        <f t="shared" si="213"/>
        <v>22.222222222222221</v>
      </c>
      <c r="Q3417" t="s">
        <v>8316</v>
      </c>
      <c r="R3417" t="s">
        <v>8317</v>
      </c>
      <c r="S3417" s="10">
        <f t="shared" si="214"/>
        <v>42466.935833333329</v>
      </c>
      <c r="T3417" s="10">
        <f t="shared" si="215"/>
        <v>42477.979166666672</v>
      </c>
    </row>
    <row r="3418" spans="1:20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6">
        <f t="shared" si="213"/>
        <v>159.46666666666667</v>
      </c>
      <c r="Q3418" t="s">
        <v>8316</v>
      </c>
      <c r="R3418" t="s">
        <v>8317</v>
      </c>
      <c r="S3418" s="10">
        <f t="shared" si="214"/>
        <v>42089.204224537032</v>
      </c>
      <c r="T3418" s="10">
        <f t="shared" si="215"/>
        <v>42117.770833333328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6">
        <f t="shared" si="213"/>
        <v>37.777999999999999</v>
      </c>
      <c r="Q3419" t="s">
        <v>8316</v>
      </c>
      <c r="R3419" t="s">
        <v>8317</v>
      </c>
      <c r="S3419" s="10">
        <f t="shared" si="214"/>
        <v>41894.705416666664</v>
      </c>
      <c r="T3419" s="10">
        <f t="shared" si="215"/>
        <v>41938.029861111114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6">
        <f t="shared" si="213"/>
        <v>72.053571428571431</v>
      </c>
      <c r="Q3420" t="s">
        <v>8316</v>
      </c>
      <c r="R3420" t="s">
        <v>8317</v>
      </c>
      <c r="S3420" s="10">
        <f t="shared" si="214"/>
        <v>41752.626238425924</v>
      </c>
      <c r="T3420" s="10">
        <f t="shared" si="215"/>
        <v>41782.83457175926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6">
        <f t="shared" si="213"/>
        <v>63.695652173913047</v>
      </c>
      <c r="Q3421" t="s">
        <v>8316</v>
      </c>
      <c r="R3421" t="s">
        <v>8317</v>
      </c>
      <c r="S3421" s="10">
        <f t="shared" si="214"/>
        <v>42448.613252314812</v>
      </c>
      <c r="T3421" s="10">
        <f t="shared" si="215"/>
        <v>42466.895833333328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6">
        <f t="shared" si="213"/>
        <v>28.411764705882351</v>
      </c>
      <c r="Q3422" t="s">
        <v>8316</v>
      </c>
      <c r="R3422" t="s">
        <v>8317</v>
      </c>
      <c r="S3422" s="10">
        <f t="shared" si="214"/>
        <v>42404.881967592592</v>
      </c>
      <c r="T3422" s="10">
        <f t="shared" si="215"/>
        <v>42414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6">
        <f t="shared" si="213"/>
        <v>103.21428571428571</v>
      </c>
      <c r="Q3423" t="s">
        <v>8316</v>
      </c>
      <c r="R3423" t="s">
        <v>8317</v>
      </c>
      <c r="S3423" s="10">
        <f t="shared" si="214"/>
        <v>42037.582905092589</v>
      </c>
      <c r="T3423" s="10">
        <f t="shared" si="215"/>
        <v>42067.791238425925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6">
        <f t="shared" si="213"/>
        <v>71.152173913043484</v>
      </c>
      <c r="Q3424" t="s">
        <v>8316</v>
      </c>
      <c r="R3424" t="s">
        <v>8317</v>
      </c>
      <c r="S3424" s="10">
        <f t="shared" si="214"/>
        <v>42323.353888888887</v>
      </c>
      <c r="T3424" s="10">
        <f t="shared" si="215"/>
        <v>42352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6">
        <f t="shared" si="213"/>
        <v>35</v>
      </c>
      <c r="Q3425" t="s">
        <v>8316</v>
      </c>
      <c r="R3425" t="s">
        <v>8317</v>
      </c>
      <c r="S3425" s="10">
        <f t="shared" si="214"/>
        <v>42088.703020833331</v>
      </c>
      <c r="T3425" s="10">
        <f t="shared" si="215"/>
        <v>42118.911354166667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103.58333333333333</v>
      </c>
      <c r="P3426" s="6">
        <f t="shared" si="213"/>
        <v>81.776315789473685</v>
      </c>
      <c r="Q3426" t="s">
        <v>8316</v>
      </c>
      <c r="R3426" t="s">
        <v>8317</v>
      </c>
      <c r="S3426" s="10">
        <f t="shared" si="214"/>
        <v>42018.468564814808</v>
      </c>
      <c r="T3426" s="10">
        <f t="shared" si="215"/>
        <v>42040.290972222225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102.97033333333333</v>
      </c>
      <c r="P3427" s="6">
        <f t="shared" si="213"/>
        <v>297.02980769230766</v>
      </c>
      <c r="Q3427" t="s">
        <v>8316</v>
      </c>
      <c r="R3427" t="s">
        <v>8317</v>
      </c>
      <c r="S3427" s="10">
        <f t="shared" si="214"/>
        <v>41884.40898148148</v>
      </c>
      <c r="T3427" s="10">
        <f t="shared" si="215"/>
        <v>41916.617314814815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108.13333333333334</v>
      </c>
      <c r="P3428" s="6">
        <f t="shared" si="213"/>
        <v>46.609195402298852</v>
      </c>
      <c r="Q3428" t="s">
        <v>8316</v>
      </c>
      <c r="R3428" t="s">
        <v>8317</v>
      </c>
      <c r="S3428" s="10">
        <f t="shared" si="214"/>
        <v>41883.848414351851</v>
      </c>
      <c r="T3428" s="10">
        <f t="shared" si="215"/>
        <v>41903.083333333336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6">
        <f t="shared" si="213"/>
        <v>51.724137931034484</v>
      </c>
      <c r="Q3429" t="s">
        <v>8316</v>
      </c>
      <c r="R3429" t="s">
        <v>8317</v>
      </c>
      <c r="S3429" s="10">
        <f t="shared" si="214"/>
        <v>41792.436944444438</v>
      </c>
      <c r="T3429" s="10">
        <f t="shared" si="215"/>
        <v>41822.645277777774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</v>
      </c>
      <c r="P3430" s="6">
        <f t="shared" si="213"/>
        <v>40.294117647058826</v>
      </c>
      <c r="Q3430" t="s">
        <v>8316</v>
      </c>
      <c r="R3430" t="s">
        <v>8317</v>
      </c>
      <c r="S3430" s="10">
        <f t="shared" si="214"/>
        <v>42038.512118055551</v>
      </c>
      <c r="T3430" s="10">
        <f t="shared" si="215"/>
        <v>42063.708333333328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6">
        <f t="shared" si="213"/>
        <v>16.25</v>
      </c>
      <c r="Q3431" t="s">
        <v>8316</v>
      </c>
      <c r="R3431" t="s">
        <v>8317</v>
      </c>
      <c r="S3431" s="10">
        <f t="shared" si="214"/>
        <v>42661.813206018516</v>
      </c>
      <c r="T3431" s="10">
        <f t="shared" si="215"/>
        <v>42676.021539351852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108.54949999999998</v>
      </c>
      <c r="P3432" s="6">
        <f t="shared" si="213"/>
        <v>30.152638888888887</v>
      </c>
      <c r="Q3432" t="s">
        <v>8316</v>
      </c>
      <c r="R3432" t="s">
        <v>8317</v>
      </c>
      <c r="S3432" s="10">
        <f t="shared" si="214"/>
        <v>41820.737280092588</v>
      </c>
      <c r="T3432" s="10">
        <f t="shared" si="215"/>
        <v>41850.945613425924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6">
        <f t="shared" si="213"/>
        <v>95.238095238095241</v>
      </c>
      <c r="Q3433" t="s">
        <v>8316</v>
      </c>
      <c r="R3433" t="s">
        <v>8317</v>
      </c>
      <c r="S3433" s="10">
        <f t="shared" si="214"/>
        <v>41839.522604166668</v>
      </c>
      <c r="T3433" s="10">
        <f t="shared" si="215"/>
        <v>41869.730937500004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6">
        <f t="shared" si="213"/>
        <v>52.214285714285715</v>
      </c>
      <c r="Q3434" t="s">
        <v>8316</v>
      </c>
      <c r="R3434" t="s">
        <v>8317</v>
      </c>
      <c r="S3434" s="10">
        <f t="shared" si="214"/>
        <v>42380.372847222221</v>
      </c>
      <c r="T3434" s="10">
        <f t="shared" si="215"/>
        <v>42405.916666666672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6">
        <f t="shared" si="213"/>
        <v>134.1549295774648</v>
      </c>
      <c r="Q3435" t="s">
        <v>8316</v>
      </c>
      <c r="R3435" t="s">
        <v>8317</v>
      </c>
      <c r="S3435" s="10">
        <f t="shared" si="214"/>
        <v>41775.854803240734</v>
      </c>
      <c r="T3435" s="10">
        <f t="shared" si="215"/>
        <v>41807.125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</v>
      </c>
      <c r="P3436" s="6">
        <f t="shared" si="213"/>
        <v>62.827380952380949</v>
      </c>
      <c r="Q3436" t="s">
        <v>8316</v>
      </c>
      <c r="R3436" t="s">
        <v>8317</v>
      </c>
      <c r="S3436" s="10">
        <f t="shared" si="214"/>
        <v>41800.172094907401</v>
      </c>
      <c r="T3436" s="10">
        <f t="shared" si="215"/>
        <v>41830.380428240744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 s="6">
        <f t="shared" si="213"/>
        <v>58.94736842105263</v>
      </c>
      <c r="Q3437" t="s">
        <v>8316</v>
      </c>
      <c r="R3437" t="s">
        <v>8317</v>
      </c>
      <c r="S3437" s="10">
        <f t="shared" si="214"/>
        <v>42572.408483796295</v>
      </c>
      <c r="T3437" s="10">
        <f t="shared" si="215"/>
        <v>42589.125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105.9</v>
      </c>
      <c r="P3438" s="6">
        <f t="shared" si="213"/>
        <v>143.1081081081081</v>
      </c>
      <c r="Q3438" t="s">
        <v>8316</v>
      </c>
      <c r="R3438" t="s">
        <v>8317</v>
      </c>
      <c r="S3438" s="10">
        <f t="shared" si="214"/>
        <v>41851.333252314813</v>
      </c>
      <c r="T3438" s="10">
        <f t="shared" si="215"/>
        <v>41872.686111111114</v>
      </c>
    </row>
    <row r="3439" spans="1:20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6">
        <f t="shared" si="213"/>
        <v>84.166666666666671</v>
      </c>
      <c r="Q3439" t="s">
        <v>8316</v>
      </c>
      <c r="R3439" t="s">
        <v>8317</v>
      </c>
      <c r="S3439" s="10">
        <f t="shared" si="214"/>
        <v>42205.502546296295</v>
      </c>
      <c r="T3439" s="10">
        <f t="shared" si="215"/>
        <v>42235.710879629631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6">
        <f t="shared" si="213"/>
        <v>186.07142857142858</v>
      </c>
      <c r="Q3440" t="s">
        <v>8316</v>
      </c>
      <c r="R3440" t="s">
        <v>8317</v>
      </c>
      <c r="S3440" s="10">
        <f t="shared" si="214"/>
        <v>42100.719525462962</v>
      </c>
      <c r="T3440" s="10">
        <f t="shared" si="215"/>
        <v>42126.875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6">
        <f t="shared" si="213"/>
        <v>89.785555555555561</v>
      </c>
      <c r="Q3441" t="s">
        <v>8316</v>
      </c>
      <c r="R3441" t="s">
        <v>8317</v>
      </c>
      <c r="S3441" s="10">
        <f t="shared" si="214"/>
        <v>42374.702893518515</v>
      </c>
      <c r="T3441" s="10">
        <f t="shared" si="215"/>
        <v>42388.207638888889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6">
        <f t="shared" si="213"/>
        <v>64.157560975609755</v>
      </c>
      <c r="Q3442" t="s">
        <v>8316</v>
      </c>
      <c r="R3442" t="s">
        <v>8317</v>
      </c>
      <c r="S3442" s="10">
        <f t="shared" si="214"/>
        <v>41808.914675925924</v>
      </c>
      <c r="T3442" s="10">
        <f t="shared" si="215"/>
        <v>41831.677083333336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</v>
      </c>
      <c r="P3443" s="6">
        <f t="shared" si="213"/>
        <v>59.651162790697676</v>
      </c>
      <c r="Q3443" t="s">
        <v>8316</v>
      </c>
      <c r="R3443" t="s">
        <v>8317</v>
      </c>
      <c r="S3443" s="10">
        <f t="shared" si="214"/>
        <v>42294.221307870372</v>
      </c>
      <c r="T3443" s="10">
        <f t="shared" si="215"/>
        <v>42321.845138888893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6">
        <f t="shared" si="213"/>
        <v>31.25</v>
      </c>
      <c r="Q3444" t="s">
        <v>8316</v>
      </c>
      <c r="R3444" t="s">
        <v>8317</v>
      </c>
      <c r="S3444" s="10">
        <f t="shared" si="214"/>
        <v>42124.632777777777</v>
      </c>
      <c r="T3444" s="10">
        <f t="shared" si="215"/>
        <v>42154.841111111105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6">
        <f t="shared" si="213"/>
        <v>41.222222222222221</v>
      </c>
      <c r="Q3445" t="s">
        <v>8316</v>
      </c>
      <c r="R3445" t="s">
        <v>8317</v>
      </c>
      <c r="S3445" s="10">
        <f t="shared" si="214"/>
        <v>41861.316504629627</v>
      </c>
      <c r="T3445" s="10">
        <f t="shared" si="215"/>
        <v>41891.524837962963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6">
        <f t="shared" si="213"/>
        <v>43.35</v>
      </c>
      <c r="Q3446" t="s">
        <v>8316</v>
      </c>
      <c r="R3446" t="s">
        <v>8317</v>
      </c>
      <c r="S3446" s="10">
        <f t="shared" si="214"/>
        <v>42521.08317129629</v>
      </c>
      <c r="T3446" s="10">
        <f t="shared" si="215"/>
        <v>42529.582638888889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6">
        <f t="shared" si="213"/>
        <v>64.516129032258064</v>
      </c>
      <c r="Q3447" t="s">
        <v>8316</v>
      </c>
      <c r="R3447" t="s">
        <v>8317</v>
      </c>
      <c r="S3447" s="10">
        <f t="shared" si="214"/>
        <v>42272.322175925925</v>
      </c>
      <c r="T3447" s="10">
        <f t="shared" si="215"/>
        <v>42300.530509259261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6">
        <f t="shared" si="213"/>
        <v>43.28</v>
      </c>
      <c r="Q3448" t="s">
        <v>8316</v>
      </c>
      <c r="R3448" t="s">
        <v>8317</v>
      </c>
      <c r="S3448" s="10">
        <f t="shared" si="214"/>
        <v>42016.624131944445</v>
      </c>
      <c r="T3448" s="10">
        <f t="shared" si="215"/>
        <v>42040.513888888891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</v>
      </c>
      <c r="P3449" s="6">
        <f t="shared" si="213"/>
        <v>77</v>
      </c>
      <c r="Q3449" t="s">
        <v>8316</v>
      </c>
      <c r="R3449" t="s">
        <v>8317</v>
      </c>
      <c r="S3449" s="10">
        <f t="shared" si="214"/>
        <v>42402.680694444447</v>
      </c>
      <c r="T3449" s="10">
        <f t="shared" si="215"/>
        <v>42447.847361111111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109.76190476190476</v>
      </c>
      <c r="P3450" s="6">
        <f t="shared" si="213"/>
        <v>51.222222222222221</v>
      </c>
      <c r="Q3450" t="s">
        <v>8316</v>
      </c>
      <c r="R3450" t="s">
        <v>8317</v>
      </c>
      <c r="S3450" s="10">
        <f t="shared" si="214"/>
        <v>41959.910752314812</v>
      </c>
      <c r="T3450" s="10">
        <f t="shared" si="215"/>
        <v>41990.119085648148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6">
        <f t="shared" si="213"/>
        <v>68.25</v>
      </c>
      <c r="Q3451" t="s">
        <v>8316</v>
      </c>
      <c r="R3451" t="s">
        <v>8317</v>
      </c>
      <c r="S3451" s="10">
        <f t="shared" si="214"/>
        <v>42531.844189814808</v>
      </c>
      <c r="T3451" s="10">
        <f t="shared" si="215"/>
        <v>42560.166666666672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6">
        <f t="shared" si="213"/>
        <v>19.487179487179485</v>
      </c>
      <c r="Q3452" t="s">
        <v>8316</v>
      </c>
      <c r="R3452" t="s">
        <v>8317</v>
      </c>
      <c r="S3452" s="10">
        <f t="shared" si="214"/>
        <v>42036.496192129627</v>
      </c>
      <c r="T3452" s="10">
        <f t="shared" si="215"/>
        <v>42096.662858796291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101.23076923076923</v>
      </c>
      <c r="P3453" s="6">
        <f t="shared" si="213"/>
        <v>41.125</v>
      </c>
      <c r="Q3453" t="s">
        <v>8316</v>
      </c>
      <c r="R3453" t="s">
        <v>8317</v>
      </c>
      <c r="S3453" s="10">
        <f t="shared" si="214"/>
        <v>42088.515358796292</v>
      </c>
      <c r="T3453" s="10">
        <f t="shared" si="215"/>
        <v>42115.723692129628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6">
        <f t="shared" si="213"/>
        <v>41.405405405405403</v>
      </c>
      <c r="Q3454" t="s">
        <v>8316</v>
      </c>
      <c r="R3454" t="s">
        <v>8317</v>
      </c>
      <c r="S3454" s="10">
        <f t="shared" si="214"/>
        <v>41820.430856481478</v>
      </c>
      <c r="T3454" s="10">
        <f t="shared" si="215"/>
        <v>41843.165972222225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6">
        <f t="shared" si="213"/>
        <v>27.5</v>
      </c>
      <c r="Q3455" t="s">
        <v>8316</v>
      </c>
      <c r="R3455" t="s">
        <v>8317</v>
      </c>
      <c r="S3455" s="10">
        <f t="shared" si="214"/>
        <v>42535.770324074074</v>
      </c>
      <c r="T3455" s="10">
        <f t="shared" si="215"/>
        <v>42595.97865740741</v>
      </c>
    </row>
    <row r="3456" spans="1:20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6">
        <f t="shared" si="213"/>
        <v>33.571428571428569</v>
      </c>
      <c r="Q3456" t="s">
        <v>8316</v>
      </c>
      <c r="R3456" t="s">
        <v>8317</v>
      </c>
      <c r="S3456" s="10">
        <f t="shared" si="214"/>
        <v>41821.490266203698</v>
      </c>
      <c r="T3456" s="10">
        <f t="shared" si="215"/>
        <v>41851.698599537034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100.65</v>
      </c>
      <c r="P3457" s="6">
        <f t="shared" si="213"/>
        <v>145.86956521739131</v>
      </c>
      <c r="Q3457" t="s">
        <v>8316</v>
      </c>
      <c r="R3457" t="s">
        <v>8317</v>
      </c>
      <c r="S3457" s="10">
        <f t="shared" si="214"/>
        <v>42626.541979166665</v>
      </c>
      <c r="T3457" s="10">
        <f t="shared" si="215"/>
        <v>42656.7503125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6">
        <f t="shared" si="213"/>
        <v>358.6875</v>
      </c>
      <c r="Q3458" t="s">
        <v>8316</v>
      </c>
      <c r="R3458" t="s">
        <v>8317</v>
      </c>
      <c r="S3458" s="10">
        <f t="shared" si="214"/>
        <v>41820.997303240736</v>
      </c>
      <c r="T3458" s="10">
        <f t="shared" si="215"/>
        <v>41852.290972222225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 *100 /D3459</f>
        <v>140.19999999999999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0">
        <f t="shared" ref="S3459:S3522" si="218">(J3459/86400)+25569+(-5/24)</f>
        <v>42016.498344907406</v>
      </c>
      <c r="T3459" s="10">
        <f t="shared" ref="T3459:T3522" si="219">(((I3459/60)/60)/24)+DATE(1970,1,1)</f>
        <v>42047.249305555553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6">
        <f t="shared" si="217"/>
        <v>45.037037037037038</v>
      </c>
      <c r="Q3460" t="s">
        <v>8316</v>
      </c>
      <c r="R3460" t="s">
        <v>8317</v>
      </c>
      <c r="S3460" s="10">
        <f t="shared" si="218"/>
        <v>42010.994247685179</v>
      </c>
      <c r="T3460" s="10">
        <f t="shared" si="219"/>
        <v>42038.185416666667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6">
        <f t="shared" si="217"/>
        <v>17.527777777777779</v>
      </c>
      <c r="Q3461" t="s">
        <v>8316</v>
      </c>
      <c r="R3461" t="s">
        <v>8317</v>
      </c>
      <c r="S3461" s="10">
        <f t="shared" si="218"/>
        <v>42480.271527777775</v>
      </c>
      <c r="T3461" s="10">
        <f t="shared" si="219"/>
        <v>42510.479861111111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6">
        <f t="shared" si="217"/>
        <v>50</v>
      </c>
      <c r="Q3462" t="s">
        <v>8316</v>
      </c>
      <c r="R3462" t="s">
        <v>8317</v>
      </c>
      <c r="S3462" s="10">
        <f t="shared" si="218"/>
        <v>41852.318888888891</v>
      </c>
      <c r="T3462" s="10">
        <f t="shared" si="219"/>
        <v>41866.527222222219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6">
        <f t="shared" si="217"/>
        <v>57.916666666666664</v>
      </c>
      <c r="Q3463" t="s">
        <v>8316</v>
      </c>
      <c r="R3463" t="s">
        <v>8317</v>
      </c>
      <c r="S3463" s="10">
        <f t="shared" si="218"/>
        <v>42643.424525462957</v>
      </c>
      <c r="T3463" s="10">
        <f t="shared" si="219"/>
        <v>42672.125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6">
        <f t="shared" si="217"/>
        <v>29.705882352941178</v>
      </c>
      <c r="Q3464" t="s">
        <v>8316</v>
      </c>
      <c r="R3464" t="s">
        <v>8317</v>
      </c>
      <c r="S3464" s="10">
        <f t="shared" si="218"/>
        <v>42179.690138888887</v>
      </c>
      <c r="T3464" s="10">
        <f t="shared" si="219"/>
        <v>42195.75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</v>
      </c>
      <c r="P3465" s="6">
        <f t="shared" si="217"/>
        <v>90.684210526315795</v>
      </c>
      <c r="Q3465" t="s">
        <v>8316</v>
      </c>
      <c r="R3465" t="s">
        <v>8317</v>
      </c>
      <c r="S3465" s="10">
        <f t="shared" si="218"/>
        <v>42612.710474537038</v>
      </c>
      <c r="T3465" s="10">
        <f t="shared" si="219"/>
        <v>42654.165972222225</v>
      </c>
    </row>
    <row r="3466" spans="1:20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6">
        <f t="shared" si="217"/>
        <v>55.012688172043013</v>
      </c>
      <c r="Q3466" t="s">
        <v>8316</v>
      </c>
      <c r="R3466" t="s">
        <v>8317</v>
      </c>
      <c r="S3466" s="10">
        <f t="shared" si="218"/>
        <v>42574.921724537031</v>
      </c>
      <c r="T3466" s="10">
        <f t="shared" si="219"/>
        <v>42605.130057870367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6">
        <f t="shared" si="217"/>
        <v>57.222222222222221</v>
      </c>
      <c r="Q3467" t="s">
        <v>8316</v>
      </c>
      <c r="R3467" t="s">
        <v>8317</v>
      </c>
      <c r="S3467" s="10">
        <f t="shared" si="218"/>
        <v>42200.417499999996</v>
      </c>
      <c r="T3467" s="10">
        <f t="shared" si="219"/>
        <v>42225.666666666672</v>
      </c>
    </row>
    <row r="3468" spans="1:20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6">
        <f t="shared" si="217"/>
        <v>72.950819672131146</v>
      </c>
      <c r="Q3468" t="s">
        <v>8316</v>
      </c>
      <c r="R3468" t="s">
        <v>8317</v>
      </c>
      <c r="S3468" s="10">
        <f t="shared" si="218"/>
        <v>42419.810763888883</v>
      </c>
      <c r="T3468" s="10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6">
        <f t="shared" si="217"/>
        <v>64.468085106382972</v>
      </c>
      <c r="Q3469" t="s">
        <v>8316</v>
      </c>
      <c r="R3469" t="s">
        <v>8317</v>
      </c>
      <c r="S3469" s="10">
        <f t="shared" si="218"/>
        <v>42053.463333333326</v>
      </c>
      <c r="T3469" s="10">
        <f t="shared" si="219"/>
        <v>42083.630000000005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6">
        <f t="shared" si="217"/>
        <v>716.35294117647061</v>
      </c>
      <c r="Q3470" t="s">
        <v>8316</v>
      </c>
      <c r="R3470" t="s">
        <v>8317</v>
      </c>
      <c r="S3470" s="10">
        <f t="shared" si="218"/>
        <v>42605.55704861111</v>
      </c>
      <c r="T3470" s="10">
        <f t="shared" si="219"/>
        <v>42634.125</v>
      </c>
    </row>
    <row r="3471" spans="1:20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6">
        <f t="shared" si="217"/>
        <v>50.396825396825399</v>
      </c>
      <c r="Q3471" t="s">
        <v>8316</v>
      </c>
      <c r="R3471" t="s">
        <v>8317</v>
      </c>
      <c r="S3471" s="10">
        <f t="shared" si="218"/>
        <v>42458.433391203704</v>
      </c>
      <c r="T3471" s="10">
        <f t="shared" si="219"/>
        <v>42488.641724537039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6">
        <f t="shared" si="217"/>
        <v>41.666666666666664</v>
      </c>
      <c r="Q3472" t="s">
        <v>8316</v>
      </c>
      <c r="R3472" t="s">
        <v>8317</v>
      </c>
      <c r="S3472" s="10">
        <f t="shared" si="218"/>
        <v>42528.813680555548</v>
      </c>
      <c r="T3472" s="10">
        <f t="shared" si="219"/>
        <v>42566.901388888888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6">
        <f t="shared" si="217"/>
        <v>35.766666666666666</v>
      </c>
      <c r="Q3473" t="s">
        <v>8316</v>
      </c>
      <c r="R3473" t="s">
        <v>8317</v>
      </c>
      <c r="S3473" s="10">
        <f t="shared" si="218"/>
        <v>41841.61215277778</v>
      </c>
      <c r="T3473" s="10">
        <f t="shared" si="219"/>
        <v>41882.833333333336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6">
        <f t="shared" si="217"/>
        <v>88.739130434782609</v>
      </c>
      <c r="Q3474" t="s">
        <v>8316</v>
      </c>
      <c r="R3474" t="s">
        <v>8317</v>
      </c>
      <c r="S3474" s="10">
        <f t="shared" si="218"/>
        <v>41927.962164351848</v>
      </c>
      <c r="T3474" s="10">
        <f t="shared" si="219"/>
        <v>41949.249305555553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6">
        <f t="shared" si="217"/>
        <v>148.4848484848485</v>
      </c>
      <c r="Q3475" t="s">
        <v>8316</v>
      </c>
      <c r="R3475" t="s">
        <v>8317</v>
      </c>
      <c r="S3475" s="10">
        <f t="shared" si="218"/>
        <v>42062.626111111109</v>
      </c>
      <c r="T3475" s="10">
        <f t="shared" si="219"/>
        <v>42083.852083333331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6">
        <f t="shared" si="217"/>
        <v>51.794871794871796</v>
      </c>
      <c r="Q3476" t="s">
        <v>8316</v>
      </c>
      <c r="R3476" t="s">
        <v>8317</v>
      </c>
      <c r="S3476" s="10">
        <f t="shared" si="218"/>
        <v>42541.293182870366</v>
      </c>
      <c r="T3476" s="10">
        <f t="shared" si="219"/>
        <v>42571.501516203702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6">
        <f t="shared" si="217"/>
        <v>20</v>
      </c>
      <c r="Q3477" t="s">
        <v>8316</v>
      </c>
      <c r="R3477" t="s">
        <v>8317</v>
      </c>
      <c r="S3477" s="10">
        <f t="shared" si="218"/>
        <v>41918.672499999993</v>
      </c>
      <c r="T3477" s="10">
        <f t="shared" si="219"/>
        <v>41946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6">
        <f t="shared" si="217"/>
        <v>52</v>
      </c>
      <c r="Q3478" t="s">
        <v>8316</v>
      </c>
      <c r="R3478" t="s">
        <v>8317</v>
      </c>
      <c r="S3478" s="10">
        <f t="shared" si="218"/>
        <v>41921.071643518517</v>
      </c>
      <c r="T3478" s="10">
        <f t="shared" si="219"/>
        <v>41939.125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6">
        <f t="shared" si="217"/>
        <v>53.230769230769234</v>
      </c>
      <c r="Q3479" t="s">
        <v>8316</v>
      </c>
      <c r="R3479" t="s">
        <v>8317</v>
      </c>
      <c r="S3479" s="10">
        <f t="shared" si="218"/>
        <v>42128.528275462959</v>
      </c>
      <c r="T3479" s="10">
        <f t="shared" si="219"/>
        <v>42141.125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</v>
      </c>
      <c r="P3480" s="6">
        <f t="shared" si="217"/>
        <v>39.596491228070178</v>
      </c>
      <c r="Q3480" t="s">
        <v>8316</v>
      </c>
      <c r="R3480" t="s">
        <v>8317</v>
      </c>
      <c r="S3480" s="10">
        <f t="shared" si="218"/>
        <v>42053.708587962959</v>
      </c>
      <c r="T3480" s="10">
        <f t="shared" si="219"/>
        <v>42079.875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6">
        <f t="shared" si="217"/>
        <v>34.25</v>
      </c>
      <c r="Q3481" t="s">
        <v>8316</v>
      </c>
      <c r="R3481" t="s">
        <v>8317</v>
      </c>
      <c r="S3481" s="10">
        <f t="shared" si="218"/>
        <v>41781.64675925926</v>
      </c>
      <c r="T3481" s="10">
        <f t="shared" si="219"/>
        <v>41811.855092592588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142.66666666666666</v>
      </c>
      <c r="P3482" s="6">
        <f t="shared" si="217"/>
        <v>164.61538461538461</v>
      </c>
      <c r="Q3482" t="s">
        <v>8316</v>
      </c>
      <c r="R3482" t="s">
        <v>8317</v>
      </c>
      <c r="S3482" s="10">
        <f t="shared" si="218"/>
        <v>42171.109108796292</v>
      </c>
      <c r="T3482" s="10">
        <f t="shared" si="219"/>
        <v>42195.875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6">
        <f t="shared" si="217"/>
        <v>125.05263157894737</v>
      </c>
      <c r="Q3483" t="s">
        <v>8316</v>
      </c>
      <c r="R3483" t="s">
        <v>8317</v>
      </c>
      <c r="S3483" s="10">
        <f t="shared" si="218"/>
        <v>41989.039212962962</v>
      </c>
      <c r="T3483" s="10">
        <f t="shared" si="219"/>
        <v>42006.24754629629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6">
        <f t="shared" si="217"/>
        <v>51.875</v>
      </c>
      <c r="Q3484" t="s">
        <v>8316</v>
      </c>
      <c r="R3484" t="s">
        <v>8317</v>
      </c>
      <c r="S3484" s="10">
        <f t="shared" si="218"/>
        <v>41796.563263888886</v>
      </c>
      <c r="T3484" s="10">
        <f t="shared" si="219"/>
        <v>41826.771597222221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6">
        <f t="shared" si="217"/>
        <v>40.285714285714285</v>
      </c>
      <c r="Q3485" t="s">
        <v>8316</v>
      </c>
      <c r="R3485" t="s">
        <v>8317</v>
      </c>
      <c r="S3485" s="10">
        <f t="shared" si="218"/>
        <v>41793.460428240738</v>
      </c>
      <c r="T3485" s="10">
        <f t="shared" si="219"/>
        <v>41823.668761574074</v>
      </c>
    </row>
    <row r="3486" spans="1:20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</v>
      </c>
      <c r="P3486" s="6">
        <f t="shared" si="217"/>
        <v>64.909090909090907</v>
      </c>
      <c r="Q3486" t="s">
        <v>8316</v>
      </c>
      <c r="R3486" t="s">
        <v>8317</v>
      </c>
      <c r="S3486" s="10">
        <f t="shared" si="218"/>
        <v>42506.552071759252</v>
      </c>
      <c r="T3486" s="10">
        <f t="shared" si="219"/>
        <v>42536.760405092587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6">
        <f t="shared" si="217"/>
        <v>55.333333333333336</v>
      </c>
      <c r="Q3487" t="s">
        <v>8316</v>
      </c>
      <c r="R3487" t="s">
        <v>8317</v>
      </c>
      <c r="S3487" s="10">
        <f t="shared" si="218"/>
        <v>42372.484722222223</v>
      </c>
      <c r="T3487" s="10">
        <f t="shared" si="219"/>
        <v>42402.693055555559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155.19999999999999</v>
      </c>
      <c r="P3488" s="6">
        <f t="shared" si="217"/>
        <v>83.142857142857139</v>
      </c>
      <c r="Q3488" t="s">
        <v>8316</v>
      </c>
      <c r="R3488" t="s">
        <v>8317</v>
      </c>
      <c r="S3488" s="10">
        <f t="shared" si="218"/>
        <v>42126.666678240734</v>
      </c>
      <c r="T3488" s="10">
        <f t="shared" si="219"/>
        <v>42158.290972222225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</v>
      </c>
      <c r="P3489" s="6">
        <f t="shared" si="217"/>
        <v>38.712121212121211</v>
      </c>
      <c r="Q3489" t="s">
        <v>8316</v>
      </c>
      <c r="R3489" t="s">
        <v>8317</v>
      </c>
      <c r="S3489" s="10">
        <f t="shared" si="218"/>
        <v>42149.732083333329</v>
      </c>
      <c r="T3489" s="10">
        <f t="shared" si="219"/>
        <v>42179.940416666665</v>
      </c>
    </row>
    <row r="3490" spans="1:20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6">
        <f t="shared" si="217"/>
        <v>125.37931034482759</v>
      </c>
      <c r="Q3490" t="s">
        <v>8316</v>
      </c>
      <c r="R3490" t="s">
        <v>8317</v>
      </c>
      <c r="S3490" s="10">
        <f t="shared" si="218"/>
        <v>42087.55972222222</v>
      </c>
      <c r="T3490" s="10">
        <f t="shared" si="219"/>
        <v>42111.666666666672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6">
        <f t="shared" si="217"/>
        <v>78.263888888888886</v>
      </c>
      <c r="Q3491" t="s">
        <v>8316</v>
      </c>
      <c r="R3491" t="s">
        <v>8317</v>
      </c>
      <c r="S3491" s="10">
        <f t="shared" si="218"/>
        <v>41753.427442129629</v>
      </c>
      <c r="T3491" s="10">
        <f t="shared" si="219"/>
        <v>41783.875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127.5</v>
      </c>
      <c r="P3492" s="6">
        <f t="shared" si="217"/>
        <v>47.222222222222221</v>
      </c>
      <c r="Q3492" t="s">
        <v>8316</v>
      </c>
      <c r="R3492" t="s">
        <v>8317</v>
      </c>
      <c r="S3492" s="10">
        <f t="shared" si="218"/>
        <v>42443.594027777777</v>
      </c>
      <c r="T3492" s="10">
        <f t="shared" si="219"/>
        <v>42473.802361111113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158.19999999999999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8"/>
        <v>42121.041481481479</v>
      </c>
      <c r="T3493" s="10">
        <f t="shared" si="219"/>
        <v>42142.249814814815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6">
        <f t="shared" si="217"/>
        <v>114.29199999999999</v>
      </c>
      <c r="Q3494" t="s">
        <v>8316</v>
      </c>
      <c r="R3494" t="s">
        <v>8317</v>
      </c>
      <c r="S3494" s="10">
        <f t="shared" si="218"/>
        <v>42267.800891203697</v>
      </c>
      <c r="T3494" s="10">
        <f t="shared" si="219"/>
        <v>42303.009224537032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6">
        <f t="shared" si="217"/>
        <v>51.724137931034484</v>
      </c>
      <c r="Q3495" t="s">
        <v>8316</v>
      </c>
      <c r="R3495" t="s">
        <v>8317</v>
      </c>
      <c r="S3495" s="10">
        <f t="shared" si="218"/>
        <v>41848.657824074071</v>
      </c>
      <c r="T3495" s="10">
        <f t="shared" si="219"/>
        <v>41868.21597222222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6">
        <f t="shared" si="217"/>
        <v>30.76923076923077</v>
      </c>
      <c r="Q3496" t="s">
        <v>8316</v>
      </c>
      <c r="R3496" t="s">
        <v>8317</v>
      </c>
      <c r="S3496" s="10">
        <f t="shared" si="218"/>
        <v>42689.006655092591</v>
      </c>
      <c r="T3496" s="10">
        <f t="shared" si="219"/>
        <v>42700.25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6">
        <f t="shared" si="217"/>
        <v>74.208333333333329</v>
      </c>
      <c r="Q3497" t="s">
        <v>8316</v>
      </c>
      <c r="R3497" t="s">
        <v>8317</v>
      </c>
      <c r="S3497" s="10">
        <f t="shared" si="218"/>
        <v>41915.554502314808</v>
      </c>
      <c r="T3497" s="10">
        <f t="shared" si="219"/>
        <v>41944.720833333333</v>
      </c>
    </row>
    <row r="3498" spans="1:20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6">
        <f t="shared" si="217"/>
        <v>47.846153846153847</v>
      </c>
      <c r="Q3498" t="s">
        <v>8316</v>
      </c>
      <c r="R3498" t="s">
        <v>8317</v>
      </c>
      <c r="S3498" s="10">
        <f t="shared" si="218"/>
        <v>42584.638495370367</v>
      </c>
      <c r="T3498" s="10">
        <f t="shared" si="219"/>
        <v>42624.846828703703</v>
      </c>
    </row>
    <row r="3499" spans="1:20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6">
        <f t="shared" si="217"/>
        <v>34.408163265306122</v>
      </c>
      <c r="Q3499" t="s">
        <v>8316</v>
      </c>
      <c r="R3499" t="s">
        <v>8317</v>
      </c>
      <c r="S3499" s="10">
        <f t="shared" si="218"/>
        <v>42511.53361111111</v>
      </c>
      <c r="T3499" s="10">
        <f t="shared" si="219"/>
        <v>42523.916666666672</v>
      </c>
    </row>
    <row r="3500" spans="1:20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6">
        <f t="shared" si="217"/>
        <v>40.238095238095241</v>
      </c>
      <c r="Q3500" t="s">
        <v>8316</v>
      </c>
      <c r="R3500" t="s">
        <v>8317</v>
      </c>
      <c r="S3500" s="10">
        <f t="shared" si="218"/>
        <v>42458.950277777774</v>
      </c>
      <c r="T3500" s="10">
        <f t="shared" si="219"/>
        <v>42518.905555555553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6">
        <f t="shared" si="217"/>
        <v>60.285714285714285</v>
      </c>
      <c r="Q3501" t="s">
        <v>8316</v>
      </c>
      <c r="R3501" t="s">
        <v>8317</v>
      </c>
      <c r="S3501" s="10">
        <f t="shared" si="218"/>
        <v>42131.827835648146</v>
      </c>
      <c r="T3501" s="10">
        <f t="shared" si="219"/>
        <v>42186.290972222225</v>
      </c>
    </row>
    <row r="3502" spans="1:20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6">
        <f t="shared" si="217"/>
        <v>25.30952380952381</v>
      </c>
      <c r="Q3502" t="s">
        <v>8316</v>
      </c>
      <c r="R3502" t="s">
        <v>8317</v>
      </c>
      <c r="S3502" s="10">
        <f t="shared" si="218"/>
        <v>42419.711087962962</v>
      </c>
      <c r="T3502" s="10">
        <f t="shared" si="219"/>
        <v>42436.207638888889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100.66666666666667</v>
      </c>
      <c r="P3503" s="6">
        <f t="shared" si="217"/>
        <v>35.952380952380949</v>
      </c>
      <c r="Q3503" t="s">
        <v>8316</v>
      </c>
      <c r="R3503" t="s">
        <v>8317</v>
      </c>
      <c r="S3503" s="10">
        <f t="shared" si="218"/>
        <v>42233.555497685178</v>
      </c>
      <c r="T3503" s="10">
        <f t="shared" si="219"/>
        <v>42258.763831018514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6">
        <f t="shared" si="217"/>
        <v>136</v>
      </c>
      <c r="Q3504" t="s">
        <v>8316</v>
      </c>
      <c r="R3504" t="s">
        <v>8317</v>
      </c>
      <c r="S3504" s="10">
        <f t="shared" si="218"/>
        <v>42430.631064814814</v>
      </c>
      <c r="T3504" s="10">
        <f t="shared" si="219"/>
        <v>42445.165972222225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107.56</v>
      </c>
      <c r="P3505" s="6">
        <f t="shared" si="217"/>
        <v>70.763157894736835</v>
      </c>
      <c r="Q3505" t="s">
        <v>8316</v>
      </c>
      <c r="R3505" t="s">
        <v>8317</v>
      </c>
      <c r="S3505" s="10">
        <f t="shared" si="218"/>
        <v>42545.27</v>
      </c>
      <c r="T3505" s="10">
        <f t="shared" si="219"/>
        <v>42575.478333333333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6">
        <f t="shared" si="217"/>
        <v>125</v>
      </c>
      <c r="Q3506" t="s">
        <v>8316</v>
      </c>
      <c r="R3506" t="s">
        <v>8317</v>
      </c>
      <c r="S3506" s="10">
        <f t="shared" si="218"/>
        <v>42297.540405092594</v>
      </c>
      <c r="T3506" s="10">
        <f t="shared" si="219"/>
        <v>42327.790405092594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6">
        <f t="shared" si="217"/>
        <v>66.512820512820511</v>
      </c>
      <c r="Q3507" t="s">
        <v>8316</v>
      </c>
      <c r="R3507" t="s">
        <v>8317</v>
      </c>
      <c r="S3507" s="10">
        <f t="shared" si="218"/>
        <v>41760.727372685185</v>
      </c>
      <c r="T3507" s="10">
        <f t="shared" si="219"/>
        <v>41772.166666666664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101.5</v>
      </c>
      <c r="P3508" s="6">
        <f t="shared" si="217"/>
        <v>105</v>
      </c>
      <c r="Q3508" t="s">
        <v>8316</v>
      </c>
      <c r="R3508" t="s">
        <v>8317</v>
      </c>
      <c r="S3508" s="10">
        <f t="shared" si="218"/>
        <v>41829.525925925926</v>
      </c>
      <c r="T3508" s="10">
        <f t="shared" si="219"/>
        <v>41874.734259259261</v>
      </c>
    </row>
    <row r="3509" spans="1:20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6">
        <f t="shared" si="217"/>
        <v>145</v>
      </c>
      <c r="Q3509" t="s">
        <v>8316</v>
      </c>
      <c r="R3509" t="s">
        <v>8317</v>
      </c>
      <c r="S3509" s="10">
        <f t="shared" si="218"/>
        <v>42491.714548611104</v>
      </c>
      <c r="T3509" s="10">
        <f t="shared" si="219"/>
        <v>42521.92288194444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6">
        <f t="shared" si="217"/>
        <v>12</v>
      </c>
      <c r="Q3510" t="s">
        <v>8316</v>
      </c>
      <c r="R3510" t="s">
        <v>8317</v>
      </c>
      <c r="S3510" s="10">
        <f t="shared" si="218"/>
        <v>42477.521446759252</v>
      </c>
      <c r="T3510" s="10">
        <f t="shared" si="219"/>
        <v>42500.875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6">
        <f t="shared" si="217"/>
        <v>96.666666666666671</v>
      </c>
      <c r="Q3511" t="s">
        <v>8316</v>
      </c>
      <c r="R3511" t="s">
        <v>8317</v>
      </c>
      <c r="S3511" s="10">
        <f t="shared" si="218"/>
        <v>41950.651226851849</v>
      </c>
      <c r="T3511" s="10">
        <f t="shared" si="219"/>
        <v>41964.204861111109</v>
      </c>
    </row>
    <row r="3512" spans="1:20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6">
        <f t="shared" si="217"/>
        <v>60.333333333333336</v>
      </c>
      <c r="Q3512" t="s">
        <v>8316</v>
      </c>
      <c r="R3512" t="s">
        <v>8317</v>
      </c>
      <c r="S3512" s="10">
        <f t="shared" si="218"/>
        <v>41802.412569444445</v>
      </c>
      <c r="T3512" s="10">
        <f t="shared" si="219"/>
        <v>41822.62090277778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6">
        <f t="shared" si="217"/>
        <v>79.89473684210526</v>
      </c>
      <c r="Q3513" t="s">
        <v>8316</v>
      </c>
      <c r="R3513" t="s">
        <v>8317</v>
      </c>
      <c r="S3513" s="10">
        <f t="shared" si="218"/>
        <v>41927.665451388886</v>
      </c>
      <c r="T3513" s="10">
        <f t="shared" si="219"/>
        <v>41950.770833333336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6">
        <f t="shared" si="217"/>
        <v>58.823529411764703</v>
      </c>
      <c r="Q3514" t="s">
        <v>8316</v>
      </c>
      <c r="R3514" t="s">
        <v>8317</v>
      </c>
      <c r="S3514" s="10">
        <f t="shared" si="218"/>
        <v>42057.328611111108</v>
      </c>
      <c r="T3514" s="10">
        <f t="shared" si="219"/>
        <v>42117.49527777778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6">
        <f t="shared" si="217"/>
        <v>75.340909090909093</v>
      </c>
      <c r="Q3515" t="s">
        <v>8316</v>
      </c>
      <c r="R3515" t="s">
        <v>8317</v>
      </c>
      <c r="S3515" s="10">
        <f t="shared" si="218"/>
        <v>41780.887870370367</v>
      </c>
      <c r="T3515" s="10">
        <f t="shared" si="219"/>
        <v>41794.207638888889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 s="6">
        <f t="shared" si="217"/>
        <v>55</v>
      </c>
      <c r="Q3516" t="s">
        <v>8316</v>
      </c>
      <c r="R3516" t="s">
        <v>8317</v>
      </c>
      <c r="S3516" s="10">
        <f t="shared" si="218"/>
        <v>42020.638333333329</v>
      </c>
      <c r="T3516" s="10">
        <f t="shared" si="219"/>
        <v>42037.207638888889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102.66666666666667</v>
      </c>
      <c r="P3517" s="6">
        <f t="shared" si="217"/>
        <v>66.956521739130437</v>
      </c>
      <c r="Q3517" t="s">
        <v>8316</v>
      </c>
      <c r="R3517" t="s">
        <v>8317</v>
      </c>
      <c r="S3517" s="10">
        <f t="shared" si="218"/>
        <v>42125.564479166664</v>
      </c>
      <c r="T3517" s="10">
        <f t="shared" si="219"/>
        <v>42155.772812499999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6">
        <f t="shared" si="217"/>
        <v>227.27272727272728</v>
      </c>
      <c r="Q3518" t="s">
        <v>8316</v>
      </c>
      <c r="R3518" t="s">
        <v>8317</v>
      </c>
      <c r="S3518" s="10">
        <f t="shared" si="218"/>
        <v>41855.801736111105</v>
      </c>
      <c r="T3518" s="10">
        <f t="shared" si="219"/>
        <v>41890.125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6">
        <f t="shared" si="217"/>
        <v>307.69230769230768</v>
      </c>
      <c r="Q3519" t="s">
        <v>8316</v>
      </c>
      <c r="R3519" t="s">
        <v>8317</v>
      </c>
      <c r="S3519" s="10">
        <f t="shared" si="218"/>
        <v>41794.609189814808</v>
      </c>
      <c r="T3519" s="10">
        <f t="shared" si="219"/>
        <v>41824.458333333336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110.04600000000001</v>
      </c>
      <c r="P3520" s="6">
        <f t="shared" si="217"/>
        <v>50.020909090909093</v>
      </c>
      <c r="Q3520" t="s">
        <v>8316</v>
      </c>
      <c r="R3520" t="s">
        <v>8317</v>
      </c>
      <c r="S3520" s="10">
        <f t="shared" si="218"/>
        <v>41893.575219907405</v>
      </c>
      <c r="T3520" s="10">
        <f t="shared" si="219"/>
        <v>41914.597916666666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</v>
      </c>
      <c r="P3521" s="6">
        <f t="shared" si="217"/>
        <v>72.392857142857139</v>
      </c>
      <c r="Q3521" t="s">
        <v>8316</v>
      </c>
      <c r="R3521" t="s">
        <v>8317</v>
      </c>
      <c r="S3521" s="10">
        <f t="shared" si="218"/>
        <v>42037.390624999993</v>
      </c>
      <c r="T3521" s="10">
        <f t="shared" si="219"/>
        <v>42067.598958333328</v>
      </c>
    </row>
    <row r="3522" spans="1:20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6">
        <f t="shared" si="217"/>
        <v>95.952380952380949</v>
      </c>
      <c r="Q3522" t="s">
        <v>8316</v>
      </c>
      <c r="R3522" t="s">
        <v>8317</v>
      </c>
      <c r="S3522" s="10">
        <f t="shared" si="218"/>
        <v>42227.615879629629</v>
      </c>
      <c r="T3522" s="10">
        <f t="shared" si="219"/>
        <v>42253.57430555555</v>
      </c>
    </row>
    <row r="3523" spans="1:20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 *100 /D3523</f>
        <v>169.42857142857142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0">
        <f t="shared" ref="S3523:S3586" si="222">(J3523/86400)+25569+(-5/24)</f>
        <v>41881.153009259258</v>
      </c>
      <c r="T3523" s="10">
        <f t="shared" ref="T3523:T3586" si="223">(((I3523/60)/60)/24)+DATE(1970,1,1)</f>
        <v>41911.361342592594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6">
        <f t="shared" si="221"/>
        <v>41.029411764705884</v>
      </c>
      <c r="Q3524" t="s">
        <v>8316</v>
      </c>
      <c r="R3524" t="s">
        <v>8317</v>
      </c>
      <c r="S3524" s="10">
        <f t="shared" si="222"/>
        <v>42234.581550925919</v>
      </c>
      <c r="T3524" s="10">
        <f t="shared" si="223"/>
        <v>42262.420833333337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6">
        <f t="shared" si="221"/>
        <v>56.825000000000003</v>
      </c>
      <c r="Q3525" t="s">
        <v>8316</v>
      </c>
      <c r="R3525" t="s">
        <v>8317</v>
      </c>
      <c r="S3525" s="10">
        <f t="shared" si="222"/>
        <v>42581.189212962963</v>
      </c>
      <c r="T3525" s="10">
        <f t="shared" si="223"/>
        <v>42638.958333333328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6">
        <f t="shared" si="221"/>
        <v>137.24324324324326</v>
      </c>
      <c r="Q3526" t="s">
        <v>8316</v>
      </c>
      <c r="R3526" t="s">
        <v>8317</v>
      </c>
      <c r="S3526" s="10">
        <f t="shared" si="222"/>
        <v>41880.555243055554</v>
      </c>
      <c r="T3526" s="10">
        <f t="shared" si="223"/>
        <v>41895.166666666664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6">
        <f t="shared" si="221"/>
        <v>75.714285714285708</v>
      </c>
      <c r="Q3527" t="s">
        <v>8316</v>
      </c>
      <c r="R3527" t="s">
        <v>8317</v>
      </c>
      <c r="S3527" s="10">
        <f t="shared" si="222"/>
        <v>42214.487337962964</v>
      </c>
      <c r="T3527" s="10">
        <f t="shared" si="223"/>
        <v>42225.666666666672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6">
        <f t="shared" si="221"/>
        <v>99</v>
      </c>
      <c r="Q3528" t="s">
        <v>8316</v>
      </c>
      <c r="R3528" t="s">
        <v>8317</v>
      </c>
      <c r="S3528" s="10">
        <f t="shared" si="222"/>
        <v>42460.126979166664</v>
      </c>
      <c r="T3528" s="10">
        <f t="shared" si="223"/>
        <v>42488.249305555553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6">
        <f t="shared" si="221"/>
        <v>81.569767441860463</v>
      </c>
      <c r="Q3529" t="s">
        <v>8316</v>
      </c>
      <c r="R3529" t="s">
        <v>8317</v>
      </c>
      <c r="S3529" s="10">
        <f t="shared" si="222"/>
        <v>42166.814872685187</v>
      </c>
      <c r="T3529" s="10">
        <f t="shared" si="223"/>
        <v>42196.165972222225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101.15151515151516</v>
      </c>
      <c r="P3530" s="6">
        <f t="shared" si="221"/>
        <v>45.108108108108105</v>
      </c>
      <c r="Q3530" t="s">
        <v>8316</v>
      </c>
      <c r="R3530" t="s">
        <v>8317</v>
      </c>
      <c r="S3530" s="10">
        <f t="shared" si="222"/>
        <v>42733.293032407404</v>
      </c>
      <c r="T3530" s="10">
        <f t="shared" si="223"/>
        <v>42753.50136574074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6">
        <f t="shared" si="221"/>
        <v>36.666666666666664</v>
      </c>
      <c r="Q3531" t="s">
        <v>8316</v>
      </c>
      <c r="R3531" t="s">
        <v>8317</v>
      </c>
      <c r="S3531" s="10">
        <f t="shared" si="222"/>
        <v>42177.553449074076</v>
      </c>
      <c r="T3531" s="10">
        <f t="shared" si="223"/>
        <v>42198.041666666672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6">
        <f t="shared" si="221"/>
        <v>125</v>
      </c>
      <c r="Q3532" t="s">
        <v>8316</v>
      </c>
      <c r="R3532" t="s">
        <v>8317</v>
      </c>
      <c r="S3532" s="10">
        <f t="shared" si="222"/>
        <v>42442.41501157407</v>
      </c>
      <c r="T3532" s="10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6">
        <f t="shared" si="221"/>
        <v>49.230769230769234</v>
      </c>
      <c r="Q3533" t="s">
        <v>8316</v>
      </c>
      <c r="R3533" t="s">
        <v>8317</v>
      </c>
      <c r="S3533" s="10">
        <f t="shared" si="222"/>
        <v>42521.44599537037</v>
      </c>
      <c r="T3533" s="10">
        <f t="shared" si="223"/>
        <v>42551.654328703706</v>
      </c>
    </row>
    <row r="3534" spans="1:20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118.95833333333333</v>
      </c>
      <c r="P3534" s="6">
        <f t="shared" si="221"/>
        <v>42.296296296296298</v>
      </c>
      <c r="Q3534" t="s">
        <v>8316</v>
      </c>
      <c r="R3534" t="s">
        <v>8317</v>
      </c>
      <c r="S3534" s="10">
        <f t="shared" si="222"/>
        <v>41884.391516203701</v>
      </c>
      <c r="T3534" s="10">
        <f t="shared" si="223"/>
        <v>41900.165972222225</v>
      </c>
    </row>
    <row r="3535" spans="1:20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6">
        <f t="shared" si="221"/>
        <v>78.875</v>
      </c>
      <c r="Q3535" t="s">
        <v>8316</v>
      </c>
      <c r="R3535" t="s">
        <v>8317</v>
      </c>
      <c r="S3535" s="10">
        <f t="shared" si="222"/>
        <v>42289.552858796298</v>
      </c>
      <c r="T3535" s="10">
        <f t="shared" si="223"/>
        <v>42319.802858796291</v>
      </c>
    </row>
    <row r="3536" spans="1:20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156.19999999999999</v>
      </c>
      <c r="P3536" s="6">
        <f t="shared" si="221"/>
        <v>38.284313725490193</v>
      </c>
      <c r="Q3536" t="s">
        <v>8316</v>
      </c>
      <c r="R3536" t="s">
        <v>8317</v>
      </c>
      <c r="S3536" s="10">
        <f t="shared" si="222"/>
        <v>42243.416932870365</v>
      </c>
      <c r="T3536" s="10">
        <f t="shared" si="223"/>
        <v>42278.6252662037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6">
        <f t="shared" si="221"/>
        <v>44.847826086956523</v>
      </c>
      <c r="Q3537" t="s">
        <v>8316</v>
      </c>
      <c r="R3537" t="s">
        <v>8317</v>
      </c>
      <c r="S3537" s="10">
        <f t="shared" si="222"/>
        <v>42248.431828703702</v>
      </c>
      <c r="T3537" s="10">
        <f t="shared" si="223"/>
        <v>42279.75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6">
        <f t="shared" si="221"/>
        <v>13.529411764705882</v>
      </c>
      <c r="Q3538" t="s">
        <v>8316</v>
      </c>
      <c r="R3538" t="s">
        <v>8317</v>
      </c>
      <c r="S3538" s="10">
        <f t="shared" si="222"/>
        <v>42328.518807870372</v>
      </c>
      <c r="T3538" s="10">
        <f t="shared" si="223"/>
        <v>42358.499305555553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6">
        <f t="shared" si="221"/>
        <v>43.5</v>
      </c>
      <c r="Q3539" t="s">
        <v>8316</v>
      </c>
      <c r="R3539" t="s">
        <v>8317</v>
      </c>
      <c r="S3539" s="10">
        <f t="shared" si="222"/>
        <v>41923.146018518521</v>
      </c>
      <c r="T3539" s="10">
        <f t="shared" si="223"/>
        <v>41960.332638888889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6">
        <f t="shared" si="221"/>
        <v>30.951807228915662</v>
      </c>
      <c r="Q3540" t="s">
        <v>8316</v>
      </c>
      <c r="R3540" t="s">
        <v>8317</v>
      </c>
      <c r="S3540" s="10">
        <f t="shared" si="222"/>
        <v>42571.212268518517</v>
      </c>
      <c r="T3540" s="10">
        <f t="shared" si="223"/>
        <v>42599.420601851853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6">
        <f t="shared" si="221"/>
        <v>55.230769230769234</v>
      </c>
      <c r="Q3541" t="s">
        <v>8316</v>
      </c>
      <c r="R3541" t="s">
        <v>8317</v>
      </c>
      <c r="S3541" s="10">
        <f t="shared" si="222"/>
        <v>42600.547708333332</v>
      </c>
      <c r="T3541" s="10">
        <f t="shared" si="223"/>
        <v>42621.756041666667</v>
      </c>
    </row>
    <row r="3542" spans="1:20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6">
        <f t="shared" si="221"/>
        <v>46.125</v>
      </c>
      <c r="Q3542" t="s">
        <v>8316</v>
      </c>
      <c r="R3542" t="s">
        <v>8317</v>
      </c>
      <c r="S3542" s="10">
        <f t="shared" si="222"/>
        <v>42516.795034722221</v>
      </c>
      <c r="T3542" s="10">
        <f t="shared" si="223"/>
        <v>42547.003368055557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6">
        <f t="shared" si="221"/>
        <v>39.375</v>
      </c>
      <c r="Q3543" t="s">
        <v>8316</v>
      </c>
      <c r="R3543" t="s">
        <v>8317</v>
      </c>
      <c r="S3543" s="10">
        <f t="shared" si="222"/>
        <v>42222.521701388883</v>
      </c>
      <c r="T3543" s="10">
        <f t="shared" si="223"/>
        <v>42247.730034722219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6">
        <f t="shared" si="221"/>
        <v>66.152941176470591</v>
      </c>
      <c r="Q3544" t="s">
        <v>8316</v>
      </c>
      <c r="R3544" t="s">
        <v>8317</v>
      </c>
      <c r="S3544" s="10">
        <f t="shared" si="222"/>
        <v>41829.391458333332</v>
      </c>
      <c r="T3544" s="10">
        <f t="shared" si="223"/>
        <v>41889.599791666667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104.66666666666667</v>
      </c>
      <c r="P3545" s="6">
        <f t="shared" si="221"/>
        <v>54.137931034482762</v>
      </c>
      <c r="Q3545" t="s">
        <v>8316</v>
      </c>
      <c r="R3545" t="s">
        <v>8317</v>
      </c>
      <c r="S3545" s="10">
        <f t="shared" si="222"/>
        <v>42150.546979166662</v>
      </c>
      <c r="T3545" s="10">
        <f t="shared" si="223"/>
        <v>42180.755312499998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6">
        <f t="shared" si="221"/>
        <v>104.16666666666667</v>
      </c>
      <c r="Q3546" t="s">
        <v>8316</v>
      </c>
      <c r="R3546" t="s">
        <v>8317</v>
      </c>
      <c r="S3546" s="10">
        <f t="shared" si="222"/>
        <v>42040.623344907406</v>
      </c>
      <c r="T3546" s="10">
        <f t="shared" si="223"/>
        <v>42070.831678240742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6">
        <f t="shared" si="221"/>
        <v>31.375</v>
      </c>
      <c r="Q3547" t="s">
        <v>8316</v>
      </c>
      <c r="R3547" t="s">
        <v>8317</v>
      </c>
      <c r="S3547" s="10">
        <f t="shared" si="222"/>
        <v>42075.599062499998</v>
      </c>
      <c r="T3547" s="10">
        <f t="shared" si="223"/>
        <v>42105.807395833333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6">
        <f t="shared" si="221"/>
        <v>59.210526315789473</v>
      </c>
      <c r="Q3548" t="s">
        <v>8316</v>
      </c>
      <c r="R3548" t="s">
        <v>8317</v>
      </c>
      <c r="S3548" s="10">
        <f t="shared" si="222"/>
        <v>42073.452361111107</v>
      </c>
      <c r="T3548" s="10">
        <f t="shared" si="223"/>
        <v>42095.165972222225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114.40928571428572</v>
      </c>
      <c r="P3549" s="6">
        <f t="shared" si="221"/>
        <v>119.17633928571429</v>
      </c>
      <c r="Q3549" t="s">
        <v>8316</v>
      </c>
      <c r="R3549" t="s">
        <v>8317</v>
      </c>
      <c r="S3549" s="10">
        <f t="shared" si="222"/>
        <v>42479.870381944442</v>
      </c>
      <c r="T3549" s="10">
        <f t="shared" si="223"/>
        <v>42504.165972222225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6">
        <f t="shared" si="221"/>
        <v>164.61538461538461</v>
      </c>
      <c r="Q3550" t="s">
        <v>8316</v>
      </c>
      <c r="R3550" t="s">
        <v>8317</v>
      </c>
      <c r="S3550" s="10">
        <f t="shared" si="222"/>
        <v>42411.733958333331</v>
      </c>
      <c r="T3550" s="10">
        <f t="shared" si="223"/>
        <v>42434.041666666672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6">
        <f t="shared" si="221"/>
        <v>24.285714285714285</v>
      </c>
      <c r="Q3551" t="s">
        <v>8316</v>
      </c>
      <c r="R3551" t="s">
        <v>8317</v>
      </c>
      <c r="S3551" s="10">
        <f t="shared" si="222"/>
        <v>42223.186030092591</v>
      </c>
      <c r="T3551" s="10">
        <f t="shared" si="223"/>
        <v>42251.394363425927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</v>
      </c>
      <c r="P3552" s="6">
        <f t="shared" si="221"/>
        <v>40.9375</v>
      </c>
      <c r="Q3552" t="s">
        <v>8316</v>
      </c>
      <c r="R3552" t="s">
        <v>8317</v>
      </c>
      <c r="S3552" s="10">
        <f t="shared" si="222"/>
        <v>42462.685162037036</v>
      </c>
      <c r="T3552" s="10">
        <f t="shared" si="223"/>
        <v>42492.893495370372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6">
        <f t="shared" si="221"/>
        <v>61.1</v>
      </c>
      <c r="Q3553" t="s">
        <v>8316</v>
      </c>
      <c r="R3553" t="s">
        <v>8317</v>
      </c>
      <c r="S3553" s="10">
        <f t="shared" si="222"/>
        <v>41753.307523148142</v>
      </c>
      <c r="T3553" s="10">
        <f t="shared" si="223"/>
        <v>41781.921527777777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6">
        <f t="shared" si="221"/>
        <v>38.65</v>
      </c>
      <c r="Q3554" t="s">
        <v>8316</v>
      </c>
      <c r="R3554" t="s">
        <v>8317</v>
      </c>
      <c r="S3554" s="10">
        <f t="shared" si="222"/>
        <v>41788.378749999996</v>
      </c>
      <c r="T3554" s="10">
        <f t="shared" si="223"/>
        <v>41818.587083333332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106.27272727272727</v>
      </c>
      <c r="P3555" s="6">
        <f t="shared" si="221"/>
        <v>56.20192307692308</v>
      </c>
      <c r="Q3555" t="s">
        <v>8316</v>
      </c>
      <c r="R3555" t="s">
        <v>8317</v>
      </c>
      <c r="S3555" s="10">
        <f t="shared" si="222"/>
        <v>42195.820370370369</v>
      </c>
      <c r="T3555" s="10">
        <f t="shared" si="223"/>
        <v>42228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113.4222</v>
      </c>
      <c r="P3556" s="6">
        <f t="shared" si="221"/>
        <v>107.00207547169811</v>
      </c>
      <c r="Q3556" t="s">
        <v>8316</v>
      </c>
      <c r="R3556" t="s">
        <v>8317</v>
      </c>
      <c r="S3556" s="10">
        <f t="shared" si="222"/>
        <v>42015.842118055552</v>
      </c>
      <c r="T3556" s="10">
        <f t="shared" si="223"/>
        <v>42046.708333333328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6">
        <f t="shared" si="221"/>
        <v>171.42857142857142</v>
      </c>
      <c r="Q3557" t="s">
        <v>8316</v>
      </c>
      <c r="R3557" t="s">
        <v>8317</v>
      </c>
      <c r="S3557" s="10">
        <f t="shared" si="222"/>
        <v>42661.233726851853</v>
      </c>
      <c r="T3557" s="10">
        <f t="shared" si="223"/>
        <v>42691.483726851846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100.45454545454545</v>
      </c>
      <c r="P3558" s="6">
        <f t="shared" si="221"/>
        <v>110.5</v>
      </c>
      <c r="Q3558" t="s">
        <v>8316</v>
      </c>
      <c r="R3558" t="s">
        <v>8317</v>
      </c>
      <c r="S3558" s="10">
        <f t="shared" si="222"/>
        <v>41808.441249999996</v>
      </c>
      <c r="T3558" s="10">
        <f t="shared" si="223"/>
        <v>41868.649583333332</v>
      </c>
    </row>
    <row r="3559" spans="1:20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100.036</v>
      </c>
      <c r="P3559" s="6">
        <f t="shared" si="221"/>
        <v>179.27598566308242</v>
      </c>
      <c r="Q3559" t="s">
        <v>8316</v>
      </c>
      <c r="R3559" t="s">
        <v>8317</v>
      </c>
      <c r="S3559" s="10">
        <f t="shared" si="222"/>
        <v>41730.068414351852</v>
      </c>
      <c r="T3559" s="10">
        <f t="shared" si="223"/>
        <v>41764.276747685188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6">
        <f t="shared" si="221"/>
        <v>22.90909090909091</v>
      </c>
      <c r="Q3560" t="s">
        <v>8316</v>
      </c>
      <c r="R3560" t="s">
        <v>8317</v>
      </c>
      <c r="S3560" s="10">
        <f t="shared" si="222"/>
        <v>42139.608506944445</v>
      </c>
      <c r="T3560" s="10">
        <f t="shared" si="223"/>
        <v>42181.875</v>
      </c>
    </row>
    <row r="3561" spans="1:20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103.5</v>
      </c>
      <c r="P3561" s="6">
        <f t="shared" si="221"/>
        <v>43.125</v>
      </c>
      <c r="Q3561" t="s">
        <v>8316</v>
      </c>
      <c r="R3561" t="s">
        <v>8317</v>
      </c>
      <c r="S3561" s="10">
        <f t="shared" si="222"/>
        <v>42193.887824074067</v>
      </c>
      <c r="T3561" s="10">
        <f t="shared" si="223"/>
        <v>42216.373611111107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</v>
      </c>
      <c r="P3562" s="6">
        <f t="shared" si="221"/>
        <v>46.891891891891895</v>
      </c>
      <c r="Q3562" t="s">
        <v>8316</v>
      </c>
      <c r="R3562" t="s">
        <v>8317</v>
      </c>
      <c r="S3562" s="10">
        <f t="shared" si="222"/>
        <v>42115.68131944444</v>
      </c>
      <c r="T3562" s="10">
        <f t="shared" si="223"/>
        <v>42151.114583333328</v>
      </c>
    </row>
    <row r="3563" spans="1:20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6">
        <f t="shared" si="221"/>
        <v>47.407407407407405</v>
      </c>
      <c r="Q3563" t="s">
        <v>8316</v>
      </c>
      <c r="R3563" t="s">
        <v>8317</v>
      </c>
      <c r="S3563" s="10">
        <f t="shared" si="222"/>
        <v>42203.471967592595</v>
      </c>
      <c r="T3563" s="10">
        <f t="shared" si="223"/>
        <v>42221.774999999994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6">
        <f t="shared" si="221"/>
        <v>15.129032258064516</v>
      </c>
      <c r="Q3564" t="s">
        <v>8316</v>
      </c>
      <c r="R3564" t="s">
        <v>8317</v>
      </c>
      <c r="S3564" s="10">
        <f t="shared" si="222"/>
        <v>42433.553553240738</v>
      </c>
      <c r="T3564" s="10">
        <f t="shared" si="223"/>
        <v>42442.916666666672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105.49000000000001</v>
      </c>
      <c r="P3565" s="6">
        <f t="shared" si="221"/>
        <v>21.098000000000003</v>
      </c>
      <c r="Q3565" t="s">
        <v>8316</v>
      </c>
      <c r="R3565" t="s">
        <v>8317</v>
      </c>
      <c r="S3565" s="10">
        <f t="shared" si="222"/>
        <v>42555.46361111111</v>
      </c>
      <c r="T3565" s="10">
        <f t="shared" si="223"/>
        <v>42583.791666666672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100.5</v>
      </c>
      <c r="P3566" s="6">
        <f t="shared" si="221"/>
        <v>59.117647058823529</v>
      </c>
      <c r="Q3566" t="s">
        <v>8316</v>
      </c>
      <c r="R3566" t="s">
        <v>8317</v>
      </c>
      <c r="S3566" s="10">
        <f t="shared" si="222"/>
        <v>42236.414918981478</v>
      </c>
      <c r="T3566" s="10">
        <f t="shared" si="223"/>
        <v>42282.666666666672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130.55555555555554</v>
      </c>
      <c r="P3567" s="6">
        <f t="shared" si="221"/>
        <v>97.916666666666671</v>
      </c>
      <c r="Q3567" t="s">
        <v>8316</v>
      </c>
      <c r="R3567" t="s">
        <v>8317</v>
      </c>
      <c r="S3567" s="10">
        <f t="shared" si="222"/>
        <v>41974.534814814811</v>
      </c>
      <c r="T3567" s="10">
        <f t="shared" si="223"/>
        <v>42004.743148148147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</v>
      </c>
      <c r="P3568" s="6">
        <f t="shared" si="221"/>
        <v>55.131578947368418</v>
      </c>
      <c r="Q3568" t="s">
        <v>8316</v>
      </c>
      <c r="R3568" t="s">
        <v>8317</v>
      </c>
      <c r="S3568" s="10">
        <f t="shared" si="222"/>
        <v>41997.299571759257</v>
      </c>
      <c r="T3568" s="10">
        <f t="shared" si="223"/>
        <v>42027.507905092592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</v>
      </c>
      <c r="P3569" s="6">
        <f t="shared" si="221"/>
        <v>26.536585365853657</v>
      </c>
      <c r="Q3569" t="s">
        <v>8316</v>
      </c>
      <c r="R3569" t="s">
        <v>8317</v>
      </c>
      <c r="S3569" s="10">
        <f t="shared" si="222"/>
        <v>42135.602361111109</v>
      </c>
      <c r="T3569" s="10">
        <f t="shared" si="223"/>
        <v>42165.810694444444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 s="6">
        <f t="shared" si="221"/>
        <v>58.421052631578945</v>
      </c>
      <c r="Q3570" t="s">
        <v>8316</v>
      </c>
      <c r="R3570" t="s">
        <v>8317</v>
      </c>
      <c r="S3570" s="10">
        <f t="shared" si="222"/>
        <v>41869.532337962963</v>
      </c>
      <c r="T3570" s="10">
        <f t="shared" si="223"/>
        <v>41899.740671296298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100.48</v>
      </c>
      <c r="P3571" s="6">
        <f t="shared" si="221"/>
        <v>122.53658536585365</v>
      </c>
      <c r="Q3571" t="s">
        <v>8316</v>
      </c>
      <c r="R3571" t="s">
        <v>8317</v>
      </c>
      <c r="S3571" s="10">
        <f t="shared" si="222"/>
        <v>41982.480277777773</v>
      </c>
      <c r="T3571" s="10">
        <f t="shared" si="223"/>
        <v>42012.688611111109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6">
        <f t="shared" si="221"/>
        <v>87.961538461538467</v>
      </c>
      <c r="Q3572" t="s">
        <v>8316</v>
      </c>
      <c r="R3572" t="s">
        <v>8317</v>
      </c>
      <c r="S3572" s="10">
        <f t="shared" si="222"/>
        <v>41976.12364583333</v>
      </c>
      <c r="T3572" s="10">
        <f t="shared" si="223"/>
        <v>42004.291666666672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2"/>
        <v>41912.650613425925</v>
      </c>
      <c r="T3573" s="10">
        <f t="shared" si="223"/>
        <v>41942.858946759261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6">
        <f t="shared" si="221"/>
        <v>55.555555555555557</v>
      </c>
      <c r="Q3574" t="s">
        <v>8316</v>
      </c>
      <c r="R3574" t="s">
        <v>8317</v>
      </c>
      <c r="S3574" s="10">
        <f t="shared" si="222"/>
        <v>42146.36206018518</v>
      </c>
      <c r="T3574" s="10">
        <f t="shared" si="223"/>
        <v>42176.570393518516</v>
      </c>
    </row>
    <row r="3575" spans="1:20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6">
        <f t="shared" si="221"/>
        <v>39.53846153846154</v>
      </c>
      <c r="Q3575" t="s">
        <v>8316</v>
      </c>
      <c r="R3575" t="s">
        <v>8317</v>
      </c>
      <c r="S3575" s="10">
        <f t="shared" si="222"/>
        <v>41921.167199074072</v>
      </c>
      <c r="T3575" s="10">
        <f t="shared" si="223"/>
        <v>41951.417199074072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6">
        <f t="shared" si="221"/>
        <v>136.77777777777777</v>
      </c>
      <c r="Q3576" t="s">
        <v>8316</v>
      </c>
      <c r="R3576" t="s">
        <v>8317</v>
      </c>
      <c r="S3576" s="10">
        <f t="shared" si="222"/>
        <v>41926.734351851854</v>
      </c>
      <c r="T3576" s="10">
        <f t="shared" si="223"/>
        <v>41956.984351851846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</v>
      </c>
      <c r="P3577" s="6">
        <f t="shared" si="221"/>
        <v>99.343137254901961</v>
      </c>
      <c r="Q3577" t="s">
        <v>8316</v>
      </c>
      <c r="R3577" t="s">
        <v>8317</v>
      </c>
      <c r="S3577" s="10">
        <f t="shared" si="222"/>
        <v>42561.575543981475</v>
      </c>
      <c r="T3577" s="10">
        <f t="shared" si="223"/>
        <v>42593.165972222225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6">
        <f t="shared" si="221"/>
        <v>20</v>
      </c>
      <c r="Q3578" t="s">
        <v>8316</v>
      </c>
      <c r="R3578" t="s">
        <v>8317</v>
      </c>
      <c r="S3578" s="10">
        <f t="shared" si="222"/>
        <v>42649.340902777774</v>
      </c>
      <c r="T3578" s="10">
        <f t="shared" si="223"/>
        <v>42709.590902777782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6">
        <f t="shared" si="221"/>
        <v>28.888888888888889</v>
      </c>
      <c r="Q3579" t="s">
        <v>8316</v>
      </c>
      <c r="R3579" t="s">
        <v>8317</v>
      </c>
      <c r="S3579" s="10">
        <f t="shared" si="222"/>
        <v>42093.578506944446</v>
      </c>
      <c r="T3579" s="10">
        <f t="shared" si="223"/>
        <v>42120.26944444445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6">
        <f t="shared" si="221"/>
        <v>40.545945945945945</v>
      </c>
      <c r="Q3580" t="s">
        <v>8316</v>
      </c>
      <c r="R3580" t="s">
        <v>8317</v>
      </c>
      <c r="S3580" s="10">
        <f t="shared" si="222"/>
        <v>42460.525196759256</v>
      </c>
      <c r="T3580" s="10">
        <f t="shared" si="223"/>
        <v>42490.733530092592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6">
        <f t="shared" si="221"/>
        <v>35.714285714285715</v>
      </c>
      <c r="Q3581" t="s">
        <v>8316</v>
      </c>
      <c r="R3581" t="s">
        <v>8317</v>
      </c>
      <c r="S3581" s="10">
        <f t="shared" si="222"/>
        <v>42430.553888888891</v>
      </c>
      <c r="T3581" s="10">
        <f t="shared" si="223"/>
        <v>42460.720555555556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6">
        <f t="shared" si="221"/>
        <v>37.962962962962962</v>
      </c>
      <c r="Q3582" t="s">
        <v>8316</v>
      </c>
      <c r="R3582" t="s">
        <v>8317</v>
      </c>
      <c r="S3582" s="10">
        <f t="shared" si="222"/>
        <v>42025.967847222222</v>
      </c>
      <c r="T3582" s="10">
        <f t="shared" si="223"/>
        <v>42064.207638888889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6">
        <f t="shared" si="221"/>
        <v>33.333333333333336</v>
      </c>
      <c r="Q3583" t="s">
        <v>8316</v>
      </c>
      <c r="R3583" t="s">
        <v>8317</v>
      </c>
      <c r="S3583" s="10">
        <f t="shared" si="222"/>
        <v>41836.26284722222</v>
      </c>
      <c r="T3583" s="10">
        <f t="shared" si="223"/>
        <v>41850.471180555556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6">
        <f t="shared" si="221"/>
        <v>58.571428571428569</v>
      </c>
      <c r="Q3584" t="s">
        <v>8316</v>
      </c>
      <c r="R3584" t="s">
        <v>8317</v>
      </c>
      <c r="S3584" s="10">
        <f t="shared" si="222"/>
        <v>42450.887523148143</v>
      </c>
      <c r="T3584" s="10">
        <f t="shared" si="223"/>
        <v>42465.095856481479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6">
        <f t="shared" si="221"/>
        <v>135.625</v>
      </c>
      <c r="Q3585" t="s">
        <v>8316</v>
      </c>
      <c r="R3585" t="s">
        <v>8317</v>
      </c>
      <c r="S3585" s="10">
        <f t="shared" si="222"/>
        <v>42418.217650462961</v>
      </c>
      <c r="T3585" s="10">
        <f t="shared" si="223"/>
        <v>42478.384317129632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6">
        <f t="shared" si="221"/>
        <v>30.9375</v>
      </c>
      <c r="Q3586" t="s">
        <v>8316</v>
      </c>
      <c r="R3586" t="s">
        <v>8317</v>
      </c>
      <c r="S3586" s="10">
        <f t="shared" si="222"/>
        <v>42168.108148148145</v>
      </c>
      <c r="T3586" s="10">
        <f t="shared" si="223"/>
        <v>42198.316481481481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 *100 /D3587</f>
        <v>119.11764705882354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0">
        <f t="shared" ref="S3587:S3650" si="226">(J3587/86400)+25569+(-5/24)</f>
        <v>41964.507986111108</v>
      </c>
      <c r="T3587" s="10">
        <f t="shared" ref="T3587:T3650" si="227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109.42666666666666</v>
      </c>
      <c r="P3588" s="6">
        <f t="shared" si="225"/>
        <v>151.9814814814815</v>
      </c>
      <c r="Q3588" t="s">
        <v>8316</v>
      </c>
      <c r="R3588" t="s">
        <v>8317</v>
      </c>
      <c r="S3588" s="10">
        <f t="shared" si="226"/>
        <v>42576.489236111105</v>
      </c>
      <c r="T3588" s="10">
        <f t="shared" si="227"/>
        <v>42636.697569444441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6">
        <f t="shared" si="225"/>
        <v>22.607142857142858</v>
      </c>
      <c r="Q3589" t="s">
        <v>8316</v>
      </c>
      <c r="R3589" t="s">
        <v>8317</v>
      </c>
      <c r="S3589" s="10">
        <f t="shared" si="226"/>
        <v>42503.331643518519</v>
      </c>
      <c r="T3589" s="10">
        <f t="shared" si="227"/>
        <v>42548.791666666672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100.5</v>
      </c>
      <c r="P3590" s="6">
        <f t="shared" si="225"/>
        <v>18.272727272727273</v>
      </c>
      <c r="Q3590" t="s">
        <v>8316</v>
      </c>
      <c r="R3590" t="s">
        <v>8317</v>
      </c>
      <c r="S3590" s="10">
        <f t="shared" si="226"/>
        <v>42101.620486111111</v>
      </c>
      <c r="T3590" s="10">
        <f t="shared" si="227"/>
        <v>42123.958333333328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127.5</v>
      </c>
      <c r="P3591" s="6">
        <f t="shared" si="225"/>
        <v>82.258064516129039</v>
      </c>
      <c r="Q3591" t="s">
        <v>8316</v>
      </c>
      <c r="R3591" t="s">
        <v>8317</v>
      </c>
      <c r="S3591" s="10">
        <f t="shared" si="226"/>
        <v>42125.439201388886</v>
      </c>
      <c r="T3591" s="10">
        <f t="shared" si="227"/>
        <v>42150.647534722222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100.06</v>
      </c>
      <c r="P3592" s="6">
        <f t="shared" si="225"/>
        <v>68.534246575342465</v>
      </c>
      <c r="Q3592" t="s">
        <v>8316</v>
      </c>
      <c r="R3592" t="s">
        <v>8317</v>
      </c>
      <c r="S3592" s="10">
        <f t="shared" si="226"/>
        <v>41902.125393518516</v>
      </c>
      <c r="T3592" s="10">
        <f t="shared" si="227"/>
        <v>41932.333726851852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6">
        <f t="shared" si="225"/>
        <v>68.055555555555557</v>
      </c>
      <c r="Q3593" t="s">
        <v>8316</v>
      </c>
      <c r="R3593" t="s">
        <v>8317</v>
      </c>
      <c r="S3593" s="10">
        <f t="shared" si="226"/>
        <v>42003.74009259259</v>
      </c>
      <c r="T3593" s="10">
        <f t="shared" si="227"/>
        <v>42028.207638888889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6">
        <f t="shared" si="225"/>
        <v>72.714285714285708</v>
      </c>
      <c r="Q3594" t="s">
        <v>8316</v>
      </c>
      <c r="R3594" t="s">
        <v>8317</v>
      </c>
      <c r="S3594" s="10">
        <f t="shared" si="226"/>
        <v>41988.621608796289</v>
      </c>
      <c r="T3594" s="10">
        <f t="shared" si="227"/>
        <v>42046.207638888889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6">
        <f t="shared" si="225"/>
        <v>77.186046511627907</v>
      </c>
      <c r="Q3595" t="s">
        <v>8316</v>
      </c>
      <c r="R3595" t="s">
        <v>8317</v>
      </c>
      <c r="S3595" s="10">
        <f t="shared" si="226"/>
        <v>41974.690266203703</v>
      </c>
      <c r="T3595" s="10">
        <f t="shared" si="227"/>
        <v>42009.851388888885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125.9375</v>
      </c>
      <c r="P3596" s="6">
        <f t="shared" si="225"/>
        <v>55.972222222222221</v>
      </c>
      <c r="Q3596" t="s">
        <v>8316</v>
      </c>
      <c r="R3596" t="s">
        <v>8317</v>
      </c>
      <c r="S3596" s="10">
        <f t="shared" si="226"/>
        <v>42591.858587962961</v>
      </c>
      <c r="T3596" s="10">
        <f t="shared" si="227"/>
        <v>42617.066921296297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6">
        <f t="shared" si="225"/>
        <v>49.693548387096776</v>
      </c>
      <c r="Q3597" t="s">
        <v>8316</v>
      </c>
      <c r="R3597" t="s">
        <v>8317</v>
      </c>
      <c r="S3597" s="10">
        <f t="shared" si="226"/>
        <v>42049.800034722219</v>
      </c>
      <c r="T3597" s="10">
        <f t="shared" si="227"/>
        <v>42076.290972222225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6">
        <f t="shared" si="225"/>
        <v>79</v>
      </c>
      <c r="Q3598" t="s">
        <v>8316</v>
      </c>
      <c r="R3598" t="s">
        <v>8317</v>
      </c>
      <c r="S3598" s="10">
        <f t="shared" si="226"/>
        <v>41856.506736111107</v>
      </c>
      <c r="T3598" s="10">
        <f t="shared" si="227"/>
        <v>41877.715069444443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</v>
      </c>
      <c r="P3599" s="6">
        <f t="shared" si="225"/>
        <v>77.727272727272734</v>
      </c>
      <c r="Q3599" t="s">
        <v>8316</v>
      </c>
      <c r="R3599" t="s">
        <v>8317</v>
      </c>
      <c r="S3599" s="10">
        <f t="shared" si="226"/>
        <v>42417.377199074072</v>
      </c>
      <c r="T3599" s="10">
        <f t="shared" si="227"/>
        <v>42432.249305555553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6">
        <f t="shared" si="225"/>
        <v>40.777777777777779</v>
      </c>
      <c r="Q3600" t="s">
        <v>8316</v>
      </c>
      <c r="R3600" t="s">
        <v>8317</v>
      </c>
      <c r="S3600" s="10">
        <f t="shared" si="226"/>
        <v>41866.590532407405</v>
      </c>
      <c r="T3600" s="10">
        <f t="shared" si="227"/>
        <v>41885.207638888889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6">
        <f t="shared" si="225"/>
        <v>59.411764705882355</v>
      </c>
      <c r="Q3601" t="s">
        <v>8316</v>
      </c>
      <c r="R3601" t="s">
        <v>8317</v>
      </c>
      <c r="S3601" s="10">
        <f t="shared" si="226"/>
        <v>42220.586539351854</v>
      </c>
      <c r="T3601" s="10">
        <f t="shared" si="227"/>
        <v>42246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6">
        <f t="shared" si="225"/>
        <v>3.25</v>
      </c>
      <c r="Q3602" t="s">
        <v>8316</v>
      </c>
      <c r="R3602" t="s">
        <v>8317</v>
      </c>
      <c r="S3602" s="10">
        <f t="shared" si="226"/>
        <v>42628.640787037039</v>
      </c>
      <c r="T3602" s="10">
        <f t="shared" si="227"/>
        <v>42656.849120370374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</v>
      </c>
      <c r="P3603" s="6">
        <f t="shared" si="225"/>
        <v>39.377358490566039</v>
      </c>
      <c r="Q3603" t="s">
        <v>8316</v>
      </c>
      <c r="R3603" t="s">
        <v>8317</v>
      </c>
      <c r="S3603" s="10">
        <f t="shared" si="226"/>
        <v>41990.790300925924</v>
      </c>
      <c r="T3603" s="10">
        <f t="shared" si="227"/>
        <v>42020.99863425926</v>
      </c>
    </row>
    <row r="3604" spans="1:20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6">
        <f t="shared" si="225"/>
        <v>81.673469387755105</v>
      </c>
      <c r="Q3604" t="s">
        <v>8316</v>
      </c>
      <c r="R3604" t="s">
        <v>8317</v>
      </c>
      <c r="S3604" s="10">
        <f t="shared" si="226"/>
        <v>42447.68609953703</v>
      </c>
      <c r="T3604" s="10">
        <f t="shared" si="227"/>
        <v>42507.894432870366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170.66666666666666</v>
      </c>
      <c r="P3605" s="6">
        <f t="shared" si="225"/>
        <v>44.912280701754383</v>
      </c>
      <c r="Q3605" t="s">
        <v>8316</v>
      </c>
      <c r="R3605" t="s">
        <v>8317</v>
      </c>
      <c r="S3605" s="10">
        <f t="shared" si="226"/>
        <v>42283.656018518515</v>
      </c>
      <c r="T3605" s="10">
        <f t="shared" si="227"/>
        <v>42313.906018518523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112.83333333333333</v>
      </c>
      <c r="P3606" s="6">
        <f t="shared" si="225"/>
        <v>49.05797101449275</v>
      </c>
      <c r="Q3606" t="s">
        <v>8316</v>
      </c>
      <c r="R3606" t="s">
        <v>8317</v>
      </c>
      <c r="S3606" s="10">
        <f t="shared" si="226"/>
        <v>42482.80736111111</v>
      </c>
      <c r="T3606" s="10">
        <f t="shared" si="227"/>
        <v>42489.290972222225</v>
      </c>
    </row>
    <row r="3607" spans="1:20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6">
        <f t="shared" si="225"/>
        <v>30.666666666666668</v>
      </c>
      <c r="Q3607" t="s">
        <v>8316</v>
      </c>
      <c r="R3607" t="s">
        <v>8317</v>
      </c>
      <c r="S3607" s="10">
        <f t="shared" si="226"/>
        <v>42383.584791666661</v>
      </c>
      <c r="T3607" s="10">
        <f t="shared" si="227"/>
        <v>42413.793124999997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130.26666666666668</v>
      </c>
      <c r="P3608" s="6">
        <f t="shared" si="225"/>
        <v>61.0625</v>
      </c>
      <c r="Q3608" t="s">
        <v>8316</v>
      </c>
      <c r="R3608" t="s">
        <v>8317</v>
      </c>
      <c r="S3608" s="10">
        <f t="shared" si="226"/>
        <v>42566.396493055552</v>
      </c>
      <c r="T3608" s="10">
        <f t="shared" si="227"/>
        <v>42596.604826388888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105.45454545454545</v>
      </c>
      <c r="P3609" s="6">
        <f t="shared" si="225"/>
        <v>29</v>
      </c>
      <c r="Q3609" t="s">
        <v>8316</v>
      </c>
      <c r="R3609" t="s">
        <v>8317</v>
      </c>
      <c r="S3609" s="10">
        <f t="shared" si="226"/>
        <v>42338.755578703705</v>
      </c>
      <c r="T3609" s="10">
        <f t="shared" si="227"/>
        <v>42353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6">
        <f t="shared" si="225"/>
        <v>29.62962962962963</v>
      </c>
      <c r="Q3610" t="s">
        <v>8316</v>
      </c>
      <c r="R3610" t="s">
        <v>8317</v>
      </c>
      <c r="S3610" s="10">
        <f t="shared" si="226"/>
        <v>42506.501041666663</v>
      </c>
      <c r="T3610" s="10">
        <f t="shared" si="227"/>
        <v>42538.583333333328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6">
        <f t="shared" si="225"/>
        <v>143.0952380952381</v>
      </c>
      <c r="Q3611" t="s">
        <v>8316</v>
      </c>
      <c r="R3611" t="s">
        <v>8317</v>
      </c>
      <c r="S3611" s="10">
        <f t="shared" si="226"/>
        <v>42429.783391203702</v>
      </c>
      <c r="T3611" s="10">
        <f t="shared" si="227"/>
        <v>42459.950057870374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6">
        <f t="shared" si="225"/>
        <v>52.354838709677416</v>
      </c>
      <c r="Q3612" t="s">
        <v>8316</v>
      </c>
      <c r="R3612" t="s">
        <v>8317</v>
      </c>
      <c r="S3612" s="10">
        <f t="shared" si="226"/>
        <v>42203.22379629629</v>
      </c>
      <c r="T3612" s="10">
        <f t="shared" si="227"/>
        <v>42233.432129629626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6">
        <f t="shared" si="225"/>
        <v>66.666666666666671</v>
      </c>
      <c r="Q3613" t="s">
        <v>8316</v>
      </c>
      <c r="R3613" t="s">
        <v>8317</v>
      </c>
      <c r="S3613" s="10">
        <f t="shared" si="226"/>
        <v>42072.162048611113</v>
      </c>
      <c r="T3613" s="10">
        <f t="shared" si="227"/>
        <v>42102.370381944449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6">
        <f t="shared" si="225"/>
        <v>126.66666666666667</v>
      </c>
      <c r="Q3614" t="s">
        <v>8316</v>
      </c>
      <c r="R3614" t="s">
        <v>8317</v>
      </c>
      <c r="S3614" s="10">
        <f t="shared" si="226"/>
        <v>41789.518645833326</v>
      </c>
      <c r="T3614" s="10">
        <f t="shared" si="227"/>
        <v>41799.726979166669</v>
      </c>
    </row>
    <row r="3615" spans="1:20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6">
        <f t="shared" si="225"/>
        <v>62.5</v>
      </c>
      <c r="Q3615" t="s">
        <v>8316</v>
      </c>
      <c r="R3615" t="s">
        <v>8317</v>
      </c>
      <c r="S3615" s="10">
        <f t="shared" si="226"/>
        <v>41788.381643518514</v>
      </c>
      <c r="T3615" s="10">
        <f t="shared" si="227"/>
        <v>41818.58997685185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6">
        <f t="shared" si="225"/>
        <v>35.492957746478872</v>
      </c>
      <c r="Q3616" t="s">
        <v>8316</v>
      </c>
      <c r="R3616" t="s">
        <v>8317</v>
      </c>
      <c r="S3616" s="10">
        <f t="shared" si="226"/>
        <v>42143.833518518521</v>
      </c>
      <c r="T3616" s="10">
        <f t="shared" si="227"/>
        <v>42174.041851851856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</v>
      </c>
      <c r="P3617" s="6">
        <f t="shared" si="225"/>
        <v>37.083333333333336</v>
      </c>
      <c r="Q3617" t="s">
        <v>8316</v>
      </c>
      <c r="R3617" t="s">
        <v>8317</v>
      </c>
      <c r="S3617" s="10">
        <f t="shared" si="226"/>
        <v>42318.385370370372</v>
      </c>
      <c r="T3617" s="10">
        <f t="shared" si="227"/>
        <v>42348.593703703707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6">
        <f t="shared" si="225"/>
        <v>69.333333333333329</v>
      </c>
      <c r="Q3618" t="s">
        <v>8316</v>
      </c>
      <c r="R3618" t="s">
        <v>8317</v>
      </c>
      <c r="S3618" s="10">
        <f t="shared" si="226"/>
        <v>42052.741481481477</v>
      </c>
      <c r="T3618" s="10">
        <f t="shared" si="227"/>
        <v>42082.908148148148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6">
        <f t="shared" si="225"/>
        <v>17.254901960784313</v>
      </c>
      <c r="Q3619" t="s">
        <v>8316</v>
      </c>
      <c r="R3619" t="s">
        <v>8317</v>
      </c>
      <c r="S3619" s="10">
        <f t="shared" si="226"/>
        <v>42779.401956018519</v>
      </c>
      <c r="T3619" s="10">
        <f t="shared" si="227"/>
        <v>42794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6">
        <f t="shared" si="225"/>
        <v>36.071428571428569</v>
      </c>
      <c r="Q3620" t="s">
        <v>8316</v>
      </c>
      <c r="R3620" t="s">
        <v>8317</v>
      </c>
      <c r="S3620" s="10">
        <f t="shared" si="226"/>
        <v>42128.419560185182</v>
      </c>
      <c r="T3620" s="10">
        <f t="shared" si="227"/>
        <v>42158.627893518518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 s="6">
        <f t="shared" si="225"/>
        <v>66.470588235294116</v>
      </c>
      <c r="Q3621" t="s">
        <v>8316</v>
      </c>
      <c r="R3621" t="s">
        <v>8317</v>
      </c>
      <c r="S3621" s="10">
        <f t="shared" si="226"/>
        <v>42660.923912037033</v>
      </c>
      <c r="T3621" s="10">
        <f t="shared" si="227"/>
        <v>42693.916666666672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6">
        <f t="shared" si="225"/>
        <v>56.065989847715734</v>
      </c>
      <c r="Q3622" t="s">
        <v>8316</v>
      </c>
      <c r="R3622" t="s">
        <v>8317</v>
      </c>
      <c r="S3622" s="10">
        <f t="shared" si="226"/>
        <v>42037.72987268518</v>
      </c>
      <c r="T3622" s="10">
        <f t="shared" si="227"/>
        <v>42068.166666666672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109.73333333333333</v>
      </c>
      <c r="P3623" s="6">
        <f t="shared" si="225"/>
        <v>47.028571428571432</v>
      </c>
      <c r="Q3623" t="s">
        <v>8316</v>
      </c>
      <c r="R3623" t="s">
        <v>8317</v>
      </c>
      <c r="S3623" s="10">
        <f t="shared" si="226"/>
        <v>42619.727361111109</v>
      </c>
      <c r="T3623" s="10">
        <f t="shared" si="227"/>
        <v>42643.875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6">
        <f t="shared" si="225"/>
        <v>47.666190476190479</v>
      </c>
      <c r="Q3624" t="s">
        <v>8316</v>
      </c>
      <c r="R3624" t="s">
        <v>8317</v>
      </c>
      <c r="S3624" s="10">
        <f t="shared" si="226"/>
        <v>41877.013553240737</v>
      </c>
      <c r="T3624" s="10">
        <f t="shared" si="227"/>
        <v>41910.140972222223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6">
        <f t="shared" si="225"/>
        <v>88.235294117647058</v>
      </c>
      <c r="Q3625" t="s">
        <v>8316</v>
      </c>
      <c r="R3625" t="s">
        <v>8317</v>
      </c>
      <c r="S3625" s="10">
        <f t="shared" si="226"/>
        <v>41828.528587962959</v>
      </c>
      <c r="T3625" s="10">
        <f t="shared" si="227"/>
        <v>41846.291666666664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104.93333333333334</v>
      </c>
      <c r="P3626" s="6">
        <f t="shared" si="225"/>
        <v>80.717948717948715</v>
      </c>
      <c r="Q3626" t="s">
        <v>8316</v>
      </c>
      <c r="R3626" t="s">
        <v>8317</v>
      </c>
      <c r="S3626" s="10">
        <f t="shared" si="226"/>
        <v>42545.56585648148</v>
      </c>
      <c r="T3626" s="10">
        <f t="shared" si="227"/>
        <v>42605.774189814809</v>
      </c>
    </row>
    <row r="3627" spans="1:20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102.66666666666667</v>
      </c>
      <c r="P3627" s="6">
        <f t="shared" si="225"/>
        <v>39.487179487179489</v>
      </c>
      <c r="Q3627" t="s">
        <v>8316</v>
      </c>
      <c r="R3627" t="s">
        <v>8317</v>
      </c>
      <c r="S3627" s="10">
        <f t="shared" si="226"/>
        <v>42157.444178240738</v>
      </c>
      <c r="T3627" s="10">
        <f t="shared" si="227"/>
        <v>42187.652511574073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</v>
      </c>
      <c r="P3628" s="6">
        <f t="shared" si="225"/>
        <v>84.854166666666671</v>
      </c>
      <c r="Q3628" t="s">
        <v>8316</v>
      </c>
      <c r="R3628" t="s">
        <v>8317</v>
      </c>
      <c r="S3628" s="10">
        <f t="shared" si="226"/>
        <v>41846.458993055552</v>
      </c>
      <c r="T3628" s="10">
        <f t="shared" si="227"/>
        <v>41867.667326388888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6">
        <f t="shared" si="225"/>
        <v>68.965517241379317</v>
      </c>
      <c r="Q3629" t="s">
        <v>8316</v>
      </c>
      <c r="R3629" t="s">
        <v>8317</v>
      </c>
      <c r="S3629" s="10">
        <f t="shared" si="226"/>
        <v>42460.533414351848</v>
      </c>
      <c r="T3629" s="10">
        <f t="shared" si="227"/>
        <v>42511.165972222225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0">
        <f t="shared" si="226"/>
        <v>42291.6249537037</v>
      </c>
      <c r="T3630" s="10">
        <f t="shared" si="227"/>
        <v>42351.874953703707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2.0000000000000001E-4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42436.886157407404</v>
      </c>
      <c r="T3631" s="10">
        <f t="shared" si="227"/>
        <v>42495.708333333328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41942.638773148145</v>
      </c>
      <c r="T3632" s="10">
        <f t="shared" si="227"/>
        <v>41972.888773148152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51.023391812865498</v>
      </c>
      <c r="P3633" s="6">
        <f t="shared" si="225"/>
        <v>147.88135593220338</v>
      </c>
      <c r="Q3633" t="s">
        <v>8316</v>
      </c>
      <c r="R3633" t="s">
        <v>8358</v>
      </c>
      <c r="S3633" s="10">
        <f t="shared" si="226"/>
        <v>41880.54510416666</v>
      </c>
      <c r="T3633" s="10">
        <f t="shared" si="227"/>
        <v>41905.165972222225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6">
        <f t="shared" si="225"/>
        <v>100</v>
      </c>
      <c r="Q3634" t="s">
        <v>8316</v>
      </c>
      <c r="R3634" t="s">
        <v>8358</v>
      </c>
      <c r="S3634" s="10">
        <f t="shared" si="226"/>
        <v>41946.728576388887</v>
      </c>
      <c r="T3634" s="10">
        <f t="shared" si="227"/>
        <v>41966.936909722222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6">
        <f t="shared" si="225"/>
        <v>56.838709677419352</v>
      </c>
      <c r="Q3635" t="s">
        <v>8316</v>
      </c>
      <c r="R3635" t="s">
        <v>8358</v>
      </c>
      <c r="S3635" s="10">
        <f t="shared" si="226"/>
        <v>42649.415127314809</v>
      </c>
      <c r="T3635" s="10">
        <f t="shared" si="227"/>
        <v>42693.041666666672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6">
        <f t="shared" si="225"/>
        <v>176.94444444444446</v>
      </c>
      <c r="Q3636" t="s">
        <v>8316</v>
      </c>
      <c r="R3636" t="s">
        <v>8358</v>
      </c>
      <c r="S3636" s="10">
        <f t="shared" si="226"/>
        <v>42700.958032407405</v>
      </c>
      <c r="T3636" s="10">
        <f t="shared" si="227"/>
        <v>42749.165972222225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6">
        <f t="shared" si="225"/>
        <v>127.6</v>
      </c>
      <c r="Q3637" t="s">
        <v>8316</v>
      </c>
      <c r="R3637" t="s">
        <v>8358</v>
      </c>
      <c r="S3637" s="10">
        <f t="shared" si="226"/>
        <v>42450.674490740734</v>
      </c>
      <c r="T3637" s="10">
        <f t="shared" si="227"/>
        <v>42480.88282407407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0">
        <f t="shared" si="226"/>
        <v>42226.486446759256</v>
      </c>
      <c r="T3638" s="10">
        <f t="shared" si="227"/>
        <v>42261.694780092599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30.866666666666667</v>
      </c>
      <c r="P3639" s="6">
        <f t="shared" si="225"/>
        <v>66.142857142857139</v>
      </c>
      <c r="Q3639" t="s">
        <v>8316</v>
      </c>
      <c r="R3639" t="s">
        <v>8358</v>
      </c>
      <c r="S3639" s="10">
        <f t="shared" si="226"/>
        <v>41975.492303240739</v>
      </c>
      <c r="T3639" s="10">
        <f t="shared" si="227"/>
        <v>42005.700636574074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6">
        <f t="shared" si="225"/>
        <v>108</v>
      </c>
      <c r="Q3640" t="s">
        <v>8316</v>
      </c>
      <c r="R3640" t="s">
        <v>8358</v>
      </c>
      <c r="S3640" s="10">
        <f t="shared" si="226"/>
        <v>42053.464490740742</v>
      </c>
      <c r="T3640" s="10">
        <f t="shared" si="227"/>
        <v>42113.631157407406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42590.468819444439</v>
      </c>
      <c r="T3641" s="10">
        <f t="shared" si="227"/>
        <v>42650.632638888885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6">
        <f t="shared" si="225"/>
        <v>18.333333333333332</v>
      </c>
      <c r="Q3642" t="s">
        <v>8316</v>
      </c>
      <c r="R3642" t="s">
        <v>8358</v>
      </c>
      <c r="S3642" s="10">
        <f t="shared" si="226"/>
        <v>42104.573263888888</v>
      </c>
      <c r="T3642" s="10">
        <f t="shared" si="227"/>
        <v>42134.781597222223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0">
        <f t="shared" si="226"/>
        <v>41899.41873842592</v>
      </c>
      <c r="T3643" s="10">
        <f t="shared" si="227"/>
        <v>41917.208333333336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6">
        <f t="shared" si="225"/>
        <v>7.5</v>
      </c>
      <c r="Q3644" t="s">
        <v>8316</v>
      </c>
      <c r="R3644" t="s">
        <v>8358</v>
      </c>
      <c r="S3644" s="10">
        <f t="shared" si="226"/>
        <v>42297.607951388891</v>
      </c>
      <c r="T3644" s="10">
        <f t="shared" si="227"/>
        <v>42338.708333333328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0">
        <f t="shared" si="226"/>
        <v>42284.935636574075</v>
      </c>
      <c r="T3645" s="10">
        <f t="shared" si="227"/>
        <v>42325.185636574075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6">
        <f t="shared" si="225"/>
        <v>68.416666666666671</v>
      </c>
      <c r="Q3646" t="s">
        <v>8316</v>
      </c>
      <c r="R3646" t="s">
        <v>8358</v>
      </c>
      <c r="S3646" s="10">
        <f t="shared" si="226"/>
        <v>42409.033414351848</v>
      </c>
      <c r="T3646" s="10">
        <f t="shared" si="227"/>
        <v>42437.207638888889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42665.762013888881</v>
      </c>
      <c r="T3647" s="10">
        <f t="shared" si="227"/>
        <v>42696.012013888889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6">
        <f t="shared" si="225"/>
        <v>60.125</v>
      </c>
      <c r="Q3648" t="s">
        <v>8316</v>
      </c>
      <c r="R3648" t="s">
        <v>8358</v>
      </c>
      <c r="S3648" s="10">
        <f t="shared" si="226"/>
        <v>42140.21298611111</v>
      </c>
      <c r="T3648" s="10">
        <f t="shared" si="227"/>
        <v>42171.979166666672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6">
        <f t="shared" si="225"/>
        <v>15</v>
      </c>
      <c r="Q3649" t="s">
        <v>8316</v>
      </c>
      <c r="R3649" t="s">
        <v>8358</v>
      </c>
      <c r="S3649" s="10">
        <f t="shared" si="226"/>
        <v>42598.540821759256</v>
      </c>
      <c r="T3649" s="10">
        <f t="shared" si="227"/>
        <v>42643.749155092592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6">
        <f t="shared" si="225"/>
        <v>550.04109589041093</v>
      </c>
      <c r="Q3650" t="s">
        <v>8316</v>
      </c>
      <c r="R3650" t="s">
        <v>8317</v>
      </c>
      <c r="S3650" s="10">
        <f t="shared" si="226"/>
        <v>41887.083854166667</v>
      </c>
      <c r="T3650" s="10">
        <f t="shared" si="227"/>
        <v>41917.292187500003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 *100 /D3651</f>
        <v>104</v>
      </c>
      <c r="P3651" s="6">
        <f t="shared" ref="P3651:P3714" si="229">E3651/L3651</f>
        <v>97.5</v>
      </c>
      <c r="Q3651" t="s">
        <v>8316</v>
      </c>
      <c r="R3651" t="s">
        <v>8317</v>
      </c>
      <c r="S3651" s="10">
        <f t="shared" ref="S3651:S3714" si="230">(J3651/86400)+25569+(-5/24)</f>
        <v>41780.504560185182</v>
      </c>
      <c r="T3651" s="10">
        <f t="shared" ref="T3651:T3714" si="231">(((I3651/60)/60)/24)+DATE(1970,1,1)</f>
        <v>41806.712893518517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6">
        <f t="shared" si="229"/>
        <v>29.411764705882351</v>
      </c>
      <c r="Q3652" t="s">
        <v>8316</v>
      </c>
      <c r="R3652" t="s">
        <v>8317</v>
      </c>
      <c r="S3652" s="10">
        <f t="shared" si="230"/>
        <v>42381.270648148151</v>
      </c>
      <c r="T3652" s="10">
        <f t="shared" si="231"/>
        <v>42402.478981481487</v>
      </c>
    </row>
    <row r="3653" spans="1:20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6">
        <f t="shared" si="229"/>
        <v>57.777777777777779</v>
      </c>
      <c r="Q3653" t="s">
        <v>8316</v>
      </c>
      <c r="R3653" t="s">
        <v>8317</v>
      </c>
      <c r="S3653" s="10">
        <f t="shared" si="230"/>
        <v>41828.437986111108</v>
      </c>
      <c r="T3653" s="10">
        <f t="shared" si="231"/>
        <v>41861.665972222225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250.66666666666666</v>
      </c>
      <c r="P3654" s="6">
        <f t="shared" si="229"/>
        <v>44.235294117647058</v>
      </c>
      <c r="Q3654" t="s">
        <v>8316</v>
      </c>
      <c r="R3654" t="s">
        <v>8317</v>
      </c>
      <c r="S3654" s="10">
        <f t="shared" si="230"/>
        <v>42596.436365740738</v>
      </c>
      <c r="T3654" s="10">
        <f t="shared" si="231"/>
        <v>42607.165972222225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100.5</v>
      </c>
      <c r="P3655" s="6">
        <f t="shared" si="229"/>
        <v>60.909090909090907</v>
      </c>
      <c r="Q3655" t="s">
        <v>8316</v>
      </c>
      <c r="R3655" t="s">
        <v>8317</v>
      </c>
      <c r="S3655" s="10">
        <f t="shared" si="230"/>
        <v>42191.155173611107</v>
      </c>
      <c r="T3655" s="10">
        <f t="shared" si="231"/>
        <v>42221.363506944443</v>
      </c>
    </row>
    <row r="3656" spans="1:20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6">
        <f t="shared" si="229"/>
        <v>68.84210526315789</v>
      </c>
      <c r="Q3656" t="s">
        <v>8316</v>
      </c>
      <c r="R3656" t="s">
        <v>8317</v>
      </c>
      <c r="S3656" s="10">
        <f t="shared" si="230"/>
        <v>42440.20817129629</v>
      </c>
      <c r="T3656" s="10">
        <f t="shared" si="231"/>
        <v>42463.708333333328</v>
      </c>
    </row>
    <row r="3657" spans="1:20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6">
        <f t="shared" si="229"/>
        <v>73.582278481012665</v>
      </c>
      <c r="Q3657" t="s">
        <v>8316</v>
      </c>
      <c r="R3657" t="s">
        <v>8317</v>
      </c>
      <c r="S3657" s="10">
        <f t="shared" si="230"/>
        <v>42173.594884259255</v>
      </c>
      <c r="T3657" s="10">
        <f t="shared" si="231"/>
        <v>42203.290972222225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</v>
      </c>
      <c r="P3658" s="6">
        <f t="shared" si="229"/>
        <v>115.02173913043478</v>
      </c>
      <c r="Q3658" t="s">
        <v>8316</v>
      </c>
      <c r="R3658" t="s">
        <v>8317</v>
      </c>
      <c r="S3658" s="10">
        <f t="shared" si="230"/>
        <v>42737.701805555553</v>
      </c>
      <c r="T3658" s="10">
        <f t="shared" si="231"/>
        <v>42767.957638888889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6">
        <f t="shared" si="229"/>
        <v>110.75</v>
      </c>
      <c r="Q3659" t="s">
        <v>8316</v>
      </c>
      <c r="R3659" t="s">
        <v>8317</v>
      </c>
      <c r="S3659" s="10">
        <f t="shared" si="230"/>
        <v>42499.4215162037</v>
      </c>
      <c r="T3659" s="10">
        <f t="shared" si="231"/>
        <v>42522.904166666667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100.66666666666667</v>
      </c>
      <c r="P3660" s="6">
        <f t="shared" si="229"/>
        <v>75.5</v>
      </c>
      <c r="Q3660" t="s">
        <v>8316</v>
      </c>
      <c r="R3660" t="s">
        <v>8317</v>
      </c>
      <c r="S3660" s="10">
        <f t="shared" si="230"/>
        <v>41775.650231481479</v>
      </c>
      <c r="T3660" s="10">
        <f t="shared" si="231"/>
        <v>41822.165972222225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6">
        <f t="shared" si="229"/>
        <v>235.46153846153845</v>
      </c>
      <c r="Q3661" t="s">
        <v>8316</v>
      </c>
      <c r="R3661" t="s">
        <v>8317</v>
      </c>
      <c r="S3661" s="10">
        <f t="shared" si="230"/>
        <v>42055.068865740737</v>
      </c>
      <c r="T3661" s="10">
        <f t="shared" si="231"/>
        <v>42082.610416666663</v>
      </c>
    </row>
    <row r="3662" spans="1:20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6">
        <f t="shared" si="229"/>
        <v>11.363636363636363</v>
      </c>
      <c r="Q3662" t="s">
        <v>8316</v>
      </c>
      <c r="R3662" t="s">
        <v>8317</v>
      </c>
      <c r="S3662" s="10">
        <f t="shared" si="230"/>
        <v>41971.672743055555</v>
      </c>
      <c r="T3662" s="10">
        <f t="shared" si="231"/>
        <v>41996.881076388891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 s="6">
        <f t="shared" si="229"/>
        <v>92.5</v>
      </c>
      <c r="Q3663" t="s">
        <v>8316</v>
      </c>
      <c r="R3663" t="s">
        <v>8317</v>
      </c>
      <c r="S3663" s="10">
        <f t="shared" si="230"/>
        <v>42447.688333333332</v>
      </c>
      <c r="T3663" s="10">
        <f t="shared" si="231"/>
        <v>42470.166666666672</v>
      </c>
    </row>
    <row r="3664" spans="1:20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</v>
      </c>
      <c r="P3664" s="6">
        <f t="shared" si="229"/>
        <v>202.85</v>
      </c>
      <c r="Q3664" t="s">
        <v>8316</v>
      </c>
      <c r="R3664" t="s">
        <v>8317</v>
      </c>
      <c r="S3664" s="10">
        <f t="shared" si="230"/>
        <v>42064.011736111112</v>
      </c>
      <c r="T3664" s="10">
        <f t="shared" si="231"/>
        <v>42094.178402777776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6">
        <f t="shared" si="229"/>
        <v>26</v>
      </c>
      <c r="Q3665" t="s">
        <v>8316</v>
      </c>
      <c r="R3665" t="s">
        <v>8317</v>
      </c>
      <c r="S3665" s="10">
        <f t="shared" si="230"/>
        <v>42665.243402777771</v>
      </c>
      <c r="T3665" s="10">
        <f t="shared" si="231"/>
        <v>42725.493402777778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6">
        <f t="shared" si="229"/>
        <v>46.05263157894737</v>
      </c>
      <c r="Q3666" t="s">
        <v>8316</v>
      </c>
      <c r="R3666" t="s">
        <v>8317</v>
      </c>
      <c r="S3666" s="10">
        <f t="shared" si="230"/>
        <v>42523.04038194444</v>
      </c>
      <c r="T3666" s="10">
        <f t="shared" si="231"/>
        <v>42537.248715277776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6">
        <f t="shared" si="229"/>
        <v>51</v>
      </c>
      <c r="Q3667" t="s">
        <v>8316</v>
      </c>
      <c r="R3667" t="s">
        <v>8317</v>
      </c>
      <c r="S3667" s="10">
        <f t="shared" si="230"/>
        <v>42294.59979166666</v>
      </c>
      <c r="T3667" s="10">
        <f t="shared" si="231"/>
        <v>42305.829166666663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6">
        <f t="shared" si="229"/>
        <v>31.578947368421051</v>
      </c>
      <c r="Q3668" t="s">
        <v>8316</v>
      </c>
      <c r="R3668" t="s">
        <v>8317</v>
      </c>
      <c r="S3668" s="10">
        <f t="shared" si="230"/>
        <v>41822.696550925924</v>
      </c>
      <c r="T3668" s="10">
        <f t="shared" si="231"/>
        <v>41844.291666666664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103.17033333333333</v>
      </c>
      <c r="P3669" s="6">
        <f t="shared" si="229"/>
        <v>53.363965517241382</v>
      </c>
      <c r="Q3669" t="s">
        <v>8316</v>
      </c>
      <c r="R3669" t="s">
        <v>8317</v>
      </c>
      <c r="S3669" s="10">
        <f t="shared" si="230"/>
        <v>42173.761793981474</v>
      </c>
      <c r="T3669" s="10">
        <f t="shared" si="231"/>
        <v>42203.970127314817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103.5</v>
      </c>
      <c r="P3670" s="6">
        <f t="shared" si="229"/>
        <v>36.964285714285715</v>
      </c>
      <c r="Q3670" t="s">
        <v>8316</v>
      </c>
      <c r="R3670" t="s">
        <v>8317</v>
      </c>
      <c r="S3670" s="10">
        <f t="shared" si="230"/>
        <v>42185.347824074073</v>
      </c>
      <c r="T3670" s="10">
        <f t="shared" si="231"/>
        <v>42208.772916666669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6">
        <f t="shared" si="229"/>
        <v>81.294117647058826</v>
      </c>
      <c r="Q3671" t="s">
        <v>8316</v>
      </c>
      <c r="R3671" t="s">
        <v>8317</v>
      </c>
      <c r="S3671" s="10">
        <f t="shared" si="230"/>
        <v>42136.466863425921</v>
      </c>
      <c r="T3671" s="10">
        <f t="shared" si="231"/>
        <v>42166.675196759257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6">
        <f t="shared" si="229"/>
        <v>20.083333333333332</v>
      </c>
      <c r="Q3672" t="s">
        <v>8316</v>
      </c>
      <c r="R3672" t="s">
        <v>8317</v>
      </c>
      <c r="S3672" s="10">
        <f t="shared" si="230"/>
        <v>42142.305682870363</v>
      </c>
      <c r="T3672" s="10">
        <f t="shared" si="231"/>
        <v>42155.958333333328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6">
        <f t="shared" si="229"/>
        <v>88.25</v>
      </c>
      <c r="Q3673" t="s">
        <v>8316</v>
      </c>
      <c r="R3673" t="s">
        <v>8317</v>
      </c>
      <c r="S3673" s="10">
        <f t="shared" si="230"/>
        <v>41820.419756944444</v>
      </c>
      <c r="T3673" s="10">
        <f t="shared" si="231"/>
        <v>41841.165972222225</v>
      </c>
    </row>
    <row r="3674" spans="1:20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101.53333333333333</v>
      </c>
      <c r="P3674" s="6">
        <f t="shared" si="229"/>
        <v>53.438596491228068</v>
      </c>
      <c r="Q3674" t="s">
        <v>8316</v>
      </c>
      <c r="R3674" t="s">
        <v>8317</v>
      </c>
      <c r="S3674" s="10">
        <f t="shared" si="230"/>
        <v>41878.738240740735</v>
      </c>
      <c r="T3674" s="10">
        <f t="shared" si="231"/>
        <v>41908.946574074071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6">
        <f t="shared" si="229"/>
        <v>39.868421052631582</v>
      </c>
      <c r="Q3675" t="s">
        <v>8316</v>
      </c>
      <c r="R3675" t="s">
        <v>8317</v>
      </c>
      <c r="S3675" s="10">
        <f t="shared" si="230"/>
        <v>41914.086770833332</v>
      </c>
      <c r="T3675" s="10">
        <f t="shared" si="231"/>
        <v>41948.536111111112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6">
        <f t="shared" si="229"/>
        <v>145.16129032258064</v>
      </c>
      <c r="Q3676" t="s">
        <v>8316</v>
      </c>
      <c r="R3676" t="s">
        <v>8317</v>
      </c>
      <c r="S3676" s="10">
        <f t="shared" si="230"/>
        <v>42556.664687499993</v>
      </c>
      <c r="T3676" s="10">
        <f t="shared" si="231"/>
        <v>42616.873020833329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6">
        <f t="shared" si="229"/>
        <v>23.333333333333332</v>
      </c>
      <c r="Q3677" t="s">
        <v>8316</v>
      </c>
      <c r="R3677" t="s">
        <v>8317</v>
      </c>
      <c r="S3677" s="10">
        <f t="shared" si="230"/>
        <v>42493.388680555552</v>
      </c>
      <c r="T3677" s="10">
        <f t="shared" si="231"/>
        <v>42505.958333333328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6">
        <f t="shared" si="229"/>
        <v>64.375</v>
      </c>
      <c r="Q3678" t="s">
        <v>8316</v>
      </c>
      <c r="R3678" t="s">
        <v>8317</v>
      </c>
      <c r="S3678" s="10">
        <f t="shared" si="230"/>
        <v>41876.607453703698</v>
      </c>
      <c r="T3678" s="10">
        <f t="shared" si="231"/>
        <v>41894.815787037034</v>
      </c>
    </row>
    <row r="3679" spans="1:20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6">
        <f t="shared" si="229"/>
        <v>62.052763819095475</v>
      </c>
      <c r="Q3679" t="s">
        <v>8316</v>
      </c>
      <c r="R3679" t="s">
        <v>8317</v>
      </c>
      <c r="S3679" s="10">
        <f t="shared" si="230"/>
        <v>41802.365949074076</v>
      </c>
      <c r="T3679" s="10">
        <f t="shared" si="231"/>
        <v>41823.165972222225</v>
      </c>
    </row>
    <row r="3680" spans="1:20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102.5</v>
      </c>
      <c r="P3680" s="6">
        <f t="shared" si="229"/>
        <v>66.129032258064512</v>
      </c>
      <c r="Q3680" t="s">
        <v>8316</v>
      </c>
      <c r="R3680" t="s">
        <v>8317</v>
      </c>
      <c r="S3680" s="10">
        <f t="shared" si="230"/>
        <v>42120.322893518511</v>
      </c>
      <c r="T3680" s="10">
        <f t="shared" si="231"/>
        <v>42155.531226851846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0"/>
        <v>41786.553020833329</v>
      </c>
      <c r="T3681" s="10">
        <f t="shared" si="231"/>
        <v>41821.207638888889</v>
      </c>
    </row>
    <row r="3682" spans="1:20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6">
        <f t="shared" si="229"/>
        <v>99.5</v>
      </c>
      <c r="Q3682" t="s">
        <v>8316</v>
      </c>
      <c r="R3682" t="s">
        <v>8317</v>
      </c>
      <c r="S3682" s="10">
        <f t="shared" si="230"/>
        <v>42627.245763888888</v>
      </c>
      <c r="T3682" s="10">
        <f t="shared" si="231"/>
        <v>42648.454097222217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6">
        <f t="shared" si="229"/>
        <v>62.166666666666664</v>
      </c>
      <c r="Q3683" t="s">
        <v>8316</v>
      </c>
      <c r="R3683" t="s">
        <v>8317</v>
      </c>
      <c r="S3683" s="10">
        <f t="shared" si="230"/>
        <v>42374.443171296291</v>
      </c>
      <c r="T3683" s="10">
        <f t="shared" si="231"/>
        <v>42384.651504629626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6">
        <f t="shared" si="229"/>
        <v>62.328358208955223</v>
      </c>
      <c r="Q3684" t="s">
        <v>8316</v>
      </c>
      <c r="R3684" t="s">
        <v>8317</v>
      </c>
      <c r="S3684" s="10">
        <f t="shared" si="230"/>
        <v>41772.477060185185</v>
      </c>
      <c r="T3684" s="10">
        <f t="shared" si="231"/>
        <v>41806.290972222225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6">
        <f t="shared" si="229"/>
        <v>58.787878787878789</v>
      </c>
      <c r="Q3685" t="s">
        <v>8316</v>
      </c>
      <c r="R3685" t="s">
        <v>8317</v>
      </c>
      <c r="S3685" s="10">
        <f t="shared" si="230"/>
        <v>42632.908518518518</v>
      </c>
      <c r="T3685" s="10">
        <f t="shared" si="231"/>
        <v>42663.116851851853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6">
        <f t="shared" si="229"/>
        <v>45.347826086956523</v>
      </c>
      <c r="Q3686" t="s">
        <v>8316</v>
      </c>
      <c r="R3686" t="s">
        <v>8317</v>
      </c>
      <c r="S3686" s="10">
        <f t="shared" si="230"/>
        <v>42218.97206018518</v>
      </c>
      <c r="T3686" s="10">
        <f t="shared" si="231"/>
        <v>42249.180393518516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105.7</v>
      </c>
      <c r="P3687" s="6">
        <f t="shared" si="229"/>
        <v>41.944444444444443</v>
      </c>
      <c r="Q3687" t="s">
        <v>8316</v>
      </c>
      <c r="R3687" t="s">
        <v>8317</v>
      </c>
      <c r="S3687" s="10">
        <f t="shared" si="230"/>
        <v>41753.384942129625</v>
      </c>
      <c r="T3687" s="10">
        <f t="shared" si="231"/>
        <v>41778.875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101.42857142857143</v>
      </c>
      <c r="P3688" s="6">
        <f t="shared" si="229"/>
        <v>59.166666666666664</v>
      </c>
      <c r="Q3688" t="s">
        <v>8316</v>
      </c>
      <c r="R3688" t="s">
        <v>8317</v>
      </c>
      <c r="S3688" s="10">
        <f t="shared" si="230"/>
        <v>42230.454398148147</v>
      </c>
      <c r="T3688" s="10">
        <f t="shared" si="231"/>
        <v>42245.165972222225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6">
        <f t="shared" si="229"/>
        <v>200.49</v>
      </c>
      <c r="Q3689" t="s">
        <v>8316</v>
      </c>
      <c r="R3689" t="s">
        <v>8317</v>
      </c>
      <c r="S3689" s="10">
        <f t="shared" si="230"/>
        <v>41787.009895833333</v>
      </c>
      <c r="T3689" s="10">
        <f t="shared" si="231"/>
        <v>41817.218229166669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109.16666666666667</v>
      </c>
      <c r="P3690" s="6">
        <f t="shared" si="229"/>
        <v>83.974358974358978</v>
      </c>
      <c r="Q3690" t="s">
        <v>8316</v>
      </c>
      <c r="R3690" t="s">
        <v>8317</v>
      </c>
      <c r="S3690" s="10">
        <f t="shared" si="230"/>
        <v>41829.578749999993</v>
      </c>
      <c r="T3690" s="10">
        <f t="shared" si="231"/>
        <v>41859.787083333329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6">
        <f t="shared" si="229"/>
        <v>57.258064516129032</v>
      </c>
      <c r="Q3691" t="s">
        <v>8316</v>
      </c>
      <c r="R3691" t="s">
        <v>8317</v>
      </c>
      <c r="S3691" s="10">
        <f t="shared" si="230"/>
        <v>42147.61850694444</v>
      </c>
      <c r="T3691" s="10">
        <f t="shared" si="231"/>
        <v>42176.934027777781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6">
        <f t="shared" si="229"/>
        <v>58.064516129032256</v>
      </c>
      <c r="Q3692" t="s">
        <v>8316</v>
      </c>
      <c r="R3692" t="s">
        <v>8317</v>
      </c>
      <c r="S3692" s="10">
        <f t="shared" si="230"/>
        <v>41940.38984953703</v>
      </c>
      <c r="T3692" s="10">
        <f t="shared" si="231"/>
        <v>41970.639849537038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</v>
      </c>
      <c r="P3693" s="6">
        <f t="shared" si="229"/>
        <v>186.80291970802921</v>
      </c>
      <c r="Q3693" t="s">
        <v>8316</v>
      </c>
      <c r="R3693" t="s">
        <v>8317</v>
      </c>
      <c r="S3693" s="10">
        <f t="shared" si="230"/>
        <v>42020.492233796293</v>
      </c>
      <c r="T3693" s="10">
        <f t="shared" si="231"/>
        <v>42065.207638888889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6">
        <f t="shared" si="229"/>
        <v>74.117647058823536</v>
      </c>
      <c r="Q3694" t="s">
        <v>8316</v>
      </c>
      <c r="R3694" t="s">
        <v>8317</v>
      </c>
      <c r="S3694" s="10">
        <f t="shared" si="230"/>
        <v>41891.756701388884</v>
      </c>
      <c r="T3694" s="10">
        <f t="shared" si="231"/>
        <v>41901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6">
        <f t="shared" si="229"/>
        <v>30.714285714285715</v>
      </c>
      <c r="Q3695" t="s">
        <v>8316</v>
      </c>
      <c r="R3695" t="s">
        <v>8317</v>
      </c>
      <c r="S3695" s="10">
        <f t="shared" si="230"/>
        <v>42308.98297453703</v>
      </c>
      <c r="T3695" s="10">
        <f t="shared" si="231"/>
        <v>42338.9375</v>
      </c>
    </row>
    <row r="3696" spans="1:20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6">
        <f t="shared" si="229"/>
        <v>62.666666666666664</v>
      </c>
      <c r="Q3696" t="s">
        <v>8316</v>
      </c>
      <c r="R3696" t="s">
        <v>8317</v>
      </c>
      <c r="S3696" s="10">
        <f t="shared" si="230"/>
        <v>42489.925543981481</v>
      </c>
      <c r="T3696" s="10">
        <f t="shared" si="231"/>
        <v>42527.083333333328</v>
      </c>
    </row>
    <row r="3697" spans="1:20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6">
        <f t="shared" si="229"/>
        <v>121.36363636363636</v>
      </c>
      <c r="Q3697" t="s">
        <v>8316</v>
      </c>
      <c r="R3697" t="s">
        <v>8317</v>
      </c>
      <c r="S3697" s="10">
        <f t="shared" si="230"/>
        <v>41995.662152777775</v>
      </c>
      <c r="T3697" s="10">
        <f t="shared" si="231"/>
        <v>42015.870486111111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6">
        <f t="shared" si="229"/>
        <v>39.743589743589745</v>
      </c>
      <c r="Q3698" t="s">
        <v>8316</v>
      </c>
      <c r="R3698" t="s">
        <v>8317</v>
      </c>
      <c r="S3698" s="10">
        <f t="shared" si="230"/>
        <v>41988.408749999995</v>
      </c>
      <c r="T3698" s="10">
        <f t="shared" si="231"/>
        <v>42048.617083333331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6">
        <f t="shared" si="229"/>
        <v>72</v>
      </c>
      <c r="Q3699" t="s">
        <v>8316</v>
      </c>
      <c r="R3699" t="s">
        <v>8317</v>
      </c>
      <c r="S3699" s="10">
        <f t="shared" si="230"/>
        <v>42479.2575</v>
      </c>
      <c r="T3699" s="10">
        <f t="shared" si="231"/>
        <v>42500.465833333335</v>
      </c>
    </row>
    <row r="3700" spans="1:20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6">
        <f t="shared" si="229"/>
        <v>40.632352941176471</v>
      </c>
      <c r="Q3700" t="s">
        <v>8316</v>
      </c>
      <c r="R3700" t="s">
        <v>8317</v>
      </c>
      <c r="S3700" s="10">
        <f t="shared" si="230"/>
        <v>42401.598229166666</v>
      </c>
      <c r="T3700" s="10">
        <f t="shared" si="231"/>
        <v>42431.806562500002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6">
        <f t="shared" si="229"/>
        <v>63</v>
      </c>
      <c r="Q3701" t="s">
        <v>8316</v>
      </c>
      <c r="R3701" t="s">
        <v>8317</v>
      </c>
      <c r="S3701" s="10">
        <f t="shared" si="230"/>
        <v>41897.393703703703</v>
      </c>
      <c r="T3701" s="10">
        <f t="shared" si="231"/>
        <v>41927.602037037039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6">
        <f t="shared" si="229"/>
        <v>33.666666666666664</v>
      </c>
      <c r="Q3702" t="s">
        <v>8316</v>
      </c>
      <c r="R3702" t="s">
        <v>8317</v>
      </c>
      <c r="S3702" s="10">
        <f t="shared" si="230"/>
        <v>41882.37731481481</v>
      </c>
      <c r="T3702" s="10">
        <f t="shared" si="231"/>
        <v>41912.666666666664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100.33333333333333</v>
      </c>
      <c r="P3703" s="6">
        <f t="shared" si="229"/>
        <v>38.589743589743591</v>
      </c>
      <c r="Q3703" t="s">
        <v>8316</v>
      </c>
      <c r="R3703" t="s">
        <v>8317</v>
      </c>
      <c r="S3703" s="10">
        <f t="shared" si="230"/>
        <v>42129.333252314813</v>
      </c>
      <c r="T3703" s="10">
        <f t="shared" si="231"/>
        <v>42159.541585648149</v>
      </c>
    </row>
    <row r="3704" spans="1:20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109.16666666666667</v>
      </c>
      <c r="P3704" s="6">
        <f t="shared" si="229"/>
        <v>155.95238095238096</v>
      </c>
      <c r="Q3704" t="s">
        <v>8316</v>
      </c>
      <c r="R3704" t="s">
        <v>8317</v>
      </c>
      <c r="S3704" s="10">
        <f t="shared" si="230"/>
        <v>42524.329675925925</v>
      </c>
      <c r="T3704" s="10">
        <f t="shared" si="231"/>
        <v>42561.957638888889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123.42857142857143</v>
      </c>
      <c r="P3705" s="6">
        <f t="shared" si="229"/>
        <v>43.2</v>
      </c>
      <c r="Q3705" t="s">
        <v>8316</v>
      </c>
      <c r="R3705" t="s">
        <v>8317</v>
      </c>
      <c r="S3705" s="10">
        <f t="shared" si="230"/>
        <v>42556.296157407407</v>
      </c>
      <c r="T3705" s="10">
        <f t="shared" si="231"/>
        <v>42595.290972222225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6">
        <f t="shared" si="229"/>
        <v>15.148518518518518</v>
      </c>
      <c r="Q3706" t="s">
        <v>8316</v>
      </c>
      <c r="R3706" t="s">
        <v>8317</v>
      </c>
      <c r="S3706" s="10">
        <f t="shared" si="230"/>
        <v>42461.481412037036</v>
      </c>
      <c r="T3706" s="10">
        <f t="shared" si="231"/>
        <v>42521.689745370371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103.46657233816767</v>
      </c>
      <c r="P3707" s="6">
        <f t="shared" si="229"/>
        <v>83.571428571428569</v>
      </c>
      <c r="Q3707" t="s">
        <v>8316</v>
      </c>
      <c r="R3707" t="s">
        <v>8317</v>
      </c>
      <c r="S3707" s="10">
        <f t="shared" si="230"/>
        <v>41792.334652777776</v>
      </c>
      <c r="T3707" s="10">
        <f t="shared" si="231"/>
        <v>41813.75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121.33333333333333</v>
      </c>
      <c r="P3708" s="6">
        <f t="shared" si="229"/>
        <v>140</v>
      </c>
      <c r="Q3708" t="s">
        <v>8316</v>
      </c>
      <c r="R3708" t="s">
        <v>8317</v>
      </c>
      <c r="S3708" s="10">
        <f t="shared" si="230"/>
        <v>41879.705428240741</v>
      </c>
      <c r="T3708" s="10">
        <f t="shared" si="231"/>
        <v>41894.913761574076</v>
      </c>
    </row>
    <row r="3709" spans="1:20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6">
        <f t="shared" si="229"/>
        <v>80.869565217391298</v>
      </c>
      <c r="Q3709" t="s">
        <v>8316</v>
      </c>
      <c r="R3709" t="s">
        <v>8317</v>
      </c>
      <c r="S3709" s="10">
        <f t="shared" si="230"/>
        <v>42551.840023148143</v>
      </c>
      <c r="T3709" s="10">
        <f t="shared" si="231"/>
        <v>42573.226388888885</v>
      </c>
    </row>
    <row r="3710" spans="1:20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6">
        <f t="shared" si="229"/>
        <v>53.846153846153847</v>
      </c>
      <c r="Q3710" t="s">
        <v>8316</v>
      </c>
      <c r="R3710" t="s">
        <v>8317</v>
      </c>
      <c r="S3710" s="10">
        <f t="shared" si="230"/>
        <v>41809.933865740742</v>
      </c>
      <c r="T3710" s="10">
        <f t="shared" si="231"/>
        <v>41824.142199074071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6">
        <f t="shared" si="229"/>
        <v>30.928571428571427</v>
      </c>
      <c r="Q3711" t="s">
        <v>8316</v>
      </c>
      <c r="R3711" t="s">
        <v>8317</v>
      </c>
      <c r="S3711" s="10">
        <f t="shared" si="230"/>
        <v>41785.499374999999</v>
      </c>
      <c r="T3711" s="10">
        <f t="shared" si="231"/>
        <v>41815.707708333335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6">
        <f t="shared" si="229"/>
        <v>67.962962962962962</v>
      </c>
      <c r="Q3712" t="s">
        <v>8316</v>
      </c>
      <c r="R3712" t="s">
        <v>8317</v>
      </c>
      <c r="S3712" s="10">
        <f t="shared" si="230"/>
        <v>42072.367916666662</v>
      </c>
      <c r="T3712" s="10">
        <f t="shared" si="231"/>
        <v>42097.576249999998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 s="6">
        <f t="shared" si="229"/>
        <v>27.142857142857142</v>
      </c>
      <c r="Q3713" t="s">
        <v>8316</v>
      </c>
      <c r="R3713" t="s">
        <v>8317</v>
      </c>
      <c r="S3713" s="10">
        <f t="shared" si="230"/>
        <v>41779.5158912037</v>
      </c>
      <c r="T3713" s="10">
        <f t="shared" si="231"/>
        <v>41805.666666666664</v>
      </c>
    </row>
    <row r="3714" spans="1:20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153.73333333333332</v>
      </c>
      <c r="P3714" s="6">
        <f t="shared" si="229"/>
        <v>110.86538461538461</v>
      </c>
      <c r="Q3714" t="s">
        <v>8316</v>
      </c>
      <c r="R3714" t="s">
        <v>8317</v>
      </c>
      <c r="S3714" s="10">
        <f t="shared" si="230"/>
        <v>42133.963738425919</v>
      </c>
      <c r="T3714" s="10">
        <f t="shared" si="231"/>
        <v>42155.290972222225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 *100 /D3715</f>
        <v>101.5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0">
        <f t="shared" ref="S3715:S3778" si="234">(J3715/86400)+25569+(-5/24)</f>
        <v>42505.529699074068</v>
      </c>
      <c r="T3715" s="10">
        <f t="shared" ref="T3715:T3778" si="235">(((I3715/60)/60)/24)+DATE(1970,1,1)</f>
        <v>42525.738032407404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</v>
      </c>
      <c r="P3716" s="6">
        <f t="shared" si="233"/>
        <v>105.51546391752578</v>
      </c>
      <c r="Q3716" t="s">
        <v>8316</v>
      </c>
      <c r="R3716" t="s">
        <v>8317</v>
      </c>
      <c r="S3716" s="10">
        <f t="shared" si="234"/>
        <v>42118.347997685181</v>
      </c>
      <c r="T3716" s="10">
        <f t="shared" si="235"/>
        <v>42150.165972222225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102.57142857142857</v>
      </c>
      <c r="P3717" s="6">
        <f t="shared" si="233"/>
        <v>132.96296296296296</v>
      </c>
      <c r="Q3717" t="s">
        <v>8316</v>
      </c>
      <c r="R3717" t="s">
        <v>8317</v>
      </c>
      <c r="S3717" s="10">
        <f t="shared" si="234"/>
        <v>42036.787256944437</v>
      </c>
      <c r="T3717" s="10">
        <f t="shared" si="235"/>
        <v>42094.536111111112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6">
        <f t="shared" si="233"/>
        <v>51.916666666666664</v>
      </c>
      <c r="Q3718" t="s">
        <v>8316</v>
      </c>
      <c r="R3718" t="s">
        <v>8317</v>
      </c>
      <c r="S3718" s="10">
        <f t="shared" si="234"/>
        <v>42360.679502314808</v>
      </c>
      <c r="T3718" s="10">
        <f t="shared" si="235"/>
        <v>42390.887835648144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6">
        <f t="shared" si="233"/>
        <v>310</v>
      </c>
      <c r="Q3719" t="s">
        <v>8316</v>
      </c>
      <c r="R3719" t="s">
        <v>8317</v>
      </c>
      <c r="S3719" s="10">
        <f t="shared" si="234"/>
        <v>42102.657974537033</v>
      </c>
      <c r="T3719" s="10">
        <f t="shared" si="235"/>
        <v>42133.866307870368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6">
        <f t="shared" si="233"/>
        <v>26.021739130434781</v>
      </c>
      <c r="Q3720" t="s">
        <v>8316</v>
      </c>
      <c r="R3720" t="s">
        <v>8317</v>
      </c>
      <c r="S3720" s="10">
        <f t="shared" si="234"/>
        <v>42032.507812499993</v>
      </c>
      <c r="T3720" s="10">
        <f t="shared" si="235"/>
        <v>42062.716145833328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6">
        <f t="shared" si="233"/>
        <v>105</v>
      </c>
      <c r="Q3721" t="s">
        <v>8316</v>
      </c>
      <c r="R3721" t="s">
        <v>8317</v>
      </c>
      <c r="S3721" s="10">
        <f t="shared" si="234"/>
        <v>42147.521597222221</v>
      </c>
      <c r="T3721" s="10">
        <f t="shared" si="235"/>
        <v>42177.729930555557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6">
        <f t="shared" si="233"/>
        <v>86.224999999999994</v>
      </c>
      <c r="Q3722" t="s">
        <v>8316</v>
      </c>
      <c r="R3722" t="s">
        <v>8317</v>
      </c>
      <c r="S3722" s="10">
        <f t="shared" si="234"/>
        <v>42165.784791666665</v>
      </c>
      <c r="T3722" s="10">
        <f t="shared" si="235"/>
        <v>42187.993125000001</v>
      </c>
    </row>
    <row r="3723" spans="1:20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6">
        <f t="shared" si="233"/>
        <v>114.54545454545455</v>
      </c>
      <c r="Q3723" t="s">
        <v>8316</v>
      </c>
      <c r="R3723" t="s">
        <v>8317</v>
      </c>
      <c r="S3723" s="10">
        <f t="shared" si="234"/>
        <v>41927.727824074071</v>
      </c>
      <c r="T3723" s="10">
        <f t="shared" si="235"/>
        <v>41948.977824074071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</v>
      </c>
      <c r="P3724" s="6">
        <f t="shared" si="233"/>
        <v>47.657142857142858</v>
      </c>
      <c r="Q3724" t="s">
        <v>8316</v>
      </c>
      <c r="R3724" t="s">
        <v>8317</v>
      </c>
      <c r="S3724" s="10">
        <f t="shared" si="234"/>
        <v>42381.463506944441</v>
      </c>
      <c r="T3724" s="10">
        <f t="shared" si="235"/>
        <v>42411.957638888889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6">
        <f t="shared" si="233"/>
        <v>72.888888888888886</v>
      </c>
      <c r="Q3725" t="s">
        <v>8316</v>
      </c>
      <c r="R3725" t="s">
        <v>8317</v>
      </c>
      <c r="S3725" s="10">
        <f t="shared" si="234"/>
        <v>41943.544699074067</v>
      </c>
      <c r="T3725" s="10">
        <f t="shared" si="235"/>
        <v>41973.794699074075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6">
        <f t="shared" si="233"/>
        <v>49.545505617977533</v>
      </c>
      <c r="Q3726" t="s">
        <v>8316</v>
      </c>
      <c r="R3726" t="s">
        <v>8317</v>
      </c>
      <c r="S3726" s="10">
        <f t="shared" si="234"/>
        <v>42465.283101851848</v>
      </c>
      <c r="T3726" s="10">
        <f t="shared" si="235"/>
        <v>42494.958333333328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6">
        <f t="shared" si="233"/>
        <v>25.4</v>
      </c>
      <c r="Q3727" t="s">
        <v>8316</v>
      </c>
      <c r="R3727" t="s">
        <v>8317</v>
      </c>
      <c r="S3727" s="10">
        <f t="shared" si="234"/>
        <v>42401.736886574072</v>
      </c>
      <c r="T3727" s="10">
        <f t="shared" si="235"/>
        <v>42418.895833333328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338.70588235294116</v>
      </c>
      <c r="P3728" s="6">
        <f t="shared" si="233"/>
        <v>62.586956521739133</v>
      </c>
      <c r="Q3728" t="s">
        <v>8316</v>
      </c>
      <c r="R3728" t="s">
        <v>8317</v>
      </c>
      <c r="S3728" s="10">
        <f t="shared" si="234"/>
        <v>42461.932534722218</v>
      </c>
      <c r="T3728" s="10">
        <f t="shared" si="235"/>
        <v>42489.875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6">
        <f t="shared" si="233"/>
        <v>61.060606060606062</v>
      </c>
      <c r="Q3729" t="s">
        <v>8316</v>
      </c>
      <c r="R3729" t="s">
        <v>8317</v>
      </c>
      <c r="S3729" s="10">
        <f t="shared" si="234"/>
        <v>42632.139976851853</v>
      </c>
      <c r="T3729" s="10">
        <f t="shared" si="235"/>
        <v>42663.204861111109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6">
        <f t="shared" si="233"/>
        <v>60.064516129032256</v>
      </c>
      <c r="Q3730" t="s">
        <v>8316</v>
      </c>
      <c r="R3730" t="s">
        <v>8317</v>
      </c>
      <c r="S3730" s="10">
        <f t="shared" si="234"/>
        <v>42204.962685185186</v>
      </c>
      <c r="T3730" s="10">
        <f t="shared" si="235"/>
        <v>42235.171018518522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4"/>
        <v>42040.996666666666</v>
      </c>
      <c r="T3731" s="10">
        <f t="shared" si="235"/>
        <v>42086.16333333333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6">
        <f t="shared" si="233"/>
        <v>100</v>
      </c>
      <c r="Q3732" t="s">
        <v>8316</v>
      </c>
      <c r="R3732" t="s">
        <v>8317</v>
      </c>
      <c r="S3732" s="10">
        <f t="shared" si="234"/>
        <v>42203.46943287037</v>
      </c>
      <c r="T3732" s="10">
        <f t="shared" si="235"/>
        <v>42233.677766203706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6">
        <f t="shared" si="233"/>
        <v>51.666666666666664</v>
      </c>
      <c r="Q3733" t="s">
        <v>8316</v>
      </c>
      <c r="R3733" t="s">
        <v>8317</v>
      </c>
      <c r="S3733" s="10">
        <f t="shared" si="234"/>
        <v>41983.544513888883</v>
      </c>
      <c r="T3733" s="10">
        <f t="shared" si="235"/>
        <v>42014.140972222223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6">
        <f t="shared" si="233"/>
        <v>32.75</v>
      </c>
      <c r="Q3734" t="s">
        <v>8316</v>
      </c>
      <c r="R3734" t="s">
        <v>8317</v>
      </c>
      <c r="S3734" s="10">
        <f t="shared" si="234"/>
        <v>41968.469131944446</v>
      </c>
      <c r="T3734" s="10">
        <f t="shared" si="235"/>
        <v>42028.5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0">
        <f t="shared" si="234"/>
        <v>42102.816064814811</v>
      </c>
      <c r="T3735" s="10">
        <f t="shared" si="235"/>
        <v>42112.9375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28.466666666666665</v>
      </c>
      <c r="P3736" s="6">
        <f t="shared" si="233"/>
        <v>61</v>
      </c>
      <c r="Q3736" t="s">
        <v>8316</v>
      </c>
      <c r="R3736" t="s">
        <v>8317</v>
      </c>
      <c r="S3736" s="10">
        <f t="shared" si="234"/>
        <v>42089.693240740737</v>
      </c>
      <c r="T3736" s="10">
        <f t="shared" si="235"/>
        <v>42149.901574074072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6">
        <f t="shared" si="233"/>
        <v>10</v>
      </c>
      <c r="Q3737" t="s">
        <v>8316</v>
      </c>
      <c r="R3737" t="s">
        <v>8317</v>
      </c>
      <c r="S3737" s="10">
        <f t="shared" si="234"/>
        <v>42122.484826388885</v>
      </c>
      <c r="T3737" s="10">
        <f t="shared" si="235"/>
        <v>42152.693159722221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0.66666666666666663</v>
      </c>
      <c r="P3738" s="6">
        <f t="shared" si="233"/>
        <v>10</v>
      </c>
      <c r="Q3738" t="s">
        <v>8316</v>
      </c>
      <c r="R3738" t="s">
        <v>8317</v>
      </c>
      <c r="S3738" s="10">
        <f t="shared" si="234"/>
        <v>42048.503391203696</v>
      </c>
      <c r="T3738" s="10">
        <f t="shared" si="235"/>
        <v>42086.75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6">
        <f t="shared" si="233"/>
        <v>37.5</v>
      </c>
      <c r="Q3739" t="s">
        <v>8316</v>
      </c>
      <c r="R3739" t="s">
        <v>8317</v>
      </c>
      <c r="S3739" s="10">
        <f t="shared" si="234"/>
        <v>42297.482673611106</v>
      </c>
      <c r="T3739" s="10">
        <f t="shared" si="235"/>
        <v>42320.290972222225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6">
        <f t="shared" si="233"/>
        <v>45</v>
      </c>
      <c r="Q3740" t="s">
        <v>8316</v>
      </c>
      <c r="R3740" t="s">
        <v>8317</v>
      </c>
      <c r="S3740" s="10">
        <f t="shared" si="234"/>
        <v>41813.730381944442</v>
      </c>
      <c r="T3740" s="10">
        <f t="shared" si="235"/>
        <v>41835.916666666664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6">
        <f t="shared" si="233"/>
        <v>100.625</v>
      </c>
      <c r="Q3741" t="s">
        <v>8316</v>
      </c>
      <c r="R3741" t="s">
        <v>8317</v>
      </c>
      <c r="S3741" s="10">
        <f t="shared" si="234"/>
        <v>42548.241527777776</v>
      </c>
      <c r="T3741" s="10">
        <f t="shared" si="235"/>
        <v>42568.449861111112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6">
        <f t="shared" si="233"/>
        <v>25.571428571428573</v>
      </c>
      <c r="Q3742" t="s">
        <v>8316</v>
      </c>
      <c r="R3742" t="s">
        <v>8317</v>
      </c>
      <c r="S3742" s="10">
        <f t="shared" si="234"/>
        <v>41832.881423611107</v>
      </c>
      <c r="T3742" s="10">
        <f t="shared" si="235"/>
        <v>41863.079143518517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0">
        <f t="shared" si="234"/>
        <v>42325.712384259255</v>
      </c>
      <c r="T3743" s="10">
        <f t="shared" si="235"/>
        <v>42355.920717592591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6">
        <f t="shared" si="233"/>
        <v>25</v>
      </c>
      <c r="Q3744" t="s">
        <v>8316</v>
      </c>
      <c r="R3744" t="s">
        <v>8317</v>
      </c>
      <c r="S3744" s="10">
        <f t="shared" si="234"/>
        <v>41858.006296296291</v>
      </c>
      <c r="T3744" s="10">
        <f t="shared" si="235"/>
        <v>41888.214629629627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0">
        <f t="shared" si="234"/>
        <v>41793.501898148148</v>
      </c>
      <c r="T3745" s="10">
        <f t="shared" si="235"/>
        <v>41823.710231481484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0">
        <f t="shared" si="234"/>
        <v>41793.605925925927</v>
      </c>
      <c r="T3746" s="10">
        <f t="shared" si="235"/>
        <v>41825.165972222225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6">
        <f t="shared" si="233"/>
        <v>10</v>
      </c>
      <c r="Q3747" t="s">
        <v>8316</v>
      </c>
      <c r="R3747" t="s">
        <v>8317</v>
      </c>
      <c r="S3747" s="10">
        <f t="shared" si="234"/>
        <v>41831.489606481475</v>
      </c>
      <c r="T3747" s="10">
        <f t="shared" si="235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6">
        <f t="shared" si="233"/>
        <v>202</v>
      </c>
      <c r="Q3748" t="s">
        <v>8316</v>
      </c>
      <c r="R3748" t="s">
        <v>8317</v>
      </c>
      <c r="S3748" s="10">
        <f t="shared" si="234"/>
        <v>42621.18100694444</v>
      </c>
      <c r="T3748" s="10">
        <f t="shared" si="235"/>
        <v>42651.389340277776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6">
        <f t="shared" si="233"/>
        <v>25</v>
      </c>
      <c r="Q3749" t="s">
        <v>8316</v>
      </c>
      <c r="R3749" t="s">
        <v>8317</v>
      </c>
      <c r="S3749" s="10">
        <f t="shared" si="234"/>
        <v>42164.091388888883</v>
      </c>
      <c r="T3749" s="10">
        <f t="shared" si="235"/>
        <v>42190.957638888889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6">
        <f t="shared" si="233"/>
        <v>99.538461538461533</v>
      </c>
      <c r="Q3750" t="s">
        <v>8316</v>
      </c>
      <c r="R3750" t="s">
        <v>8358</v>
      </c>
      <c r="S3750" s="10">
        <f t="shared" si="234"/>
        <v>42395.498101851852</v>
      </c>
      <c r="T3750" s="10">
        <f t="shared" si="235"/>
        <v>42416.249305555553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6">
        <f t="shared" si="233"/>
        <v>75</v>
      </c>
      <c r="Q3751" t="s">
        <v>8316</v>
      </c>
      <c r="R3751" t="s">
        <v>8358</v>
      </c>
      <c r="S3751" s="10">
        <f t="shared" si="234"/>
        <v>42457.918842592589</v>
      </c>
      <c r="T3751" s="10">
        <f t="shared" si="235"/>
        <v>42489.165972222225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100.45</v>
      </c>
      <c r="P3752" s="6">
        <f t="shared" si="233"/>
        <v>215.25</v>
      </c>
      <c r="Q3752" t="s">
        <v>8316</v>
      </c>
      <c r="R3752" t="s">
        <v>8358</v>
      </c>
      <c r="S3752" s="10">
        <f t="shared" si="234"/>
        <v>42016.773240740738</v>
      </c>
      <c r="T3752" s="10">
        <f t="shared" si="235"/>
        <v>42045.332638888889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6">
        <f t="shared" si="233"/>
        <v>120.54545454545455</v>
      </c>
      <c r="Q3753" t="s">
        <v>8316</v>
      </c>
      <c r="R3753" t="s">
        <v>8358</v>
      </c>
      <c r="S3753" s="10">
        <f t="shared" si="234"/>
        <v>42402.827233796292</v>
      </c>
      <c r="T3753" s="10">
        <f t="shared" si="235"/>
        <v>42462.993900462956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 s="6">
        <f t="shared" si="233"/>
        <v>37.666666666666664</v>
      </c>
      <c r="Q3754" t="s">
        <v>8316</v>
      </c>
      <c r="R3754" t="s">
        <v>8358</v>
      </c>
      <c r="S3754" s="10">
        <f t="shared" si="234"/>
        <v>42619.594155092585</v>
      </c>
      <c r="T3754" s="10">
        <f t="shared" si="235"/>
        <v>42659.875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6">
        <f t="shared" si="233"/>
        <v>172.23333333333332</v>
      </c>
      <c r="Q3755" t="s">
        <v>8316</v>
      </c>
      <c r="R3755" t="s">
        <v>8358</v>
      </c>
      <c r="S3755" s="10">
        <f t="shared" si="234"/>
        <v>42128.615740740737</v>
      </c>
      <c r="T3755" s="10">
        <f t="shared" si="235"/>
        <v>42158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6">
        <f t="shared" si="233"/>
        <v>111.11111111111111</v>
      </c>
      <c r="Q3756" t="s">
        <v>8316</v>
      </c>
      <c r="R3756" t="s">
        <v>8358</v>
      </c>
      <c r="S3756" s="10">
        <f t="shared" si="234"/>
        <v>41808.67288194444</v>
      </c>
      <c r="T3756" s="10">
        <f t="shared" si="235"/>
        <v>41846.207638888889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6">
        <f t="shared" si="233"/>
        <v>25.464285714285715</v>
      </c>
      <c r="Q3757" t="s">
        <v>8316</v>
      </c>
      <c r="R3757" t="s">
        <v>8358</v>
      </c>
      <c r="S3757" s="10">
        <f t="shared" si="234"/>
        <v>42445.658645833326</v>
      </c>
      <c r="T3757" s="10">
        <f t="shared" si="235"/>
        <v>42475.866979166662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6">
        <f t="shared" si="233"/>
        <v>267.64705882352939</v>
      </c>
      <c r="Q3758" t="s">
        <v>8316</v>
      </c>
      <c r="R3758" t="s">
        <v>8358</v>
      </c>
      <c r="S3758" s="10">
        <f t="shared" si="234"/>
        <v>41771.606458333328</v>
      </c>
      <c r="T3758" s="10">
        <f t="shared" si="235"/>
        <v>41801.814791666664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4"/>
        <v>41954.642534722218</v>
      </c>
      <c r="T3759" s="10">
        <f t="shared" si="235"/>
        <v>41974.850868055553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102.33333333333333</v>
      </c>
      <c r="P3760" s="6">
        <f t="shared" si="233"/>
        <v>59.03846153846154</v>
      </c>
      <c r="Q3760" t="s">
        <v>8316</v>
      </c>
      <c r="R3760" t="s">
        <v>8358</v>
      </c>
      <c r="S3760" s="10">
        <f t="shared" si="234"/>
        <v>41747.263171296298</v>
      </c>
      <c r="T3760" s="10">
        <f t="shared" si="235"/>
        <v>41778.208333333336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110.24425000000001</v>
      </c>
      <c r="P3761" s="6">
        <f t="shared" si="233"/>
        <v>50.111022727272733</v>
      </c>
      <c r="Q3761" t="s">
        <v>8316</v>
      </c>
      <c r="R3761" t="s">
        <v>8358</v>
      </c>
      <c r="S3761" s="10">
        <f t="shared" si="234"/>
        <v>42181.899918981479</v>
      </c>
      <c r="T3761" s="10">
        <f t="shared" si="235"/>
        <v>42242.108252314814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101.01540000000001</v>
      </c>
      <c r="P3762" s="6">
        <f t="shared" si="233"/>
        <v>55.502967032967035</v>
      </c>
      <c r="Q3762" t="s">
        <v>8316</v>
      </c>
      <c r="R3762" t="s">
        <v>8358</v>
      </c>
      <c r="S3762" s="10">
        <f t="shared" si="234"/>
        <v>41739.316967592589</v>
      </c>
      <c r="T3762" s="10">
        <f t="shared" si="235"/>
        <v>41764.525300925925</v>
      </c>
    </row>
    <row r="3763" spans="1:20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6">
        <f t="shared" si="233"/>
        <v>166.66666666666666</v>
      </c>
      <c r="Q3763" t="s">
        <v>8316</v>
      </c>
      <c r="R3763" t="s">
        <v>8358</v>
      </c>
      <c r="S3763" s="10">
        <f t="shared" si="234"/>
        <v>42173.258530092593</v>
      </c>
      <c r="T3763" s="10">
        <f t="shared" si="235"/>
        <v>42226.958333333328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6">
        <f t="shared" si="233"/>
        <v>47.428571428571431</v>
      </c>
      <c r="Q3764" t="s">
        <v>8316</v>
      </c>
      <c r="R3764" t="s">
        <v>8358</v>
      </c>
      <c r="S3764" s="10">
        <f t="shared" si="234"/>
        <v>42193.605196759258</v>
      </c>
      <c r="T3764" s="10">
        <f t="shared" si="235"/>
        <v>42218.813530092593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6">
        <f t="shared" si="233"/>
        <v>64.935064935064929</v>
      </c>
      <c r="Q3765" t="s">
        <v>8316</v>
      </c>
      <c r="R3765" t="s">
        <v>8358</v>
      </c>
      <c r="S3765" s="10">
        <f t="shared" si="234"/>
        <v>42065.541967592588</v>
      </c>
      <c r="T3765" s="10">
        <f t="shared" si="235"/>
        <v>42095.708634259259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6">
        <f t="shared" si="233"/>
        <v>55.555555555555557</v>
      </c>
      <c r="Q3766" t="s">
        <v>8316</v>
      </c>
      <c r="R3766" t="s">
        <v>8358</v>
      </c>
      <c r="S3766" s="10">
        <f t="shared" si="234"/>
        <v>42499.634629629632</v>
      </c>
      <c r="T3766" s="10">
        <f t="shared" si="235"/>
        <v>42519.024999999994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6">
        <f t="shared" si="233"/>
        <v>74.224299065420567</v>
      </c>
      <c r="Q3767" t="s">
        <v>8316</v>
      </c>
      <c r="R3767" t="s">
        <v>8358</v>
      </c>
      <c r="S3767" s="10">
        <f t="shared" si="234"/>
        <v>41820.568078703705</v>
      </c>
      <c r="T3767" s="10">
        <f t="shared" si="235"/>
        <v>41850.776412037041</v>
      </c>
    </row>
    <row r="3768" spans="1:20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102.65009999999999</v>
      </c>
      <c r="P3768" s="6">
        <f t="shared" si="233"/>
        <v>106.9271875</v>
      </c>
      <c r="Q3768" t="s">
        <v>8316</v>
      </c>
      <c r="R3768" t="s">
        <v>8358</v>
      </c>
      <c r="S3768" s="10">
        <f t="shared" si="234"/>
        <v>41787.958854166667</v>
      </c>
      <c r="T3768" s="10">
        <f t="shared" si="235"/>
        <v>41823.167187500003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6">
        <f t="shared" si="233"/>
        <v>41.696428571428569</v>
      </c>
      <c r="Q3769" t="s">
        <v>8316</v>
      </c>
      <c r="R3769" t="s">
        <v>8358</v>
      </c>
      <c r="S3769" s="10">
        <f t="shared" si="234"/>
        <v>42049.811307870368</v>
      </c>
      <c r="T3769" s="10">
        <f t="shared" si="235"/>
        <v>42064.207638888889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6">
        <f t="shared" si="233"/>
        <v>74.243275862068955</v>
      </c>
      <c r="Q3770" t="s">
        <v>8316</v>
      </c>
      <c r="R3770" t="s">
        <v>8358</v>
      </c>
      <c r="S3770" s="10">
        <f t="shared" si="234"/>
        <v>41772.519560185181</v>
      </c>
      <c r="T3770" s="10">
        <f t="shared" si="235"/>
        <v>41802.727893518517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6">
        <f t="shared" si="233"/>
        <v>73.333333333333329</v>
      </c>
      <c r="Q3771" t="s">
        <v>8316</v>
      </c>
      <c r="R3771" t="s">
        <v>8358</v>
      </c>
      <c r="S3771" s="10">
        <f t="shared" si="234"/>
        <v>42445.389803240738</v>
      </c>
      <c r="T3771" s="10">
        <f t="shared" si="235"/>
        <v>42475.598136574074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6">
        <f t="shared" si="233"/>
        <v>100</v>
      </c>
      <c r="Q3772" t="s">
        <v>8316</v>
      </c>
      <c r="R3772" t="s">
        <v>8358</v>
      </c>
      <c r="S3772" s="10">
        <f t="shared" si="234"/>
        <v>42138.722337962965</v>
      </c>
      <c r="T3772" s="10">
        <f t="shared" si="235"/>
        <v>42168.930671296301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6">
        <f t="shared" si="233"/>
        <v>38.421052631578945</v>
      </c>
      <c r="Q3773" t="s">
        <v>8316</v>
      </c>
      <c r="R3773" t="s">
        <v>8358</v>
      </c>
      <c r="S3773" s="10">
        <f t="shared" si="234"/>
        <v>42493.64875</v>
      </c>
      <c r="T3773" s="10">
        <f t="shared" si="235"/>
        <v>42508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6">
        <f t="shared" si="233"/>
        <v>166.96969696969697</v>
      </c>
      <c r="Q3774" t="s">
        <v>8316</v>
      </c>
      <c r="R3774" t="s">
        <v>8358</v>
      </c>
      <c r="S3774" s="10">
        <f t="shared" si="234"/>
        <v>42682.408634259256</v>
      </c>
      <c r="T3774" s="10">
        <f t="shared" si="235"/>
        <v>42703.25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6">
        <f t="shared" si="233"/>
        <v>94.912280701754383</v>
      </c>
      <c r="Q3775" t="s">
        <v>8316</v>
      </c>
      <c r="R3775" t="s">
        <v>8358</v>
      </c>
      <c r="S3775" s="10">
        <f t="shared" si="234"/>
        <v>42655.796840277777</v>
      </c>
      <c r="T3775" s="10">
        <f t="shared" si="235"/>
        <v>42689.088888888888</v>
      </c>
    </row>
    <row r="3776" spans="1:20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6">
        <f t="shared" si="233"/>
        <v>100</v>
      </c>
      <c r="Q3776" t="s">
        <v>8316</v>
      </c>
      <c r="R3776" t="s">
        <v>8358</v>
      </c>
      <c r="S3776" s="10">
        <f t="shared" si="234"/>
        <v>42087.583969907406</v>
      </c>
      <c r="T3776" s="10">
        <f t="shared" si="235"/>
        <v>42103.792303240742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6">
        <f t="shared" si="233"/>
        <v>143.21428571428572</v>
      </c>
      <c r="Q3777" t="s">
        <v>8316</v>
      </c>
      <c r="R3777" t="s">
        <v>8358</v>
      </c>
      <c r="S3777" s="10">
        <f t="shared" si="234"/>
        <v>42075.734293981477</v>
      </c>
      <c r="T3777" s="10">
        <f t="shared" si="235"/>
        <v>42103.166666666672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6">
        <f t="shared" si="233"/>
        <v>90.819148936170208</v>
      </c>
      <c r="Q3778" t="s">
        <v>8316</v>
      </c>
      <c r="R3778" t="s">
        <v>8358</v>
      </c>
      <c r="S3778" s="10">
        <f t="shared" si="234"/>
        <v>41814.159467592588</v>
      </c>
      <c r="T3778" s="10">
        <f t="shared" si="235"/>
        <v>41852.041666666664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 *100 /D3779</f>
        <v>143.19999999999999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0">
        <f t="shared" ref="S3779:S3842" si="238">(J3779/86400)+25569+(-5/24)</f>
        <v>41886.903020833335</v>
      </c>
      <c r="T3779" s="10">
        <f t="shared" ref="T3779:T3842" si="239">(((I3779/60)/60)/24)+DATE(1970,1,1)</f>
        <v>41909.166666666664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6">
        <f t="shared" si="237"/>
        <v>70.027777777777771</v>
      </c>
      <c r="Q3780" t="s">
        <v>8316</v>
      </c>
      <c r="R3780" t="s">
        <v>8358</v>
      </c>
      <c r="S3780" s="10">
        <f t="shared" si="238"/>
        <v>41989.610879629625</v>
      </c>
      <c r="T3780" s="10">
        <f t="shared" si="239"/>
        <v>42049.819212962961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6">
        <f t="shared" si="237"/>
        <v>135.62608695652173</v>
      </c>
      <c r="Q3781" t="s">
        <v>8316</v>
      </c>
      <c r="R3781" t="s">
        <v>8358</v>
      </c>
      <c r="S3781" s="10">
        <f t="shared" si="238"/>
        <v>42425.527083333327</v>
      </c>
      <c r="T3781" s="10">
        <f t="shared" si="239"/>
        <v>42455.693750000006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6">
        <f t="shared" si="237"/>
        <v>100</v>
      </c>
      <c r="Q3782" t="s">
        <v>8316</v>
      </c>
      <c r="R3782" t="s">
        <v>8358</v>
      </c>
      <c r="S3782" s="10">
        <f t="shared" si="238"/>
        <v>42166.011400462965</v>
      </c>
      <c r="T3782" s="10">
        <f t="shared" si="239"/>
        <v>42198.837499999994</v>
      </c>
    </row>
    <row r="3783" spans="1:20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6">
        <f t="shared" si="237"/>
        <v>94.90384615384616</v>
      </c>
      <c r="Q3783" t="s">
        <v>8316</v>
      </c>
      <c r="R3783" t="s">
        <v>8358</v>
      </c>
      <c r="S3783" s="10">
        <f t="shared" si="238"/>
        <v>41865.674594907403</v>
      </c>
      <c r="T3783" s="10">
        <f t="shared" si="239"/>
        <v>41890.882928240739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6">
        <f t="shared" si="237"/>
        <v>75.370370370370367</v>
      </c>
      <c r="Q3784" t="s">
        <v>8316</v>
      </c>
      <c r="R3784" t="s">
        <v>8358</v>
      </c>
      <c r="S3784" s="10">
        <f t="shared" si="238"/>
        <v>42546.653900462959</v>
      </c>
      <c r="T3784" s="10">
        <f t="shared" si="239"/>
        <v>42575.958333333328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6">
        <f t="shared" si="237"/>
        <v>64.458333333333329</v>
      </c>
      <c r="Q3785" t="s">
        <v>8316</v>
      </c>
      <c r="R3785" t="s">
        <v>8358</v>
      </c>
      <c r="S3785" s="10">
        <f t="shared" si="238"/>
        <v>42419.931944444441</v>
      </c>
      <c r="T3785" s="10">
        <f t="shared" si="239"/>
        <v>42444.666666666672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 s="6">
        <f t="shared" si="237"/>
        <v>115</v>
      </c>
      <c r="Q3786" t="s">
        <v>8316</v>
      </c>
      <c r="R3786" t="s">
        <v>8358</v>
      </c>
      <c r="S3786" s="10">
        <f t="shared" si="238"/>
        <v>42531.772361111107</v>
      </c>
      <c r="T3786" s="10">
        <f t="shared" si="239"/>
        <v>42561.980694444443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6">
        <f t="shared" si="237"/>
        <v>100.5</v>
      </c>
      <c r="Q3787" t="s">
        <v>8316</v>
      </c>
      <c r="R3787" t="s">
        <v>8358</v>
      </c>
      <c r="S3787" s="10">
        <f t="shared" si="238"/>
        <v>42548.430196759255</v>
      </c>
      <c r="T3787" s="10">
        <f t="shared" si="239"/>
        <v>42584.418749999997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110.96666666666667</v>
      </c>
      <c r="P3788" s="6">
        <f t="shared" si="237"/>
        <v>93.774647887323937</v>
      </c>
      <c r="Q3788" t="s">
        <v>8316</v>
      </c>
      <c r="R3788" t="s">
        <v>8358</v>
      </c>
      <c r="S3788" s="10">
        <f t="shared" si="238"/>
        <v>42486.829571759255</v>
      </c>
      <c r="T3788" s="10">
        <f t="shared" si="239"/>
        <v>42517.037905092591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6">
        <f t="shared" si="237"/>
        <v>35.1</v>
      </c>
      <c r="Q3789" t="s">
        <v>8316</v>
      </c>
      <c r="R3789" t="s">
        <v>8358</v>
      </c>
      <c r="S3789" s="10">
        <f t="shared" si="238"/>
        <v>42167.326458333329</v>
      </c>
      <c r="T3789" s="10">
        <f t="shared" si="239"/>
        <v>42196.165972222225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0.66666666666666663</v>
      </c>
      <c r="P3790" s="6">
        <f t="shared" si="237"/>
        <v>500</v>
      </c>
      <c r="Q3790" t="s">
        <v>8316</v>
      </c>
      <c r="R3790" t="s">
        <v>8358</v>
      </c>
      <c r="S3790" s="10">
        <f t="shared" si="238"/>
        <v>42333.487488425926</v>
      </c>
      <c r="T3790" s="10">
        <f t="shared" si="239"/>
        <v>42361.679166666669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6">
        <f t="shared" si="237"/>
        <v>29</v>
      </c>
      <c r="Q3791" t="s">
        <v>8316</v>
      </c>
      <c r="R3791" t="s">
        <v>8358</v>
      </c>
      <c r="S3791" s="10">
        <f t="shared" si="238"/>
        <v>42138.590486111112</v>
      </c>
      <c r="T3791" s="10">
        <f t="shared" si="239"/>
        <v>42170.798819444448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0">
        <f t="shared" si="238"/>
        <v>42666.458599537036</v>
      </c>
      <c r="T3792" s="10">
        <f t="shared" si="239"/>
        <v>42696.708599537036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0">
        <f t="shared" si="238"/>
        <v>41766.4837037037</v>
      </c>
      <c r="T3793" s="10">
        <f t="shared" si="239"/>
        <v>41826.692037037035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0.28000000000000003</v>
      </c>
      <c r="P3794" s="6">
        <f t="shared" si="237"/>
        <v>17.5</v>
      </c>
      <c r="Q3794" t="s">
        <v>8316</v>
      </c>
      <c r="R3794" t="s">
        <v>8358</v>
      </c>
      <c r="S3794" s="10">
        <f t="shared" si="238"/>
        <v>42170.238680555551</v>
      </c>
      <c r="T3794" s="10">
        <f t="shared" si="239"/>
        <v>42200.447013888886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59.657142857142858</v>
      </c>
      <c r="P3795" s="6">
        <f t="shared" si="237"/>
        <v>174</v>
      </c>
      <c r="Q3795" t="s">
        <v>8316</v>
      </c>
      <c r="R3795" t="s">
        <v>8358</v>
      </c>
      <c r="S3795" s="10">
        <f t="shared" si="238"/>
        <v>41968.73065972222</v>
      </c>
      <c r="T3795" s="10">
        <f t="shared" si="239"/>
        <v>41989.938993055555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6">
        <f t="shared" si="237"/>
        <v>50</v>
      </c>
      <c r="Q3796" t="s">
        <v>8316</v>
      </c>
      <c r="R3796" t="s">
        <v>8358</v>
      </c>
      <c r="S3796" s="10">
        <f t="shared" si="238"/>
        <v>42132.372152777774</v>
      </c>
      <c r="T3796" s="10">
        <f t="shared" si="239"/>
        <v>42162.58048611111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6">
        <f t="shared" si="237"/>
        <v>5</v>
      </c>
      <c r="Q3797" t="s">
        <v>8316</v>
      </c>
      <c r="R3797" t="s">
        <v>8358</v>
      </c>
      <c r="S3797" s="10">
        <f t="shared" si="238"/>
        <v>42201.227893518517</v>
      </c>
      <c r="T3797" s="10">
        <f t="shared" si="239"/>
        <v>42244.9375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6">
        <f t="shared" si="237"/>
        <v>1</v>
      </c>
      <c r="Q3798" t="s">
        <v>8316</v>
      </c>
      <c r="R3798" t="s">
        <v>8358</v>
      </c>
      <c r="S3798" s="10">
        <f t="shared" si="238"/>
        <v>42688.821250000001</v>
      </c>
      <c r="T3798" s="10">
        <f t="shared" si="239"/>
        <v>42749.029583333337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89.666666666666671</v>
      </c>
      <c r="P3799" s="6">
        <f t="shared" si="237"/>
        <v>145.40540540540542</v>
      </c>
      <c r="Q3799" t="s">
        <v>8316</v>
      </c>
      <c r="R3799" t="s">
        <v>8358</v>
      </c>
      <c r="S3799" s="10">
        <f t="shared" si="238"/>
        <v>42084.673206018517</v>
      </c>
      <c r="T3799" s="10">
        <f t="shared" si="239"/>
        <v>42114.881539351853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1.4642857142857142</v>
      </c>
      <c r="P3800" s="6">
        <f t="shared" si="237"/>
        <v>205</v>
      </c>
      <c r="Q3800" t="s">
        <v>8316</v>
      </c>
      <c r="R3800" t="s">
        <v>8358</v>
      </c>
      <c r="S3800" s="10">
        <f t="shared" si="238"/>
        <v>41831.514444444438</v>
      </c>
      <c r="T3800" s="10">
        <f t="shared" si="239"/>
        <v>41861.722777777781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6">
        <f t="shared" si="237"/>
        <v>100.5</v>
      </c>
      <c r="Q3801" t="s">
        <v>8316</v>
      </c>
      <c r="R3801" t="s">
        <v>8358</v>
      </c>
      <c r="S3801" s="10">
        <f t="shared" si="238"/>
        <v>42410.722719907404</v>
      </c>
      <c r="T3801" s="10">
        <f t="shared" si="239"/>
        <v>42440.93105324074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4.0045454545454549</v>
      </c>
      <c r="P3802" s="6">
        <f t="shared" si="237"/>
        <v>55.0625</v>
      </c>
      <c r="Q3802" t="s">
        <v>8316</v>
      </c>
      <c r="R3802" t="s">
        <v>8358</v>
      </c>
      <c r="S3802" s="10">
        <f t="shared" si="238"/>
        <v>41982.528738425921</v>
      </c>
      <c r="T3802" s="10">
        <f t="shared" si="239"/>
        <v>42015.207638888889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6">
        <f t="shared" si="237"/>
        <v>47.333333333333336</v>
      </c>
      <c r="Q3803" t="s">
        <v>8316</v>
      </c>
      <c r="R3803" t="s">
        <v>8358</v>
      </c>
      <c r="S3803" s="10">
        <f t="shared" si="238"/>
        <v>41975.467777777776</v>
      </c>
      <c r="T3803" s="10">
        <f t="shared" si="239"/>
        <v>42006.676111111112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0">
        <f t="shared" si="238"/>
        <v>42268.917893518512</v>
      </c>
      <c r="T3804" s="10">
        <f t="shared" si="239"/>
        <v>42299.126226851848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19.649999999999999</v>
      </c>
      <c r="P3805" s="6">
        <f t="shared" si="237"/>
        <v>58.95</v>
      </c>
      <c r="Q3805" t="s">
        <v>8316</v>
      </c>
      <c r="R3805" t="s">
        <v>8358</v>
      </c>
      <c r="S3805" s="10">
        <f t="shared" si="238"/>
        <v>42403.763518518514</v>
      </c>
      <c r="T3805" s="10">
        <f t="shared" si="239"/>
        <v>42433.971851851849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0">
        <f t="shared" si="238"/>
        <v>42526.801203703704</v>
      </c>
      <c r="T3806" s="10">
        <f t="shared" si="239"/>
        <v>42582.291666666672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6">
        <f t="shared" si="237"/>
        <v>1.5</v>
      </c>
      <c r="Q3807" t="s">
        <v>8316</v>
      </c>
      <c r="R3807" t="s">
        <v>8358</v>
      </c>
      <c r="S3807" s="10">
        <f t="shared" si="238"/>
        <v>41849.678703703699</v>
      </c>
      <c r="T3807" s="10">
        <f t="shared" si="239"/>
        <v>41909.887037037035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6">
        <f t="shared" si="237"/>
        <v>5</v>
      </c>
      <c r="Q3808" t="s">
        <v>8316</v>
      </c>
      <c r="R3808" t="s">
        <v>8358</v>
      </c>
      <c r="S3808" s="10">
        <f t="shared" si="238"/>
        <v>41799.050706018512</v>
      </c>
      <c r="T3808" s="10">
        <f t="shared" si="239"/>
        <v>41819.259039351848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30.333333333333332</v>
      </c>
      <c r="P3809" s="6">
        <f t="shared" si="237"/>
        <v>50.555555555555557</v>
      </c>
      <c r="Q3809" t="s">
        <v>8316</v>
      </c>
      <c r="R3809" t="s">
        <v>8358</v>
      </c>
      <c r="S3809" s="10">
        <f t="shared" si="238"/>
        <v>42090.700682870367</v>
      </c>
      <c r="T3809" s="10">
        <f t="shared" si="239"/>
        <v>42097.909016203703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6">
        <f t="shared" si="237"/>
        <v>41.666666666666664</v>
      </c>
      <c r="Q3810" t="s">
        <v>8316</v>
      </c>
      <c r="R3810" t="s">
        <v>8317</v>
      </c>
      <c r="S3810" s="10">
        <f t="shared" si="238"/>
        <v>42059.24559027778</v>
      </c>
      <c r="T3810" s="10">
        <f t="shared" si="239"/>
        <v>42119.412256944444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6">
        <f t="shared" si="237"/>
        <v>53.289473684210527</v>
      </c>
      <c r="Q3811" t="s">
        <v>8316</v>
      </c>
      <c r="R3811" t="s">
        <v>8317</v>
      </c>
      <c r="S3811" s="10">
        <f t="shared" si="238"/>
        <v>41800.318368055552</v>
      </c>
      <c r="T3811" s="10">
        <f t="shared" si="239"/>
        <v>41850.958333333336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6">
        <f t="shared" si="237"/>
        <v>70.230769230769226</v>
      </c>
      <c r="Q3812" t="s">
        <v>8316</v>
      </c>
      <c r="R3812" t="s">
        <v>8317</v>
      </c>
      <c r="S3812" s="10">
        <f t="shared" si="238"/>
        <v>42054.640717592592</v>
      </c>
      <c r="T3812" s="10">
        <f t="shared" si="239"/>
        <v>42084.807384259257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6">
        <f t="shared" si="237"/>
        <v>43.421052631578945</v>
      </c>
      <c r="Q3813" t="s">
        <v>8316</v>
      </c>
      <c r="R3813" t="s">
        <v>8317</v>
      </c>
      <c r="S3813" s="10">
        <f t="shared" si="238"/>
        <v>42487.418668981474</v>
      </c>
      <c r="T3813" s="10">
        <f t="shared" si="239"/>
        <v>42521.458333333328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6">
        <f t="shared" si="237"/>
        <v>199.18181818181819</v>
      </c>
      <c r="Q3814" t="s">
        <v>8316</v>
      </c>
      <c r="R3814" t="s">
        <v>8317</v>
      </c>
      <c r="S3814" s="10">
        <f t="shared" si="238"/>
        <v>42109.542916666665</v>
      </c>
      <c r="T3814" s="10">
        <f t="shared" si="239"/>
        <v>42156.165972222225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6">
        <f t="shared" si="237"/>
        <v>78.518148148148143</v>
      </c>
      <c r="Q3815" t="s">
        <v>8316</v>
      </c>
      <c r="R3815" t="s">
        <v>8317</v>
      </c>
      <c r="S3815" s="10">
        <f t="shared" si="238"/>
        <v>42497.067372685182</v>
      </c>
      <c r="T3815" s="10">
        <f t="shared" si="239"/>
        <v>42535.904861111107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6">
        <f t="shared" si="237"/>
        <v>61.823529411764703</v>
      </c>
      <c r="Q3816" t="s">
        <v>8316</v>
      </c>
      <c r="R3816" t="s">
        <v>8317</v>
      </c>
      <c r="S3816" s="10">
        <f t="shared" si="238"/>
        <v>42058.695740740739</v>
      </c>
      <c r="T3816" s="10">
        <f t="shared" si="239"/>
        <v>42095.165972222225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6">
        <f t="shared" si="237"/>
        <v>50.000500000000002</v>
      </c>
      <c r="Q3817" t="s">
        <v>8316</v>
      </c>
      <c r="R3817" t="s">
        <v>8317</v>
      </c>
      <c r="S3817" s="10">
        <f t="shared" si="238"/>
        <v>42207.051585648143</v>
      </c>
      <c r="T3817" s="10">
        <f t="shared" si="239"/>
        <v>42236.958333333328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6">
        <f t="shared" si="237"/>
        <v>48.339729729729726</v>
      </c>
      <c r="Q3818" t="s">
        <v>8316</v>
      </c>
      <c r="R3818" t="s">
        <v>8317</v>
      </c>
      <c r="S3818" s="10">
        <f t="shared" si="238"/>
        <v>41807.481747685182</v>
      </c>
      <c r="T3818" s="10">
        <f t="shared" si="239"/>
        <v>41837.690081018518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6">
        <f t="shared" si="237"/>
        <v>107.25</v>
      </c>
      <c r="Q3819" t="s">
        <v>8316</v>
      </c>
      <c r="R3819" t="s">
        <v>8317</v>
      </c>
      <c r="S3819" s="10">
        <f t="shared" si="238"/>
        <v>42284.488611111105</v>
      </c>
      <c r="T3819" s="10">
        <f t="shared" si="239"/>
        <v>42301.165972222225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 s="6">
        <f t="shared" si="237"/>
        <v>57</v>
      </c>
      <c r="Q3820" t="s">
        <v>8316</v>
      </c>
      <c r="R3820" t="s">
        <v>8317</v>
      </c>
      <c r="S3820" s="10">
        <f t="shared" si="238"/>
        <v>42045.634050925924</v>
      </c>
      <c r="T3820" s="10">
        <f t="shared" si="239"/>
        <v>42075.800717592589</v>
      </c>
    </row>
    <row r="3821" spans="1:20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6">
        <f t="shared" si="237"/>
        <v>40.92307692307692</v>
      </c>
      <c r="Q3821" t="s">
        <v>8316</v>
      </c>
      <c r="R3821" t="s">
        <v>8317</v>
      </c>
      <c r="S3821" s="10">
        <f t="shared" si="238"/>
        <v>42184.001203703701</v>
      </c>
      <c r="T3821" s="10">
        <f t="shared" si="239"/>
        <v>42202.876388888893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6">
        <f t="shared" si="237"/>
        <v>21.5</v>
      </c>
      <c r="Q3822" t="s">
        <v>8316</v>
      </c>
      <c r="R3822" t="s">
        <v>8317</v>
      </c>
      <c r="S3822" s="10">
        <f t="shared" si="238"/>
        <v>42160.443483796298</v>
      </c>
      <c r="T3822" s="10">
        <f t="shared" si="239"/>
        <v>42190.651817129634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6">
        <f t="shared" si="237"/>
        <v>79.543478260869563</v>
      </c>
      <c r="Q3823" t="s">
        <v>8316</v>
      </c>
      <c r="R3823" t="s">
        <v>8317</v>
      </c>
      <c r="S3823" s="10">
        <f t="shared" si="238"/>
        <v>42340.972303240742</v>
      </c>
      <c r="T3823" s="10">
        <f t="shared" si="239"/>
        <v>42373.180636574078</v>
      </c>
    </row>
    <row r="3824" spans="1:20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</v>
      </c>
      <c r="P3824" s="6">
        <f t="shared" si="237"/>
        <v>72.381578947368425</v>
      </c>
      <c r="Q3824" t="s">
        <v>8316</v>
      </c>
      <c r="R3824" t="s">
        <v>8317</v>
      </c>
      <c r="S3824" s="10">
        <f t="shared" si="238"/>
        <v>42329.629826388882</v>
      </c>
      <c r="T3824" s="10">
        <f t="shared" si="239"/>
        <v>42388.957638888889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6">
        <f t="shared" si="237"/>
        <v>64.634146341463421</v>
      </c>
      <c r="Q3825" t="s">
        <v>8316</v>
      </c>
      <c r="R3825" t="s">
        <v>8317</v>
      </c>
      <c r="S3825" s="10">
        <f t="shared" si="238"/>
        <v>42170.701898148145</v>
      </c>
      <c r="T3825" s="10">
        <f t="shared" si="239"/>
        <v>42205.165972222225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6">
        <f t="shared" si="237"/>
        <v>38.571428571428569</v>
      </c>
      <c r="Q3826" t="s">
        <v>8316</v>
      </c>
      <c r="R3826" t="s">
        <v>8317</v>
      </c>
      <c r="S3826" s="10">
        <f t="shared" si="238"/>
        <v>42571.417858796289</v>
      </c>
      <c r="T3826" s="10">
        <f t="shared" si="239"/>
        <v>42583.570138888885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6">
        <f t="shared" si="237"/>
        <v>107.57142857142857</v>
      </c>
      <c r="Q3827" t="s">
        <v>8316</v>
      </c>
      <c r="R3827" t="s">
        <v>8317</v>
      </c>
      <c r="S3827" s="10">
        <f t="shared" si="238"/>
        <v>42150.861273148148</v>
      </c>
      <c r="T3827" s="10">
        <f t="shared" si="239"/>
        <v>42172.069606481484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6">
        <f t="shared" si="237"/>
        <v>27.5</v>
      </c>
      <c r="Q3828" t="s">
        <v>8316</v>
      </c>
      <c r="R3828" t="s">
        <v>8317</v>
      </c>
      <c r="S3828" s="10">
        <f t="shared" si="238"/>
        <v>42101.215208333328</v>
      </c>
      <c r="T3828" s="10">
        <f t="shared" si="239"/>
        <v>42131.423541666663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6">
        <f t="shared" si="237"/>
        <v>70.461538461538467</v>
      </c>
      <c r="Q3829" t="s">
        <v>8316</v>
      </c>
      <c r="R3829" t="s">
        <v>8317</v>
      </c>
      <c r="S3829" s="10">
        <f t="shared" si="238"/>
        <v>42034.719918981478</v>
      </c>
      <c r="T3829" s="10">
        <f t="shared" si="239"/>
        <v>42090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6">
        <f t="shared" si="237"/>
        <v>178.57142857142858</v>
      </c>
      <c r="Q3830" t="s">
        <v>8316</v>
      </c>
      <c r="R3830" t="s">
        <v>8317</v>
      </c>
      <c r="S3830" s="10">
        <f t="shared" si="238"/>
        <v>41944.319293981483</v>
      </c>
      <c r="T3830" s="10">
        <f t="shared" si="239"/>
        <v>42004.569293981483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6">
        <f t="shared" si="237"/>
        <v>62.625</v>
      </c>
      <c r="Q3831" t="s">
        <v>8316</v>
      </c>
      <c r="R3831" t="s">
        <v>8317</v>
      </c>
      <c r="S3831" s="10">
        <f t="shared" si="238"/>
        <v>42593.657071759262</v>
      </c>
      <c r="T3831" s="10">
        <f t="shared" si="239"/>
        <v>42613.865405092598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6">
        <f t="shared" si="237"/>
        <v>75</v>
      </c>
      <c r="Q3832" t="s">
        <v>8316</v>
      </c>
      <c r="R3832" t="s">
        <v>8317</v>
      </c>
      <c r="S3832" s="10">
        <f t="shared" si="238"/>
        <v>42503.532534722217</v>
      </c>
      <c r="T3832" s="10">
        <f t="shared" si="239"/>
        <v>42517.740868055553</v>
      </c>
    </row>
    <row r="3833" spans="1:20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106.02200000000001</v>
      </c>
      <c r="P3833" s="6">
        <f t="shared" si="237"/>
        <v>58.901111111111113</v>
      </c>
      <c r="Q3833" t="s">
        <v>8316</v>
      </c>
      <c r="R3833" t="s">
        <v>8317</v>
      </c>
      <c r="S3833" s="10">
        <f t="shared" si="238"/>
        <v>41927.640567129631</v>
      </c>
      <c r="T3833" s="10">
        <f t="shared" si="239"/>
        <v>41948.890567129631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104.66666666666667</v>
      </c>
      <c r="P3834" s="6">
        <f t="shared" si="237"/>
        <v>139.55555555555554</v>
      </c>
      <c r="Q3834" t="s">
        <v>8316</v>
      </c>
      <c r="R3834" t="s">
        <v>8317</v>
      </c>
      <c r="S3834" s="10">
        <f t="shared" si="238"/>
        <v>42374.906655092585</v>
      </c>
      <c r="T3834" s="10">
        <f t="shared" si="239"/>
        <v>42420.114988425921</v>
      </c>
    </row>
    <row r="3835" spans="1:20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6">
        <f t="shared" si="237"/>
        <v>70</v>
      </c>
      <c r="Q3835" t="s">
        <v>8316</v>
      </c>
      <c r="R3835" t="s">
        <v>8317</v>
      </c>
      <c r="S3835" s="10">
        <f t="shared" si="238"/>
        <v>41963.664027777777</v>
      </c>
      <c r="T3835" s="10">
        <f t="shared" si="239"/>
        <v>41974.797916666663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6">
        <f t="shared" si="237"/>
        <v>57.385964912280699</v>
      </c>
      <c r="Q3836" t="s">
        <v>8316</v>
      </c>
      <c r="R3836" t="s">
        <v>8317</v>
      </c>
      <c r="S3836" s="10">
        <f t="shared" si="238"/>
        <v>42143.236886574072</v>
      </c>
      <c r="T3836" s="10">
        <f t="shared" si="239"/>
        <v>42173.445219907408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6">
        <f t="shared" si="237"/>
        <v>40</v>
      </c>
      <c r="Q3837" t="s">
        <v>8316</v>
      </c>
      <c r="R3837" t="s">
        <v>8317</v>
      </c>
      <c r="S3837" s="10">
        <f t="shared" si="238"/>
        <v>42460.733888888884</v>
      </c>
      <c r="T3837" s="10">
        <f t="shared" si="239"/>
        <v>42481.94222222222</v>
      </c>
    </row>
    <row r="3838" spans="1:20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6">
        <f t="shared" si="237"/>
        <v>64.285714285714292</v>
      </c>
      <c r="Q3838" t="s">
        <v>8316</v>
      </c>
      <c r="R3838" t="s">
        <v>8317</v>
      </c>
      <c r="S3838" s="10">
        <f t="shared" si="238"/>
        <v>42553.718194444438</v>
      </c>
      <c r="T3838" s="10">
        <f t="shared" si="239"/>
        <v>42585.172916666663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6">
        <f t="shared" si="237"/>
        <v>120.11764705882354</v>
      </c>
      <c r="Q3839" t="s">
        <v>8316</v>
      </c>
      <c r="R3839" t="s">
        <v>8317</v>
      </c>
      <c r="S3839" s="10">
        <f t="shared" si="238"/>
        <v>42152.557384259257</v>
      </c>
      <c r="T3839" s="10">
        <f t="shared" si="239"/>
        <v>42188.765717592592</v>
      </c>
    </row>
    <row r="3840" spans="1:20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6">
        <f t="shared" si="237"/>
        <v>1008.24</v>
      </c>
      <c r="Q3840" t="s">
        <v>8316</v>
      </c>
      <c r="R3840" t="s">
        <v>8317</v>
      </c>
      <c r="S3840" s="10">
        <f t="shared" si="238"/>
        <v>42116.502418981479</v>
      </c>
      <c r="T3840" s="10">
        <f t="shared" si="239"/>
        <v>42146.710752314815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6">
        <f t="shared" si="237"/>
        <v>63.28125</v>
      </c>
      <c r="Q3841" t="s">
        <v>8316</v>
      </c>
      <c r="R3841" t="s">
        <v>8317</v>
      </c>
      <c r="S3841" s="10">
        <f t="shared" si="238"/>
        <v>42154.934305555558</v>
      </c>
      <c r="T3841" s="10">
        <f t="shared" si="239"/>
        <v>42215.142638888887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6">
        <f t="shared" si="237"/>
        <v>21.666666666666668</v>
      </c>
      <c r="Q3842" t="s">
        <v>8316</v>
      </c>
      <c r="R3842" t="s">
        <v>8317</v>
      </c>
      <c r="S3842" s="10">
        <f t="shared" si="238"/>
        <v>42432.493391203701</v>
      </c>
      <c r="T3842" s="10">
        <f t="shared" si="239"/>
        <v>42457.660057870366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 *100 /D3843</f>
        <v>8.7200000000000006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0">
        <f t="shared" ref="S3843:S3906" si="242">(J3843/86400)+25569+(-5/24)</f>
        <v>41780.57739583333</v>
      </c>
      <c r="T3843" s="10">
        <f t="shared" ref="T3843:T3906" si="243">(((I3843/60)/60)/24)+DATE(1970,1,1)</f>
        <v>41840.785729166666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6">
        <f t="shared" si="241"/>
        <v>47.695652173913047</v>
      </c>
      <c r="Q3844" t="s">
        <v>8316</v>
      </c>
      <c r="R3844" t="s">
        <v>8317</v>
      </c>
      <c r="S3844" s="10">
        <f t="shared" si="242"/>
        <v>41740.285324074073</v>
      </c>
      <c r="T3844" s="10">
        <f t="shared" si="243"/>
        <v>41770.493657407409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6">
        <f t="shared" si="241"/>
        <v>56.05263157894737</v>
      </c>
      <c r="Q3845" t="s">
        <v>8316</v>
      </c>
      <c r="R3845" t="s">
        <v>8317</v>
      </c>
      <c r="S3845" s="10">
        <f t="shared" si="242"/>
        <v>41765.864166666666</v>
      </c>
      <c r="T3845" s="10">
        <f t="shared" si="243"/>
        <v>41791.072500000002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41.489795918367349</v>
      </c>
      <c r="P3846" s="6">
        <f t="shared" si="241"/>
        <v>81.319999999999993</v>
      </c>
      <c r="Q3846" t="s">
        <v>8316</v>
      </c>
      <c r="R3846" t="s">
        <v>8317</v>
      </c>
      <c r="S3846" s="10">
        <f t="shared" si="242"/>
        <v>41766.408958333333</v>
      </c>
      <c r="T3846" s="10">
        <f t="shared" si="243"/>
        <v>41793.290972222225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6">
        <f t="shared" si="241"/>
        <v>70.166666666666671</v>
      </c>
      <c r="Q3847" t="s">
        <v>8316</v>
      </c>
      <c r="R3847" t="s">
        <v>8317</v>
      </c>
      <c r="S3847" s="10">
        <f t="shared" si="242"/>
        <v>42248.418680555558</v>
      </c>
      <c r="T3847" s="10">
        <f t="shared" si="243"/>
        <v>42278.627013888887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6">
        <f t="shared" si="241"/>
        <v>23.625</v>
      </c>
      <c r="Q3848" t="s">
        <v>8316</v>
      </c>
      <c r="R3848" t="s">
        <v>8317</v>
      </c>
      <c r="S3848" s="10">
        <f t="shared" si="242"/>
        <v>41885.01321759259</v>
      </c>
      <c r="T3848" s="10">
        <f t="shared" si="243"/>
        <v>41916.290972222225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6">
        <f t="shared" si="241"/>
        <v>188.55555555555554</v>
      </c>
      <c r="Q3849" t="s">
        <v>8316</v>
      </c>
      <c r="R3849" t="s">
        <v>8317</v>
      </c>
      <c r="S3849" s="10">
        <f t="shared" si="242"/>
        <v>42159.016099537032</v>
      </c>
      <c r="T3849" s="10">
        <f t="shared" si="243"/>
        <v>42204.224432870367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6">
        <f t="shared" si="241"/>
        <v>49.511627906976742</v>
      </c>
      <c r="Q3850" t="s">
        <v>8316</v>
      </c>
      <c r="R3850" t="s">
        <v>8317</v>
      </c>
      <c r="S3850" s="10">
        <f t="shared" si="242"/>
        <v>42265.608668981477</v>
      </c>
      <c r="T3850" s="10">
        <f t="shared" si="243"/>
        <v>42295.817002314812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6">
        <f t="shared" si="241"/>
        <v>75.464285714285708</v>
      </c>
      <c r="Q3851" t="s">
        <v>8316</v>
      </c>
      <c r="R3851" t="s">
        <v>8317</v>
      </c>
      <c r="S3851" s="10">
        <f t="shared" si="242"/>
        <v>42136.558842592589</v>
      </c>
      <c r="T3851" s="10">
        <f t="shared" si="243"/>
        <v>42166.767175925925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6">
        <f t="shared" si="241"/>
        <v>9.5</v>
      </c>
      <c r="Q3852" t="s">
        <v>8316</v>
      </c>
      <c r="R3852" t="s">
        <v>8317</v>
      </c>
      <c r="S3852" s="10">
        <f t="shared" si="242"/>
        <v>41974.916006944441</v>
      </c>
      <c r="T3852" s="10">
        <f t="shared" si="243"/>
        <v>42005.124340277776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6">
        <f t="shared" si="241"/>
        <v>35.5</v>
      </c>
      <c r="Q3853" t="s">
        <v>8316</v>
      </c>
      <c r="R3853" t="s">
        <v>8317</v>
      </c>
      <c r="S3853" s="10">
        <f t="shared" si="242"/>
        <v>42172.23123842592</v>
      </c>
      <c r="T3853" s="10">
        <f t="shared" si="243"/>
        <v>42202.439571759256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6">
        <f t="shared" si="241"/>
        <v>10</v>
      </c>
      <c r="Q3854" t="s">
        <v>8316</v>
      </c>
      <c r="R3854" t="s">
        <v>8317</v>
      </c>
      <c r="S3854" s="10">
        <f t="shared" si="242"/>
        <v>42064.982361111113</v>
      </c>
      <c r="T3854" s="10">
        <f t="shared" si="243"/>
        <v>42090.149027777778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6">
        <f t="shared" si="241"/>
        <v>13</v>
      </c>
      <c r="Q3855" t="s">
        <v>8316</v>
      </c>
      <c r="R3855" t="s">
        <v>8317</v>
      </c>
      <c r="S3855" s="10">
        <f t="shared" si="242"/>
        <v>41848.631689814814</v>
      </c>
      <c r="T3855" s="10">
        <f t="shared" si="243"/>
        <v>41883.84002314815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6">
        <f t="shared" si="241"/>
        <v>89.4</v>
      </c>
      <c r="Q3856" t="s">
        <v>8316</v>
      </c>
      <c r="R3856" t="s">
        <v>8317</v>
      </c>
      <c r="S3856" s="10">
        <f t="shared" si="242"/>
        <v>42103.67659722222</v>
      </c>
      <c r="T3856" s="10">
        <f t="shared" si="243"/>
        <v>42133.884930555556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6">
        <f t="shared" si="241"/>
        <v>25</v>
      </c>
      <c r="Q3857" t="s">
        <v>8316</v>
      </c>
      <c r="R3857" t="s">
        <v>8317</v>
      </c>
      <c r="S3857" s="10">
        <f t="shared" si="242"/>
        <v>42059.762395833335</v>
      </c>
      <c r="T3857" s="10">
        <f t="shared" si="243"/>
        <v>42089.929062499999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6">
        <f t="shared" si="241"/>
        <v>1</v>
      </c>
      <c r="Q3858" t="s">
        <v>8316</v>
      </c>
      <c r="R3858" t="s">
        <v>8317</v>
      </c>
      <c r="S3858" s="10">
        <f t="shared" si="242"/>
        <v>42041.534756944442</v>
      </c>
      <c r="T3858" s="10">
        <f t="shared" si="243"/>
        <v>42071.701423611114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6">
        <f t="shared" si="241"/>
        <v>65</v>
      </c>
      <c r="Q3859" t="s">
        <v>8316</v>
      </c>
      <c r="R3859" t="s">
        <v>8317</v>
      </c>
      <c r="S3859" s="10">
        <f t="shared" si="242"/>
        <v>41829.528819444444</v>
      </c>
      <c r="T3859" s="10">
        <f t="shared" si="243"/>
        <v>41852.716666666667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6">
        <f t="shared" si="241"/>
        <v>10</v>
      </c>
      <c r="Q3860" t="s">
        <v>8316</v>
      </c>
      <c r="R3860" t="s">
        <v>8317</v>
      </c>
      <c r="S3860" s="10">
        <f t="shared" si="242"/>
        <v>42128.222731481474</v>
      </c>
      <c r="T3860" s="10">
        <f t="shared" si="243"/>
        <v>42146.875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6">
        <f t="shared" si="241"/>
        <v>1</v>
      </c>
      <c r="Q3861" t="s">
        <v>8316</v>
      </c>
      <c r="R3861" t="s">
        <v>8317</v>
      </c>
      <c r="S3861" s="10">
        <f t="shared" si="242"/>
        <v>41789.685266203705</v>
      </c>
      <c r="T3861" s="10">
        <f t="shared" si="243"/>
        <v>41815.875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6">
        <f t="shared" si="241"/>
        <v>81.538461538461533</v>
      </c>
      <c r="Q3862" t="s">
        <v>8316</v>
      </c>
      <c r="R3862" t="s">
        <v>8317</v>
      </c>
      <c r="S3862" s="10">
        <f t="shared" si="242"/>
        <v>41833.452662037038</v>
      </c>
      <c r="T3862" s="10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6">
        <f t="shared" si="241"/>
        <v>100</v>
      </c>
      <c r="Q3863" t="s">
        <v>8316</v>
      </c>
      <c r="R3863" t="s">
        <v>8317</v>
      </c>
      <c r="S3863" s="10">
        <f t="shared" si="242"/>
        <v>41914.381678240738</v>
      </c>
      <c r="T3863" s="10">
        <f t="shared" si="243"/>
        <v>41955.907638888893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6">
        <f t="shared" si="241"/>
        <v>1</v>
      </c>
      <c r="Q3864" t="s">
        <v>8316</v>
      </c>
      <c r="R3864" t="s">
        <v>8317</v>
      </c>
      <c r="S3864" s="10">
        <f t="shared" si="242"/>
        <v>42611.052731481475</v>
      </c>
      <c r="T3864" s="10">
        <f t="shared" si="243"/>
        <v>42625.707638888889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0">
        <f t="shared" si="242"/>
        <v>42253.424826388888</v>
      </c>
      <c r="T3865" s="10">
        <f t="shared" si="243"/>
        <v>42313.674826388888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6">
        <f t="shared" si="241"/>
        <v>20</v>
      </c>
      <c r="Q3866" t="s">
        <v>8316</v>
      </c>
      <c r="R3866" t="s">
        <v>8317</v>
      </c>
      <c r="S3866" s="10">
        <f t="shared" si="242"/>
        <v>42295.683495370373</v>
      </c>
      <c r="T3866" s="10">
        <f t="shared" si="243"/>
        <v>42325.933495370366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6">
        <f t="shared" si="241"/>
        <v>46.428571428571431</v>
      </c>
      <c r="Q3867" t="s">
        <v>8316</v>
      </c>
      <c r="R3867" t="s">
        <v>8317</v>
      </c>
      <c r="S3867" s="10">
        <f t="shared" si="242"/>
        <v>41841.44326388889</v>
      </c>
      <c r="T3867" s="10">
        <f t="shared" si="243"/>
        <v>41881.229166666664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0.55000000000000004</v>
      </c>
      <c r="P3868" s="6">
        <f t="shared" si="241"/>
        <v>5.5</v>
      </c>
      <c r="Q3868" t="s">
        <v>8316</v>
      </c>
      <c r="R3868" t="s">
        <v>8317</v>
      </c>
      <c r="S3868" s="10">
        <f t="shared" si="242"/>
        <v>42402.738668981481</v>
      </c>
      <c r="T3868" s="10">
        <f t="shared" si="243"/>
        <v>42452.145138888889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6">
        <f t="shared" si="241"/>
        <v>50.2</v>
      </c>
      <c r="Q3869" t="s">
        <v>8316</v>
      </c>
      <c r="R3869" t="s">
        <v>8317</v>
      </c>
      <c r="S3869" s="10">
        <f t="shared" si="242"/>
        <v>42509.605775462966</v>
      </c>
      <c r="T3869" s="10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6">
        <f t="shared" si="241"/>
        <v>10</v>
      </c>
      <c r="Q3870" t="s">
        <v>8316</v>
      </c>
      <c r="R3870" t="s">
        <v>8358</v>
      </c>
      <c r="S3870" s="10">
        <f t="shared" si="242"/>
        <v>41865.45144675926</v>
      </c>
      <c r="T3870" s="10">
        <f t="shared" si="243"/>
        <v>41890.659780092588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6">
        <f t="shared" si="241"/>
        <v>30.133333333333333</v>
      </c>
      <c r="Q3871" t="s">
        <v>8316</v>
      </c>
      <c r="R3871" t="s">
        <v>8358</v>
      </c>
      <c r="S3871" s="10">
        <f t="shared" si="242"/>
        <v>42047.516111111108</v>
      </c>
      <c r="T3871" s="10">
        <f t="shared" si="243"/>
        <v>42077.132638888885</v>
      </c>
    </row>
    <row r="3872" spans="1:20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6">
        <f t="shared" si="241"/>
        <v>150</v>
      </c>
      <c r="Q3872" t="s">
        <v>8316</v>
      </c>
      <c r="R3872" t="s">
        <v>8358</v>
      </c>
      <c r="S3872" s="10">
        <f t="shared" si="242"/>
        <v>41792.963865740741</v>
      </c>
      <c r="T3872" s="10">
        <f t="shared" si="243"/>
        <v>41823.17219907407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2.6666666666666665</v>
      </c>
      <c r="P3873" s="6">
        <f t="shared" si="241"/>
        <v>13.333333333333334</v>
      </c>
      <c r="Q3873" t="s">
        <v>8316</v>
      </c>
      <c r="R3873" t="s">
        <v>8358</v>
      </c>
      <c r="S3873" s="10">
        <f t="shared" si="242"/>
        <v>42763.572337962956</v>
      </c>
      <c r="T3873" s="10">
        <f t="shared" si="243"/>
        <v>42823.739004629635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0">
        <f t="shared" si="242"/>
        <v>42179.9374537037</v>
      </c>
      <c r="T3874" s="10">
        <f t="shared" si="243"/>
        <v>42230.145787037036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0">
        <f t="shared" si="242"/>
        <v>42255.487673611111</v>
      </c>
      <c r="T3875" s="10">
        <f t="shared" si="243"/>
        <v>42285.696006944447</v>
      </c>
    </row>
    <row r="3876" spans="1:20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0">
        <f t="shared" si="242"/>
        <v>42006.808124999996</v>
      </c>
      <c r="T3876" s="10">
        <f t="shared" si="243"/>
        <v>42028.041666666672</v>
      </c>
    </row>
    <row r="3877" spans="1:20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0">
        <f t="shared" si="242"/>
        <v>42615.138483796291</v>
      </c>
      <c r="T3877" s="10">
        <f t="shared" si="243"/>
        <v>42616.416666666672</v>
      </c>
    </row>
    <row r="3878" spans="1:20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52.794871794871796</v>
      </c>
      <c r="P3878" s="6">
        <f t="shared" si="241"/>
        <v>44.760869565217391</v>
      </c>
      <c r="Q3878" t="s">
        <v>8316</v>
      </c>
      <c r="R3878" t="s">
        <v>8358</v>
      </c>
      <c r="S3878" s="10">
        <f t="shared" si="242"/>
        <v>42372.415833333333</v>
      </c>
      <c r="T3878" s="10">
        <f t="shared" si="243"/>
        <v>42402.624166666668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4.9640000000000004</v>
      </c>
      <c r="P3879" s="6">
        <f t="shared" si="241"/>
        <v>88.642857142857139</v>
      </c>
      <c r="Q3879" t="s">
        <v>8316</v>
      </c>
      <c r="R3879" t="s">
        <v>8358</v>
      </c>
      <c r="S3879" s="10">
        <f t="shared" si="242"/>
        <v>42682.469351851854</v>
      </c>
      <c r="T3879" s="10">
        <f t="shared" si="243"/>
        <v>42712.67768518519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6">
        <f t="shared" si="241"/>
        <v>10</v>
      </c>
      <c r="Q3880" t="s">
        <v>8316</v>
      </c>
      <c r="R3880" t="s">
        <v>8358</v>
      </c>
      <c r="S3880" s="10">
        <f t="shared" si="242"/>
        <v>42154.610486111109</v>
      </c>
      <c r="T3880" s="10">
        <f t="shared" si="243"/>
        <v>42185.165972222225</v>
      </c>
    </row>
    <row r="3881" spans="1:20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0">
        <f t="shared" si="242"/>
        <v>41999.652731481481</v>
      </c>
      <c r="T3881" s="10">
        <f t="shared" si="243"/>
        <v>42029.861064814817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13.066666666666666</v>
      </c>
      <c r="P3882" s="6">
        <f t="shared" si="241"/>
        <v>57.647058823529413</v>
      </c>
      <c r="Q3882" t="s">
        <v>8316</v>
      </c>
      <c r="R3882" t="s">
        <v>8358</v>
      </c>
      <c r="S3882" s="10">
        <f t="shared" si="242"/>
        <v>41815.606712962959</v>
      </c>
      <c r="T3882" s="10">
        <f t="shared" si="243"/>
        <v>41850.958333333336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6">
        <f t="shared" si="241"/>
        <v>25</v>
      </c>
      <c r="Q3883" t="s">
        <v>8316</v>
      </c>
      <c r="R3883" t="s">
        <v>8358</v>
      </c>
      <c r="S3883" s="10">
        <f t="shared" si="242"/>
        <v>42755.810173611106</v>
      </c>
      <c r="T3883" s="10">
        <f t="shared" si="243"/>
        <v>42786.018506944441</v>
      </c>
    </row>
    <row r="3884" spans="1:20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0">
        <f t="shared" si="242"/>
        <v>42373.77511574074</v>
      </c>
      <c r="T3884" s="10">
        <f t="shared" si="243"/>
        <v>42400.960416666669</v>
      </c>
    </row>
    <row r="3885" spans="1:20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0">
        <f t="shared" si="242"/>
        <v>41854.394317129627</v>
      </c>
      <c r="T3885" s="10">
        <f t="shared" si="243"/>
        <v>41884.602650462963</v>
      </c>
    </row>
    <row r="3886" spans="1:20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0">
        <f t="shared" si="242"/>
        <v>42065.583240740736</v>
      </c>
      <c r="T3886" s="10">
        <f t="shared" si="243"/>
        <v>42090.749907407408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0">
        <f t="shared" si="242"/>
        <v>42469.742951388886</v>
      </c>
      <c r="T3887" s="10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0">
        <f t="shared" si="242"/>
        <v>41954.019699074073</v>
      </c>
      <c r="T3888" s="10">
        <f t="shared" si="243"/>
        <v>41984.228032407409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</v>
      </c>
      <c r="P3889" s="6">
        <f t="shared" si="241"/>
        <v>17.5</v>
      </c>
      <c r="Q3889" t="s">
        <v>8316</v>
      </c>
      <c r="R3889" t="s">
        <v>8358</v>
      </c>
      <c r="S3889" s="10">
        <f t="shared" si="242"/>
        <v>42079.649641203701</v>
      </c>
      <c r="T3889" s="10">
        <f t="shared" si="243"/>
        <v>42125.916666666672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6">
        <f t="shared" si="241"/>
        <v>38.714285714285715</v>
      </c>
      <c r="Q3890" t="s">
        <v>8316</v>
      </c>
      <c r="R3890" t="s">
        <v>8317</v>
      </c>
      <c r="S3890" s="10">
        <f t="shared" si="242"/>
        <v>42762.337476851848</v>
      </c>
      <c r="T3890" s="10">
        <f t="shared" si="243"/>
        <v>42792.545810185184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1.4750000000000001</v>
      </c>
      <c r="P3891" s="6">
        <f t="shared" si="241"/>
        <v>13.111111111111111</v>
      </c>
      <c r="Q3891" t="s">
        <v>8316</v>
      </c>
      <c r="R3891" t="s">
        <v>8317</v>
      </c>
      <c r="S3891" s="10">
        <f t="shared" si="242"/>
        <v>41976.796643518515</v>
      </c>
      <c r="T3891" s="10">
        <f t="shared" si="243"/>
        <v>42008.976388888885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6">
        <f t="shared" si="241"/>
        <v>315.5</v>
      </c>
      <c r="Q3892" t="s">
        <v>8316</v>
      </c>
      <c r="R3892" t="s">
        <v>8317</v>
      </c>
      <c r="S3892" s="10">
        <f t="shared" si="242"/>
        <v>42171.55027777778</v>
      </c>
      <c r="T3892" s="10">
        <f t="shared" si="243"/>
        <v>42231.758611111116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6">
        <f t="shared" si="241"/>
        <v>37.142857142857146</v>
      </c>
      <c r="Q3893" t="s">
        <v>8316</v>
      </c>
      <c r="R3893" t="s">
        <v>8317</v>
      </c>
      <c r="S3893" s="10">
        <f t="shared" si="242"/>
        <v>42055.924120370364</v>
      </c>
      <c r="T3893" s="10">
        <f t="shared" si="243"/>
        <v>42086.207638888889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0">
        <f t="shared" si="242"/>
        <v>41867.443946759253</v>
      </c>
      <c r="T3894" s="10">
        <f t="shared" si="243"/>
        <v>41875.291666666664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6">
        <f t="shared" si="241"/>
        <v>128.27380952380952</v>
      </c>
      <c r="Q3895" t="s">
        <v>8316</v>
      </c>
      <c r="R3895" t="s">
        <v>8317</v>
      </c>
      <c r="S3895" s="10">
        <f t="shared" si="242"/>
        <v>41779.449537037035</v>
      </c>
      <c r="T3895" s="10">
        <f t="shared" si="243"/>
        <v>41821.25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3.4666666666666668</v>
      </c>
      <c r="P3896" s="6">
        <f t="shared" si="241"/>
        <v>47.272727272727273</v>
      </c>
      <c r="Q3896" t="s">
        <v>8316</v>
      </c>
      <c r="R3896" t="s">
        <v>8317</v>
      </c>
      <c r="S3896" s="10">
        <f t="shared" si="242"/>
        <v>42679.750138888885</v>
      </c>
      <c r="T3896" s="10">
        <f t="shared" si="243"/>
        <v>42710.207638888889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6">
        <f t="shared" si="241"/>
        <v>50</v>
      </c>
      <c r="Q3897" t="s">
        <v>8316</v>
      </c>
      <c r="R3897" t="s">
        <v>8317</v>
      </c>
      <c r="S3897" s="10">
        <f t="shared" si="242"/>
        <v>42032.041875000003</v>
      </c>
      <c r="T3897" s="10">
        <f t="shared" si="243"/>
        <v>42063.250208333338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6">
        <f t="shared" si="241"/>
        <v>42.5</v>
      </c>
      <c r="Q3898" t="s">
        <v>8316</v>
      </c>
      <c r="R3898" t="s">
        <v>8317</v>
      </c>
      <c r="S3898" s="10">
        <f t="shared" si="242"/>
        <v>41792.983541666668</v>
      </c>
      <c r="T3898" s="10">
        <f t="shared" si="243"/>
        <v>41807.191875000004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17.600000000000001</v>
      </c>
      <c r="P3899" s="6">
        <f t="shared" si="241"/>
        <v>44</v>
      </c>
      <c r="Q3899" t="s">
        <v>8316</v>
      </c>
      <c r="R3899" t="s">
        <v>8317</v>
      </c>
      <c r="S3899" s="10">
        <f t="shared" si="242"/>
        <v>41982.665312499994</v>
      </c>
      <c r="T3899" s="10">
        <f t="shared" si="243"/>
        <v>42012.87364583333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6">
        <f t="shared" si="241"/>
        <v>50.875</v>
      </c>
      <c r="Q3900" t="s">
        <v>8316</v>
      </c>
      <c r="R3900" t="s">
        <v>8317</v>
      </c>
      <c r="S3900" s="10">
        <f t="shared" si="242"/>
        <v>42193.273958333331</v>
      </c>
      <c r="T3900" s="10">
        <f t="shared" si="243"/>
        <v>42233.666666666672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6">
        <f t="shared" si="241"/>
        <v>62.5</v>
      </c>
      <c r="Q3901" t="s">
        <v>8316</v>
      </c>
      <c r="R3901" t="s">
        <v>8317</v>
      </c>
      <c r="S3901" s="10">
        <f t="shared" si="242"/>
        <v>41843.566678240742</v>
      </c>
      <c r="T3901" s="10">
        <f t="shared" si="243"/>
        <v>41863.775011574071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6">
        <f t="shared" si="241"/>
        <v>27</v>
      </c>
      <c r="Q3902" t="s">
        <v>8316</v>
      </c>
      <c r="R3902" t="s">
        <v>8317</v>
      </c>
      <c r="S3902" s="10">
        <f t="shared" si="242"/>
        <v>42135.884155092594</v>
      </c>
      <c r="T3902" s="10">
        <f t="shared" si="243"/>
        <v>42166.092488425929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6">
        <f t="shared" si="241"/>
        <v>25</v>
      </c>
      <c r="Q3903" t="s">
        <v>8316</v>
      </c>
      <c r="R3903" t="s">
        <v>8317</v>
      </c>
      <c r="S3903" s="10">
        <f t="shared" si="242"/>
        <v>42317.618043981478</v>
      </c>
      <c r="T3903" s="10">
        <f t="shared" si="243"/>
        <v>42357.826377314821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6">
        <f t="shared" si="241"/>
        <v>47.258064516129032</v>
      </c>
      <c r="Q3904" t="s">
        <v>8316</v>
      </c>
      <c r="R3904" t="s">
        <v>8317</v>
      </c>
      <c r="S3904" s="10">
        <f t="shared" si="242"/>
        <v>42663.259745370371</v>
      </c>
      <c r="T3904" s="10">
        <f t="shared" si="243"/>
        <v>42688.509745370371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0">
        <f t="shared" si="242"/>
        <v>42185.802835648145</v>
      </c>
      <c r="T3905" s="10">
        <f t="shared" si="243"/>
        <v>42230.818055555559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6">
        <f t="shared" si="241"/>
        <v>1.5</v>
      </c>
      <c r="Q3906" t="s">
        <v>8316</v>
      </c>
      <c r="R3906" t="s">
        <v>8317</v>
      </c>
      <c r="S3906" s="10">
        <f t="shared" si="242"/>
        <v>42095.020833333336</v>
      </c>
      <c r="T3906" s="10">
        <f t="shared" si="243"/>
        <v>42109.211111111115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 *100 /D3907</f>
        <v>11.533333333333333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0">
        <f t="shared" ref="S3907:S3970" si="246">(J3907/86400)+25569+(-5/24)</f>
        <v>42124.415543981479</v>
      </c>
      <c r="T3907" s="10">
        <f t="shared" ref="T3907:T3970" si="247">(((I3907/60)/60)/24)+DATE(1970,1,1)</f>
        <v>42166.958333333328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6">
        <f t="shared" si="245"/>
        <v>63.125</v>
      </c>
      <c r="Q3908" t="s">
        <v>8316</v>
      </c>
      <c r="R3908" t="s">
        <v>8317</v>
      </c>
      <c r="S3908" s="10">
        <f t="shared" si="246"/>
        <v>42143.709409722222</v>
      </c>
      <c r="T3908" s="10">
        <f t="shared" si="247"/>
        <v>42181.559027777781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15.3</v>
      </c>
      <c r="P3909" s="6">
        <f t="shared" si="245"/>
        <v>38.25</v>
      </c>
      <c r="Q3909" t="s">
        <v>8316</v>
      </c>
      <c r="R3909" t="s">
        <v>8317</v>
      </c>
      <c r="S3909" s="10">
        <f t="shared" si="246"/>
        <v>41906.611180555556</v>
      </c>
      <c r="T3909" s="10">
        <f t="shared" si="247"/>
        <v>41938.838888888888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8.6666666666666661</v>
      </c>
      <c r="P3910" s="6">
        <f t="shared" si="245"/>
        <v>16.25</v>
      </c>
      <c r="Q3910" t="s">
        <v>8316</v>
      </c>
      <c r="R3910" t="s">
        <v>8317</v>
      </c>
      <c r="S3910" s="10">
        <f t="shared" si="246"/>
        <v>41833.927037037036</v>
      </c>
      <c r="T3910" s="10">
        <f t="shared" si="247"/>
        <v>41849.135370370372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0.22500000000000001</v>
      </c>
      <c r="P3911" s="6">
        <f t="shared" si="245"/>
        <v>33.75</v>
      </c>
      <c r="Q3911" t="s">
        <v>8316</v>
      </c>
      <c r="R3911" t="s">
        <v>8317</v>
      </c>
      <c r="S3911" s="10">
        <f t="shared" si="246"/>
        <v>41863.150949074072</v>
      </c>
      <c r="T3911" s="10">
        <f t="shared" si="247"/>
        <v>41893.359282407408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6">
        <f t="shared" si="245"/>
        <v>61.666666666666664</v>
      </c>
      <c r="Q3912" t="s">
        <v>8316</v>
      </c>
      <c r="R3912" t="s">
        <v>8317</v>
      </c>
      <c r="S3912" s="10">
        <f t="shared" si="246"/>
        <v>42224.548576388886</v>
      </c>
      <c r="T3912" s="10">
        <f t="shared" si="247"/>
        <v>42254.756909722222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6">
        <f t="shared" si="245"/>
        <v>83.138888888888886</v>
      </c>
      <c r="Q3913" t="s">
        <v>8316</v>
      </c>
      <c r="R3913" t="s">
        <v>8317</v>
      </c>
      <c r="S3913" s="10">
        <f t="shared" si="246"/>
        <v>41939.603900462964</v>
      </c>
      <c r="T3913" s="10">
        <f t="shared" si="247"/>
        <v>41969.853900462964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6">
        <f t="shared" si="245"/>
        <v>1</v>
      </c>
      <c r="Q3914" t="s">
        <v>8316</v>
      </c>
      <c r="R3914" t="s">
        <v>8317</v>
      </c>
      <c r="S3914" s="10">
        <f t="shared" si="246"/>
        <v>42059.061689814807</v>
      </c>
      <c r="T3914" s="10">
        <f t="shared" si="247"/>
        <v>42119.190972222219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6">
        <f t="shared" si="245"/>
        <v>142.85714285714286</v>
      </c>
      <c r="Q3915" t="s">
        <v>8316</v>
      </c>
      <c r="R3915" t="s">
        <v>8317</v>
      </c>
      <c r="S3915" s="10">
        <f t="shared" si="246"/>
        <v>42308.002881944441</v>
      </c>
      <c r="T3915" s="10">
        <f t="shared" si="247"/>
        <v>42338.252881944441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6">
        <f t="shared" si="245"/>
        <v>33.666666666666664</v>
      </c>
      <c r="Q3916" t="s">
        <v>8316</v>
      </c>
      <c r="R3916" t="s">
        <v>8317</v>
      </c>
      <c r="S3916" s="10">
        <f t="shared" si="246"/>
        <v>42114.610601851855</v>
      </c>
      <c r="T3916" s="10">
        <f t="shared" si="247"/>
        <v>42134.957638888889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0.33333333333333331</v>
      </c>
      <c r="P3917" s="6">
        <f t="shared" si="245"/>
        <v>5</v>
      </c>
      <c r="Q3917" t="s">
        <v>8316</v>
      </c>
      <c r="R3917" t="s">
        <v>8317</v>
      </c>
      <c r="S3917" s="10">
        <f t="shared" si="246"/>
        <v>42492.776724537034</v>
      </c>
      <c r="T3917" s="10">
        <f t="shared" si="247"/>
        <v>42522.98505787037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0">
        <f t="shared" si="246"/>
        <v>42494.263333333329</v>
      </c>
      <c r="T3918" s="10">
        <f t="shared" si="247"/>
        <v>42524.471666666665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6">
        <f t="shared" si="245"/>
        <v>10</v>
      </c>
      <c r="Q3919" t="s">
        <v>8316</v>
      </c>
      <c r="R3919" t="s">
        <v>8317</v>
      </c>
      <c r="S3919" s="10">
        <f t="shared" si="246"/>
        <v>41863.318993055553</v>
      </c>
      <c r="T3919" s="10">
        <f t="shared" si="247"/>
        <v>41893.527326388888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6">
        <f t="shared" si="245"/>
        <v>40</v>
      </c>
      <c r="Q3920" t="s">
        <v>8316</v>
      </c>
      <c r="R3920" t="s">
        <v>8317</v>
      </c>
      <c r="S3920" s="10">
        <f t="shared" si="246"/>
        <v>41843.456284722219</v>
      </c>
      <c r="T3920" s="10">
        <f t="shared" si="247"/>
        <v>41855.666666666664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1.8</v>
      </c>
      <c r="P3921" s="6">
        <f t="shared" si="245"/>
        <v>30</v>
      </c>
      <c r="Q3921" t="s">
        <v>8316</v>
      </c>
      <c r="R3921" t="s">
        <v>8317</v>
      </c>
      <c r="S3921" s="10">
        <f t="shared" si="246"/>
        <v>42358.476539351854</v>
      </c>
      <c r="T3921" s="10">
        <f t="shared" si="247"/>
        <v>42387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6">
        <f t="shared" si="245"/>
        <v>45</v>
      </c>
      <c r="Q3922" t="s">
        <v>8316</v>
      </c>
      <c r="R3922" t="s">
        <v>8317</v>
      </c>
      <c r="S3922" s="10">
        <f t="shared" si="246"/>
        <v>42657.178935185184</v>
      </c>
      <c r="T3922" s="10">
        <f t="shared" si="247"/>
        <v>42687.428935185191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0">
        <f t="shared" si="246"/>
        <v>41926.333969907406</v>
      </c>
      <c r="T3923" s="10">
        <f t="shared" si="247"/>
        <v>41938.75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6">
        <f t="shared" si="245"/>
        <v>10.166666666666666</v>
      </c>
      <c r="Q3924" t="s">
        <v>8316</v>
      </c>
      <c r="R3924" t="s">
        <v>8317</v>
      </c>
      <c r="S3924" s="10">
        <f t="shared" si="246"/>
        <v>42020.560300925928</v>
      </c>
      <c r="T3924" s="10">
        <f t="shared" si="247"/>
        <v>42065.958333333328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6">
        <f t="shared" si="245"/>
        <v>81.411764705882348</v>
      </c>
      <c r="Q3925" t="s">
        <v>8316</v>
      </c>
      <c r="R3925" t="s">
        <v>8317</v>
      </c>
      <c r="S3925" s="10">
        <f t="shared" si="246"/>
        <v>42075.771655092591</v>
      </c>
      <c r="T3925" s="10">
        <f t="shared" si="247"/>
        <v>42103.979988425926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6">
        <f t="shared" si="245"/>
        <v>57.25</v>
      </c>
      <c r="Q3926" t="s">
        <v>8316</v>
      </c>
      <c r="R3926" t="s">
        <v>8317</v>
      </c>
      <c r="S3926" s="10">
        <f t="shared" si="246"/>
        <v>41786.751412037032</v>
      </c>
      <c r="T3926" s="10">
        <f t="shared" si="247"/>
        <v>41816.959745370368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6">
        <f t="shared" si="245"/>
        <v>5</v>
      </c>
      <c r="Q3927" t="s">
        <v>8316</v>
      </c>
      <c r="R3927" t="s">
        <v>8317</v>
      </c>
      <c r="S3927" s="10">
        <f t="shared" si="246"/>
        <v>41820.662488425922</v>
      </c>
      <c r="T3927" s="10">
        <f t="shared" si="247"/>
        <v>41850.870821759258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6">
        <f t="shared" si="245"/>
        <v>15</v>
      </c>
      <c r="Q3928" t="s">
        <v>8316</v>
      </c>
      <c r="R3928" t="s">
        <v>8317</v>
      </c>
      <c r="S3928" s="10">
        <f t="shared" si="246"/>
        <v>41969.876712962963</v>
      </c>
      <c r="T3928" s="10">
        <f t="shared" si="247"/>
        <v>42000.085046296299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6">
        <f t="shared" si="245"/>
        <v>12.5</v>
      </c>
      <c r="Q3929" t="s">
        <v>8316</v>
      </c>
      <c r="R3929" t="s">
        <v>8317</v>
      </c>
      <c r="S3929" s="10">
        <f t="shared" si="246"/>
        <v>41830.059074074074</v>
      </c>
      <c r="T3929" s="10">
        <f t="shared" si="247"/>
        <v>41860.267407407409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</v>
      </c>
      <c r="P3930" s="6">
        <f t="shared" si="245"/>
        <v>93</v>
      </c>
      <c r="Q3930" t="s">
        <v>8316</v>
      </c>
      <c r="R3930" t="s">
        <v>8317</v>
      </c>
      <c r="S3930" s="10">
        <f t="shared" si="246"/>
        <v>42265.474849537037</v>
      </c>
      <c r="T3930" s="10">
        <f t="shared" si="247"/>
        <v>42293.207638888889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6">
        <f t="shared" si="245"/>
        <v>32.357142857142854</v>
      </c>
      <c r="Q3931" t="s">
        <v>8316</v>
      </c>
      <c r="R3931" t="s">
        <v>8317</v>
      </c>
      <c r="S3931" s="10">
        <f t="shared" si="246"/>
        <v>42601.618807870364</v>
      </c>
      <c r="T3931" s="10">
        <f t="shared" si="247"/>
        <v>42631.827141203699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0">
        <f t="shared" si="246"/>
        <v>42433.13041666666</v>
      </c>
      <c r="T3932" s="10">
        <f t="shared" si="247"/>
        <v>42461.25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0">
        <f t="shared" si="246"/>
        <v>42227.943368055552</v>
      </c>
      <c r="T3933" s="10">
        <f t="shared" si="247"/>
        <v>42253.151701388888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6">
        <f t="shared" si="245"/>
        <v>1</v>
      </c>
      <c r="Q3934" t="s">
        <v>8316</v>
      </c>
      <c r="R3934" t="s">
        <v>8317</v>
      </c>
      <c r="S3934" s="10">
        <f t="shared" si="246"/>
        <v>42414.960231481477</v>
      </c>
      <c r="T3934" s="10">
        <f t="shared" si="247"/>
        <v>42445.126898148148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6">
        <f t="shared" si="245"/>
        <v>91.833333333333329</v>
      </c>
      <c r="Q3935" t="s">
        <v>8316</v>
      </c>
      <c r="R3935" t="s">
        <v>8317</v>
      </c>
      <c r="S3935" s="10">
        <f t="shared" si="246"/>
        <v>42538.759976851848</v>
      </c>
      <c r="T3935" s="10">
        <f t="shared" si="247"/>
        <v>42568.029861111107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6">
        <f t="shared" si="245"/>
        <v>45.833333333333336</v>
      </c>
      <c r="Q3936" t="s">
        <v>8316</v>
      </c>
      <c r="R3936" t="s">
        <v>8317</v>
      </c>
      <c r="S3936" s="10">
        <f t="shared" si="246"/>
        <v>42233.463414351849</v>
      </c>
      <c r="T3936" s="10">
        <f t="shared" si="247"/>
        <v>42278.541666666672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6">
        <f t="shared" si="245"/>
        <v>57.173913043478258</v>
      </c>
      <c r="Q3937" t="s">
        <v>8316</v>
      </c>
      <c r="R3937" t="s">
        <v>8317</v>
      </c>
      <c r="S3937" s="10">
        <f t="shared" si="246"/>
        <v>42221.448449074072</v>
      </c>
      <c r="T3937" s="10">
        <f t="shared" si="247"/>
        <v>42281.656782407401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0">
        <f t="shared" si="246"/>
        <v>42675.054629629631</v>
      </c>
      <c r="T3938" s="10">
        <f t="shared" si="247"/>
        <v>42705.304629629631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86.135181975736572</v>
      </c>
      <c r="P3939" s="6">
        <f t="shared" si="245"/>
        <v>248.5</v>
      </c>
      <c r="Q3939" t="s">
        <v>8316</v>
      </c>
      <c r="R3939" t="s">
        <v>8317</v>
      </c>
      <c r="S3939" s="10">
        <f t="shared" si="246"/>
        <v>42534.423148148147</v>
      </c>
      <c r="T3939" s="10">
        <f t="shared" si="247"/>
        <v>42562.631481481483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6">
        <f t="shared" si="245"/>
        <v>79.400000000000006</v>
      </c>
      <c r="Q3940" t="s">
        <v>8316</v>
      </c>
      <c r="R3940" t="s">
        <v>8317</v>
      </c>
      <c r="S3940" s="10">
        <f t="shared" si="246"/>
        <v>42151.697384259256</v>
      </c>
      <c r="T3940" s="10">
        <f t="shared" si="247"/>
        <v>42182.905717592599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6">
        <f t="shared" si="245"/>
        <v>5</v>
      </c>
      <c r="Q3941" t="s">
        <v>8316</v>
      </c>
      <c r="R3941" t="s">
        <v>8317</v>
      </c>
      <c r="S3941" s="10">
        <f t="shared" si="246"/>
        <v>41915.191886574074</v>
      </c>
      <c r="T3941" s="10">
        <f t="shared" si="247"/>
        <v>41919.1875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6">
        <f t="shared" si="245"/>
        <v>5.5</v>
      </c>
      <c r="Q3942" t="s">
        <v>8316</v>
      </c>
      <c r="R3942" t="s">
        <v>8317</v>
      </c>
      <c r="S3942" s="10">
        <f t="shared" si="246"/>
        <v>41961.284155092588</v>
      </c>
      <c r="T3942" s="10">
        <f t="shared" si="247"/>
        <v>42006.492488425924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6">
        <f t="shared" si="245"/>
        <v>25</v>
      </c>
      <c r="Q3943" t="s">
        <v>8316</v>
      </c>
      <c r="R3943" t="s">
        <v>8317</v>
      </c>
      <c r="S3943" s="10">
        <f t="shared" si="246"/>
        <v>41940.378900462958</v>
      </c>
      <c r="T3943" s="10">
        <f t="shared" si="247"/>
        <v>41968.041666666672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0">
        <f t="shared" si="246"/>
        <v>42111.695763888885</v>
      </c>
      <c r="T3944" s="10">
        <f t="shared" si="247"/>
        <v>42171.904097222221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6">
        <f t="shared" si="245"/>
        <v>137.07692307692307</v>
      </c>
      <c r="Q3945" t="s">
        <v>8316</v>
      </c>
      <c r="R3945" t="s">
        <v>8317</v>
      </c>
      <c r="S3945" s="10">
        <f t="shared" si="246"/>
        <v>42279.570231481477</v>
      </c>
      <c r="T3945" s="10">
        <f t="shared" si="247"/>
        <v>42310.701388888891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0">
        <f t="shared" si="246"/>
        <v>42213.454571759255</v>
      </c>
      <c r="T3946" s="10">
        <f t="shared" si="247"/>
        <v>42243.662905092591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6">
        <f t="shared" si="245"/>
        <v>5</v>
      </c>
      <c r="Q3947" t="s">
        <v>8316</v>
      </c>
      <c r="R3947" t="s">
        <v>8317</v>
      </c>
      <c r="S3947" s="10">
        <f t="shared" si="246"/>
        <v>42109.593379629623</v>
      </c>
      <c r="T3947" s="10">
        <f t="shared" si="247"/>
        <v>42139.801712962959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6">
        <f t="shared" si="245"/>
        <v>39</v>
      </c>
      <c r="Q3948" t="s">
        <v>8316</v>
      </c>
      <c r="R3948" t="s">
        <v>8317</v>
      </c>
      <c r="S3948" s="10">
        <f t="shared" si="246"/>
        <v>42031.625254629624</v>
      </c>
      <c r="T3948" s="10">
        <f t="shared" si="247"/>
        <v>42063.333333333328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3.3666666666666667</v>
      </c>
      <c r="P3949" s="6">
        <f t="shared" si="245"/>
        <v>50.5</v>
      </c>
      <c r="Q3949" t="s">
        <v>8316</v>
      </c>
      <c r="R3949" t="s">
        <v>8317</v>
      </c>
      <c r="S3949" s="10">
        <f t="shared" si="246"/>
        <v>42614.934537037036</v>
      </c>
      <c r="T3949" s="10">
        <f t="shared" si="247"/>
        <v>42645.142870370371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0">
        <f t="shared" si="246"/>
        <v>41829.117164351854</v>
      </c>
      <c r="T3950" s="10">
        <f t="shared" si="247"/>
        <v>41889.325497685182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</v>
      </c>
      <c r="P3951" s="6">
        <f t="shared" si="245"/>
        <v>49.28125</v>
      </c>
      <c r="Q3951" t="s">
        <v>8316</v>
      </c>
      <c r="R3951" t="s">
        <v>8317</v>
      </c>
      <c r="S3951" s="10">
        <f t="shared" si="246"/>
        <v>42015.912280092591</v>
      </c>
      <c r="T3951" s="10">
        <f t="shared" si="247"/>
        <v>42046.120613425926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6">
        <f t="shared" si="245"/>
        <v>25</v>
      </c>
      <c r="Q3952" t="s">
        <v>8316</v>
      </c>
      <c r="R3952" t="s">
        <v>8317</v>
      </c>
      <c r="S3952" s="10">
        <f t="shared" si="246"/>
        <v>42439.493981481479</v>
      </c>
      <c r="T3952" s="10">
        <f t="shared" si="247"/>
        <v>42468.774305555555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6">
        <f t="shared" si="245"/>
        <v>1</v>
      </c>
      <c r="Q3953" t="s">
        <v>8316</v>
      </c>
      <c r="R3953" t="s">
        <v>8317</v>
      </c>
      <c r="S3953" s="10">
        <f t="shared" si="246"/>
        <v>42433.617384259262</v>
      </c>
      <c r="T3953" s="10">
        <f t="shared" si="247"/>
        <v>42493.784050925926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6">
        <f t="shared" si="245"/>
        <v>25</v>
      </c>
      <c r="Q3954" t="s">
        <v>8316</v>
      </c>
      <c r="R3954" t="s">
        <v>8317</v>
      </c>
      <c r="S3954" s="10">
        <f t="shared" si="246"/>
        <v>42243.582060185181</v>
      </c>
      <c r="T3954" s="10">
        <f t="shared" si="247"/>
        <v>42303.790393518517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0">
        <f t="shared" si="246"/>
        <v>42549.840115740742</v>
      </c>
      <c r="T3955" s="10">
        <f t="shared" si="247"/>
        <v>42580.978472222225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0">
        <f t="shared" si="246"/>
        <v>41774.442870370367</v>
      </c>
      <c r="T3956" s="10">
        <f t="shared" si="247"/>
        <v>41834.651203703703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6">
        <f t="shared" si="245"/>
        <v>53.125</v>
      </c>
      <c r="Q3957" t="s">
        <v>8316</v>
      </c>
      <c r="R3957" t="s">
        <v>8317</v>
      </c>
      <c r="S3957" s="10">
        <f t="shared" si="246"/>
        <v>42306.640520833331</v>
      </c>
      <c r="T3957" s="10">
        <f t="shared" si="247"/>
        <v>42336.890520833331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0">
        <f t="shared" si="246"/>
        <v>42457.723692129628</v>
      </c>
      <c r="T3958" s="10">
        <f t="shared" si="247"/>
        <v>42485.013888888891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6">
        <f t="shared" si="245"/>
        <v>7</v>
      </c>
      <c r="Q3959" t="s">
        <v>8316</v>
      </c>
      <c r="R3959" t="s">
        <v>8317</v>
      </c>
      <c r="S3959" s="10">
        <f t="shared" si="246"/>
        <v>42513.76798611111</v>
      </c>
      <c r="T3959" s="10">
        <f t="shared" si="247"/>
        <v>42559.976319444439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6">
        <f t="shared" si="245"/>
        <v>40.0625</v>
      </c>
      <c r="Q3960" t="s">
        <v>8316</v>
      </c>
      <c r="R3960" t="s">
        <v>8317</v>
      </c>
      <c r="S3960" s="10">
        <f t="shared" si="246"/>
        <v>41816.742037037031</v>
      </c>
      <c r="T3960" s="10">
        <f t="shared" si="247"/>
        <v>41853.583333333336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24.333333333333332</v>
      </c>
      <c r="P3961" s="6">
        <f t="shared" si="245"/>
        <v>24.333333333333332</v>
      </c>
      <c r="Q3961" t="s">
        <v>8316</v>
      </c>
      <c r="R3961" t="s">
        <v>8317</v>
      </c>
      <c r="S3961" s="10">
        <f t="shared" si="246"/>
        <v>41880.580509259256</v>
      </c>
      <c r="T3961" s="10">
        <f t="shared" si="247"/>
        <v>41910.788842592592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6">
        <f t="shared" si="245"/>
        <v>11.25</v>
      </c>
      <c r="Q3962" t="s">
        <v>8316</v>
      </c>
      <c r="R3962" t="s">
        <v>8317</v>
      </c>
      <c r="S3962" s="10">
        <f t="shared" si="246"/>
        <v>42342.63722222222</v>
      </c>
      <c r="T3962" s="10">
        <f t="shared" si="247"/>
        <v>42372.845555555556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6">
        <f t="shared" si="245"/>
        <v>10.5</v>
      </c>
      <c r="Q3963" t="s">
        <v>8316</v>
      </c>
      <c r="R3963" t="s">
        <v>8317</v>
      </c>
      <c r="S3963" s="10">
        <f t="shared" si="246"/>
        <v>41745.682986111111</v>
      </c>
      <c r="T3963" s="10">
        <f t="shared" si="247"/>
        <v>41767.891319444447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3.2142857142857144</v>
      </c>
      <c r="P3964" s="6">
        <f t="shared" si="245"/>
        <v>15</v>
      </c>
      <c r="Q3964" t="s">
        <v>8316</v>
      </c>
      <c r="R3964" t="s">
        <v>8317</v>
      </c>
      <c r="S3964" s="10">
        <f t="shared" si="246"/>
        <v>42311.413124999999</v>
      </c>
      <c r="T3964" s="10">
        <f t="shared" si="247"/>
        <v>42336.621458333335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0">
        <f t="shared" si="246"/>
        <v>42295.945798611108</v>
      </c>
      <c r="T3965" s="10">
        <f t="shared" si="247"/>
        <v>42326.195798611108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6">
        <f t="shared" si="245"/>
        <v>42</v>
      </c>
      <c r="Q3966" t="s">
        <v>8316</v>
      </c>
      <c r="R3966" t="s">
        <v>8317</v>
      </c>
      <c r="S3966" s="10">
        <f t="shared" si="246"/>
        <v>42053.513726851852</v>
      </c>
      <c r="T3966" s="10">
        <f t="shared" si="247"/>
        <v>42113.680393518516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14.25</v>
      </c>
      <c r="P3967" s="6">
        <f t="shared" si="245"/>
        <v>71.25</v>
      </c>
      <c r="Q3967" t="s">
        <v>8316</v>
      </c>
      <c r="R3967" t="s">
        <v>8317</v>
      </c>
      <c r="S3967" s="10">
        <f t="shared" si="246"/>
        <v>42414.027546296296</v>
      </c>
      <c r="T3967" s="10">
        <f t="shared" si="247"/>
        <v>42474.194212962961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6">
        <f t="shared" si="245"/>
        <v>22.5</v>
      </c>
      <c r="Q3968" t="s">
        <v>8316</v>
      </c>
      <c r="R3968" t="s">
        <v>8317</v>
      </c>
      <c r="S3968" s="10">
        <f t="shared" si="246"/>
        <v>41801.503217592588</v>
      </c>
      <c r="T3968" s="10">
        <f t="shared" si="247"/>
        <v>41844.124305555553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6">
        <f t="shared" si="245"/>
        <v>41</v>
      </c>
      <c r="Q3969" t="s">
        <v>8316</v>
      </c>
      <c r="R3969" t="s">
        <v>8317</v>
      </c>
      <c r="S3969" s="10">
        <f t="shared" si="246"/>
        <v>42770.082256944443</v>
      </c>
      <c r="T3969" s="10">
        <f t="shared" si="247"/>
        <v>42800.290590277778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6">
        <f t="shared" si="245"/>
        <v>47.909090909090907</v>
      </c>
      <c r="Q3970" t="s">
        <v>8316</v>
      </c>
      <c r="R3970" t="s">
        <v>8317</v>
      </c>
      <c r="S3970" s="10">
        <f t="shared" si="246"/>
        <v>42452.60732638889</v>
      </c>
      <c r="T3970" s="10">
        <f t="shared" si="247"/>
        <v>42512.815659722226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 *100 /D3971</f>
        <v>7.4690265486725664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0">
        <f t="shared" ref="S3971:S4034" si="250">(J3971/86400)+25569+(-5/24)</f>
        <v>42601.646365740737</v>
      </c>
      <c r="T3971" s="10">
        <f t="shared" ref="T3971:T4034" si="251">(((I3971/60)/60)/24)+DATE(1970,1,1)</f>
        <v>42611.163194444445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6">
        <f t="shared" si="249"/>
        <v>5.5</v>
      </c>
      <c r="Q3972" t="s">
        <v>8316</v>
      </c>
      <c r="R3972" t="s">
        <v>8317</v>
      </c>
      <c r="S3972" s="10">
        <f t="shared" si="250"/>
        <v>42447.655219907407</v>
      </c>
      <c r="T3972" s="10">
        <f t="shared" si="251"/>
        <v>42477.863553240735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0.97142857142857142</v>
      </c>
      <c r="P3973" s="6">
        <f t="shared" si="249"/>
        <v>22.666666666666668</v>
      </c>
      <c r="Q3973" t="s">
        <v>8316</v>
      </c>
      <c r="R3973" t="s">
        <v>8317</v>
      </c>
      <c r="S3973" s="10">
        <f t="shared" si="250"/>
        <v>41811.327847222223</v>
      </c>
      <c r="T3973" s="10">
        <f t="shared" si="251"/>
        <v>41841.536180555559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21.1</v>
      </c>
      <c r="P3974" s="6">
        <f t="shared" si="249"/>
        <v>26.375</v>
      </c>
      <c r="Q3974" t="s">
        <v>8316</v>
      </c>
      <c r="R3974" t="s">
        <v>8317</v>
      </c>
      <c r="S3974" s="10">
        <f t="shared" si="250"/>
        <v>41980.859189814808</v>
      </c>
      <c r="T3974" s="10">
        <f t="shared" si="251"/>
        <v>42041.067523148144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78.099999999999994</v>
      </c>
      <c r="P3975" s="6">
        <f t="shared" si="249"/>
        <v>105.54054054054055</v>
      </c>
      <c r="Q3975" t="s">
        <v>8316</v>
      </c>
      <c r="R3975" t="s">
        <v>8317</v>
      </c>
      <c r="S3975" s="10">
        <f t="shared" si="250"/>
        <v>42469.475810185184</v>
      </c>
      <c r="T3975" s="10">
        <f t="shared" si="251"/>
        <v>42499.166666666672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6">
        <f t="shared" si="249"/>
        <v>29.09090909090909</v>
      </c>
      <c r="Q3976" t="s">
        <v>8316</v>
      </c>
      <c r="R3976" t="s">
        <v>8317</v>
      </c>
      <c r="S3976" s="10">
        <f t="shared" si="250"/>
        <v>42493.338518518511</v>
      </c>
      <c r="T3976" s="10">
        <f t="shared" si="251"/>
        <v>42523.546851851846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0">
        <f t="shared" si="250"/>
        <v>42534.658541666664</v>
      </c>
      <c r="T3977" s="10">
        <f t="shared" si="251"/>
        <v>42564.866875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6">
        <f t="shared" si="249"/>
        <v>62</v>
      </c>
      <c r="Q3978" t="s">
        <v>8316</v>
      </c>
      <c r="R3978" t="s">
        <v>8317</v>
      </c>
      <c r="S3978" s="10">
        <f t="shared" si="250"/>
        <v>41830.650011574071</v>
      </c>
      <c r="T3978" s="10">
        <f t="shared" si="251"/>
        <v>41852.291666666664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</v>
      </c>
      <c r="P3979" s="6">
        <f t="shared" si="249"/>
        <v>217.5</v>
      </c>
      <c r="Q3979" t="s">
        <v>8316</v>
      </c>
      <c r="R3979" t="s">
        <v>8317</v>
      </c>
      <c r="S3979" s="10">
        <f t="shared" si="250"/>
        <v>42543.580231481479</v>
      </c>
      <c r="T3979" s="10">
        <f t="shared" si="251"/>
        <v>42573.788564814815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6">
        <f t="shared" si="249"/>
        <v>26.75</v>
      </c>
      <c r="Q3980" t="s">
        <v>8316</v>
      </c>
      <c r="R3980" t="s">
        <v>8317</v>
      </c>
      <c r="S3980" s="10">
        <f t="shared" si="250"/>
        <v>41975.434641203705</v>
      </c>
      <c r="T3980" s="10">
        <f t="shared" si="251"/>
        <v>42035.642974537041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6">
        <f t="shared" si="249"/>
        <v>18.333333333333332</v>
      </c>
      <c r="Q3981" t="s">
        <v>8316</v>
      </c>
      <c r="R3981" t="s">
        <v>8317</v>
      </c>
      <c r="S3981" s="10">
        <f t="shared" si="250"/>
        <v>42069.695104166669</v>
      </c>
      <c r="T3981" s="10">
        <f t="shared" si="251"/>
        <v>42092.833333333328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6">
        <f t="shared" si="249"/>
        <v>64.285714285714292</v>
      </c>
      <c r="Q3982" t="s">
        <v>8316</v>
      </c>
      <c r="R3982" t="s">
        <v>8317</v>
      </c>
      <c r="S3982" s="10">
        <f t="shared" si="250"/>
        <v>41795.390590277777</v>
      </c>
      <c r="T3982" s="10">
        <f t="shared" si="251"/>
        <v>41825.598923611113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6">
        <f t="shared" si="249"/>
        <v>175</v>
      </c>
      <c r="Q3983" t="s">
        <v>8316</v>
      </c>
      <c r="R3983" t="s">
        <v>8317</v>
      </c>
      <c r="S3983" s="10">
        <f t="shared" si="250"/>
        <v>42507.971631944441</v>
      </c>
      <c r="T3983" s="10">
        <f t="shared" si="251"/>
        <v>42568.179965277777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6">
        <f t="shared" si="249"/>
        <v>34</v>
      </c>
      <c r="Q3984" t="s">
        <v>8316</v>
      </c>
      <c r="R3984" t="s">
        <v>8317</v>
      </c>
      <c r="S3984" s="10">
        <f t="shared" si="250"/>
        <v>42132.601620370369</v>
      </c>
      <c r="T3984" s="10">
        <f t="shared" si="251"/>
        <v>42192.809953703705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6">
        <f t="shared" si="249"/>
        <v>84.282608695652172</v>
      </c>
      <c r="Q3985" t="s">
        <v>8316</v>
      </c>
      <c r="R3985" t="s">
        <v>8317</v>
      </c>
      <c r="S3985" s="10">
        <f t="shared" si="250"/>
        <v>41747.661527777775</v>
      </c>
      <c r="T3985" s="10">
        <f t="shared" si="251"/>
        <v>41779.290972222225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</v>
      </c>
      <c r="P3986" s="6">
        <f t="shared" si="249"/>
        <v>9.5</v>
      </c>
      <c r="Q3986" t="s">
        <v>8316</v>
      </c>
      <c r="R3986" t="s">
        <v>8317</v>
      </c>
      <c r="S3986" s="10">
        <f t="shared" si="250"/>
        <v>41920.75513888889</v>
      </c>
      <c r="T3986" s="10">
        <f t="shared" si="251"/>
        <v>41951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6">
        <f t="shared" si="249"/>
        <v>33.736842105263158</v>
      </c>
      <c r="Q3987" t="s">
        <v>8316</v>
      </c>
      <c r="R3987" t="s">
        <v>8317</v>
      </c>
      <c r="S3987" s="10">
        <f t="shared" si="250"/>
        <v>42399.499074074069</v>
      </c>
      <c r="T3987" s="10">
        <f t="shared" si="251"/>
        <v>42420.878472222219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6">
        <f t="shared" si="249"/>
        <v>37.53846153846154</v>
      </c>
      <c r="Q3988" t="s">
        <v>8316</v>
      </c>
      <c r="R3988" t="s">
        <v>8317</v>
      </c>
      <c r="S3988" s="10">
        <f t="shared" si="250"/>
        <v>42467.340208333328</v>
      </c>
      <c r="T3988" s="10">
        <f t="shared" si="251"/>
        <v>42496.544444444444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6">
        <f t="shared" si="249"/>
        <v>11.615384615384615</v>
      </c>
      <c r="Q3989" t="s">
        <v>8316</v>
      </c>
      <c r="R3989" t="s">
        <v>8317</v>
      </c>
      <c r="S3989" s="10">
        <f t="shared" si="250"/>
        <v>41765.716319444444</v>
      </c>
      <c r="T3989" s="10">
        <f t="shared" si="251"/>
        <v>41775.92465277778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6">
        <f t="shared" si="249"/>
        <v>8</v>
      </c>
      <c r="Q3990" t="s">
        <v>8316</v>
      </c>
      <c r="R3990" t="s">
        <v>8317</v>
      </c>
      <c r="S3990" s="10">
        <f t="shared" si="250"/>
        <v>42229.872835648144</v>
      </c>
      <c r="T3990" s="10">
        <f t="shared" si="251"/>
        <v>42245.08116898148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0">
        <f t="shared" si="250"/>
        <v>42286.541446759256</v>
      </c>
      <c r="T3991" s="10">
        <f t="shared" si="251"/>
        <v>42316.791446759264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6">
        <f t="shared" si="249"/>
        <v>23</v>
      </c>
      <c r="Q3992" t="s">
        <v>8316</v>
      </c>
      <c r="R3992" t="s">
        <v>8317</v>
      </c>
      <c r="S3992" s="10">
        <f t="shared" si="250"/>
        <v>42401.464039351849</v>
      </c>
      <c r="T3992" s="10">
        <f t="shared" si="251"/>
        <v>42431.672372685185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6">
        <f t="shared" si="249"/>
        <v>100</v>
      </c>
      <c r="Q3993" t="s">
        <v>8316</v>
      </c>
      <c r="R3993" t="s">
        <v>8317</v>
      </c>
      <c r="S3993" s="10">
        <f t="shared" si="250"/>
        <v>42125.436134259253</v>
      </c>
      <c r="T3993" s="10">
        <f t="shared" si="251"/>
        <v>42155.644467592589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6">
        <f t="shared" si="249"/>
        <v>60.111111111111114</v>
      </c>
      <c r="Q3994" t="s">
        <v>8316</v>
      </c>
      <c r="R3994" t="s">
        <v>8317</v>
      </c>
      <c r="S3994" s="10">
        <f t="shared" si="250"/>
        <v>42289.732164351844</v>
      </c>
      <c r="T3994" s="10">
        <f t="shared" si="251"/>
        <v>42349.982164351852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6">
        <f t="shared" si="249"/>
        <v>3</v>
      </c>
      <c r="Q3995" t="s">
        <v>8316</v>
      </c>
      <c r="R3995" t="s">
        <v>8317</v>
      </c>
      <c r="S3995" s="10">
        <f t="shared" si="250"/>
        <v>42107.656388888885</v>
      </c>
      <c r="T3995" s="10">
        <f t="shared" si="251"/>
        <v>42137.864722222221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6">
        <f t="shared" si="249"/>
        <v>5</v>
      </c>
      <c r="Q3996" t="s">
        <v>8316</v>
      </c>
      <c r="R3996" t="s">
        <v>8317</v>
      </c>
      <c r="S3996" s="10">
        <f t="shared" si="250"/>
        <v>41809.181597222218</v>
      </c>
      <c r="T3996" s="10">
        <f t="shared" si="251"/>
        <v>41839.389930555553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6">
        <f t="shared" si="249"/>
        <v>17.5</v>
      </c>
      <c r="Q3997" t="s">
        <v>8316</v>
      </c>
      <c r="R3997" t="s">
        <v>8317</v>
      </c>
      <c r="S3997" s="10">
        <f t="shared" si="250"/>
        <v>42019.475428240738</v>
      </c>
      <c r="T3997" s="10">
        <f t="shared" si="251"/>
        <v>42049.477083333331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6">
        <f t="shared" si="249"/>
        <v>29.235294117647058</v>
      </c>
      <c r="Q3998" t="s">
        <v>8316</v>
      </c>
      <c r="R3998" t="s">
        <v>8317</v>
      </c>
      <c r="S3998" s="10">
        <f t="shared" si="250"/>
        <v>41950.058611111112</v>
      </c>
      <c r="T3998" s="10">
        <f t="shared" si="251"/>
        <v>41963.669444444444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0">
        <f t="shared" si="250"/>
        <v>42069.183113425919</v>
      </c>
      <c r="T3999" s="10">
        <f t="shared" si="251"/>
        <v>42099.349780092598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57.2</v>
      </c>
      <c r="P4000" s="6">
        <f t="shared" si="249"/>
        <v>59.583333333333336</v>
      </c>
      <c r="Q4000" t="s">
        <v>8316</v>
      </c>
      <c r="R4000" t="s">
        <v>8317</v>
      </c>
      <c r="S4000" s="10">
        <f t="shared" si="250"/>
        <v>42061.754930555551</v>
      </c>
      <c r="T4000" s="10">
        <f t="shared" si="251"/>
        <v>42091.921597222223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6">
        <f t="shared" si="249"/>
        <v>82.571428571428569</v>
      </c>
      <c r="Q4001" t="s">
        <v>8316</v>
      </c>
      <c r="R4001" t="s">
        <v>8317</v>
      </c>
      <c r="S4001" s="10">
        <f t="shared" si="250"/>
        <v>41842.620347222219</v>
      </c>
      <c r="T4001" s="10">
        <f t="shared" si="251"/>
        <v>41882.827650462961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6">
        <f t="shared" si="249"/>
        <v>10</v>
      </c>
      <c r="Q4002" t="s">
        <v>8316</v>
      </c>
      <c r="R4002" t="s">
        <v>8317</v>
      </c>
      <c r="S4002" s="10">
        <f t="shared" si="250"/>
        <v>42437.437013888884</v>
      </c>
      <c r="T4002" s="10">
        <f t="shared" si="251"/>
        <v>42497.603680555556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6">
        <f t="shared" si="249"/>
        <v>32.357142857142854</v>
      </c>
      <c r="Q4003" t="s">
        <v>8316</v>
      </c>
      <c r="R4003" t="s">
        <v>8317</v>
      </c>
      <c r="S4003" s="10">
        <f t="shared" si="250"/>
        <v>42775.755879629629</v>
      </c>
      <c r="T4003" s="10">
        <f t="shared" si="251"/>
        <v>42795.791666666672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</v>
      </c>
      <c r="P4004" s="6">
        <f t="shared" si="249"/>
        <v>5.75</v>
      </c>
      <c r="Q4004" t="s">
        <v>8316</v>
      </c>
      <c r="R4004" t="s">
        <v>8317</v>
      </c>
      <c r="S4004" s="10">
        <f t="shared" si="250"/>
        <v>41878.835196759253</v>
      </c>
      <c r="T4004" s="10">
        <f t="shared" si="251"/>
        <v>41909.043530092589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6">
        <f t="shared" si="249"/>
        <v>100.5</v>
      </c>
      <c r="Q4005" t="s">
        <v>8316</v>
      </c>
      <c r="R4005" t="s">
        <v>8317</v>
      </c>
      <c r="S4005" s="10">
        <f t="shared" si="250"/>
        <v>42020.379016203697</v>
      </c>
      <c r="T4005" s="10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6">
        <f t="shared" si="249"/>
        <v>1</v>
      </c>
      <c r="Q4006" t="s">
        <v>8316</v>
      </c>
      <c r="R4006" t="s">
        <v>8317</v>
      </c>
      <c r="S4006" s="10">
        <f t="shared" si="250"/>
        <v>41889.954363425924</v>
      </c>
      <c r="T4006" s="10">
        <f t="shared" si="251"/>
        <v>41920.16269675926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1.3333333333333333</v>
      </c>
      <c r="P4007" s="6">
        <f t="shared" si="249"/>
        <v>20</v>
      </c>
      <c r="Q4007" t="s">
        <v>8316</v>
      </c>
      <c r="R4007" t="s">
        <v>8317</v>
      </c>
      <c r="S4007" s="10">
        <f t="shared" si="250"/>
        <v>41872.599363425921</v>
      </c>
      <c r="T4007" s="10">
        <f t="shared" si="251"/>
        <v>41932.807696759257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6">
        <f t="shared" si="249"/>
        <v>2</v>
      </c>
      <c r="Q4008" t="s">
        <v>8316</v>
      </c>
      <c r="R4008" t="s">
        <v>8317</v>
      </c>
      <c r="S4008" s="10">
        <f t="shared" si="250"/>
        <v>42391.564664351848</v>
      </c>
      <c r="T4008" s="10">
        <f t="shared" si="251"/>
        <v>42416.772997685184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6">
        <f t="shared" si="249"/>
        <v>5</v>
      </c>
      <c r="Q4009" t="s">
        <v>8316</v>
      </c>
      <c r="R4009" t="s">
        <v>8317</v>
      </c>
      <c r="S4009" s="10">
        <f t="shared" si="250"/>
        <v>41848.564594907402</v>
      </c>
      <c r="T4009" s="10">
        <f t="shared" si="251"/>
        <v>41877.686111111114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6">
        <f t="shared" si="249"/>
        <v>15</v>
      </c>
      <c r="Q4010" t="s">
        <v>8316</v>
      </c>
      <c r="R4010" t="s">
        <v>8317</v>
      </c>
      <c r="S4010" s="10">
        <f t="shared" si="250"/>
        <v>42177.755868055552</v>
      </c>
      <c r="T4010" s="10">
        <f t="shared" si="251"/>
        <v>42207.964201388888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6">
        <f t="shared" si="249"/>
        <v>25</v>
      </c>
      <c r="Q4011" t="s">
        <v>8316</v>
      </c>
      <c r="R4011" t="s">
        <v>8317</v>
      </c>
      <c r="S4011" s="10">
        <f t="shared" si="250"/>
        <v>41851.492592592593</v>
      </c>
      <c r="T4011" s="10">
        <f t="shared" si="251"/>
        <v>41891.700925925928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6">
        <f t="shared" si="249"/>
        <v>45.842105263157897</v>
      </c>
      <c r="Q4012" t="s">
        <v>8316</v>
      </c>
      <c r="R4012" t="s">
        <v>8317</v>
      </c>
      <c r="S4012" s="10">
        <f t="shared" si="250"/>
        <v>41921.562106481477</v>
      </c>
      <c r="T4012" s="10">
        <f t="shared" si="251"/>
        <v>41938.770439814813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6">
        <f t="shared" si="249"/>
        <v>4.75</v>
      </c>
      <c r="Q4013" t="s">
        <v>8316</v>
      </c>
      <c r="R4013" t="s">
        <v>8317</v>
      </c>
      <c r="S4013" s="10">
        <f t="shared" si="250"/>
        <v>42002.336550925924</v>
      </c>
      <c r="T4013" s="10">
        <f t="shared" si="251"/>
        <v>42032.54488425926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0">
        <f t="shared" si="250"/>
        <v>42096.336215277777</v>
      </c>
      <c r="T4014" s="10">
        <f t="shared" si="251"/>
        <v>42126.544548611113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6">
        <f t="shared" si="249"/>
        <v>13</v>
      </c>
      <c r="Q4015" t="s">
        <v>8316</v>
      </c>
      <c r="R4015" t="s">
        <v>8317</v>
      </c>
      <c r="S4015" s="10">
        <f t="shared" si="250"/>
        <v>42021.092858796292</v>
      </c>
      <c r="T4015" s="10">
        <f t="shared" si="251"/>
        <v>42051.301192129627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0">
        <f t="shared" si="250"/>
        <v>42419.037835648145</v>
      </c>
      <c r="T4016" s="10">
        <f t="shared" si="251"/>
        <v>42434.246168981481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1.4285714285714285E-2</v>
      </c>
      <c r="P4017" s="6">
        <f t="shared" si="249"/>
        <v>1</v>
      </c>
      <c r="Q4017" t="s">
        <v>8316</v>
      </c>
      <c r="R4017" t="s">
        <v>8317</v>
      </c>
      <c r="S4017" s="10">
        <f t="shared" si="250"/>
        <v>42174.572488425925</v>
      </c>
      <c r="T4017" s="10">
        <f t="shared" si="251"/>
        <v>42204.780821759254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 s="6">
        <f t="shared" si="249"/>
        <v>10</v>
      </c>
      <c r="Q4018" t="s">
        <v>8316</v>
      </c>
      <c r="R4018" t="s">
        <v>8317</v>
      </c>
      <c r="S4018" s="10">
        <f t="shared" si="250"/>
        <v>41869.664351851847</v>
      </c>
      <c r="T4018" s="10">
        <f t="shared" si="251"/>
        <v>41899.872685185182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6">
        <f t="shared" si="249"/>
        <v>52.5</v>
      </c>
      <c r="Q4019" t="s">
        <v>8316</v>
      </c>
      <c r="R4019" t="s">
        <v>8317</v>
      </c>
      <c r="S4019" s="10">
        <f t="shared" si="250"/>
        <v>41856.463819444441</v>
      </c>
      <c r="T4019" s="10">
        <f t="shared" si="251"/>
        <v>41886.672152777777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8.6666666666666661</v>
      </c>
      <c r="P4020" s="6">
        <f t="shared" si="249"/>
        <v>32.5</v>
      </c>
      <c r="Q4020" t="s">
        <v>8316</v>
      </c>
      <c r="R4020" t="s">
        <v>8317</v>
      </c>
      <c r="S4020" s="10">
        <f t="shared" si="250"/>
        <v>42620.702638888884</v>
      </c>
      <c r="T4020" s="10">
        <f t="shared" si="251"/>
        <v>42650.91097222222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0.82857142857142863</v>
      </c>
      <c r="P4021" s="6">
        <f t="shared" si="249"/>
        <v>7.25</v>
      </c>
      <c r="Q4021" t="s">
        <v>8316</v>
      </c>
      <c r="R4021" t="s">
        <v>8317</v>
      </c>
      <c r="S4021" s="10">
        <f t="shared" si="250"/>
        <v>42417.467546296299</v>
      </c>
      <c r="T4021" s="10">
        <f t="shared" si="251"/>
        <v>42475.686111111107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16.666666666666668</v>
      </c>
      <c r="P4022" s="6">
        <f t="shared" si="249"/>
        <v>33.333333333333336</v>
      </c>
      <c r="Q4022" t="s">
        <v>8316</v>
      </c>
      <c r="R4022" t="s">
        <v>8317</v>
      </c>
      <c r="S4022" s="10">
        <f t="shared" si="250"/>
        <v>42056.982627314814</v>
      </c>
      <c r="T4022" s="10">
        <f t="shared" si="251"/>
        <v>42087.149293981478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6">
        <f t="shared" si="249"/>
        <v>62.5</v>
      </c>
      <c r="Q4023" t="s">
        <v>8316</v>
      </c>
      <c r="R4023" t="s">
        <v>8317</v>
      </c>
      <c r="S4023" s="10">
        <f t="shared" si="250"/>
        <v>41878.703217592592</v>
      </c>
      <c r="T4023" s="10">
        <f t="shared" si="251"/>
        <v>41938.911550925928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69.561111111111117</v>
      </c>
      <c r="P4024" s="6">
        <f t="shared" si="249"/>
        <v>63.558375634517766</v>
      </c>
      <c r="Q4024" t="s">
        <v>8316</v>
      </c>
      <c r="R4024" t="s">
        <v>8317</v>
      </c>
      <c r="S4024" s="10">
        <f t="shared" si="250"/>
        <v>41990.375775462962</v>
      </c>
      <c r="T4024" s="10">
        <f t="shared" si="251"/>
        <v>42036.120833333334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0">
        <f t="shared" si="250"/>
        <v>42408.791238425925</v>
      </c>
      <c r="T4025" s="10">
        <f t="shared" si="251"/>
        <v>42453.957905092597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6">
        <f t="shared" si="249"/>
        <v>10</v>
      </c>
      <c r="Q4026" t="s">
        <v>8316</v>
      </c>
      <c r="R4026" t="s">
        <v>8317</v>
      </c>
      <c r="S4026" s="10">
        <f t="shared" si="250"/>
        <v>42217.461770833332</v>
      </c>
      <c r="T4026" s="10">
        <f t="shared" si="251"/>
        <v>42247.670104166667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6">
        <f t="shared" si="249"/>
        <v>62.5</v>
      </c>
      <c r="Q4027" t="s">
        <v>8316</v>
      </c>
      <c r="R4027" t="s">
        <v>8317</v>
      </c>
      <c r="S4027" s="10">
        <f t="shared" si="250"/>
        <v>42151.029351851852</v>
      </c>
      <c r="T4027" s="10">
        <f t="shared" si="251"/>
        <v>42211.237685185188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0">
        <f t="shared" si="250"/>
        <v>42282.447210648148</v>
      </c>
      <c r="T4028" s="10">
        <f t="shared" si="251"/>
        <v>42342.697210648148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6">
        <f t="shared" si="249"/>
        <v>30.714285714285715</v>
      </c>
      <c r="Q4029" t="s">
        <v>8316</v>
      </c>
      <c r="R4029" t="s">
        <v>8317</v>
      </c>
      <c r="S4029" s="10">
        <f t="shared" si="250"/>
        <v>42768.762511574074</v>
      </c>
      <c r="T4029" s="10">
        <f t="shared" si="251"/>
        <v>42789.041666666672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</v>
      </c>
      <c r="P4030" s="6">
        <f t="shared" si="249"/>
        <v>51</v>
      </c>
      <c r="Q4030" t="s">
        <v>8316</v>
      </c>
      <c r="R4030" t="s">
        <v>8317</v>
      </c>
      <c r="S4030" s="10">
        <f t="shared" si="250"/>
        <v>41765.730324074073</v>
      </c>
      <c r="T4030" s="10">
        <f t="shared" si="251"/>
        <v>41795.938657407409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0">
        <f t="shared" si="250"/>
        <v>42321.816782407404</v>
      </c>
      <c r="T4031" s="10">
        <f t="shared" si="251"/>
        <v>42352.025115740747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6">
        <f t="shared" si="249"/>
        <v>66.666666666666671</v>
      </c>
      <c r="Q4032" t="s">
        <v>8316</v>
      </c>
      <c r="R4032" t="s">
        <v>8317</v>
      </c>
      <c r="S4032" s="10">
        <f t="shared" si="250"/>
        <v>42374.446747685179</v>
      </c>
      <c r="T4032" s="10">
        <f t="shared" si="251"/>
        <v>42403.784027777772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0">
        <f t="shared" si="250"/>
        <v>41941.376898148148</v>
      </c>
      <c r="T4033" s="10">
        <f t="shared" si="251"/>
        <v>41991.626898148148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6">
        <f t="shared" si="249"/>
        <v>59</v>
      </c>
      <c r="Q4034" t="s">
        <v>8316</v>
      </c>
      <c r="R4034" t="s">
        <v>8317</v>
      </c>
      <c r="S4034" s="10">
        <f t="shared" si="250"/>
        <v>42293.60087962963</v>
      </c>
      <c r="T4034" s="10">
        <f t="shared" si="251"/>
        <v>42353.85087962963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 *100 /D4035</f>
        <v>25.698702928870294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0">
        <f t="shared" ref="S4035:S4098" si="254">(J4035/86400)+25569+(-5/24)</f>
        <v>42614.06046296296</v>
      </c>
      <c r="T4035" s="10">
        <f t="shared" ref="T4035:T4098" si="255">(((I4035/60)/60)/24)+DATE(1970,1,1)</f>
        <v>42645.375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1.4814814814814814</v>
      </c>
      <c r="P4036" s="6">
        <f t="shared" si="253"/>
        <v>100</v>
      </c>
      <c r="Q4036" t="s">
        <v>8316</v>
      </c>
      <c r="R4036" t="s">
        <v>8317</v>
      </c>
      <c r="S4036" s="10">
        <f t="shared" si="254"/>
        <v>42067.739004629628</v>
      </c>
      <c r="T4036" s="10">
        <f t="shared" si="255"/>
        <v>42097.905671296292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6">
        <f t="shared" si="253"/>
        <v>147.4</v>
      </c>
      <c r="Q4037" t="s">
        <v>8316</v>
      </c>
      <c r="R4037" t="s">
        <v>8317</v>
      </c>
      <c r="S4037" s="10">
        <f t="shared" si="254"/>
        <v>41903.674618055556</v>
      </c>
      <c r="T4037" s="10">
        <f t="shared" si="255"/>
        <v>41933.882951388885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6">
        <f t="shared" si="253"/>
        <v>166.05882352941177</v>
      </c>
      <c r="Q4038" t="s">
        <v>8316</v>
      </c>
      <c r="R4038" t="s">
        <v>8317</v>
      </c>
      <c r="S4038" s="10">
        <f t="shared" si="254"/>
        <v>41804.728750000002</v>
      </c>
      <c r="T4038" s="10">
        <f t="shared" si="255"/>
        <v>41821.9375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6">
        <f t="shared" si="253"/>
        <v>40</v>
      </c>
      <c r="Q4039" t="s">
        <v>8316</v>
      </c>
      <c r="R4039" t="s">
        <v>8317</v>
      </c>
      <c r="S4039" s="10">
        <f t="shared" si="254"/>
        <v>42496.862442129626</v>
      </c>
      <c r="T4039" s="10">
        <f t="shared" si="255"/>
        <v>42514.600694444445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6">
        <f t="shared" si="253"/>
        <v>75.25</v>
      </c>
      <c r="Q4040" t="s">
        <v>8316</v>
      </c>
      <c r="R4040" t="s">
        <v>8317</v>
      </c>
      <c r="S4040" s="10">
        <f t="shared" si="254"/>
        <v>41869.590393518512</v>
      </c>
      <c r="T4040" s="10">
        <f t="shared" si="255"/>
        <v>41929.798726851855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6">
        <f t="shared" si="253"/>
        <v>60</v>
      </c>
      <c r="Q4041" t="s">
        <v>8316</v>
      </c>
      <c r="R4041" t="s">
        <v>8317</v>
      </c>
      <c r="S4041" s="10">
        <f t="shared" si="254"/>
        <v>42305.462581018517</v>
      </c>
      <c r="T4041" s="10">
        <f t="shared" si="255"/>
        <v>42339.249305555553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6">
        <f t="shared" si="253"/>
        <v>1250</v>
      </c>
      <c r="Q4042" t="s">
        <v>8316</v>
      </c>
      <c r="R4042" t="s">
        <v>8317</v>
      </c>
      <c r="S4042" s="10">
        <f t="shared" si="254"/>
        <v>42144.023194444446</v>
      </c>
      <c r="T4042" s="10">
        <f t="shared" si="255"/>
        <v>42203.125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6">
        <f t="shared" si="253"/>
        <v>10.5</v>
      </c>
      <c r="Q4043" t="s">
        <v>8316</v>
      </c>
      <c r="R4043" t="s">
        <v>8317</v>
      </c>
      <c r="S4043" s="10">
        <f t="shared" si="254"/>
        <v>42559.265671296293</v>
      </c>
      <c r="T4043" s="10">
        <f t="shared" si="255"/>
        <v>42619.474004629628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6">
        <f t="shared" si="253"/>
        <v>7</v>
      </c>
      <c r="Q4044" t="s">
        <v>8316</v>
      </c>
      <c r="R4044" t="s">
        <v>8317</v>
      </c>
      <c r="S4044" s="10">
        <f t="shared" si="254"/>
        <v>41994.875740740739</v>
      </c>
      <c r="T4044" s="10">
        <f t="shared" si="255"/>
        <v>42024.802777777775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0">
        <f t="shared" si="254"/>
        <v>41948.749131944445</v>
      </c>
      <c r="T4045" s="10">
        <f t="shared" si="255"/>
        <v>41963.957465277781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6">
        <f t="shared" si="253"/>
        <v>56.25</v>
      </c>
      <c r="Q4046" t="s">
        <v>8316</v>
      </c>
      <c r="R4046" t="s">
        <v>8317</v>
      </c>
      <c r="S4046" s="10">
        <f t="shared" si="254"/>
        <v>42074.011365740742</v>
      </c>
      <c r="T4046" s="10">
        <f t="shared" si="255"/>
        <v>42104.208333333328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6">
        <f t="shared" si="253"/>
        <v>1</v>
      </c>
      <c r="Q4047" t="s">
        <v>8316</v>
      </c>
      <c r="R4047" t="s">
        <v>8317</v>
      </c>
      <c r="S4047" s="10">
        <f t="shared" si="254"/>
        <v>41841.992928240739</v>
      </c>
      <c r="T4047" s="10">
        <f t="shared" si="255"/>
        <v>41872.201261574075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6">
        <f t="shared" si="253"/>
        <v>38.333333333333336</v>
      </c>
      <c r="Q4048" t="s">
        <v>8316</v>
      </c>
      <c r="R4048" t="s">
        <v>8317</v>
      </c>
      <c r="S4048" s="10">
        <f t="shared" si="254"/>
        <v>41904.442245370366</v>
      </c>
      <c r="T4048" s="10">
        <f t="shared" si="255"/>
        <v>41934.650578703702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2.2000000000000002</v>
      </c>
      <c r="P4049" s="6">
        <f t="shared" si="253"/>
        <v>27.5</v>
      </c>
      <c r="Q4049" t="s">
        <v>8316</v>
      </c>
      <c r="R4049" t="s">
        <v>8317</v>
      </c>
      <c r="S4049" s="10">
        <f t="shared" si="254"/>
        <v>41990.814155092587</v>
      </c>
      <c r="T4049" s="10">
        <f t="shared" si="255"/>
        <v>42015.041666666672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6">
        <f t="shared" si="253"/>
        <v>32.978021978021978</v>
      </c>
      <c r="Q4050" t="s">
        <v>8316</v>
      </c>
      <c r="R4050" t="s">
        <v>8317</v>
      </c>
      <c r="S4050" s="10">
        <f t="shared" si="254"/>
        <v>42436.300775462958</v>
      </c>
      <c r="T4050" s="10">
        <f t="shared" si="255"/>
        <v>42471.467442129629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6">
        <f t="shared" si="253"/>
        <v>16</v>
      </c>
      <c r="Q4051" t="s">
        <v>8316</v>
      </c>
      <c r="R4051" t="s">
        <v>8317</v>
      </c>
      <c r="S4051" s="10">
        <f t="shared" si="254"/>
        <v>42169.750173611108</v>
      </c>
      <c r="T4051" s="10">
        <f t="shared" si="255"/>
        <v>42199.958506944444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6">
        <f t="shared" si="253"/>
        <v>1</v>
      </c>
      <c r="Q4052" t="s">
        <v>8316</v>
      </c>
      <c r="R4052" t="s">
        <v>8317</v>
      </c>
      <c r="S4052" s="10">
        <f t="shared" si="254"/>
        <v>41905.428136574068</v>
      </c>
      <c r="T4052" s="10">
        <f t="shared" si="255"/>
        <v>41935.636469907404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0">
        <f t="shared" si="254"/>
        <v>41761.601817129624</v>
      </c>
      <c r="T4053" s="10">
        <f t="shared" si="255"/>
        <v>41768.286805555559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37.533333333333331</v>
      </c>
      <c r="P4054" s="6">
        <f t="shared" si="253"/>
        <v>86.615384615384613</v>
      </c>
      <c r="Q4054" t="s">
        <v>8316</v>
      </c>
      <c r="R4054" t="s">
        <v>8317</v>
      </c>
      <c r="S4054" s="10">
        <f t="shared" si="254"/>
        <v>41865.670324074068</v>
      </c>
      <c r="T4054" s="10">
        <f t="shared" si="255"/>
        <v>41925.878657407404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6">
        <f t="shared" si="253"/>
        <v>55</v>
      </c>
      <c r="Q4055" t="s">
        <v>8316</v>
      </c>
      <c r="R4055" t="s">
        <v>8317</v>
      </c>
      <c r="S4055" s="10">
        <f t="shared" si="254"/>
        <v>41928.481805555552</v>
      </c>
      <c r="T4055" s="10">
        <f t="shared" si="255"/>
        <v>41958.833333333328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0">
        <f t="shared" si="254"/>
        <v>42613.632928240739</v>
      </c>
      <c r="T4056" s="10">
        <f t="shared" si="255"/>
        <v>42644.166666666672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6">
        <f t="shared" si="253"/>
        <v>41.952380952380949</v>
      </c>
      <c r="Q4057" t="s">
        <v>8316</v>
      </c>
      <c r="R4057" t="s">
        <v>8317</v>
      </c>
      <c r="S4057" s="10">
        <f t="shared" si="254"/>
        <v>41779.44017361111</v>
      </c>
      <c r="T4057" s="10">
        <f t="shared" si="255"/>
        <v>41809.648506944446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6">
        <f t="shared" si="253"/>
        <v>88.333333333333329</v>
      </c>
      <c r="Q4058" t="s">
        <v>8316</v>
      </c>
      <c r="R4058" t="s">
        <v>8317</v>
      </c>
      <c r="S4058" s="10">
        <f t="shared" si="254"/>
        <v>42534.724988425922</v>
      </c>
      <c r="T4058" s="10">
        <f t="shared" si="255"/>
        <v>42554.832638888889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6">
        <f t="shared" si="253"/>
        <v>129.16666666666666</v>
      </c>
      <c r="Q4059" t="s">
        <v>8316</v>
      </c>
      <c r="R4059" t="s">
        <v>8317</v>
      </c>
      <c r="S4059" s="10">
        <f t="shared" si="254"/>
        <v>42310.760185185187</v>
      </c>
      <c r="T4059" s="10">
        <f t="shared" si="255"/>
        <v>42333.958333333328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6">
        <f t="shared" si="253"/>
        <v>23.75</v>
      </c>
      <c r="Q4060" t="s">
        <v>8316</v>
      </c>
      <c r="R4060" t="s">
        <v>8317</v>
      </c>
      <c r="S4060" s="10">
        <f t="shared" si="254"/>
        <v>42445.852361111109</v>
      </c>
      <c r="T4060" s="10">
        <f t="shared" si="255"/>
        <v>42461.165972222225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6">
        <f t="shared" si="253"/>
        <v>35.714285714285715</v>
      </c>
      <c r="Q4061" t="s">
        <v>8316</v>
      </c>
      <c r="R4061" t="s">
        <v>8317</v>
      </c>
      <c r="S4061" s="10">
        <f t="shared" si="254"/>
        <v>41866.432314814811</v>
      </c>
      <c r="T4061" s="10">
        <f t="shared" si="255"/>
        <v>41898.125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6">
        <f t="shared" si="253"/>
        <v>57</v>
      </c>
      <c r="Q4062" t="s">
        <v>8316</v>
      </c>
      <c r="R4062" t="s">
        <v>8317</v>
      </c>
      <c r="S4062" s="10">
        <f t="shared" si="254"/>
        <v>41779.486759259256</v>
      </c>
      <c r="T4062" s="10">
        <f t="shared" si="255"/>
        <v>41813.666666666664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0">
        <f t="shared" si="254"/>
        <v>42420.933136574073</v>
      </c>
      <c r="T4063" s="10">
        <f t="shared" si="255"/>
        <v>42481.099803240737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6">
        <f t="shared" si="253"/>
        <v>163.33333333333334</v>
      </c>
      <c r="Q4064" t="s">
        <v>8316</v>
      </c>
      <c r="R4064" t="s">
        <v>8317</v>
      </c>
      <c r="S4064" s="10">
        <f t="shared" si="254"/>
        <v>42523.530879629623</v>
      </c>
      <c r="T4064" s="10">
        <f t="shared" si="255"/>
        <v>42553.739212962959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6">
        <f t="shared" si="253"/>
        <v>15</v>
      </c>
      <c r="Q4065" t="s">
        <v>8316</v>
      </c>
      <c r="R4065" t="s">
        <v>8317</v>
      </c>
      <c r="S4065" s="10">
        <f t="shared" si="254"/>
        <v>41787.473194444443</v>
      </c>
      <c r="T4065" s="10">
        <f t="shared" si="255"/>
        <v>41817.681527777779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6">
        <f t="shared" si="253"/>
        <v>64.166666666666671</v>
      </c>
      <c r="Q4066" t="s">
        <v>8316</v>
      </c>
      <c r="R4066" t="s">
        <v>8317</v>
      </c>
      <c r="S4066" s="10">
        <f t="shared" si="254"/>
        <v>42093.379930555551</v>
      </c>
      <c r="T4066" s="10">
        <f t="shared" si="255"/>
        <v>42123.588263888887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6">
        <f t="shared" si="253"/>
        <v>6.75</v>
      </c>
      <c r="Q4067" t="s">
        <v>8316</v>
      </c>
      <c r="R4067" t="s">
        <v>8317</v>
      </c>
      <c r="S4067" s="10">
        <f t="shared" si="254"/>
        <v>41833.74318287037</v>
      </c>
      <c r="T4067" s="10">
        <f t="shared" si="255"/>
        <v>41863.951516203706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0.16666666666666666</v>
      </c>
      <c r="P4068" s="6">
        <f t="shared" si="253"/>
        <v>25</v>
      </c>
      <c r="Q4068" t="s">
        <v>8316</v>
      </c>
      <c r="R4068" t="s">
        <v>8317</v>
      </c>
      <c r="S4068" s="10">
        <f t="shared" si="254"/>
        <v>42478.830879629626</v>
      </c>
      <c r="T4068" s="10">
        <f t="shared" si="255"/>
        <v>42509.039212962962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6">
        <f t="shared" si="253"/>
        <v>179.11764705882354</v>
      </c>
      <c r="Q4069" t="s">
        <v>8316</v>
      </c>
      <c r="R4069" t="s">
        <v>8317</v>
      </c>
      <c r="S4069" s="10">
        <f t="shared" si="254"/>
        <v>42234.909143518518</v>
      </c>
      <c r="T4069" s="10">
        <f t="shared" si="255"/>
        <v>42275.117476851854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1.0000000000000002</v>
      </c>
      <c r="P4070" s="6">
        <f t="shared" si="253"/>
        <v>34.950000000000003</v>
      </c>
      <c r="Q4070" t="s">
        <v>8316</v>
      </c>
      <c r="R4070" t="s">
        <v>8317</v>
      </c>
      <c r="S4070" s="10">
        <f t="shared" si="254"/>
        <v>42718.755266203698</v>
      </c>
      <c r="T4070" s="10">
        <f t="shared" si="255"/>
        <v>42748.961805555555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6">
        <f t="shared" si="253"/>
        <v>33.07692307692308</v>
      </c>
      <c r="Q4071" t="s">
        <v>8316</v>
      </c>
      <c r="R4071" t="s">
        <v>8317</v>
      </c>
      <c r="S4071" s="10">
        <f t="shared" si="254"/>
        <v>42022.453194444439</v>
      </c>
      <c r="T4071" s="10">
        <f t="shared" si="255"/>
        <v>42063.5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6">
        <f t="shared" si="253"/>
        <v>27.5</v>
      </c>
      <c r="Q4072" t="s">
        <v>8316</v>
      </c>
      <c r="R4072" t="s">
        <v>8317</v>
      </c>
      <c r="S4072" s="10">
        <f t="shared" si="254"/>
        <v>42031.458564814813</v>
      </c>
      <c r="T4072" s="10">
        <f t="shared" si="255"/>
        <v>42064.125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0">
        <f t="shared" si="254"/>
        <v>42700.59642361111</v>
      </c>
      <c r="T4073" s="10">
        <f t="shared" si="255"/>
        <v>42730.804756944446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6">
        <f t="shared" si="253"/>
        <v>2</v>
      </c>
      <c r="Q4074" t="s">
        <v>8316</v>
      </c>
      <c r="R4074" t="s">
        <v>8317</v>
      </c>
      <c r="S4074" s="10">
        <f t="shared" si="254"/>
        <v>41812.566099537034</v>
      </c>
      <c r="T4074" s="10">
        <f t="shared" si="255"/>
        <v>41872.77443287037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6">
        <f t="shared" si="253"/>
        <v>18.5</v>
      </c>
      <c r="Q4075" t="s">
        <v>8316</v>
      </c>
      <c r="R4075" t="s">
        <v>8317</v>
      </c>
      <c r="S4075" s="10">
        <f t="shared" si="254"/>
        <v>42078.136874999997</v>
      </c>
      <c r="T4075" s="10">
        <f t="shared" si="255"/>
        <v>42133.166666666672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6">
        <f t="shared" si="253"/>
        <v>35</v>
      </c>
      <c r="Q4076" t="s">
        <v>8316</v>
      </c>
      <c r="R4076" t="s">
        <v>8317</v>
      </c>
      <c r="S4076" s="10">
        <f t="shared" si="254"/>
        <v>42283.344618055555</v>
      </c>
      <c r="T4076" s="10">
        <f t="shared" si="255"/>
        <v>42313.594618055555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28.8</v>
      </c>
      <c r="P4077" s="6">
        <f t="shared" si="253"/>
        <v>44.307692307692307</v>
      </c>
      <c r="Q4077" t="s">
        <v>8316</v>
      </c>
      <c r="R4077" t="s">
        <v>8317</v>
      </c>
      <c r="S4077" s="10">
        <f t="shared" si="254"/>
        <v>41778.837604166663</v>
      </c>
      <c r="T4077" s="10">
        <f t="shared" si="255"/>
        <v>41820.727777777778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0">
        <f t="shared" si="254"/>
        <v>41905.587372685179</v>
      </c>
      <c r="T4078" s="10">
        <f t="shared" si="255"/>
        <v>41933.82708333333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6">
        <f t="shared" si="253"/>
        <v>222.5</v>
      </c>
      <c r="Q4079" t="s">
        <v>8316</v>
      </c>
      <c r="R4079" t="s">
        <v>8317</v>
      </c>
      <c r="S4079" s="10">
        <f t="shared" si="254"/>
        <v>42695.502245370364</v>
      </c>
      <c r="T4079" s="10">
        <f t="shared" si="255"/>
        <v>42725.7105787037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0">
        <f t="shared" si="254"/>
        <v>42732.579189814809</v>
      </c>
      <c r="T4080" s="10">
        <f t="shared" si="255"/>
        <v>42762.787523148145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0.16666666666666666</v>
      </c>
      <c r="P4081" s="6">
        <f t="shared" si="253"/>
        <v>5</v>
      </c>
      <c r="Q4081" t="s">
        <v>8316</v>
      </c>
      <c r="R4081" t="s">
        <v>8317</v>
      </c>
      <c r="S4081" s="10">
        <f t="shared" si="254"/>
        <v>42510.730567129627</v>
      </c>
      <c r="T4081" s="10">
        <f t="shared" si="255"/>
        <v>42540.938900462963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0">
        <f t="shared" si="254"/>
        <v>42511.489768518521</v>
      </c>
      <c r="T4082" s="10">
        <f t="shared" si="255"/>
        <v>42535.787500000006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6">
        <f t="shared" si="253"/>
        <v>29.166666666666668</v>
      </c>
      <c r="Q4083" t="s">
        <v>8316</v>
      </c>
      <c r="R4083" t="s">
        <v>8317</v>
      </c>
      <c r="S4083" s="10">
        <f t="shared" si="254"/>
        <v>42041.372974537029</v>
      </c>
      <c r="T4083" s="10">
        <f t="shared" si="255"/>
        <v>42071.539641203708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6">
        <f t="shared" si="253"/>
        <v>1.5</v>
      </c>
      <c r="Q4084" t="s">
        <v>8316</v>
      </c>
      <c r="R4084" t="s">
        <v>8317</v>
      </c>
      <c r="S4084" s="10">
        <f t="shared" si="254"/>
        <v>42306.980937499997</v>
      </c>
      <c r="T4084" s="10">
        <f t="shared" si="255"/>
        <v>42322.958333333328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6">
        <f t="shared" si="253"/>
        <v>126.5</v>
      </c>
      <c r="Q4085" t="s">
        <v>8316</v>
      </c>
      <c r="R4085" t="s">
        <v>8317</v>
      </c>
      <c r="S4085" s="10">
        <f t="shared" si="254"/>
        <v>42353.553425925922</v>
      </c>
      <c r="T4085" s="10">
        <f t="shared" si="255"/>
        <v>42383.761759259258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0.33333333333333331</v>
      </c>
      <c r="P4086" s="6">
        <f t="shared" si="253"/>
        <v>10</v>
      </c>
      <c r="Q4086" t="s">
        <v>8316</v>
      </c>
      <c r="R4086" t="s">
        <v>8317</v>
      </c>
      <c r="S4086" s="10">
        <f t="shared" si="254"/>
        <v>42622.228078703702</v>
      </c>
      <c r="T4086" s="10">
        <f t="shared" si="255"/>
        <v>42652.436412037037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6">
        <f t="shared" si="253"/>
        <v>10</v>
      </c>
      <c r="Q4087" t="s">
        <v>8316</v>
      </c>
      <c r="R4087" t="s">
        <v>8317</v>
      </c>
      <c r="S4087" s="10">
        <f t="shared" si="254"/>
        <v>42058.395543981482</v>
      </c>
      <c r="T4087" s="10">
        <f t="shared" si="255"/>
        <v>42087.165972222225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6">
        <f t="shared" si="253"/>
        <v>9.4</v>
      </c>
      <c r="Q4088" t="s">
        <v>8316</v>
      </c>
      <c r="R4088" t="s">
        <v>8317</v>
      </c>
      <c r="S4088" s="10">
        <f t="shared" si="254"/>
        <v>42304.732627314814</v>
      </c>
      <c r="T4088" s="10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0">
        <f t="shared" si="254"/>
        <v>42538.53456018518</v>
      </c>
      <c r="T4089" s="10">
        <f t="shared" si="255"/>
        <v>42568.742893518516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6">
        <f t="shared" si="253"/>
        <v>72</v>
      </c>
      <c r="Q4090" t="s">
        <v>8316</v>
      </c>
      <c r="R4090" t="s">
        <v>8317</v>
      </c>
      <c r="S4090" s="10">
        <f t="shared" si="254"/>
        <v>41990.40421296296</v>
      </c>
      <c r="T4090" s="10">
        <f t="shared" si="255"/>
        <v>42020.434722222228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6">
        <f t="shared" si="253"/>
        <v>30</v>
      </c>
      <c r="Q4091" t="s">
        <v>8316</v>
      </c>
      <c r="R4091" t="s">
        <v>8317</v>
      </c>
      <c r="S4091" s="10">
        <f t="shared" si="254"/>
        <v>42122.524166666662</v>
      </c>
      <c r="T4091" s="10">
        <f t="shared" si="255"/>
        <v>42155.732638888891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6">
        <f t="shared" si="253"/>
        <v>10.666666666666666</v>
      </c>
      <c r="Q4092" t="s">
        <v>8316</v>
      </c>
      <c r="R4092" t="s">
        <v>8317</v>
      </c>
      <c r="S4092" s="10">
        <f t="shared" si="254"/>
        <v>42209.464548611104</v>
      </c>
      <c r="T4092" s="10">
        <f t="shared" si="255"/>
        <v>42223.625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6">
        <f t="shared" si="253"/>
        <v>25.5</v>
      </c>
      <c r="Q4093" t="s">
        <v>8316</v>
      </c>
      <c r="R4093" t="s">
        <v>8317</v>
      </c>
      <c r="S4093" s="10">
        <f t="shared" si="254"/>
        <v>41990.298043981478</v>
      </c>
      <c r="T4093" s="10">
        <f t="shared" si="255"/>
        <v>42020.506377314814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6">
        <f t="shared" si="253"/>
        <v>20</v>
      </c>
      <c r="Q4094" t="s">
        <v>8316</v>
      </c>
      <c r="R4094" t="s">
        <v>8317</v>
      </c>
      <c r="S4094" s="10">
        <f t="shared" si="254"/>
        <v>42038.986655092587</v>
      </c>
      <c r="T4094" s="10">
        <f t="shared" si="255"/>
        <v>42099.153321759266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6">
        <f t="shared" si="253"/>
        <v>15</v>
      </c>
      <c r="Q4095" t="s">
        <v>8316</v>
      </c>
      <c r="R4095" t="s">
        <v>8317</v>
      </c>
      <c r="S4095" s="10">
        <f t="shared" si="254"/>
        <v>42178.607557870368</v>
      </c>
      <c r="T4095" s="10">
        <f t="shared" si="255"/>
        <v>42238.815891203703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6">
        <f t="shared" si="253"/>
        <v>91.25</v>
      </c>
      <c r="Q4096" t="s">
        <v>8316</v>
      </c>
      <c r="R4096" t="s">
        <v>8317</v>
      </c>
      <c r="S4096" s="10">
        <f t="shared" si="254"/>
        <v>41889.878472222219</v>
      </c>
      <c r="T4096" s="10">
        <f t="shared" si="255"/>
        <v>41934.207638888889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2.6666666666666665</v>
      </c>
      <c r="P4097" s="6">
        <f t="shared" si="253"/>
        <v>800</v>
      </c>
      <c r="Q4097" t="s">
        <v>8316</v>
      </c>
      <c r="R4097" t="s">
        <v>8317</v>
      </c>
      <c r="S4097" s="10">
        <f t="shared" si="254"/>
        <v>42692.823495370372</v>
      </c>
      <c r="T4097" s="10">
        <f t="shared" si="255"/>
        <v>42723.031828703708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6">
        <f t="shared" si="253"/>
        <v>80</v>
      </c>
      <c r="Q4098" t="s">
        <v>8316</v>
      </c>
      <c r="R4098" t="s">
        <v>8317</v>
      </c>
      <c r="S4098" s="10">
        <f t="shared" si="254"/>
        <v>42750.321979166663</v>
      </c>
      <c r="T4098" s="10">
        <f t="shared" si="255"/>
        <v>42794.368749999994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 *100 /D4099</f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0">
        <f t="shared" ref="S4099:S4115" si="258">(J4099/86400)+25569+(-5/24)</f>
        <v>42344.616168981483</v>
      </c>
      <c r="T4099" s="10">
        <f t="shared" ref="T4099:T4115" si="259">(((I4099/60)/60)/24)+DATE(1970,1,1)</f>
        <v>42400.996527777781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0">
        <f t="shared" si="258"/>
        <v>42495.51385416666</v>
      </c>
      <c r="T4100" s="10">
        <f t="shared" si="259"/>
        <v>42525.722187499996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6">
        <f t="shared" si="257"/>
        <v>50</v>
      </c>
      <c r="Q4101" t="s">
        <v>8316</v>
      </c>
      <c r="R4101" t="s">
        <v>8317</v>
      </c>
      <c r="S4101" s="10">
        <f t="shared" si="258"/>
        <v>42570.642048611109</v>
      </c>
      <c r="T4101" s="10">
        <f t="shared" si="259"/>
        <v>42615.850381944445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0">
        <f t="shared" si="258"/>
        <v>41926.916550925926</v>
      </c>
      <c r="T4102" s="10">
        <f t="shared" si="259"/>
        <v>41937.124884259261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0">
        <f t="shared" si="258"/>
        <v>42730.695393518516</v>
      </c>
      <c r="T4103" s="10">
        <f t="shared" si="259"/>
        <v>42760.903726851851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</v>
      </c>
      <c r="P4104" s="6">
        <f t="shared" si="257"/>
        <v>22.833333333333332</v>
      </c>
      <c r="Q4104" t="s">
        <v>8316</v>
      </c>
      <c r="R4104" t="s">
        <v>8317</v>
      </c>
      <c r="S4104" s="10">
        <f t="shared" si="258"/>
        <v>42475.639733796292</v>
      </c>
      <c r="T4104" s="10">
        <f t="shared" si="259"/>
        <v>42505.848067129627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6">
        <f t="shared" si="257"/>
        <v>16.666666666666668</v>
      </c>
      <c r="Q4105" t="s">
        <v>8316</v>
      </c>
      <c r="R4105" t="s">
        <v>8317</v>
      </c>
      <c r="S4105" s="10">
        <f t="shared" si="258"/>
        <v>42188.624606481484</v>
      </c>
      <c r="T4105" s="10">
        <f t="shared" si="259"/>
        <v>42242.772222222222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6">
        <f t="shared" si="257"/>
        <v>45.785714285714285</v>
      </c>
      <c r="Q4106" t="s">
        <v>8316</v>
      </c>
      <c r="R4106" t="s">
        <v>8317</v>
      </c>
      <c r="S4106" s="10">
        <f t="shared" si="258"/>
        <v>42640.069837962961</v>
      </c>
      <c r="T4106" s="10">
        <f t="shared" si="259"/>
        <v>42670.278171296297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6.9696969696969697</v>
      </c>
      <c r="P4107" s="6">
        <f t="shared" si="257"/>
        <v>383.33333333333331</v>
      </c>
      <c r="Q4107" t="s">
        <v>8316</v>
      </c>
      <c r="R4107" t="s">
        <v>8317</v>
      </c>
      <c r="S4107" s="10">
        <f t="shared" si="258"/>
        <v>42696.802187499998</v>
      </c>
      <c r="T4107" s="10">
        <f t="shared" si="259"/>
        <v>42730.010520833333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6">
        <f t="shared" si="257"/>
        <v>106.96969696969697</v>
      </c>
      <c r="Q4108" t="s">
        <v>8316</v>
      </c>
      <c r="R4108" t="s">
        <v>8317</v>
      </c>
      <c r="S4108" s="10">
        <f t="shared" si="258"/>
        <v>42052.841041666667</v>
      </c>
      <c r="T4108" s="10">
        <f t="shared" si="259"/>
        <v>42096.041666666672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2.0499999999999998</v>
      </c>
      <c r="P4109" s="6">
        <f t="shared" si="257"/>
        <v>10.25</v>
      </c>
      <c r="Q4109" t="s">
        <v>8316</v>
      </c>
      <c r="R4109" t="s">
        <v>8317</v>
      </c>
      <c r="S4109" s="10">
        <f t="shared" si="258"/>
        <v>41883.708344907405</v>
      </c>
      <c r="T4109" s="10">
        <f t="shared" si="259"/>
        <v>41906.916678240741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6">
        <f t="shared" si="257"/>
        <v>59</v>
      </c>
      <c r="Q4110" t="s">
        <v>8316</v>
      </c>
      <c r="R4110" t="s">
        <v>8317</v>
      </c>
      <c r="S4110" s="10">
        <f t="shared" si="258"/>
        <v>42766.823344907403</v>
      </c>
      <c r="T4110" s="10">
        <f t="shared" si="259"/>
        <v>42797.208333333328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0">
        <f t="shared" si="258"/>
        <v>42307.331064814811</v>
      </c>
      <c r="T4111" s="10">
        <f t="shared" si="259"/>
        <v>42337.581064814818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6">
        <f t="shared" si="257"/>
        <v>14.333333333333334</v>
      </c>
      <c r="Q4112" t="s">
        <v>8316</v>
      </c>
      <c r="R4112" t="s">
        <v>8317</v>
      </c>
      <c r="S4112" s="10">
        <f t="shared" si="258"/>
        <v>42512.418414351851</v>
      </c>
      <c r="T4112" s="10">
        <f t="shared" si="259"/>
        <v>42572.626747685179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6">
        <f t="shared" si="257"/>
        <v>15.666666666666666</v>
      </c>
      <c r="Q4113" t="s">
        <v>8316</v>
      </c>
      <c r="R4113" t="s">
        <v>8317</v>
      </c>
      <c r="S4113" s="10">
        <f t="shared" si="258"/>
        <v>42028.927546296291</v>
      </c>
      <c r="T4113" s="10">
        <f t="shared" si="259"/>
        <v>42059.135879629626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6">
        <f t="shared" si="257"/>
        <v>1</v>
      </c>
      <c r="Q4114" t="s">
        <v>8316</v>
      </c>
      <c r="R4114" t="s">
        <v>8317</v>
      </c>
      <c r="S4114" s="10">
        <f t="shared" si="258"/>
        <v>42400.738263888888</v>
      </c>
      <c r="T4114" s="10">
        <f t="shared" si="259"/>
        <v>42428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6">
        <f t="shared" si="257"/>
        <v>1</v>
      </c>
      <c r="Q4115" t="s">
        <v>8316</v>
      </c>
      <c r="R4115" t="s">
        <v>8317</v>
      </c>
      <c r="S4115" s="10">
        <f t="shared" si="258"/>
        <v>42358.364849537036</v>
      </c>
      <c r="T4115" s="10">
        <f t="shared" si="259"/>
        <v>42377.273611111115</v>
      </c>
    </row>
  </sheetData>
  <autoFilter ref="A1:N4115" xr:uid="{B5466E25-71A5-4787-838D-DC85D29EFF51}"/>
  <conditionalFormatting sqref="F1:F1048576">
    <cfRule type="cellIs" dxfId="10" priority="6" operator="equal">
      <formula>"successful"</formula>
    </cfRule>
    <cfRule type="cellIs" dxfId="9" priority="8" operator="equal">
      <formula>"failed"</formula>
    </cfRule>
    <cfRule type="cellIs" dxfId="8" priority="9" operator="equal">
      <formula>"cancelled"</formula>
    </cfRule>
    <cfRule type="cellIs" dxfId="7" priority="10" operator="equal">
      <formula>"canceled"</formula>
    </cfRule>
    <cfRule type="cellIs" dxfId="6" priority="11" operator="equal">
      <formula>"live"</formula>
    </cfRule>
    <cfRule type="cellIs" dxfId="5" priority="12" operator="equal">
      <formula>"live"</formula>
    </cfRule>
  </conditionalFormatting>
  <conditionalFormatting sqref="C1">
    <cfRule type="cellIs" dxfId="4" priority="7" operator="equal">
      <formula>"live"</formula>
    </cfRule>
  </conditionalFormatting>
  <conditionalFormatting sqref="F162">
    <cfRule type="containsText" dxfId="3" priority="5" operator="containsText" text="live">
      <formula>NOT(ISERROR(SEARCH("live",F162)))</formula>
    </cfRule>
  </conditionalFormatting>
  <conditionalFormatting sqref="F1686">
    <cfRule type="cellIs" dxfId="2" priority="4" operator="equal">
      <formula>"live"</formula>
    </cfRule>
  </conditionalFormatting>
  <conditionalFormatting sqref="F1">
    <cfRule type="cellIs" dxfId="1" priority="3" operator="equal">
      <formula>"live"</formula>
    </cfRule>
  </conditionalFormatting>
  <conditionalFormatting sqref="F1683:F3148">
    <cfRule type="cellIs" dxfId="0" priority="2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C91CC-7178-4D6B-BA9F-6913731E2330}">
  <sheetPr codeName="Sheet2"/>
  <dimension ref="A1:H13"/>
  <sheetViews>
    <sheetView workbookViewId="0">
      <selection activeCell="B2" sqref="B2"/>
    </sheetView>
  </sheetViews>
  <sheetFormatPr defaultRowHeight="14.4"/>
  <cols>
    <col min="1" max="1" width="28" customWidth="1"/>
    <col min="2" max="2" width="25.21875" customWidth="1"/>
    <col min="3" max="3" width="24.21875" customWidth="1"/>
    <col min="4" max="4" width="21.5546875" customWidth="1"/>
    <col min="5" max="5" width="20.109375" customWidth="1"/>
    <col min="6" max="6" width="26.44140625" customWidth="1"/>
    <col min="7" max="7" width="25.88671875" customWidth="1"/>
    <col min="8" max="8" width="31.5546875" customWidth="1"/>
  </cols>
  <sheetData>
    <row r="1" spans="1:8">
      <c r="A1" t="s">
        <v>8394</v>
      </c>
      <c r="B1" t="s">
        <v>8413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>
      <c r="A2" s="14" t="s">
        <v>8401</v>
      </c>
    </row>
    <row r="3" spans="1:8">
      <c r="A3" s="14" t="s">
        <v>8402</v>
      </c>
    </row>
    <row r="4" spans="1:8">
      <c r="A4" s="14" t="s">
        <v>8403</v>
      </c>
    </row>
    <row r="5" spans="1:8">
      <c r="A5" s="14" t="s">
        <v>8404</v>
      </c>
    </row>
    <row r="6" spans="1:8">
      <c r="A6" s="14" t="s">
        <v>8405</v>
      </c>
    </row>
    <row r="7" spans="1:8">
      <c r="A7" s="14" t="s">
        <v>8406</v>
      </c>
    </row>
    <row r="8" spans="1:8">
      <c r="A8" s="14" t="s">
        <v>8407</v>
      </c>
    </row>
    <row r="9" spans="1:8">
      <c r="A9" s="14" t="s">
        <v>8408</v>
      </c>
    </row>
    <row r="10" spans="1:8">
      <c r="A10" s="14" t="s">
        <v>8409</v>
      </c>
    </row>
    <row r="11" spans="1:8">
      <c r="A11" s="14" t="s">
        <v>8410</v>
      </c>
    </row>
    <row r="12" spans="1:8">
      <c r="A12" s="14" t="s">
        <v>8411</v>
      </c>
    </row>
    <row r="13" spans="1:8">
      <c r="A13" s="14" t="s">
        <v>8412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BC9AB-D1FD-4DD4-A0A1-20BD45E7FCA8}">
  <sheetPr codeName="Sheet3"/>
  <dimension ref="A1:F14"/>
  <sheetViews>
    <sheetView workbookViewId="0">
      <selection activeCell="Q13" sqref="Q13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7" t="s">
        <v>8223</v>
      </c>
      <c r="B1" t="s">
        <v>8364</v>
      </c>
    </row>
    <row r="3" spans="1:6">
      <c r="A3" s="7" t="s">
        <v>8362</v>
      </c>
      <c r="B3" s="7" t="s">
        <v>8363</v>
      </c>
    </row>
    <row r="4" spans="1:6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8" t="s">
        <v>8330</v>
      </c>
      <c r="B8" s="9">
        <v>24</v>
      </c>
      <c r="C8" s="9"/>
      <c r="D8" s="9"/>
      <c r="E8" s="9"/>
      <c r="F8" s="9">
        <v>24</v>
      </c>
    </row>
    <row r="9" spans="1:6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AA5C5-3139-49D4-AADE-90109131A0FB}">
  <sheetPr codeName="Sheet4"/>
  <dimension ref="A1:F47"/>
  <sheetViews>
    <sheetView workbookViewId="0">
      <selection activeCell="F17" sqref="F17"/>
    </sheetView>
  </sheetViews>
  <sheetFormatPr defaultRowHeight="14.4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7" t="s">
        <v>8308</v>
      </c>
      <c r="B1" t="s">
        <v>8364</v>
      </c>
    </row>
    <row r="2" spans="1:6">
      <c r="A2" s="7" t="s">
        <v>8223</v>
      </c>
      <c r="B2" t="s">
        <v>8364</v>
      </c>
    </row>
    <row r="4" spans="1:6">
      <c r="A4" s="7" t="s">
        <v>8362</v>
      </c>
      <c r="B4" s="7" t="s">
        <v>8363</v>
      </c>
    </row>
    <row r="5" spans="1:6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8" t="s">
        <v>8315</v>
      </c>
      <c r="B6" s="9"/>
      <c r="C6" s="9">
        <v>100</v>
      </c>
      <c r="D6" s="9"/>
      <c r="E6" s="9"/>
      <c r="F6" s="9">
        <v>100</v>
      </c>
    </row>
    <row r="7" spans="1:6">
      <c r="A7" s="8" t="s">
        <v>8343</v>
      </c>
      <c r="B7" s="9">
        <v>20</v>
      </c>
      <c r="C7" s="9"/>
      <c r="D7" s="9"/>
      <c r="E7" s="9"/>
      <c r="F7" s="9">
        <v>20</v>
      </c>
    </row>
    <row r="8" spans="1:6">
      <c r="A8" s="8" t="s">
        <v>8331</v>
      </c>
      <c r="B8" s="9">
        <v>24</v>
      </c>
      <c r="C8" s="9"/>
      <c r="D8" s="9"/>
      <c r="E8" s="9"/>
      <c r="F8" s="9">
        <v>24</v>
      </c>
    </row>
    <row r="9" spans="1:6">
      <c r="A9" s="8" t="s">
        <v>8357</v>
      </c>
      <c r="B9" s="9"/>
      <c r="C9" s="9">
        <v>40</v>
      </c>
      <c r="D9" s="9"/>
      <c r="E9" s="9"/>
      <c r="F9" s="9">
        <v>40</v>
      </c>
    </row>
    <row r="10" spans="1:6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ACD45-3C2B-43A8-B5DE-66928CD3F53C}">
  <sheetPr codeName="Sheet5"/>
  <dimension ref="A1:E18"/>
  <sheetViews>
    <sheetView workbookViewId="0">
      <selection activeCell="C7" sqref="C7"/>
    </sheetView>
  </sheetViews>
  <sheetFormatPr defaultRowHeight="14.4"/>
  <cols>
    <col min="1" max="1" width="14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>
      <c r="A1" s="7" t="s">
        <v>8380</v>
      </c>
      <c r="B1" t="s">
        <v>8364</v>
      </c>
    </row>
    <row r="2" spans="1:5">
      <c r="A2" s="7" t="s">
        <v>8379</v>
      </c>
      <c r="B2" t="s">
        <v>8364</v>
      </c>
    </row>
    <row r="4" spans="1:5">
      <c r="A4" s="7" t="s">
        <v>8362</v>
      </c>
      <c r="B4" s="7" t="s">
        <v>8363</v>
      </c>
    </row>
    <row r="5" spans="1: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>
      <c r="A6" s="12" t="s">
        <v>8373</v>
      </c>
      <c r="B6" s="9">
        <v>34</v>
      </c>
      <c r="C6" s="9">
        <v>149</v>
      </c>
      <c r="D6" s="9">
        <v>183</v>
      </c>
      <c r="E6" s="9">
        <v>366</v>
      </c>
    </row>
    <row r="7" spans="1:5">
      <c r="A7" s="12" t="s">
        <v>8374</v>
      </c>
      <c r="B7" s="9">
        <v>27</v>
      </c>
      <c r="C7" s="9">
        <v>105</v>
      </c>
      <c r="D7" s="9">
        <v>202</v>
      </c>
      <c r="E7" s="9">
        <v>334</v>
      </c>
    </row>
    <row r="8" spans="1:5">
      <c r="A8" s="12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>
      <c r="A9" s="12" t="s">
        <v>8376</v>
      </c>
      <c r="B9" s="9">
        <v>27</v>
      </c>
      <c r="C9" s="9">
        <v>103</v>
      </c>
      <c r="D9" s="9">
        <v>193</v>
      </c>
      <c r="E9" s="9">
        <v>323</v>
      </c>
    </row>
    <row r="10" spans="1:5">
      <c r="A10" s="12" t="s">
        <v>8367</v>
      </c>
      <c r="B10" s="9">
        <v>26</v>
      </c>
      <c r="C10" s="9">
        <v>126</v>
      </c>
      <c r="D10" s="9">
        <v>233</v>
      </c>
      <c r="E10" s="9">
        <v>385</v>
      </c>
    </row>
    <row r="11" spans="1:5">
      <c r="A11" s="12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>
      <c r="A12" s="12" t="s">
        <v>8368</v>
      </c>
      <c r="B12" s="9">
        <v>44</v>
      </c>
      <c r="C12" s="9">
        <v>148</v>
      </c>
      <c r="D12" s="9">
        <v>192</v>
      </c>
      <c r="E12" s="9">
        <v>384</v>
      </c>
    </row>
    <row r="13" spans="1:5">
      <c r="A13" s="12" t="s">
        <v>8369</v>
      </c>
      <c r="B13" s="9">
        <v>32</v>
      </c>
      <c r="C13" s="9">
        <v>134</v>
      </c>
      <c r="D13" s="9">
        <v>167</v>
      </c>
      <c r="E13" s="9">
        <v>333</v>
      </c>
    </row>
    <row r="14" spans="1:5">
      <c r="A14" s="12" t="s">
        <v>8370</v>
      </c>
      <c r="B14" s="9">
        <v>24</v>
      </c>
      <c r="C14" s="9">
        <v>127</v>
      </c>
      <c r="D14" s="9">
        <v>148</v>
      </c>
      <c r="E14" s="9">
        <v>299</v>
      </c>
    </row>
    <row r="15" spans="1:5">
      <c r="A15" s="12" t="s">
        <v>8371</v>
      </c>
      <c r="B15" s="9">
        <v>20</v>
      </c>
      <c r="C15" s="9">
        <v>150</v>
      </c>
      <c r="D15" s="9">
        <v>184</v>
      </c>
      <c r="E15" s="9">
        <v>354</v>
      </c>
    </row>
    <row r="16" spans="1:5">
      <c r="A16" s="12" t="s">
        <v>8372</v>
      </c>
      <c r="B16" s="9">
        <v>37</v>
      </c>
      <c r="C16" s="9">
        <v>113</v>
      </c>
      <c r="D16" s="9">
        <v>180</v>
      </c>
      <c r="E16" s="9">
        <v>330</v>
      </c>
    </row>
    <row r="17" spans="1:5">
      <c r="A17" s="12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>
      <c r="A18" s="12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2DB1B-702A-460B-8A07-6941406947FD}">
  <sheetPr codeName="Sheet6"/>
  <dimension ref="A1:B27"/>
  <sheetViews>
    <sheetView workbookViewId="0">
      <selection activeCell="F6" sqref="F6"/>
    </sheetView>
  </sheetViews>
  <sheetFormatPr defaultRowHeight="14.4"/>
  <cols>
    <col min="1" max="1" width="12.5546875" bestFit="1" customWidth="1"/>
    <col min="2" max="2" width="12.88671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2">
      <c r="A1" s="7" t="s">
        <v>8379</v>
      </c>
      <c r="B1" t="s">
        <v>8364</v>
      </c>
    </row>
    <row r="2" spans="1:2">
      <c r="A2" s="7" t="s">
        <v>8308</v>
      </c>
      <c r="B2" t="s">
        <v>8364</v>
      </c>
    </row>
    <row r="3" spans="1:2">
      <c r="A3" s="7" t="s">
        <v>8218</v>
      </c>
      <c r="B3" t="s">
        <v>8364</v>
      </c>
    </row>
    <row r="5" spans="1:2">
      <c r="A5" s="7" t="s">
        <v>8360</v>
      </c>
      <c r="B5" t="s">
        <v>8362</v>
      </c>
    </row>
    <row r="6" spans="1:2">
      <c r="A6" s="8" t="s">
        <v>8239</v>
      </c>
      <c r="B6" s="9">
        <v>6</v>
      </c>
    </row>
    <row r="7" spans="1:2">
      <c r="A7" s="8" t="s">
        <v>8226</v>
      </c>
      <c r="B7" s="9">
        <v>74</v>
      </c>
    </row>
    <row r="8" spans="1:2">
      <c r="A8" s="8" t="s">
        <v>8242</v>
      </c>
      <c r="B8" s="9">
        <v>2</v>
      </c>
    </row>
    <row r="9" spans="1:2">
      <c r="A9" s="8" t="s">
        <v>8229</v>
      </c>
      <c r="B9" s="9">
        <v>146</v>
      </c>
    </row>
    <row r="10" spans="1:2">
      <c r="A10" s="8" t="s">
        <v>8240</v>
      </c>
      <c r="B10" s="9">
        <v>6</v>
      </c>
    </row>
    <row r="11" spans="1:2">
      <c r="A11" s="8" t="s">
        <v>8236</v>
      </c>
      <c r="B11" s="9">
        <v>53</v>
      </c>
    </row>
    <row r="12" spans="1:2">
      <c r="A12" s="8" t="s">
        <v>8232</v>
      </c>
      <c r="B12" s="9">
        <v>14</v>
      </c>
    </row>
    <row r="13" spans="1:2">
      <c r="A13" s="8" t="s">
        <v>8227</v>
      </c>
      <c r="B13" s="9">
        <v>21</v>
      </c>
    </row>
    <row r="14" spans="1:2">
      <c r="A14" s="8" t="s">
        <v>8230</v>
      </c>
      <c r="B14" s="9">
        <v>27</v>
      </c>
    </row>
    <row r="15" spans="1:2">
      <c r="A15" s="8" t="s">
        <v>8225</v>
      </c>
      <c r="B15" s="9">
        <v>604</v>
      </c>
    </row>
    <row r="16" spans="1:2">
      <c r="A16" s="8" t="s">
        <v>8231</v>
      </c>
      <c r="B16" s="9">
        <v>3</v>
      </c>
    </row>
    <row r="17" spans="1:2">
      <c r="A17" s="8" t="s">
        <v>8241</v>
      </c>
      <c r="B17" s="9">
        <v>15</v>
      </c>
    </row>
    <row r="18" spans="1:2">
      <c r="A18" s="8" t="s">
        <v>8237</v>
      </c>
      <c r="B18" s="9">
        <v>29</v>
      </c>
    </row>
    <row r="19" spans="1:2">
      <c r="A19" s="8" t="s">
        <v>8243</v>
      </c>
      <c r="B19" s="9">
        <v>2</v>
      </c>
    </row>
    <row r="20" spans="1:2">
      <c r="A20" s="8" t="s">
        <v>8238</v>
      </c>
      <c r="B20" s="9">
        <v>12</v>
      </c>
    </row>
    <row r="21" spans="1:2">
      <c r="A21" s="8" t="s">
        <v>8233</v>
      </c>
      <c r="B21" s="9">
        <v>21</v>
      </c>
    </row>
    <row r="22" spans="1:2">
      <c r="A22" s="8" t="s">
        <v>8234</v>
      </c>
      <c r="B22" s="9">
        <v>7</v>
      </c>
    </row>
    <row r="23" spans="1:2">
      <c r="A23" s="8" t="s">
        <v>8228</v>
      </c>
      <c r="B23" s="9">
        <v>12</v>
      </c>
    </row>
    <row r="24" spans="1:2">
      <c r="A24" s="8" t="s">
        <v>8235</v>
      </c>
      <c r="B24" s="9">
        <v>21</v>
      </c>
    </row>
    <row r="25" spans="1:2">
      <c r="A25" s="8" t="s">
        <v>8244</v>
      </c>
      <c r="B25" s="9">
        <v>1</v>
      </c>
    </row>
    <row r="26" spans="1:2">
      <c r="A26" s="8" t="s">
        <v>8224</v>
      </c>
      <c r="B26" s="9">
        <v>3038</v>
      </c>
    </row>
    <row r="27" spans="1:2">
      <c r="A27" s="8" t="s">
        <v>8361</v>
      </c>
      <c r="B27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3AC9D-3AAD-4FB1-BE0B-BC244D31A570}">
  <sheetPr codeName="Sheet7"/>
  <dimension ref="A1:F137"/>
  <sheetViews>
    <sheetView topLeftCell="A55" workbookViewId="0">
      <selection activeCell="J20" sqref="J20"/>
    </sheetView>
  </sheetViews>
  <sheetFormatPr defaultRowHeight="14.4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4.33203125" bestFit="1" customWidth="1"/>
    <col min="8" max="8" width="16.44140625" bestFit="1" customWidth="1"/>
    <col min="9" max="9" width="14.33203125" bestFit="1" customWidth="1"/>
    <col min="10" max="10" width="21.33203125" bestFit="1" customWidth="1"/>
    <col min="11" max="11" width="19.109375" bestFit="1" customWidth="1"/>
  </cols>
  <sheetData>
    <row r="1" spans="1:6">
      <c r="A1" s="7" t="s">
        <v>8379</v>
      </c>
      <c r="B1" t="s">
        <v>8364</v>
      </c>
    </row>
    <row r="3" spans="1:6">
      <c r="A3" s="7" t="s">
        <v>8392</v>
      </c>
      <c r="B3" s="7" t="s">
        <v>8363</v>
      </c>
    </row>
    <row r="4" spans="1:6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8" t="s">
        <v>8239</v>
      </c>
      <c r="B5" s="9"/>
      <c r="C5" s="9">
        <v>2</v>
      </c>
      <c r="D5" s="9">
        <v>1</v>
      </c>
      <c r="E5" s="9">
        <v>3</v>
      </c>
      <c r="F5" s="9">
        <v>6</v>
      </c>
    </row>
    <row r="6" spans="1:6">
      <c r="A6" s="8" t="s">
        <v>8226</v>
      </c>
      <c r="B6" s="9">
        <v>14</v>
      </c>
      <c r="C6" s="9">
        <v>41</v>
      </c>
      <c r="D6" s="9"/>
      <c r="E6" s="9">
        <v>19</v>
      </c>
      <c r="F6" s="9">
        <v>74</v>
      </c>
    </row>
    <row r="7" spans="1:6">
      <c r="A7" s="13" t="s">
        <v>8309</v>
      </c>
      <c r="B7" s="9">
        <v>2</v>
      </c>
      <c r="C7" s="9">
        <v>6</v>
      </c>
      <c r="D7" s="9"/>
      <c r="E7" s="9">
        <v>4</v>
      </c>
      <c r="F7" s="9">
        <v>12</v>
      </c>
    </row>
    <row r="8" spans="1:6">
      <c r="A8" s="13" t="s">
        <v>8335</v>
      </c>
      <c r="B8" s="9">
        <v>1</v>
      </c>
      <c r="C8" s="9">
        <v>3</v>
      </c>
      <c r="D8" s="9"/>
      <c r="E8" s="9"/>
      <c r="F8" s="9">
        <v>4</v>
      </c>
    </row>
    <row r="9" spans="1:6">
      <c r="A9" s="13" t="s">
        <v>8332</v>
      </c>
      <c r="B9" s="9"/>
      <c r="C9" s="9">
        <v>7</v>
      </c>
      <c r="D9" s="9"/>
      <c r="E9" s="9">
        <v>2</v>
      </c>
      <c r="F9" s="9">
        <v>9</v>
      </c>
    </row>
    <row r="10" spans="1:6">
      <c r="A10" s="13" t="s">
        <v>8324</v>
      </c>
      <c r="B10" s="9"/>
      <c r="C10" s="9"/>
      <c r="D10" s="9"/>
      <c r="E10" s="9">
        <v>1</v>
      </c>
      <c r="F10" s="9">
        <v>1</v>
      </c>
    </row>
    <row r="11" spans="1:6">
      <c r="A11" s="13" t="s">
        <v>8337</v>
      </c>
      <c r="B11" s="9"/>
      <c r="C11" s="9">
        <v>3</v>
      </c>
      <c r="D11" s="9"/>
      <c r="E11" s="9">
        <v>2</v>
      </c>
      <c r="F11" s="9">
        <v>5</v>
      </c>
    </row>
    <row r="12" spans="1:6">
      <c r="A12" s="13" t="s">
        <v>8321</v>
      </c>
      <c r="B12" s="9"/>
      <c r="C12" s="9">
        <v>5</v>
      </c>
      <c r="D12" s="9"/>
      <c r="E12" s="9">
        <v>1</v>
      </c>
      <c r="F12" s="9">
        <v>6</v>
      </c>
    </row>
    <row r="13" spans="1:6">
      <c r="A13" s="13" t="s">
        <v>8318</v>
      </c>
      <c r="B13" s="9">
        <v>9</v>
      </c>
      <c r="C13" s="9">
        <v>4</v>
      </c>
      <c r="D13" s="9"/>
      <c r="E13" s="9">
        <v>3</v>
      </c>
      <c r="F13" s="9">
        <v>16</v>
      </c>
    </row>
    <row r="14" spans="1:6">
      <c r="A14" s="13" t="s">
        <v>8316</v>
      </c>
      <c r="B14" s="9">
        <v>2</v>
      </c>
      <c r="C14" s="9">
        <v>13</v>
      </c>
      <c r="D14" s="9"/>
      <c r="E14" s="9">
        <v>6</v>
      </c>
      <c r="F14" s="9">
        <v>21</v>
      </c>
    </row>
    <row r="15" spans="1:6">
      <c r="A15" s="8" t="s">
        <v>8242</v>
      </c>
      <c r="B15" s="9"/>
      <c r="C15" s="9">
        <v>1</v>
      </c>
      <c r="D15" s="9"/>
      <c r="E15" s="9">
        <v>1</v>
      </c>
      <c r="F15" s="9">
        <v>2</v>
      </c>
    </row>
    <row r="16" spans="1:6">
      <c r="A16" s="13" t="s">
        <v>8335</v>
      </c>
      <c r="B16" s="9"/>
      <c r="C16" s="9">
        <v>1</v>
      </c>
      <c r="D16" s="9"/>
      <c r="E16" s="9"/>
      <c r="F16" s="9">
        <v>1</v>
      </c>
    </row>
    <row r="17" spans="1:6">
      <c r="A17" s="13" t="s">
        <v>8337</v>
      </c>
      <c r="B17" s="9"/>
      <c r="C17" s="9"/>
      <c r="D17" s="9"/>
      <c r="E17" s="9">
        <v>1</v>
      </c>
      <c r="F17" s="9">
        <v>1</v>
      </c>
    </row>
    <row r="18" spans="1:6">
      <c r="A18" s="8" t="s">
        <v>8229</v>
      </c>
      <c r="B18" s="9">
        <v>17</v>
      </c>
      <c r="C18" s="9">
        <v>64</v>
      </c>
      <c r="D18" s="9">
        <v>1</v>
      </c>
      <c r="E18" s="9">
        <v>64</v>
      </c>
      <c r="F18" s="9">
        <v>146</v>
      </c>
    </row>
    <row r="19" spans="1:6">
      <c r="A19" s="13" t="s">
        <v>8309</v>
      </c>
      <c r="B19" s="9">
        <v>3</v>
      </c>
      <c r="C19" s="9">
        <v>7</v>
      </c>
      <c r="D19" s="9"/>
      <c r="E19" s="9">
        <v>6</v>
      </c>
      <c r="F19" s="9">
        <v>16</v>
      </c>
    </row>
    <row r="20" spans="1:6">
      <c r="A20" s="13" t="s">
        <v>8335</v>
      </c>
      <c r="B20" s="9">
        <v>2</v>
      </c>
      <c r="C20" s="9">
        <v>8</v>
      </c>
      <c r="D20" s="9"/>
      <c r="E20" s="9"/>
      <c r="F20" s="9">
        <v>10</v>
      </c>
    </row>
    <row r="21" spans="1:6">
      <c r="A21" s="13" t="s">
        <v>8332</v>
      </c>
      <c r="B21" s="9"/>
      <c r="C21" s="9">
        <v>7</v>
      </c>
      <c r="D21" s="9"/>
      <c r="E21" s="9">
        <v>4</v>
      </c>
      <c r="F21" s="9">
        <v>11</v>
      </c>
    </row>
    <row r="22" spans="1:6">
      <c r="A22" s="13" t="s">
        <v>8324</v>
      </c>
      <c r="B22" s="9"/>
      <c r="C22" s="9">
        <v>1</v>
      </c>
      <c r="D22" s="9">
        <v>1</v>
      </c>
      <c r="E22" s="9">
        <v>10</v>
      </c>
      <c r="F22" s="9">
        <v>12</v>
      </c>
    </row>
    <row r="23" spans="1:6">
      <c r="A23" s="13" t="s">
        <v>8337</v>
      </c>
      <c r="B23" s="9"/>
      <c r="C23" s="9">
        <v>7</v>
      </c>
      <c r="D23" s="9"/>
      <c r="E23" s="9">
        <v>6</v>
      </c>
      <c r="F23" s="9">
        <v>13</v>
      </c>
    </row>
    <row r="24" spans="1:6">
      <c r="A24" s="13" t="s">
        <v>8321</v>
      </c>
      <c r="B24" s="9">
        <v>1</v>
      </c>
      <c r="C24" s="9">
        <v>5</v>
      </c>
      <c r="D24" s="9"/>
      <c r="E24" s="9">
        <v>3</v>
      </c>
      <c r="F24" s="9">
        <v>9</v>
      </c>
    </row>
    <row r="25" spans="1:6">
      <c r="A25" s="13" t="s">
        <v>8318</v>
      </c>
      <c r="B25" s="9">
        <v>10</v>
      </c>
      <c r="C25" s="9">
        <v>14</v>
      </c>
      <c r="D25" s="9"/>
      <c r="E25" s="9">
        <v>7</v>
      </c>
      <c r="F25" s="9">
        <v>31</v>
      </c>
    </row>
    <row r="26" spans="1:6">
      <c r="A26" s="13" t="s">
        <v>8316</v>
      </c>
      <c r="B26" s="9">
        <v>1</v>
      </c>
      <c r="C26" s="9">
        <v>15</v>
      </c>
      <c r="D26" s="9"/>
      <c r="E26" s="9">
        <v>28</v>
      </c>
      <c r="F26" s="9">
        <v>44</v>
      </c>
    </row>
    <row r="27" spans="1:6">
      <c r="A27" s="8" t="s">
        <v>8240</v>
      </c>
      <c r="B27" s="9">
        <v>3</v>
      </c>
      <c r="C27" s="9">
        <v>2</v>
      </c>
      <c r="D27" s="9"/>
      <c r="E27" s="9">
        <v>1</v>
      </c>
      <c r="F27" s="9">
        <v>6</v>
      </c>
    </row>
    <row r="28" spans="1:6">
      <c r="A28" s="13" t="s">
        <v>8332</v>
      </c>
      <c r="B28" s="9"/>
      <c r="C28" s="9">
        <v>1</v>
      </c>
      <c r="D28" s="9"/>
      <c r="E28" s="9"/>
      <c r="F28" s="9">
        <v>1</v>
      </c>
    </row>
    <row r="29" spans="1:6">
      <c r="A29" s="13" t="s">
        <v>8337</v>
      </c>
      <c r="B29" s="9"/>
      <c r="C29" s="9">
        <v>1</v>
      </c>
      <c r="D29" s="9"/>
      <c r="E29" s="9"/>
      <c r="F29" s="9">
        <v>1</v>
      </c>
    </row>
    <row r="30" spans="1:6">
      <c r="A30" s="13" t="s">
        <v>8318</v>
      </c>
      <c r="B30" s="9">
        <v>3</v>
      </c>
      <c r="C30" s="9"/>
      <c r="D30" s="9"/>
      <c r="E30" s="9"/>
      <c r="F30" s="9">
        <v>3</v>
      </c>
    </row>
    <row r="31" spans="1:6">
      <c r="A31" s="13" t="s">
        <v>8316</v>
      </c>
      <c r="B31" s="9"/>
      <c r="C31" s="9"/>
      <c r="D31" s="9"/>
      <c r="E31" s="9">
        <v>1</v>
      </c>
      <c r="F31" s="9">
        <v>1</v>
      </c>
    </row>
    <row r="32" spans="1:6">
      <c r="A32" s="8" t="s">
        <v>8236</v>
      </c>
      <c r="B32" s="9">
        <v>3</v>
      </c>
      <c r="C32" s="9">
        <v>27</v>
      </c>
      <c r="D32" s="9"/>
      <c r="E32" s="9">
        <v>23</v>
      </c>
      <c r="F32" s="9">
        <v>53</v>
      </c>
    </row>
    <row r="33" spans="1:6">
      <c r="A33" s="13" t="s">
        <v>8309</v>
      </c>
      <c r="B33" s="9"/>
      <c r="C33" s="9">
        <v>2</v>
      </c>
      <c r="D33" s="9"/>
      <c r="E33" s="9">
        <v>1</v>
      </c>
      <c r="F33" s="9">
        <v>3</v>
      </c>
    </row>
    <row r="34" spans="1:6">
      <c r="A34" s="13" t="s">
        <v>8335</v>
      </c>
      <c r="B34" s="9">
        <v>1</v>
      </c>
      <c r="C34" s="9">
        <v>1</v>
      </c>
      <c r="D34" s="9"/>
      <c r="E34" s="9"/>
      <c r="F34" s="9">
        <v>2</v>
      </c>
    </row>
    <row r="35" spans="1:6">
      <c r="A35" s="13" t="s">
        <v>8332</v>
      </c>
      <c r="B35" s="9"/>
      <c r="C35" s="9">
        <v>6</v>
      </c>
      <c r="D35" s="9"/>
      <c r="E35" s="9">
        <v>2</v>
      </c>
      <c r="F35" s="9">
        <v>8</v>
      </c>
    </row>
    <row r="36" spans="1:6">
      <c r="A36" s="13" t="s">
        <v>8330</v>
      </c>
      <c r="B36" s="9">
        <v>1</v>
      </c>
      <c r="C36" s="9"/>
      <c r="D36" s="9"/>
      <c r="E36" s="9"/>
      <c r="F36" s="9">
        <v>1</v>
      </c>
    </row>
    <row r="37" spans="1:6">
      <c r="A37" s="13" t="s">
        <v>8324</v>
      </c>
      <c r="B37" s="9"/>
      <c r="C37" s="9">
        <v>2</v>
      </c>
      <c r="D37" s="9"/>
      <c r="E37" s="9">
        <v>2</v>
      </c>
      <c r="F37" s="9">
        <v>4</v>
      </c>
    </row>
    <row r="38" spans="1:6">
      <c r="A38" s="13" t="s">
        <v>8337</v>
      </c>
      <c r="B38" s="9"/>
      <c r="C38" s="9">
        <v>3</v>
      </c>
      <c r="D38" s="9"/>
      <c r="E38" s="9">
        <v>5</v>
      </c>
      <c r="F38" s="9">
        <v>8</v>
      </c>
    </row>
    <row r="39" spans="1:6">
      <c r="A39" s="13" t="s">
        <v>8321</v>
      </c>
      <c r="B39" s="9"/>
      <c r="C39" s="9">
        <v>5</v>
      </c>
      <c r="D39" s="9"/>
      <c r="E39" s="9"/>
      <c r="F39" s="9">
        <v>5</v>
      </c>
    </row>
    <row r="40" spans="1:6">
      <c r="A40" s="13" t="s">
        <v>8318</v>
      </c>
      <c r="B40" s="9">
        <v>1</v>
      </c>
      <c r="C40" s="9">
        <v>6</v>
      </c>
      <c r="D40" s="9"/>
      <c r="E40" s="9">
        <v>9</v>
      </c>
      <c r="F40" s="9">
        <v>16</v>
      </c>
    </row>
    <row r="41" spans="1:6">
      <c r="A41" s="13" t="s">
        <v>8316</v>
      </c>
      <c r="B41" s="9"/>
      <c r="C41" s="9">
        <v>2</v>
      </c>
      <c r="D41" s="9"/>
      <c r="E41" s="9">
        <v>4</v>
      </c>
      <c r="F41" s="9">
        <v>6</v>
      </c>
    </row>
    <row r="42" spans="1:6">
      <c r="A42" s="8" t="s">
        <v>8232</v>
      </c>
      <c r="B42" s="9">
        <v>4</v>
      </c>
      <c r="C42" s="9">
        <v>6</v>
      </c>
      <c r="D42" s="9"/>
      <c r="E42" s="9">
        <v>4</v>
      </c>
      <c r="F42" s="9">
        <v>14</v>
      </c>
    </row>
    <row r="43" spans="1:6">
      <c r="A43" s="13" t="s">
        <v>8309</v>
      </c>
      <c r="B43" s="9">
        <v>1</v>
      </c>
      <c r="C43" s="9"/>
      <c r="D43" s="9"/>
      <c r="E43" s="9"/>
      <c r="F43" s="9">
        <v>1</v>
      </c>
    </row>
    <row r="44" spans="1:6">
      <c r="A44" s="13" t="s">
        <v>8335</v>
      </c>
      <c r="B44" s="9"/>
      <c r="C44" s="9">
        <v>1</v>
      </c>
      <c r="D44" s="9"/>
      <c r="E44" s="9"/>
      <c r="F44" s="9">
        <v>1</v>
      </c>
    </row>
    <row r="45" spans="1:6">
      <c r="A45" s="13" t="s">
        <v>8324</v>
      </c>
      <c r="B45" s="9"/>
      <c r="C45" s="9"/>
      <c r="D45" s="9"/>
      <c r="E45" s="9">
        <v>1</v>
      </c>
      <c r="F45" s="9">
        <v>1</v>
      </c>
    </row>
    <row r="46" spans="1:6">
      <c r="A46" s="13" t="s">
        <v>8337</v>
      </c>
      <c r="B46" s="9"/>
      <c r="C46" s="9"/>
      <c r="D46" s="9"/>
      <c r="E46" s="9">
        <v>1</v>
      </c>
      <c r="F46" s="9">
        <v>1</v>
      </c>
    </row>
    <row r="47" spans="1:6">
      <c r="A47" s="13" t="s">
        <v>8321</v>
      </c>
      <c r="B47" s="9">
        <v>1</v>
      </c>
      <c r="C47" s="9">
        <v>2</v>
      </c>
      <c r="D47" s="9"/>
      <c r="E47" s="9"/>
      <c r="F47" s="9">
        <v>3</v>
      </c>
    </row>
    <row r="48" spans="1:6">
      <c r="A48" s="13" t="s">
        <v>8318</v>
      </c>
      <c r="B48" s="9">
        <v>1</v>
      </c>
      <c r="C48" s="9">
        <v>1</v>
      </c>
      <c r="D48" s="9"/>
      <c r="E48" s="9">
        <v>1</v>
      </c>
      <c r="F48" s="9">
        <v>3</v>
      </c>
    </row>
    <row r="49" spans="1:6">
      <c r="A49" s="13" t="s">
        <v>8316</v>
      </c>
      <c r="B49" s="9">
        <v>1</v>
      </c>
      <c r="C49" s="9">
        <v>2</v>
      </c>
      <c r="D49" s="9"/>
      <c r="E49" s="9">
        <v>1</v>
      </c>
      <c r="F49" s="9">
        <v>4</v>
      </c>
    </row>
    <row r="50" spans="1:6">
      <c r="A50" s="8" t="s">
        <v>8227</v>
      </c>
      <c r="B50" s="9">
        <v>1</v>
      </c>
      <c r="C50" s="9">
        <v>9</v>
      </c>
      <c r="D50" s="9"/>
      <c r="E50" s="9">
        <v>11</v>
      </c>
      <c r="F50" s="9">
        <v>21</v>
      </c>
    </row>
    <row r="51" spans="1:6">
      <c r="A51" s="13" t="s">
        <v>8309</v>
      </c>
      <c r="B51" s="9"/>
      <c r="C51" s="9">
        <v>1</v>
      </c>
      <c r="D51" s="9"/>
      <c r="E51" s="9">
        <v>3</v>
      </c>
      <c r="F51" s="9">
        <v>4</v>
      </c>
    </row>
    <row r="52" spans="1:6">
      <c r="A52" s="13" t="s">
        <v>8332</v>
      </c>
      <c r="B52" s="9"/>
      <c r="C52" s="9">
        <v>1</v>
      </c>
      <c r="D52" s="9"/>
      <c r="E52" s="9">
        <v>1</v>
      </c>
      <c r="F52" s="9">
        <v>2</v>
      </c>
    </row>
    <row r="53" spans="1:6">
      <c r="A53" s="13" t="s">
        <v>8324</v>
      </c>
      <c r="B53" s="9"/>
      <c r="C53" s="9"/>
      <c r="D53" s="9"/>
      <c r="E53" s="9">
        <v>3</v>
      </c>
      <c r="F53" s="9">
        <v>3</v>
      </c>
    </row>
    <row r="54" spans="1:6">
      <c r="A54" s="13" t="s">
        <v>8321</v>
      </c>
      <c r="B54" s="9">
        <v>1</v>
      </c>
      <c r="C54" s="9">
        <v>2</v>
      </c>
      <c r="D54" s="9"/>
      <c r="E54" s="9"/>
      <c r="F54" s="9">
        <v>3</v>
      </c>
    </row>
    <row r="55" spans="1:6">
      <c r="A55" s="13" t="s">
        <v>8318</v>
      </c>
      <c r="B55" s="9"/>
      <c r="C55" s="9">
        <v>5</v>
      </c>
      <c r="D55" s="9"/>
      <c r="E55" s="9">
        <v>2</v>
      </c>
      <c r="F55" s="9">
        <v>7</v>
      </c>
    </row>
    <row r="56" spans="1:6">
      <c r="A56" s="13" t="s">
        <v>8316</v>
      </c>
      <c r="B56" s="9"/>
      <c r="C56" s="9"/>
      <c r="D56" s="9"/>
      <c r="E56" s="9">
        <v>2</v>
      </c>
      <c r="F56" s="9">
        <v>2</v>
      </c>
    </row>
    <row r="57" spans="1:6">
      <c r="A57" s="8" t="s">
        <v>8230</v>
      </c>
      <c r="B57" s="9">
        <v>5</v>
      </c>
      <c r="C57" s="9">
        <v>10</v>
      </c>
      <c r="D57" s="9">
        <v>2</v>
      </c>
      <c r="E57" s="9">
        <v>10</v>
      </c>
      <c r="F57" s="9">
        <v>27</v>
      </c>
    </row>
    <row r="58" spans="1:6">
      <c r="A58" s="13" t="s">
        <v>8309</v>
      </c>
      <c r="B58" s="9"/>
      <c r="C58" s="9"/>
      <c r="D58" s="9"/>
      <c r="E58" s="9">
        <v>3</v>
      </c>
      <c r="F58" s="9">
        <v>3</v>
      </c>
    </row>
    <row r="59" spans="1:6">
      <c r="A59" s="13" t="s">
        <v>8335</v>
      </c>
      <c r="B59" s="9"/>
      <c r="C59" s="9">
        <v>1</v>
      </c>
      <c r="D59" s="9"/>
      <c r="E59" s="9"/>
      <c r="F59" s="9">
        <v>1</v>
      </c>
    </row>
    <row r="60" spans="1:6">
      <c r="A60" s="13" t="s">
        <v>8332</v>
      </c>
      <c r="B60" s="9"/>
      <c r="C60" s="9">
        <v>2</v>
      </c>
      <c r="D60" s="9"/>
      <c r="E60" s="9"/>
      <c r="F60" s="9">
        <v>2</v>
      </c>
    </row>
    <row r="61" spans="1:6">
      <c r="A61" s="13" t="s">
        <v>8324</v>
      </c>
      <c r="B61" s="9"/>
      <c r="C61" s="9"/>
      <c r="D61" s="9">
        <v>1</v>
      </c>
      <c r="E61" s="9">
        <v>4</v>
      </c>
      <c r="F61" s="9">
        <v>5</v>
      </c>
    </row>
    <row r="62" spans="1:6">
      <c r="A62" s="13" t="s">
        <v>8321</v>
      </c>
      <c r="B62" s="9">
        <v>1</v>
      </c>
      <c r="C62" s="9">
        <v>1</v>
      </c>
      <c r="D62" s="9"/>
      <c r="E62" s="9"/>
      <c r="F62" s="9">
        <v>2</v>
      </c>
    </row>
    <row r="63" spans="1:6">
      <c r="A63" s="13" t="s">
        <v>8318</v>
      </c>
      <c r="B63" s="9">
        <v>4</v>
      </c>
      <c r="C63" s="9">
        <v>3</v>
      </c>
      <c r="D63" s="9"/>
      <c r="E63" s="9">
        <v>1</v>
      </c>
      <c r="F63" s="9">
        <v>8</v>
      </c>
    </row>
    <row r="64" spans="1:6">
      <c r="A64" s="13" t="s">
        <v>8316</v>
      </c>
      <c r="B64" s="9"/>
      <c r="C64" s="9">
        <v>3</v>
      </c>
      <c r="D64" s="9">
        <v>1</v>
      </c>
      <c r="E64" s="9">
        <v>2</v>
      </c>
      <c r="F64" s="9">
        <v>6</v>
      </c>
    </row>
    <row r="65" spans="1:6">
      <c r="A65" s="8" t="s">
        <v>8225</v>
      </c>
      <c r="B65" s="9">
        <v>25</v>
      </c>
      <c r="C65" s="9">
        <v>205</v>
      </c>
      <c r="D65" s="9">
        <v>8</v>
      </c>
      <c r="E65" s="9">
        <v>366</v>
      </c>
      <c r="F65" s="9">
        <v>604</v>
      </c>
    </row>
    <row r="66" spans="1:6">
      <c r="A66" s="13" t="s">
        <v>8309</v>
      </c>
      <c r="B66" s="9">
        <v>2</v>
      </c>
      <c r="C66" s="9">
        <v>30</v>
      </c>
      <c r="D66" s="9"/>
      <c r="E66" s="9">
        <v>21</v>
      </c>
      <c r="F66" s="9">
        <v>53</v>
      </c>
    </row>
    <row r="67" spans="1:6">
      <c r="A67" s="13" t="s">
        <v>8335</v>
      </c>
      <c r="B67" s="9">
        <v>1</v>
      </c>
      <c r="C67" s="9">
        <v>8</v>
      </c>
      <c r="D67" s="9">
        <v>1</v>
      </c>
      <c r="E67" s="9"/>
      <c r="F67" s="9">
        <v>10</v>
      </c>
    </row>
    <row r="68" spans="1:6">
      <c r="A68" s="13" t="s">
        <v>8332</v>
      </c>
      <c r="B68" s="9"/>
      <c r="C68" s="9">
        <v>17</v>
      </c>
      <c r="D68" s="9"/>
      <c r="E68" s="9">
        <v>16</v>
      </c>
      <c r="F68" s="9">
        <v>33</v>
      </c>
    </row>
    <row r="69" spans="1:6">
      <c r="A69" s="13" t="s">
        <v>8324</v>
      </c>
      <c r="B69" s="9">
        <v>1</v>
      </c>
      <c r="C69" s="9">
        <v>7</v>
      </c>
      <c r="D69" s="9">
        <v>1</v>
      </c>
      <c r="E69" s="9">
        <v>25</v>
      </c>
      <c r="F69" s="9">
        <v>34</v>
      </c>
    </row>
    <row r="70" spans="1:6">
      <c r="A70" s="13" t="s">
        <v>8337</v>
      </c>
      <c r="B70" s="9"/>
      <c r="C70" s="9">
        <v>27</v>
      </c>
      <c r="D70" s="9"/>
      <c r="E70" s="9">
        <v>18</v>
      </c>
      <c r="F70" s="9">
        <v>45</v>
      </c>
    </row>
    <row r="71" spans="1:6">
      <c r="A71" s="13" t="s">
        <v>8321</v>
      </c>
      <c r="B71" s="9">
        <v>3</v>
      </c>
      <c r="C71" s="9">
        <v>8</v>
      </c>
      <c r="D71" s="9"/>
      <c r="E71" s="9">
        <v>6</v>
      </c>
      <c r="F71" s="9">
        <v>17</v>
      </c>
    </row>
    <row r="72" spans="1:6">
      <c r="A72" s="13" t="s">
        <v>8318</v>
      </c>
      <c r="B72" s="9">
        <v>12</v>
      </c>
      <c r="C72" s="9">
        <v>19</v>
      </c>
      <c r="D72" s="9"/>
      <c r="E72" s="9">
        <v>22</v>
      </c>
      <c r="F72" s="9">
        <v>53</v>
      </c>
    </row>
    <row r="73" spans="1:6">
      <c r="A73" s="13" t="s">
        <v>8316</v>
      </c>
      <c r="B73" s="9">
        <v>6</v>
      </c>
      <c r="C73" s="9">
        <v>89</v>
      </c>
      <c r="D73" s="9">
        <v>6</v>
      </c>
      <c r="E73" s="9">
        <v>258</v>
      </c>
      <c r="F73" s="9">
        <v>359</v>
      </c>
    </row>
    <row r="74" spans="1:6">
      <c r="A74" s="8" t="s">
        <v>8231</v>
      </c>
      <c r="B74" s="9">
        <v>1</v>
      </c>
      <c r="C74" s="9">
        <v>2</v>
      </c>
      <c r="D74" s="9"/>
      <c r="E74" s="9"/>
      <c r="F74" s="9">
        <v>3</v>
      </c>
    </row>
    <row r="75" spans="1:6">
      <c r="A75" s="13" t="s">
        <v>8309</v>
      </c>
      <c r="B75" s="9">
        <v>1</v>
      </c>
      <c r="C75" s="9"/>
      <c r="D75" s="9"/>
      <c r="E75" s="9"/>
      <c r="F75" s="9">
        <v>1</v>
      </c>
    </row>
    <row r="76" spans="1:6">
      <c r="A76" s="13" t="s">
        <v>8337</v>
      </c>
      <c r="B76" s="9"/>
      <c r="C76" s="9">
        <v>1</v>
      </c>
      <c r="D76" s="9"/>
      <c r="E76" s="9"/>
      <c r="F76" s="9">
        <v>1</v>
      </c>
    </row>
    <row r="77" spans="1:6">
      <c r="A77" s="13" t="s">
        <v>8318</v>
      </c>
      <c r="B77" s="9"/>
      <c r="C77" s="9">
        <v>1</v>
      </c>
      <c r="D77" s="9"/>
      <c r="E77" s="9"/>
      <c r="F77" s="9">
        <v>1</v>
      </c>
    </row>
    <row r="78" spans="1:6">
      <c r="A78" s="8" t="s">
        <v>8241</v>
      </c>
      <c r="B78" s="9">
        <v>2</v>
      </c>
      <c r="C78" s="9">
        <v>4</v>
      </c>
      <c r="D78" s="9">
        <v>1</v>
      </c>
      <c r="E78" s="9">
        <v>8</v>
      </c>
      <c r="F78" s="9">
        <v>15</v>
      </c>
    </row>
    <row r="79" spans="1:6">
      <c r="A79" s="13" t="s">
        <v>8332</v>
      </c>
      <c r="B79" s="9"/>
      <c r="C79" s="9"/>
      <c r="D79" s="9"/>
      <c r="E79" s="9">
        <v>1</v>
      </c>
      <c r="F79" s="9">
        <v>1</v>
      </c>
    </row>
    <row r="80" spans="1:6">
      <c r="A80" s="13" t="s">
        <v>8337</v>
      </c>
      <c r="B80" s="9"/>
      <c r="C80" s="9"/>
      <c r="D80" s="9"/>
      <c r="E80" s="9">
        <v>1</v>
      </c>
      <c r="F80" s="9">
        <v>1</v>
      </c>
    </row>
    <row r="81" spans="1:6">
      <c r="A81" s="13" t="s">
        <v>8321</v>
      </c>
      <c r="B81" s="9"/>
      <c r="C81" s="9">
        <v>1</v>
      </c>
      <c r="D81" s="9"/>
      <c r="E81" s="9"/>
      <c r="F81" s="9">
        <v>1</v>
      </c>
    </row>
    <row r="82" spans="1:6">
      <c r="A82" s="13" t="s">
        <v>8318</v>
      </c>
      <c r="B82" s="9">
        <v>2</v>
      </c>
      <c r="C82" s="9"/>
      <c r="D82" s="9"/>
      <c r="E82" s="9">
        <v>1</v>
      </c>
      <c r="F82" s="9">
        <v>3</v>
      </c>
    </row>
    <row r="83" spans="1:6">
      <c r="A83" s="13" t="s">
        <v>8316</v>
      </c>
      <c r="B83" s="9"/>
      <c r="C83" s="9">
        <v>3</v>
      </c>
      <c r="D83" s="9">
        <v>1</v>
      </c>
      <c r="E83" s="9">
        <v>5</v>
      </c>
      <c r="F83" s="9">
        <v>9</v>
      </c>
    </row>
    <row r="84" spans="1:6">
      <c r="A84" s="8" t="s">
        <v>8237</v>
      </c>
      <c r="B84" s="9">
        <v>3</v>
      </c>
      <c r="C84" s="9">
        <v>19</v>
      </c>
      <c r="D84" s="9"/>
      <c r="E84" s="9">
        <v>7</v>
      </c>
      <c r="F84" s="9">
        <v>29</v>
      </c>
    </row>
    <row r="85" spans="1:6">
      <c r="A85" s="13" t="s">
        <v>8332</v>
      </c>
      <c r="B85" s="9"/>
      <c r="C85" s="9"/>
      <c r="D85" s="9"/>
      <c r="E85" s="9">
        <v>1</v>
      </c>
      <c r="F85" s="9">
        <v>1</v>
      </c>
    </row>
    <row r="86" spans="1:6">
      <c r="A86" s="13" t="s">
        <v>8324</v>
      </c>
      <c r="B86" s="9"/>
      <c r="C86" s="9"/>
      <c r="D86" s="9"/>
      <c r="E86" s="9">
        <v>1</v>
      </c>
      <c r="F86" s="9">
        <v>1</v>
      </c>
    </row>
    <row r="87" spans="1:6">
      <c r="A87" s="13" t="s">
        <v>8337</v>
      </c>
      <c r="B87" s="9"/>
      <c r="C87" s="9">
        <v>1</v>
      </c>
      <c r="D87" s="9"/>
      <c r="E87" s="9">
        <v>2</v>
      </c>
      <c r="F87" s="9">
        <v>3</v>
      </c>
    </row>
    <row r="88" spans="1:6">
      <c r="A88" s="13" t="s">
        <v>8321</v>
      </c>
      <c r="B88" s="9">
        <v>1</v>
      </c>
      <c r="C88" s="9">
        <v>8</v>
      </c>
      <c r="D88" s="9"/>
      <c r="E88" s="9"/>
      <c r="F88" s="9">
        <v>9</v>
      </c>
    </row>
    <row r="89" spans="1:6">
      <c r="A89" s="13" t="s">
        <v>8318</v>
      </c>
      <c r="B89" s="9">
        <v>2</v>
      </c>
      <c r="C89" s="9">
        <v>7</v>
      </c>
      <c r="D89" s="9"/>
      <c r="E89" s="9">
        <v>2</v>
      </c>
      <c r="F89" s="9">
        <v>11</v>
      </c>
    </row>
    <row r="90" spans="1:6">
      <c r="A90" s="13" t="s">
        <v>8316</v>
      </c>
      <c r="B90" s="9"/>
      <c r="C90" s="9">
        <v>3</v>
      </c>
      <c r="D90" s="9"/>
      <c r="E90" s="9">
        <v>1</v>
      </c>
      <c r="F90" s="9">
        <v>4</v>
      </c>
    </row>
    <row r="91" spans="1:6">
      <c r="A91" s="8" t="s">
        <v>8243</v>
      </c>
      <c r="B91" s="9"/>
      <c r="C91" s="9"/>
      <c r="D91" s="9"/>
      <c r="E91" s="9">
        <v>2</v>
      </c>
      <c r="F91" s="9">
        <v>2</v>
      </c>
    </row>
    <row r="92" spans="1:6">
      <c r="A92" s="13" t="s">
        <v>8337</v>
      </c>
      <c r="B92" s="9"/>
      <c r="C92" s="9"/>
      <c r="D92" s="9"/>
      <c r="E92" s="9">
        <v>1</v>
      </c>
      <c r="F92" s="9">
        <v>1</v>
      </c>
    </row>
    <row r="93" spans="1:6">
      <c r="A93" s="13" t="s">
        <v>8316</v>
      </c>
      <c r="B93" s="9"/>
      <c r="C93" s="9"/>
      <c r="D93" s="9"/>
      <c r="E93" s="9">
        <v>1</v>
      </c>
      <c r="F93" s="9">
        <v>1</v>
      </c>
    </row>
    <row r="94" spans="1:6">
      <c r="A94" s="8" t="s">
        <v>8238</v>
      </c>
      <c r="B94" s="9">
        <v>1</v>
      </c>
      <c r="C94" s="9">
        <v>8</v>
      </c>
      <c r="D94" s="9">
        <v>3</v>
      </c>
      <c r="E94" s="9"/>
      <c r="F94" s="9">
        <v>12</v>
      </c>
    </row>
    <row r="95" spans="1:6">
      <c r="A95" s="13" t="s">
        <v>8332</v>
      </c>
      <c r="B95" s="9"/>
      <c r="C95" s="9">
        <v>1</v>
      </c>
      <c r="D95" s="9"/>
      <c r="E95" s="9"/>
      <c r="F95" s="9">
        <v>1</v>
      </c>
    </row>
    <row r="96" spans="1:6">
      <c r="A96" s="13" t="s">
        <v>8321</v>
      </c>
      <c r="B96" s="9"/>
      <c r="C96" s="9">
        <v>1</v>
      </c>
      <c r="D96" s="9"/>
      <c r="E96" s="9"/>
      <c r="F96" s="9">
        <v>1</v>
      </c>
    </row>
    <row r="97" spans="1:6">
      <c r="A97" s="13" t="s">
        <v>8318</v>
      </c>
      <c r="B97" s="9">
        <v>1</v>
      </c>
      <c r="C97" s="9">
        <v>2</v>
      </c>
      <c r="D97" s="9"/>
      <c r="E97" s="9"/>
      <c r="F97" s="9">
        <v>3</v>
      </c>
    </row>
    <row r="98" spans="1:6">
      <c r="A98" s="13" t="s">
        <v>8316</v>
      </c>
      <c r="B98" s="9"/>
      <c r="C98" s="9">
        <v>4</v>
      </c>
      <c r="D98" s="9">
        <v>3</v>
      </c>
      <c r="E98" s="9"/>
      <c r="F98" s="9">
        <v>7</v>
      </c>
    </row>
    <row r="99" spans="1:6">
      <c r="A99" s="8" t="s">
        <v>8233</v>
      </c>
      <c r="B99" s="9">
        <v>4</v>
      </c>
      <c r="C99" s="9">
        <v>14</v>
      </c>
      <c r="D99" s="9">
        <v>1</v>
      </c>
      <c r="E99" s="9">
        <v>2</v>
      </c>
      <c r="F99" s="9">
        <v>21</v>
      </c>
    </row>
    <row r="100" spans="1:6">
      <c r="A100" s="13" t="s">
        <v>8309</v>
      </c>
      <c r="B100" s="9"/>
      <c r="C100" s="9">
        <v>1</v>
      </c>
      <c r="D100" s="9"/>
      <c r="E100" s="9"/>
      <c r="F100" s="9">
        <v>1</v>
      </c>
    </row>
    <row r="101" spans="1:6">
      <c r="A101" s="13" t="s">
        <v>8337</v>
      </c>
      <c r="B101" s="9"/>
      <c r="C101" s="9">
        <v>2</v>
      </c>
      <c r="D101" s="9"/>
      <c r="E101" s="9"/>
      <c r="F101" s="9">
        <v>2</v>
      </c>
    </row>
    <row r="102" spans="1:6">
      <c r="A102" s="13" t="s">
        <v>8321</v>
      </c>
      <c r="B102" s="9"/>
      <c r="C102" s="9"/>
      <c r="D102" s="9"/>
      <c r="E102" s="9">
        <v>1</v>
      </c>
      <c r="F102" s="9">
        <v>1</v>
      </c>
    </row>
    <row r="103" spans="1:6">
      <c r="A103" s="13" t="s">
        <v>8318</v>
      </c>
      <c r="B103" s="9">
        <v>4</v>
      </c>
      <c r="C103" s="9">
        <v>8</v>
      </c>
      <c r="D103" s="9"/>
      <c r="E103" s="9">
        <v>1</v>
      </c>
      <c r="F103" s="9">
        <v>13</v>
      </c>
    </row>
    <row r="104" spans="1:6">
      <c r="A104" s="13" t="s">
        <v>8316</v>
      </c>
      <c r="B104" s="9"/>
      <c r="C104" s="9">
        <v>3</v>
      </c>
      <c r="D104" s="9">
        <v>1</v>
      </c>
      <c r="E104" s="9"/>
      <c r="F104" s="9">
        <v>4</v>
      </c>
    </row>
    <row r="105" spans="1:6">
      <c r="A105" s="8" t="s">
        <v>8234</v>
      </c>
      <c r="B105" s="9"/>
      <c r="C105" s="9">
        <v>5</v>
      </c>
      <c r="D105" s="9"/>
      <c r="E105" s="9">
        <v>2</v>
      </c>
      <c r="F105" s="9">
        <v>7</v>
      </c>
    </row>
    <row r="106" spans="1:6">
      <c r="A106" s="13" t="s">
        <v>8309</v>
      </c>
      <c r="B106" s="9"/>
      <c r="C106" s="9">
        <v>1</v>
      </c>
      <c r="D106" s="9"/>
      <c r="E106" s="9"/>
      <c r="F106" s="9">
        <v>1</v>
      </c>
    </row>
    <row r="107" spans="1:6">
      <c r="A107" s="13" t="s">
        <v>8335</v>
      </c>
      <c r="B107" s="9"/>
      <c r="C107" s="9">
        <v>1</v>
      </c>
      <c r="D107" s="9"/>
      <c r="E107" s="9"/>
      <c r="F107" s="9">
        <v>1</v>
      </c>
    </row>
    <row r="108" spans="1:6">
      <c r="A108" s="13" t="s">
        <v>8332</v>
      </c>
      <c r="B108" s="9"/>
      <c r="C108" s="9">
        <v>2</v>
      </c>
      <c r="D108" s="9"/>
      <c r="E108" s="9"/>
      <c r="F108" s="9">
        <v>2</v>
      </c>
    </row>
    <row r="109" spans="1:6">
      <c r="A109" s="13" t="s">
        <v>8337</v>
      </c>
      <c r="B109" s="9"/>
      <c r="C109" s="9"/>
      <c r="D109" s="9"/>
      <c r="E109" s="9">
        <v>1</v>
      </c>
      <c r="F109" s="9">
        <v>1</v>
      </c>
    </row>
    <row r="110" spans="1:6">
      <c r="A110" s="13" t="s">
        <v>8316</v>
      </c>
      <c r="B110" s="9"/>
      <c r="C110" s="9">
        <v>1</v>
      </c>
      <c r="D110" s="9"/>
      <c r="E110" s="9">
        <v>1</v>
      </c>
      <c r="F110" s="9">
        <v>2</v>
      </c>
    </row>
    <row r="111" spans="1:6">
      <c r="A111" s="8" t="s">
        <v>8228</v>
      </c>
      <c r="B111" s="9">
        <v>4</v>
      </c>
      <c r="C111" s="9">
        <v>5</v>
      </c>
      <c r="D111" s="9"/>
      <c r="E111" s="9">
        <v>3</v>
      </c>
      <c r="F111" s="9">
        <v>12</v>
      </c>
    </row>
    <row r="112" spans="1:6">
      <c r="A112" s="13" t="s">
        <v>8309</v>
      </c>
      <c r="B112" s="9"/>
      <c r="C112" s="9"/>
      <c r="D112" s="9"/>
      <c r="E112" s="9">
        <v>1</v>
      </c>
      <c r="F112" s="9">
        <v>1</v>
      </c>
    </row>
    <row r="113" spans="1:6">
      <c r="A113" s="13" t="s">
        <v>8321</v>
      </c>
      <c r="B113" s="9"/>
      <c r="C113" s="9">
        <v>1</v>
      </c>
      <c r="D113" s="9"/>
      <c r="E113" s="9"/>
      <c r="F113" s="9">
        <v>1</v>
      </c>
    </row>
    <row r="114" spans="1:6">
      <c r="A114" s="13" t="s">
        <v>8318</v>
      </c>
      <c r="B114" s="9">
        <v>3</v>
      </c>
      <c r="C114" s="9">
        <v>2</v>
      </c>
      <c r="D114" s="9"/>
      <c r="E114" s="9"/>
      <c r="F114" s="9">
        <v>5</v>
      </c>
    </row>
    <row r="115" spans="1:6">
      <c r="A115" s="13" t="s">
        <v>8316</v>
      </c>
      <c r="B115" s="9">
        <v>1</v>
      </c>
      <c r="C115" s="9">
        <v>2</v>
      </c>
      <c r="D115" s="9"/>
      <c r="E115" s="9">
        <v>2</v>
      </c>
      <c r="F115" s="9">
        <v>5</v>
      </c>
    </row>
    <row r="116" spans="1:6">
      <c r="A116" s="8" t="s">
        <v>8235</v>
      </c>
      <c r="B116" s="9">
        <v>5</v>
      </c>
      <c r="C116" s="9">
        <v>9</v>
      </c>
      <c r="D116" s="9"/>
      <c r="E116" s="9">
        <v>7</v>
      </c>
      <c r="F116" s="9">
        <v>21</v>
      </c>
    </row>
    <row r="117" spans="1:6">
      <c r="A117" s="13" t="s">
        <v>8309</v>
      </c>
      <c r="B117" s="9"/>
      <c r="C117" s="9">
        <v>2</v>
      </c>
      <c r="D117" s="9"/>
      <c r="E117" s="9"/>
      <c r="F117" s="9">
        <v>2</v>
      </c>
    </row>
    <row r="118" spans="1:6">
      <c r="A118" s="13" t="s">
        <v>8335</v>
      </c>
      <c r="B118" s="9"/>
      <c r="C118" s="9">
        <v>1</v>
      </c>
      <c r="D118" s="9"/>
      <c r="E118" s="9"/>
      <c r="F118" s="9">
        <v>1</v>
      </c>
    </row>
    <row r="119" spans="1:6">
      <c r="A119" s="13" t="s">
        <v>8332</v>
      </c>
      <c r="B119" s="9"/>
      <c r="C119" s="9"/>
      <c r="D119" s="9"/>
      <c r="E119" s="9">
        <v>1</v>
      </c>
      <c r="F119" s="9">
        <v>1</v>
      </c>
    </row>
    <row r="120" spans="1:6">
      <c r="A120" s="13" t="s">
        <v>8324</v>
      </c>
      <c r="B120" s="9"/>
      <c r="C120" s="9"/>
      <c r="D120" s="9"/>
      <c r="E120" s="9">
        <v>2</v>
      </c>
      <c r="F120" s="9">
        <v>2</v>
      </c>
    </row>
    <row r="121" spans="1:6">
      <c r="A121" s="13" t="s">
        <v>8337</v>
      </c>
      <c r="B121" s="9"/>
      <c r="C121" s="9"/>
      <c r="D121" s="9"/>
      <c r="E121" s="9">
        <v>2</v>
      </c>
      <c r="F121" s="9">
        <v>2</v>
      </c>
    </row>
    <row r="122" spans="1:6">
      <c r="A122" s="13" t="s">
        <v>8321</v>
      </c>
      <c r="B122" s="9"/>
      <c r="C122" s="9">
        <v>1</v>
      </c>
      <c r="D122" s="9"/>
      <c r="E122" s="9"/>
      <c r="F122" s="9">
        <v>1</v>
      </c>
    </row>
    <row r="123" spans="1:6">
      <c r="A123" s="13" t="s">
        <v>8318</v>
      </c>
      <c r="B123" s="9">
        <v>5</v>
      </c>
      <c r="C123" s="9">
        <v>2</v>
      </c>
      <c r="D123" s="9"/>
      <c r="E123" s="9">
        <v>1</v>
      </c>
      <c r="F123" s="9">
        <v>8</v>
      </c>
    </row>
    <row r="124" spans="1:6">
      <c r="A124" s="13" t="s">
        <v>8316</v>
      </c>
      <c r="B124" s="9"/>
      <c r="C124" s="9">
        <v>3</v>
      </c>
      <c r="D124" s="9"/>
      <c r="E124" s="9">
        <v>1</v>
      </c>
      <c r="F124" s="9">
        <v>4</v>
      </c>
    </row>
    <row r="125" spans="1:6">
      <c r="A125" s="8" t="s">
        <v>8244</v>
      </c>
      <c r="B125" s="9"/>
      <c r="C125" s="9"/>
      <c r="D125" s="9"/>
      <c r="E125" s="9">
        <v>1</v>
      </c>
      <c r="F125" s="9">
        <v>1</v>
      </c>
    </row>
    <row r="126" spans="1:6">
      <c r="A126" s="13" t="s">
        <v>8316</v>
      </c>
      <c r="B126" s="9"/>
      <c r="C126" s="9"/>
      <c r="D126" s="9"/>
      <c r="E126" s="9">
        <v>1</v>
      </c>
      <c r="F126" s="9">
        <v>1</v>
      </c>
    </row>
    <row r="127" spans="1:6">
      <c r="A127" s="8" t="s">
        <v>8224</v>
      </c>
      <c r="B127" s="9">
        <v>257</v>
      </c>
      <c r="C127" s="9">
        <v>1097</v>
      </c>
      <c r="D127" s="9">
        <v>33</v>
      </c>
      <c r="E127" s="9">
        <v>1651</v>
      </c>
      <c r="F127" s="9">
        <v>3038</v>
      </c>
    </row>
    <row r="128" spans="1:6">
      <c r="A128" s="13" t="s">
        <v>8309</v>
      </c>
      <c r="B128" s="9">
        <v>31</v>
      </c>
      <c r="C128" s="9">
        <v>130</v>
      </c>
      <c r="D128" s="9"/>
      <c r="E128" s="9">
        <v>261</v>
      </c>
      <c r="F128" s="9">
        <v>422</v>
      </c>
    </row>
    <row r="129" spans="1:6">
      <c r="A129" s="13" t="s">
        <v>8335</v>
      </c>
      <c r="B129" s="9">
        <v>15</v>
      </c>
      <c r="C129" s="9">
        <v>115</v>
      </c>
      <c r="D129" s="9">
        <v>4</v>
      </c>
      <c r="E129" s="9">
        <v>34</v>
      </c>
      <c r="F129" s="9">
        <v>168</v>
      </c>
    </row>
    <row r="130" spans="1:6">
      <c r="A130" s="13" t="s">
        <v>8332</v>
      </c>
      <c r="B130" s="9"/>
      <c r="C130" s="9">
        <v>96</v>
      </c>
      <c r="D130" s="9"/>
      <c r="E130" s="9">
        <v>52</v>
      </c>
      <c r="F130" s="9">
        <v>148</v>
      </c>
    </row>
    <row r="131" spans="1:6">
      <c r="A131" s="13" t="s">
        <v>8330</v>
      </c>
      <c r="B131" s="9">
        <v>23</v>
      </c>
      <c r="C131" s="9"/>
      <c r="D131" s="9"/>
      <c r="E131" s="9"/>
      <c r="F131" s="9">
        <v>23</v>
      </c>
    </row>
    <row r="132" spans="1:6">
      <c r="A132" s="13" t="s">
        <v>8324</v>
      </c>
      <c r="B132" s="9">
        <v>19</v>
      </c>
      <c r="C132" s="9">
        <v>110</v>
      </c>
      <c r="D132" s="9">
        <v>17</v>
      </c>
      <c r="E132" s="9">
        <v>490</v>
      </c>
      <c r="F132" s="9">
        <v>636</v>
      </c>
    </row>
    <row r="133" spans="1:6">
      <c r="A133" s="13" t="s">
        <v>8337</v>
      </c>
      <c r="B133" s="9"/>
      <c r="C133" s="9">
        <v>72</v>
      </c>
      <c r="D133" s="9"/>
      <c r="E133" s="9">
        <v>62</v>
      </c>
      <c r="F133" s="9">
        <v>134</v>
      </c>
    </row>
    <row r="134" spans="1:6">
      <c r="A134" s="13" t="s">
        <v>8321</v>
      </c>
      <c r="B134" s="9">
        <v>22</v>
      </c>
      <c r="C134" s="9">
        <v>87</v>
      </c>
      <c r="D134" s="9"/>
      <c r="E134" s="9">
        <v>69</v>
      </c>
      <c r="F134" s="9">
        <v>178</v>
      </c>
    </row>
    <row r="135" spans="1:6">
      <c r="A135" s="13" t="s">
        <v>8318</v>
      </c>
      <c r="B135" s="9">
        <v>121</v>
      </c>
      <c r="C135" s="9">
        <v>138</v>
      </c>
      <c r="D135" s="9"/>
      <c r="E135" s="9">
        <v>158</v>
      </c>
      <c r="F135" s="9">
        <v>417</v>
      </c>
    </row>
    <row r="136" spans="1:6">
      <c r="A136" s="13" t="s">
        <v>8316</v>
      </c>
      <c r="B136" s="9">
        <v>26</v>
      </c>
      <c r="C136" s="9">
        <v>349</v>
      </c>
      <c r="D136" s="9">
        <v>12</v>
      </c>
      <c r="E136" s="9">
        <v>525</v>
      </c>
      <c r="F136" s="9">
        <v>912</v>
      </c>
    </row>
    <row r="137" spans="1:6">
      <c r="A137" s="8" t="s">
        <v>8361</v>
      </c>
      <c r="B137" s="9">
        <v>349</v>
      </c>
      <c r="C137" s="9">
        <v>1530</v>
      </c>
      <c r="D137" s="9">
        <v>50</v>
      </c>
      <c r="E137" s="9">
        <v>2185</v>
      </c>
      <c r="F137" s="9">
        <v>4114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05C93-632D-4146-885F-24E6DEA3D1B9}">
  <sheetPr codeName="Sheet8"/>
  <dimension ref="A1:V18"/>
  <sheetViews>
    <sheetView workbookViewId="0">
      <selection activeCell="B1" sqref="B1:V18"/>
    </sheetView>
  </sheetViews>
  <sheetFormatPr defaultRowHeight="14.4"/>
  <cols>
    <col min="1" max="1" width="14.33203125" bestFit="1" customWidth="1"/>
    <col min="2" max="2" width="15.5546875" bestFit="1" customWidth="1"/>
    <col min="3" max="3" width="10" bestFit="1" customWidth="1"/>
    <col min="4" max="4" width="8" bestFit="1" customWidth="1"/>
    <col min="5" max="5" width="10" bestFit="1" customWidth="1"/>
    <col min="6" max="6" width="5" bestFit="1" customWidth="1"/>
    <col min="7" max="7" width="11" bestFit="1" customWidth="1"/>
    <col min="8" max="9" width="7" bestFit="1" customWidth="1"/>
    <col min="10" max="10" width="9" bestFit="1" customWidth="1"/>
    <col min="11" max="11" width="11" bestFit="1" customWidth="1"/>
    <col min="12" max="12" width="7" bestFit="1" customWidth="1"/>
    <col min="13" max="14" width="10" bestFit="1" customWidth="1"/>
    <col min="15" max="15" width="8" bestFit="1" customWidth="1"/>
    <col min="16" max="16" width="6" bestFit="1" customWidth="1"/>
    <col min="17" max="18" width="7" bestFit="1" customWidth="1"/>
    <col min="19" max="19" width="6" bestFit="1" customWidth="1"/>
    <col min="20" max="20" width="10" bestFit="1" customWidth="1"/>
    <col min="21" max="21" width="5" bestFit="1" customWidth="1"/>
    <col min="22" max="23" width="12" bestFit="1" customWidth="1"/>
  </cols>
  <sheetData>
    <row r="1" spans="1:22">
      <c r="A1" s="7" t="s">
        <v>8379</v>
      </c>
      <c r="B1" t="s">
        <v>8364</v>
      </c>
    </row>
    <row r="2" spans="1:22">
      <c r="A2" s="7" t="s">
        <v>8308</v>
      </c>
      <c r="B2" t="s">
        <v>8364</v>
      </c>
    </row>
    <row r="4" spans="1:22">
      <c r="A4" s="7" t="s">
        <v>8391</v>
      </c>
      <c r="B4" s="7" t="s">
        <v>8363</v>
      </c>
    </row>
    <row r="5" spans="1:22">
      <c r="A5" s="7" t="s">
        <v>8360</v>
      </c>
      <c r="B5" t="s">
        <v>8239</v>
      </c>
      <c r="C5" t="s">
        <v>8226</v>
      </c>
      <c r="D5" t="s">
        <v>8242</v>
      </c>
      <c r="E5" t="s">
        <v>8229</v>
      </c>
      <c r="F5" t="s">
        <v>8240</v>
      </c>
      <c r="G5" t="s">
        <v>8236</v>
      </c>
      <c r="H5" t="s">
        <v>8232</v>
      </c>
      <c r="I5" t="s">
        <v>8227</v>
      </c>
      <c r="J5" t="s">
        <v>8230</v>
      </c>
      <c r="K5" t="s">
        <v>8225</v>
      </c>
      <c r="L5" t="s">
        <v>8231</v>
      </c>
      <c r="M5" t="s">
        <v>8241</v>
      </c>
      <c r="N5" t="s">
        <v>8237</v>
      </c>
      <c r="O5" t="s">
        <v>8243</v>
      </c>
      <c r="P5" t="s">
        <v>8238</v>
      </c>
      <c r="Q5" t="s">
        <v>8233</v>
      </c>
      <c r="R5" t="s">
        <v>8234</v>
      </c>
      <c r="S5" t="s">
        <v>8228</v>
      </c>
      <c r="T5" t="s">
        <v>8235</v>
      </c>
      <c r="U5" t="s">
        <v>8244</v>
      </c>
      <c r="V5" t="s">
        <v>8224</v>
      </c>
    </row>
    <row r="6" spans="1:22">
      <c r="A6" s="12" t="s">
        <v>8373</v>
      </c>
      <c r="B6" s="9">
        <v>909</v>
      </c>
      <c r="C6" s="9">
        <v>185408.77</v>
      </c>
      <c r="D6" s="9">
        <v>10</v>
      </c>
      <c r="E6" s="9">
        <v>73035.25</v>
      </c>
      <c r="F6" s="9">
        <v>5291</v>
      </c>
      <c r="G6" s="9">
        <v>24151.22</v>
      </c>
      <c r="H6" s="9">
        <v>110</v>
      </c>
      <c r="I6" s="9">
        <v>6</v>
      </c>
      <c r="J6" s="9">
        <v>0</v>
      </c>
      <c r="K6" s="9">
        <v>168675.02</v>
      </c>
      <c r="L6" s="9">
        <v>205025</v>
      </c>
      <c r="M6" s="9">
        <v>4</v>
      </c>
      <c r="N6" s="9"/>
      <c r="O6" s="9">
        <v>12410.5</v>
      </c>
      <c r="P6" s="9">
        <v>55500</v>
      </c>
      <c r="Q6" s="9">
        <v>651</v>
      </c>
      <c r="R6" s="9">
        <v>1145</v>
      </c>
      <c r="S6" s="9">
        <v>435</v>
      </c>
      <c r="T6" s="9">
        <v>136166.54999999999</v>
      </c>
      <c r="U6" s="9"/>
      <c r="V6" s="9">
        <v>2341306.9499999997</v>
      </c>
    </row>
    <row r="7" spans="1:22">
      <c r="A7" s="12" t="s">
        <v>8374</v>
      </c>
      <c r="B7" s="9">
        <v>1035</v>
      </c>
      <c r="C7" s="9"/>
      <c r="D7" s="9"/>
      <c r="E7" s="9">
        <v>56175</v>
      </c>
      <c r="F7" s="9"/>
      <c r="G7" s="9">
        <v>199481.01</v>
      </c>
      <c r="H7" s="9">
        <v>131182</v>
      </c>
      <c r="I7" s="9">
        <v>55261</v>
      </c>
      <c r="J7" s="9">
        <v>3234</v>
      </c>
      <c r="K7" s="9">
        <v>203777.1</v>
      </c>
      <c r="L7" s="9"/>
      <c r="M7" s="9"/>
      <c r="N7" s="9">
        <v>0</v>
      </c>
      <c r="O7" s="9"/>
      <c r="P7" s="9">
        <v>2700</v>
      </c>
      <c r="Q7" s="9">
        <v>492</v>
      </c>
      <c r="R7" s="9">
        <v>471567</v>
      </c>
      <c r="S7" s="9">
        <v>7670</v>
      </c>
      <c r="T7" s="9">
        <v>11176</v>
      </c>
      <c r="U7" s="9"/>
      <c r="V7" s="9">
        <v>4786796.1300000008</v>
      </c>
    </row>
    <row r="8" spans="1:22">
      <c r="A8" s="12" t="s">
        <v>8375</v>
      </c>
      <c r="B8" s="9">
        <v>4130</v>
      </c>
      <c r="C8" s="9">
        <v>103224</v>
      </c>
      <c r="D8" s="9"/>
      <c r="E8" s="9">
        <v>64519</v>
      </c>
      <c r="F8" s="9"/>
      <c r="G8" s="9">
        <v>8832.49</v>
      </c>
      <c r="H8" s="9">
        <v>600</v>
      </c>
      <c r="I8" s="9">
        <v>321</v>
      </c>
      <c r="J8" s="9">
        <v>4322</v>
      </c>
      <c r="K8" s="9">
        <v>55837.599999999999</v>
      </c>
      <c r="L8" s="9"/>
      <c r="M8" s="9">
        <v>45041</v>
      </c>
      <c r="N8" s="9">
        <v>249945.12</v>
      </c>
      <c r="O8" s="9"/>
      <c r="P8" s="9">
        <v>5250</v>
      </c>
      <c r="Q8" s="9">
        <v>386</v>
      </c>
      <c r="R8" s="9"/>
      <c r="S8" s="9">
        <v>108</v>
      </c>
      <c r="T8" s="9"/>
      <c r="U8" s="9"/>
      <c r="V8" s="9">
        <v>2754352.63</v>
      </c>
    </row>
    <row r="9" spans="1:22">
      <c r="A9" s="12" t="s">
        <v>8376</v>
      </c>
      <c r="B9" s="9"/>
      <c r="C9" s="9">
        <v>550</v>
      </c>
      <c r="D9" s="9"/>
      <c r="E9" s="9">
        <v>22508</v>
      </c>
      <c r="F9" s="9"/>
      <c r="G9" s="9">
        <v>6601</v>
      </c>
      <c r="H9" s="9"/>
      <c r="I9" s="9">
        <v>15</v>
      </c>
      <c r="J9" s="9"/>
      <c r="K9" s="9">
        <v>184835.57</v>
      </c>
      <c r="L9" s="9"/>
      <c r="M9" s="9"/>
      <c r="N9" s="9">
        <v>2</v>
      </c>
      <c r="O9" s="9"/>
      <c r="P9" s="9"/>
      <c r="Q9" s="9">
        <v>10</v>
      </c>
      <c r="R9" s="9"/>
      <c r="S9" s="9"/>
      <c r="T9" s="9">
        <v>107604</v>
      </c>
      <c r="U9" s="9"/>
      <c r="V9" s="9">
        <v>4542642.7399999993</v>
      </c>
    </row>
    <row r="10" spans="1:22">
      <c r="A10" s="12" t="s">
        <v>8367</v>
      </c>
      <c r="B10" s="9"/>
      <c r="C10" s="9">
        <v>56138</v>
      </c>
      <c r="D10" s="9"/>
      <c r="E10" s="9">
        <v>36724</v>
      </c>
      <c r="F10" s="9"/>
      <c r="G10" s="9">
        <v>784804</v>
      </c>
      <c r="H10" s="9">
        <v>21872</v>
      </c>
      <c r="I10" s="9"/>
      <c r="J10" s="9">
        <v>1424</v>
      </c>
      <c r="K10" s="9">
        <v>291691.28999999998</v>
      </c>
      <c r="L10" s="9"/>
      <c r="M10" s="9">
        <v>1525</v>
      </c>
      <c r="N10" s="9">
        <v>39340</v>
      </c>
      <c r="O10" s="9"/>
      <c r="P10" s="9"/>
      <c r="Q10" s="9">
        <v>6610</v>
      </c>
      <c r="R10" s="9"/>
      <c r="S10" s="9"/>
      <c r="T10" s="9">
        <v>51163</v>
      </c>
      <c r="U10" s="9"/>
      <c r="V10" s="9">
        <v>3112757.67</v>
      </c>
    </row>
    <row r="11" spans="1:22">
      <c r="A11" s="12" t="s">
        <v>8377</v>
      </c>
      <c r="B11" s="9"/>
      <c r="C11" s="9">
        <v>67714.75</v>
      </c>
      <c r="D11" s="9"/>
      <c r="E11" s="9">
        <v>96729</v>
      </c>
      <c r="F11" s="9">
        <v>509</v>
      </c>
      <c r="G11" s="9">
        <v>1697</v>
      </c>
      <c r="H11" s="9">
        <v>700</v>
      </c>
      <c r="I11" s="9">
        <v>348018</v>
      </c>
      <c r="J11" s="9">
        <v>7169</v>
      </c>
      <c r="K11" s="9">
        <v>1277713.7900000003</v>
      </c>
      <c r="L11" s="9"/>
      <c r="M11" s="9"/>
      <c r="N11" s="9">
        <v>50</v>
      </c>
      <c r="O11" s="9"/>
      <c r="P11" s="9"/>
      <c r="Q11" s="9">
        <v>1</v>
      </c>
      <c r="R11" s="9">
        <v>405</v>
      </c>
      <c r="S11" s="9"/>
      <c r="T11" s="9">
        <v>44565</v>
      </c>
      <c r="U11" s="9"/>
      <c r="V11" s="9">
        <v>2362698.4299999997</v>
      </c>
    </row>
    <row r="12" spans="1:22">
      <c r="A12" s="12" t="s">
        <v>8368</v>
      </c>
      <c r="B12" s="9"/>
      <c r="C12" s="9">
        <v>153201</v>
      </c>
      <c r="D12" s="9"/>
      <c r="E12" s="9">
        <v>18389</v>
      </c>
      <c r="F12" s="9"/>
      <c r="G12" s="9">
        <v>345544.9</v>
      </c>
      <c r="H12" s="9"/>
      <c r="I12" s="9">
        <v>55256</v>
      </c>
      <c r="J12" s="9"/>
      <c r="K12" s="9">
        <v>229037.47000000003</v>
      </c>
      <c r="L12" s="9"/>
      <c r="M12" s="9">
        <v>66458.23</v>
      </c>
      <c r="N12" s="9">
        <v>0</v>
      </c>
      <c r="O12" s="9"/>
      <c r="P12" s="9"/>
      <c r="Q12" s="9"/>
      <c r="R12" s="9">
        <v>2200</v>
      </c>
      <c r="S12" s="9">
        <v>10</v>
      </c>
      <c r="T12" s="9">
        <v>50</v>
      </c>
      <c r="U12" s="9"/>
      <c r="V12" s="9">
        <v>2304625.3200000003</v>
      </c>
    </row>
    <row r="13" spans="1:22">
      <c r="A13" s="12" t="s">
        <v>8369</v>
      </c>
      <c r="B13" s="9"/>
      <c r="C13" s="9">
        <v>285</v>
      </c>
      <c r="D13" s="9">
        <v>4045.93</v>
      </c>
      <c r="E13" s="9">
        <v>121550.25</v>
      </c>
      <c r="F13" s="9"/>
      <c r="G13" s="9">
        <v>9230</v>
      </c>
      <c r="H13" s="9">
        <v>0</v>
      </c>
      <c r="I13" s="9">
        <v>1100</v>
      </c>
      <c r="J13" s="9">
        <v>1351</v>
      </c>
      <c r="K13" s="9">
        <v>291824.01</v>
      </c>
      <c r="L13" s="9"/>
      <c r="M13" s="9">
        <v>5157</v>
      </c>
      <c r="N13" s="9">
        <v>1020</v>
      </c>
      <c r="O13" s="9"/>
      <c r="P13" s="9"/>
      <c r="Q13" s="9"/>
      <c r="R13" s="9"/>
      <c r="S13" s="9">
        <v>226</v>
      </c>
      <c r="T13" s="9">
        <v>0</v>
      </c>
      <c r="U13" s="9"/>
      <c r="V13" s="9">
        <v>1913504.89</v>
      </c>
    </row>
    <row r="14" spans="1:22">
      <c r="A14" s="12" t="s">
        <v>8370</v>
      </c>
      <c r="B14" s="9"/>
      <c r="C14" s="9">
        <v>123225</v>
      </c>
      <c r="D14" s="9"/>
      <c r="E14" s="9">
        <v>84362.39</v>
      </c>
      <c r="F14" s="9">
        <v>10</v>
      </c>
      <c r="G14" s="9">
        <v>22844.010000000002</v>
      </c>
      <c r="H14" s="9">
        <v>0</v>
      </c>
      <c r="I14" s="9">
        <v>2132</v>
      </c>
      <c r="J14" s="9">
        <v>6111</v>
      </c>
      <c r="K14" s="9">
        <v>71277.210000000006</v>
      </c>
      <c r="L14" s="9">
        <v>10</v>
      </c>
      <c r="M14" s="9">
        <v>13228</v>
      </c>
      <c r="N14" s="9">
        <v>5336</v>
      </c>
      <c r="O14" s="9"/>
      <c r="P14" s="9"/>
      <c r="Q14" s="9">
        <v>33486</v>
      </c>
      <c r="R14" s="9">
        <v>15700</v>
      </c>
      <c r="S14" s="9"/>
      <c r="T14" s="9">
        <v>1224</v>
      </c>
      <c r="U14" s="9"/>
      <c r="V14" s="9">
        <v>2103637.38</v>
      </c>
    </row>
    <row r="15" spans="1:22">
      <c r="A15" s="12" t="s">
        <v>8371</v>
      </c>
      <c r="B15" s="9"/>
      <c r="C15" s="9">
        <v>2465</v>
      </c>
      <c r="D15" s="9"/>
      <c r="E15" s="9">
        <v>54335</v>
      </c>
      <c r="F15" s="9">
        <v>240</v>
      </c>
      <c r="G15" s="9">
        <v>189960</v>
      </c>
      <c r="H15" s="9"/>
      <c r="I15" s="9">
        <v>1200</v>
      </c>
      <c r="J15" s="9">
        <v>20794</v>
      </c>
      <c r="K15" s="9">
        <v>220794.16999999998</v>
      </c>
      <c r="L15" s="9"/>
      <c r="M15" s="9"/>
      <c r="N15" s="9">
        <v>16720</v>
      </c>
      <c r="O15" s="9">
        <v>3655</v>
      </c>
      <c r="P15" s="9"/>
      <c r="Q15" s="9">
        <v>0</v>
      </c>
      <c r="R15" s="9">
        <v>0</v>
      </c>
      <c r="S15" s="9">
        <v>34510</v>
      </c>
      <c r="T15" s="9"/>
      <c r="U15" s="9"/>
      <c r="V15" s="9">
        <v>3976009.1100000013</v>
      </c>
    </row>
    <row r="16" spans="1:22">
      <c r="A16" s="12" t="s">
        <v>8372</v>
      </c>
      <c r="B16" s="9"/>
      <c r="C16" s="9">
        <v>9651</v>
      </c>
      <c r="D16" s="9"/>
      <c r="E16" s="9">
        <v>116211.16</v>
      </c>
      <c r="F16" s="9"/>
      <c r="G16" s="9">
        <v>313920</v>
      </c>
      <c r="H16" s="9">
        <v>49830</v>
      </c>
      <c r="I16" s="9">
        <v>38632</v>
      </c>
      <c r="J16" s="9">
        <v>371</v>
      </c>
      <c r="K16" s="9">
        <v>472652.2</v>
      </c>
      <c r="L16" s="9">
        <v>0</v>
      </c>
      <c r="M16" s="9">
        <v>9623</v>
      </c>
      <c r="N16" s="9">
        <v>7381.76</v>
      </c>
      <c r="O16" s="9"/>
      <c r="P16" s="9">
        <v>3350</v>
      </c>
      <c r="Q16" s="9">
        <v>34827</v>
      </c>
      <c r="R16" s="9"/>
      <c r="S16" s="9"/>
      <c r="T16" s="9">
        <v>100494</v>
      </c>
      <c r="U16" s="9">
        <v>9124</v>
      </c>
      <c r="V16" s="9">
        <v>3513372.1500000004</v>
      </c>
    </row>
    <row r="17" spans="1:22">
      <c r="A17" s="12" t="s">
        <v>8378</v>
      </c>
      <c r="B17" s="9">
        <v>417910</v>
      </c>
      <c r="C17" s="9">
        <v>12340</v>
      </c>
      <c r="D17" s="9"/>
      <c r="E17" s="9">
        <v>25051</v>
      </c>
      <c r="F17" s="9">
        <v>284</v>
      </c>
      <c r="G17" s="9">
        <v>2796</v>
      </c>
      <c r="H17" s="9"/>
      <c r="I17" s="9">
        <v>403</v>
      </c>
      <c r="J17" s="9">
        <v>9901.66</v>
      </c>
      <c r="K17" s="9">
        <v>29940.71</v>
      </c>
      <c r="L17" s="9"/>
      <c r="M17" s="9">
        <v>0</v>
      </c>
      <c r="N17" s="9">
        <v>245</v>
      </c>
      <c r="O17" s="9"/>
      <c r="P17" s="9">
        <v>11360</v>
      </c>
      <c r="Q17" s="9">
        <v>68658</v>
      </c>
      <c r="R17" s="9">
        <v>2005</v>
      </c>
      <c r="S17" s="9">
        <v>685</v>
      </c>
      <c r="T17" s="9"/>
      <c r="U17" s="9"/>
      <c r="V17" s="9">
        <v>2470949.1700000009</v>
      </c>
    </row>
    <row r="18" spans="1:22">
      <c r="A18" s="12" t="s">
        <v>8361</v>
      </c>
      <c r="B18" s="9">
        <v>423984</v>
      </c>
      <c r="C18" s="9">
        <v>714202.52</v>
      </c>
      <c r="D18" s="9">
        <v>4055.93</v>
      </c>
      <c r="E18" s="9">
        <v>769589.05</v>
      </c>
      <c r="F18" s="9">
        <v>6334</v>
      </c>
      <c r="G18" s="9">
        <v>1909861.6300000001</v>
      </c>
      <c r="H18" s="9">
        <v>204294</v>
      </c>
      <c r="I18" s="9">
        <v>502344</v>
      </c>
      <c r="J18" s="9">
        <v>54677.66</v>
      </c>
      <c r="K18" s="9">
        <v>3498056.1400000006</v>
      </c>
      <c r="L18" s="9">
        <v>205035</v>
      </c>
      <c r="M18" s="9">
        <v>141036.22999999998</v>
      </c>
      <c r="N18" s="9">
        <v>320039.88</v>
      </c>
      <c r="O18" s="9">
        <v>16065.5</v>
      </c>
      <c r="P18" s="9">
        <v>78160</v>
      </c>
      <c r="Q18" s="9">
        <v>145121</v>
      </c>
      <c r="R18" s="9">
        <v>493022</v>
      </c>
      <c r="S18" s="9">
        <v>43644</v>
      </c>
      <c r="T18" s="9">
        <v>452442.55</v>
      </c>
      <c r="U18" s="9">
        <v>9124</v>
      </c>
      <c r="V18" s="9">
        <v>36182652.57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02E21-9F49-4783-9265-272C9D768007}">
  <sheetPr codeName="Sheet9"/>
  <dimension ref="A1:C14"/>
  <sheetViews>
    <sheetView workbookViewId="0">
      <selection activeCell="A8" sqref="A8"/>
    </sheetView>
  </sheetViews>
  <sheetFormatPr defaultRowHeight="14.4"/>
  <cols>
    <col min="1" max="1" width="12.5546875" bestFit="1" customWidth="1"/>
    <col min="2" max="2" width="14.33203125" bestFit="1" customWidth="1"/>
    <col min="3" max="3" width="20" bestFit="1" customWidth="1"/>
    <col min="4" max="4" width="9" bestFit="1" customWidth="1"/>
    <col min="5" max="5" width="8" bestFit="1" customWidth="1"/>
    <col min="6" max="6" width="9" bestFit="1" customWidth="1"/>
    <col min="7" max="7" width="8" bestFit="1" customWidth="1"/>
    <col min="8" max="8" width="9" bestFit="1" customWidth="1"/>
    <col min="9" max="10" width="6" bestFit="1" customWidth="1"/>
    <col min="11" max="12" width="9" bestFit="1" customWidth="1"/>
    <col min="13" max="13" width="6" bestFit="1" customWidth="1"/>
    <col min="14" max="15" width="9" bestFit="1" customWidth="1"/>
    <col min="16" max="16" width="8" bestFit="1" customWidth="1"/>
    <col min="17" max="17" width="7" bestFit="1" customWidth="1"/>
    <col min="18" max="20" width="9" bestFit="1" customWidth="1"/>
    <col min="21" max="21" width="6" bestFit="1" customWidth="1"/>
    <col min="22" max="23" width="9" bestFit="1" customWidth="1"/>
    <col min="24" max="24" width="8" bestFit="1" customWidth="1"/>
    <col min="25" max="27" width="9" bestFit="1" customWidth="1"/>
    <col min="28" max="28" width="6" bestFit="1" customWidth="1"/>
    <col min="29" max="30" width="10" bestFit="1" customWidth="1"/>
    <col min="31" max="34" width="9" bestFit="1" customWidth="1"/>
    <col min="35" max="36" width="10" bestFit="1" customWidth="1"/>
    <col min="37" max="38" width="9" bestFit="1" customWidth="1"/>
    <col min="39" max="39" width="10" bestFit="1" customWidth="1"/>
    <col min="40" max="41" width="9" bestFit="1" customWidth="1"/>
    <col min="42" max="42" width="6" bestFit="1" customWidth="1"/>
    <col min="43" max="44" width="9" bestFit="1" customWidth="1"/>
    <col min="45" max="45" width="6" bestFit="1" customWidth="1"/>
    <col min="46" max="46" width="8" bestFit="1" customWidth="1"/>
    <col min="47" max="48" width="10" bestFit="1" customWidth="1"/>
    <col min="49" max="49" width="9" bestFit="1" customWidth="1"/>
    <col min="50" max="50" width="10" bestFit="1" customWidth="1"/>
    <col min="51" max="51" width="6" bestFit="1" customWidth="1"/>
    <col min="52" max="53" width="9" bestFit="1" customWidth="1"/>
    <col min="54" max="54" width="10" bestFit="1" customWidth="1"/>
    <col min="55" max="55" width="8" bestFit="1" customWidth="1"/>
    <col min="56" max="58" width="9" bestFit="1" customWidth="1"/>
    <col min="59" max="59" width="10" bestFit="1" customWidth="1"/>
    <col min="60" max="63" width="9" bestFit="1" customWidth="1"/>
    <col min="64" max="64" width="10" bestFit="1" customWidth="1"/>
    <col min="65" max="65" width="6" bestFit="1" customWidth="1"/>
    <col min="66" max="68" width="9" bestFit="1" customWidth="1"/>
    <col min="69" max="69" width="6" bestFit="1" customWidth="1"/>
    <col min="70" max="71" width="9" bestFit="1" customWidth="1"/>
    <col min="72" max="72" width="10" bestFit="1" customWidth="1"/>
    <col min="73" max="81" width="9" bestFit="1" customWidth="1"/>
    <col min="82" max="82" width="6" bestFit="1" customWidth="1"/>
    <col min="83" max="84" width="9" bestFit="1" customWidth="1"/>
    <col min="85" max="85" width="6" bestFit="1" customWidth="1"/>
    <col min="86" max="86" width="9" bestFit="1" customWidth="1"/>
    <col min="87" max="88" width="6" bestFit="1" customWidth="1"/>
    <col min="89" max="99" width="9" bestFit="1" customWidth="1"/>
    <col min="100" max="100" width="6" bestFit="1" customWidth="1"/>
    <col min="101" max="102" width="9" bestFit="1" customWidth="1"/>
    <col min="103" max="103" width="6" bestFit="1" customWidth="1"/>
    <col min="104" max="104" width="9" bestFit="1" customWidth="1"/>
    <col min="105" max="105" width="8" bestFit="1" customWidth="1"/>
    <col min="106" max="106" width="10" bestFit="1" customWidth="1"/>
    <col min="107" max="107" width="6" bestFit="1" customWidth="1"/>
    <col min="108" max="108" width="8" bestFit="1" customWidth="1"/>
    <col min="109" max="110" width="9" bestFit="1" customWidth="1"/>
    <col min="111" max="112" width="6" bestFit="1" customWidth="1"/>
    <col min="113" max="114" width="9" bestFit="1" customWidth="1"/>
    <col min="115" max="115" width="10" bestFit="1" customWidth="1"/>
    <col min="116" max="116" width="6" bestFit="1" customWidth="1"/>
    <col min="117" max="117" width="9" bestFit="1" customWidth="1"/>
    <col min="118" max="119" width="6" bestFit="1" customWidth="1"/>
    <col min="120" max="120" width="9" bestFit="1" customWidth="1"/>
    <col min="121" max="121" width="10" bestFit="1" customWidth="1"/>
    <col min="122" max="122" width="8" bestFit="1" customWidth="1"/>
    <col min="123" max="123" width="6" bestFit="1" customWidth="1"/>
    <col min="124" max="127" width="9" bestFit="1" customWidth="1"/>
    <col min="128" max="128" width="6" bestFit="1" customWidth="1"/>
    <col min="129" max="129" width="5" bestFit="1" customWidth="1"/>
    <col min="130" max="130" width="6" bestFit="1" customWidth="1"/>
    <col min="131" max="132" width="9" bestFit="1" customWidth="1"/>
    <col min="133" max="133" width="8" bestFit="1" customWidth="1"/>
    <col min="134" max="134" width="9" bestFit="1" customWidth="1"/>
    <col min="135" max="135" width="6" bestFit="1" customWidth="1"/>
    <col min="136" max="136" width="9" bestFit="1" customWidth="1"/>
    <col min="137" max="138" width="6" bestFit="1" customWidth="1"/>
    <col min="139" max="139" width="9" bestFit="1" customWidth="1"/>
    <col min="140" max="141" width="6" bestFit="1" customWidth="1"/>
    <col min="142" max="142" width="9" bestFit="1" customWidth="1"/>
    <col min="143" max="144" width="6" bestFit="1" customWidth="1"/>
    <col min="145" max="145" width="9" bestFit="1" customWidth="1"/>
    <col min="146" max="146" width="8" bestFit="1" customWidth="1"/>
    <col min="147" max="147" width="9" bestFit="1" customWidth="1"/>
    <col min="148" max="148" width="7" bestFit="1" customWidth="1"/>
    <col min="149" max="149" width="10" bestFit="1" customWidth="1"/>
    <col min="150" max="150" width="6" bestFit="1" customWidth="1"/>
    <col min="151" max="152" width="9" bestFit="1" customWidth="1"/>
    <col min="153" max="155" width="6" bestFit="1" customWidth="1"/>
    <col min="156" max="158" width="9" bestFit="1" customWidth="1"/>
    <col min="159" max="159" width="7" bestFit="1" customWidth="1"/>
    <col min="160" max="160" width="6" bestFit="1" customWidth="1"/>
    <col min="161" max="161" width="9" bestFit="1" customWidth="1"/>
    <col min="162" max="162" width="7" bestFit="1" customWidth="1"/>
    <col min="163" max="163" width="9" bestFit="1" customWidth="1"/>
    <col min="164" max="164" width="6" bestFit="1" customWidth="1"/>
    <col min="165" max="165" width="9" bestFit="1" customWidth="1"/>
    <col min="166" max="166" width="8" bestFit="1" customWidth="1"/>
    <col min="167" max="168" width="9" bestFit="1" customWidth="1"/>
    <col min="169" max="169" width="8" bestFit="1" customWidth="1"/>
    <col min="170" max="173" width="6" bestFit="1" customWidth="1"/>
    <col min="174" max="175" width="9" bestFit="1" customWidth="1"/>
    <col min="176" max="176" width="6" bestFit="1" customWidth="1"/>
    <col min="177" max="177" width="8" bestFit="1" customWidth="1"/>
    <col min="178" max="178" width="9" bestFit="1" customWidth="1"/>
    <col min="179" max="179" width="7" bestFit="1" customWidth="1"/>
    <col min="180" max="182" width="6" bestFit="1" customWidth="1"/>
    <col min="183" max="185" width="9" bestFit="1" customWidth="1"/>
    <col min="186" max="186" width="8" bestFit="1" customWidth="1"/>
    <col min="187" max="187" width="9" bestFit="1" customWidth="1"/>
    <col min="188" max="188" width="10" bestFit="1" customWidth="1"/>
    <col min="189" max="191" width="9" bestFit="1" customWidth="1"/>
    <col min="192" max="193" width="6" bestFit="1" customWidth="1"/>
    <col min="194" max="194" width="9" bestFit="1" customWidth="1"/>
    <col min="195" max="195" width="6" bestFit="1" customWidth="1"/>
    <col min="196" max="196" width="9" bestFit="1" customWidth="1"/>
    <col min="197" max="197" width="8" bestFit="1" customWidth="1"/>
    <col min="198" max="198" width="5" bestFit="1" customWidth="1"/>
    <col min="199" max="199" width="10" bestFit="1" customWidth="1"/>
    <col min="200" max="200" width="7" bestFit="1" customWidth="1"/>
    <col min="201" max="201" width="6" bestFit="1" customWidth="1"/>
    <col min="202" max="204" width="9" bestFit="1" customWidth="1"/>
    <col min="205" max="206" width="6" bestFit="1" customWidth="1"/>
    <col min="207" max="207" width="5" bestFit="1" customWidth="1"/>
    <col min="208" max="208" width="9" bestFit="1" customWidth="1"/>
    <col min="209" max="209" width="6" bestFit="1" customWidth="1"/>
    <col min="210" max="210" width="8" bestFit="1" customWidth="1"/>
    <col min="211" max="214" width="6" bestFit="1" customWidth="1"/>
    <col min="215" max="215" width="9" bestFit="1" customWidth="1"/>
    <col min="216" max="217" width="6" bestFit="1" customWidth="1"/>
    <col min="218" max="218" width="7" bestFit="1" customWidth="1"/>
    <col min="219" max="219" width="8" bestFit="1" customWidth="1"/>
    <col min="220" max="220" width="6" bestFit="1" customWidth="1"/>
    <col min="221" max="221" width="10" bestFit="1" customWidth="1"/>
    <col min="222" max="224" width="6" bestFit="1" customWidth="1"/>
    <col min="225" max="225" width="9" bestFit="1" customWidth="1"/>
    <col min="226" max="227" width="8" bestFit="1" customWidth="1"/>
    <col min="228" max="228" width="6" bestFit="1" customWidth="1"/>
    <col min="229" max="229" width="8" bestFit="1" customWidth="1"/>
    <col min="230" max="230" width="6" bestFit="1" customWidth="1"/>
    <col min="231" max="233" width="9" bestFit="1" customWidth="1"/>
    <col min="234" max="234" width="6" bestFit="1" customWidth="1"/>
    <col min="235" max="236" width="9" bestFit="1" customWidth="1"/>
    <col min="237" max="238" width="6" bestFit="1" customWidth="1"/>
    <col min="239" max="239" width="10" bestFit="1" customWidth="1"/>
    <col min="240" max="240" width="5" bestFit="1" customWidth="1"/>
    <col min="241" max="241" width="8" bestFit="1" customWidth="1"/>
    <col min="242" max="243" width="6" bestFit="1" customWidth="1"/>
    <col min="244" max="244" width="9" bestFit="1" customWidth="1"/>
    <col min="245" max="245" width="6" bestFit="1" customWidth="1"/>
    <col min="246" max="246" width="10" bestFit="1" customWidth="1"/>
    <col min="247" max="252" width="6" bestFit="1" customWidth="1"/>
    <col min="253" max="253" width="5" bestFit="1" customWidth="1"/>
    <col min="254" max="255" width="6" bestFit="1" customWidth="1"/>
    <col min="256" max="256" width="8" bestFit="1" customWidth="1"/>
    <col min="257" max="257" width="9" bestFit="1" customWidth="1"/>
    <col min="258" max="258" width="6" bestFit="1" customWidth="1"/>
    <col min="259" max="259" width="9" bestFit="1" customWidth="1"/>
    <col min="260" max="261" width="6" bestFit="1" customWidth="1"/>
    <col min="262" max="262" width="10" bestFit="1" customWidth="1"/>
    <col min="263" max="264" width="5" bestFit="1" customWidth="1"/>
    <col min="265" max="265" width="9" bestFit="1" customWidth="1"/>
    <col min="266" max="266" width="6" bestFit="1" customWidth="1"/>
    <col min="267" max="267" width="9" bestFit="1" customWidth="1"/>
    <col min="268" max="269" width="6" bestFit="1" customWidth="1"/>
    <col min="270" max="270" width="9" bestFit="1" customWidth="1"/>
    <col min="271" max="271" width="7" bestFit="1" customWidth="1"/>
    <col min="272" max="272" width="6" bestFit="1" customWidth="1"/>
    <col min="273" max="273" width="9" bestFit="1" customWidth="1"/>
    <col min="274" max="274" width="8" bestFit="1" customWidth="1"/>
    <col min="275" max="275" width="9" bestFit="1" customWidth="1"/>
    <col min="276" max="277" width="6" bestFit="1" customWidth="1"/>
    <col min="278" max="280" width="9" bestFit="1" customWidth="1"/>
    <col min="281" max="283" width="6" bestFit="1" customWidth="1"/>
    <col min="284" max="284" width="9" bestFit="1" customWidth="1"/>
    <col min="285" max="286" width="6" bestFit="1" customWidth="1"/>
    <col min="287" max="287" width="10" bestFit="1" customWidth="1"/>
    <col min="288" max="291" width="6" bestFit="1" customWidth="1"/>
    <col min="292" max="292" width="10" bestFit="1" customWidth="1"/>
    <col min="293" max="294" width="6" bestFit="1" customWidth="1"/>
    <col min="295" max="295" width="8" bestFit="1" customWidth="1"/>
    <col min="296" max="297" width="9" bestFit="1" customWidth="1"/>
    <col min="298" max="299" width="6" bestFit="1" customWidth="1"/>
    <col min="300" max="300" width="7" bestFit="1" customWidth="1"/>
    <col min="301" max="303" width="6" bestFit="1" customWidth="1"/>
    <col min="304" max="304" width="7" bestFit="1" customWidth="1"/>
    <col min="305" max="305" width="10" bestFit="1" customWidth="1"/>
    <col min="306" max="307" width="6" bestFit="1" customWidth="1"/>
    <col min="308" max="308" width="9" bestFit="1" customWidth="1"/>
    <col min="309" max="309" width="6" bestFit="1" customWidth="1"/>
    <col min="310" max="310" width="7" bestFit="1" customWidth="1"/>
    <col min="311" max="314" width="6" bestFit="1" customWidth="1"/>
    <col min="315" max="315" width="9" bestFit="1" customWidth="1"/>
    <col min="316" max="318" width="6" bestFit="1" customWidth="1"/>
    <col min="319" max="319" width="10" bestFit="1" customWidth="1"/>
    <col min="320" max="320" width="8" bestFit="1" customWidth="1"/>
    <col min="321" max="321" width="5" bestFit="1" customWidth="1"/>
    <col min="322" max="322" width="7" bestFit="1" customWidth="1"/>
    <col min="323" max="323" width="9" bestFit="1" customWidth="1"/>
    <col min="324" max="324" width="7" bestFit="1" customWidth="1"/>
    <col min="325" max="325" width="6" bestFit="1" customWidth="1"/>
    <col min="326" max="326" width="8" bestFit="1" customWidth="1"/>
    <col min="327" max="327" width="6" bestFit="1" customWidth="1"/>
    <col min="328" max="328" width="7" bestFit="1" customWidth="1"/>
    <col min="329" max="329" width="8" bestFit="1" customWidth="1"/>
    <col min="330" max="330" width="9" bestFit="1" customWidth="1"/>
    <col min="331" max="331" width="5" bestFit="1" customWidth="1"/>
    <col min="332" max="332" width="9" bestFit="1" customWidth="1"/>
    <col min="333" max="333" width="7" bestFit="1" customWidth="1"/>
    <col min="334" max="336" width="9" bestFit="1" customWidth="1"/>
    <col min="337" max="337" width="8" bestFit="1" customWidth="1"/>
    <col min="338" max="339" width="6" bestFit="1" customWidth="1"/>
    <col min="340" max="340" width="9" bestFit="1" customWidth="1"/>
    <col min="341" max="341" width="7" bestFit="1" customWidth="1"/>
    <col min="342" max="342" width="6" bestFit="1" customWidth="1"/>
    <col min="343" max="344" width="9" bestFit="1" customWidth="1"/>
    <col min="345" max="345" width="8" bestFit="1" customWidth="1"/>
    <col min="346" max="347" width="9" bestFit="1" customWidth="1"/>
    <col min="348" max="348" width="10" bestFit="1" customWidth="1"/>
    <col min="349" max="349" width="6" bestFit="1" customWidth="1"/>
    <col min="350" max="351" width="9" bestFit="1" customWidth="1"/>
    <col min="352" max="352" width="6" bestFit="1" customWidth="1"/>
    <col min="353" max="355" width="9" bestFit="1" customWidth="1"/>
    <col min="356" max="356" width="6" bestFit="1" customWidth="1"/>
    <col min="357" max="357" width="10" bestFit="1" customWidth="1"/>
    <col min="358" max="359" width="8" bestFit="1" customWidth="1"/>
    <col min="360" max="360" width="10" bestFit="1" customWidth="1"/>
    <col min="361" max="361" width="7" bestFit="1" customWidth="1"/>
    <col min="362" max="363" width="6" bestFit="1" customWidth="1"/>
    <col min="364" max="364" width="9" bestFit="1" customWidth="1"/>
    <col min="365" max="366" width="6" bestFit="1" customWidth="1"/>
    <col min="367" max="367" width="9" bestFit="1" customWidth="1"/>
    <col min="368" max="368" width="6" bestFit="1" customWidth="1"/>
    <col min="369" max="369" width="10" bestFit="1" customWidth="1"/>
    <col min="370" max="370" width="7" bestFit="1" customWidth="1"/>
    <col min="371" max="372" width="9" bestFit="1" customWidth="1"/>
    <col min="373" max="373" width="6" bestFit="1" customWidth="1"/>
    <col min="374" max="374" width="7" bestFit="1" customWidth="1"/>
    <col min="375" max="375" width="6" bestFit="1" customWidth="1"/>
    <col min="376" max="376" width="7" bestFit="1" customWidth="1"/>
    <col min="377" max="377" width="9" bestFit="1" customWidth="1"/>
    <col min="378" max="378" width="6" bestFit="1" customWidth="1"/>
    <col min="379" max="379" width="9" bestFit="1" customWidth="1"/>
    <col min="380" max="380" width="7" bestFit="1" customWidth="1"/>
    <col min="381" max="381" width="9" bestFit="1" customWidth="1"/>
    <col min="382" max="382" width="6" bestFit="1" customWidth="1"/>
    <col min="383" max="383" width="9" bestFit="1" customWidth="1"/>
    <col min="384" max="385" width="6" bestFit="1" customWidth="1"/>
    <col min="386" max="387" width="9" bestFit="1" customWidth="1"/>
    <col min="388" max="389" width="6" bestFit="1" customWidth="1"/>
    <col min="390" max="390" width="8" bestFit="1" customWidth="1"/>
    <col min="391" max="391" width="6" bestFit="1" customWidth="1"/>
    <col min="392" max="392" width="8" bestFit="1" customWidth="1"/>
    <col min="393" max="393" width="10" bestFit="1" customWidth="1"/>
    <col min="394" max="394" width="6" bestFit="1" customWidth="1"/>
    <col min="395" max="398" width="9" bestFit="1" customWidth="1"/>
    <col min="399" max="399" width="10" bestFit="1" customWidth="1"/>
    <col min="400" max="400" width="7" bestFit="1" customWidth="1"/>
    <col min="401" max="401" width="10" bestFit="1" customWidth="1"/>
    <col min="402" max="404" width="6" bestFit="1" customWidth="1"/>
    <col min="405" max="405" width="9" bestFit="1" customWidth="1"/>
    <col min="406" max="406" width="6" bestFit="1" customWidth="1"/>
    <col min="407" max="407" width="9" bestFit="1" customWidth="1"/>
    <col min="408" max="408" width="7" bestFit="1" customWidth="1"/>
    <col min="409" max="410" width="6" bestFit="1" customWidth="1"/>
    <col min="411" max="412" width="9" bestFit="1" customWidth="1"/>
    <col min="413" max="413" width="11" bestFit="1" customWidth="1"/>
    <col min="414" max="414" width="10" bestFit="1" customWidth="1"/>
    <col min="415" max="415" width="7" bestFit="1" customWidth="1"/>
    <col min="416" max="416" width="6" bestFit="1" customWidth="1"/>
    <col min="417" max="417" width="7" bestFit="1" customWidth="1"/>
    <col min="418" max="418" width="8" bestFit="1" customWidth="1"/>
    <col min="419" max="421" width="6" bestFit="1" customWidth="1"/>
    <col min="422" max="422" width="9" bestFit="1" customWidth="1"/>
    <col min="423" max="423" width="6" bestFit="1" customWidth="1"/>
    <col min="424" max="424" width="10" bestFit="1" customWidth="1"/>
    <col min="425" max="426" width="6" bestFit="1" customWidth="1"/>
    <col min="427" max="429" width="9" bestFit="1" customWidth="1"/>
    <col min="430" max="430" width="8" bestFit="1" customWidth="1"/>
    <col min="431" max="432" width="6" bestFit="1" customWidth="1"/>
    <col min="433" max="433" width="9" bestFit="1" customWidth="1"/>
    <col min="434" max="434" width="6" bestFit="1" customWidth="1"/>
    <col min="435" max="435" width="7" bestFit="1" customWidth="1"/>
    <col min="436" max="439" width="6" bestFit="1" customWidth="1"/>
    <col min="440" max="440" width="8" bestFit="1" customWidth="1"/>
    <col min="441" max="442" width="9" bestFit="1" customWidth="1"/>
    <col min="443" max="443" width="7" bestFit="1" customWidth="1"/>
    <col min="444" max="445" width="9" bestFit="1" customWidth="1"/>
    <col min="446" max="446" width="10" bestFit="1" customWidth="1"/>
    <col min="447" max="447" width="6" bestFit="1" customWidth="1"/>
    <col min="448" max="450" width="9" bestFit="1" customWidth="1"/>
    <col min="451" max="451" width="10" bestFit="1" customWidth="1"/>
    <col min="452" max="452" width="9" bestFit="1" customWidth="1"/>
    <col min="453" max="453" width="6" bestFit="1" customWidth="1"/>
    <col min="454" max="454" width="7" bestFit="1" customWidth="1"/>
    <col min="455" max="455" width="10" bestFit="1" customWidth="1"/>
    <col min="456" max="456" width="7" bestFit="1" customWidth="1"/>
    <col min="457" max="457" width="6" bestFit="1" customWidth="1"/>
    <col min="458" max="458" width="10" bestFit="1" customWidth="1"/>
    <col min="459" max="459" width="6" bestFit="1" customWidth="1"/>
    <col min="460" max="461" width="10" bestFit="1" customWidth="1"/>
    <col min="462" max="462" width="7" bestFit="1" customWidth="1"/>
    <col min="463" max="465" width="10" bestFit="1" customWidth="1"/>
    <col min="466" max="466" width="7" bestFit="1" customWidth="1"/>
    <col min="467" max="467" width="9" bestFit="1" customWidth="1"/>
    <col min="468" max="469" width="10" bestFit="1" customWidth="1"/>
    <col min="470" max="471" width="7" bestFit="1" customWidth="1"/>
    <col min="472" max="472" width="8" bestFit="1" customWidth="1"/>
    <col min="473" max="473" width="10" bestFit="1" customWidth="1"/>
    <col min="474" max="476" width="9" bestFit="1" customWidth="1"/>
    <col min="477" max="477" width="7" bestFit="1" customWidth="1"/>
    <col min="478" max="478" width="10" bestFit="1" customWidth="1"/>
    <col min="479" max="480" width="7" bestFit="1" customWidth="1"/>
    <col min="481" max="481" width="10" bestFit="1" customWidth="1"/>
    <col min="482" max="482" width="7" bestFit="1" customWidth="1"/>
    <col min="483" max="483" width="10" bestFit="1" customWidth="1"/>
    <col min="484" max="484" width="7" bestFit="1" customWidth="1"/>
    <col min="485" max="485" width="10" bestFit="1" customWidth="1"/>
    <col min="486" max="486" width="7" bestFit="1" customWidth="1"/>
    <col min="487" max="491" width="10" bestFit="1" customWidth="1"/>
    <col min="492" max="492" width="9" bestFit="1" customWidth="1"/>
    <col min="493" max="493" width="7" bestFit="1" customWidth="1"/>
    <col min="494" max="494" width="11" bestFit="1" customWidth="1"/>
    <col min="495" max="495" width="7" bestFit="1" customWidth="1"/>
    <col min="496" max="496" width="10" bestFit="1" customWidth="1"/>
    <col min="497" max="497" width="7" bestFit="1" customWidth="1"/>
    <col min="498" max="499" width="10" bestFit="1" customWidth="1"/>
    <col min="500" max="500" width="9" bestFit="1" customWidth="1"/>
    <col min="501" max="502" width="10" bestFit="1" customWidth="1"/>
    <col min="503" max="503" width="11" bestFit="1" customWidth="1"/>
    <col min="504" max="504" width="12" bestFit="1" customWidth="1"/>
  </cols>
  <sheetData>
    <row r="1" spans="1:3">
      <c r="A1" s="7" t="s">
        <v>8359</v>
      </c>
      <c r="B1" t="s">
        <v>8364</v>
      </c>
    </row>
    <row r="2" spans="1:3">
      <c r="A2" s="7" t="s">
        <v>8379</v>
      </c>
      <c r="B2" t="s">
        <v>8364</v>
      </c>
    </row>
    <row r="4" spans="1:3">
      <c r="A4" s="7" t="s">
        <v>8360</v>
      </c>
      <c r="B4" t="s">
        <v>8391</v>
      </c>
      <c r="C4" t="s">
        <v>8393</v>
      </c>
    </row>
    <row r="5" spans="1:3">
      <c r="A5" s="8" t="s">
        <v>8309</v>
      </c>
      <c r="B5" s="9">
        <v>5704816.9499999974</v>
      </c>
      <c r="C5" s="9">
        <v>58346</v>
      </c>
    </row>
    <row r="6" spans="1:3">
      <c r="A6" s="8" t="s">
        <v>8335</v>
      </c>
      <c r="B6" s="9">
        <v>936992.65</v>
      </c>
      <c r="C6" s="9">
        <v>12998</v>
      </c>
    </row>
    <row r="7" spans="1:3">
      <c r="A7" s="8" t="s">
        <v>8332</v>
      </c>
      <c r="B7" s="9">
        <v>3052313.89</v>
      </c>
      <c r="C7" s="9">
        <v>48822</v>
      </c>
    </row>
    <row r="8" spans="1:3">
      <c r="A8" s="8" t="s">
        <v>8330</v>
      </c>
      <c r="B8" s="9">
        <v>9537</v>
      </c>
      <c r="C8" s="9">
        <v>315</v>
      </c>
    </row>
    <row r="9" spans="1:3">
      <c r="A9" s="8" t="s">
        <v>8324</v>
      </c>
      <c r="B9" s="9">
        <v>3329224.3399999994</v>
      </c>
      <c r="C9" s="9">
        <v>47297</v>
      </c>
    </row>
    <row r="10" spans="1:3">
      <c r="A10" s="8" t="s">
        <v>8337</v>
      </c>
      <c r="B10" s="9">
        <v>2401613.7300000004</v>
      </c>
      <c r="C10" s="9">
        <v>21803</v>
      </c>
    </row>
    <row r="11" spans="1:3">
      <c r="A11" s="8" t="s">
        <v>8321</v>
      </c>
      <c r="B11" s="9">
        <v>1603723.15</v>
      </c>
      <c r="C11" s="9">
        <v>34672</v>
      </c>
    </row>
    <row r="12" spans="1:3">
      <c r="A12" s="8" t="s">
        <v>8318</v>
      </c>
      <c r="B12" s="9">
        <v>23403723.68</v>
      </c>
      <c r="C12" s="9">
        <v>174797</v>
      </c>
    </row>
    <row r="13" spans="1:3">
      <c r="A13" s="8" t="s">
        <v>8316</v>
      </c>
      <c r="B13" s="9">
        <v>5731796.2700000005</v>
      </c>
      <c r="C13" s="9">
        <v>64196</v>
      </c>
    </row>
    <row r="14" spans="1:3">
      <c r="A14" s="8" t="s">
        <v>8361</v>
      </c>
      <c r="B14" s="9">
        <v>46173741.660000004</v>
      </c>
      <c r="C14" s="9">
        <v>463246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7E2A4-0FDE-4040-B59A-A481021E29CA}">
  <sheetPr codeName="Sheet10"/>
  <dimension ref="A1:V15"/>
  <sheetViews>
    <sheetView workbookViewId="0">
      <selection activeCell="L15" sqref="L15"/>
    </sheetView>
  </sheetViews>
  <sheetFormatPr defaultRowHeight="14.4"/>
  <cols>
    <col min="1" max="1" width="20" bestFit="1" customWidth="1"/>
    <col min="2" max="2" width="15.5546875" bestFit="1" customWidth="1"/>
    <col min="3" max="3" width="5" bestFit="1" customWidth="1"/>
    <col min="4" max="4" width="3.109375" bestFit="1" customWidth="1"/>
    <col min="5" max="5" width="5" bestFit="1" customWidth="1"/>
    <col min="6" max="6" width="3.33203125" bestFit="1" customWidth="1"/>
    <col min="7" max="7" width="6" bestFit="1" customWidth="1"/>
    <col min="8" max="8" width="4" bestFit="1" customWidth="1"/>
    <col min="9" max="9" width="5" bestFit="1" customWidth="1"/>
    <col min="10" max="10" width="4" bestFit="1" customWidth="1"/>
    <col min="11" max="11" width="6" bestFit="1" customWidth="1"/>
    <col min="12" max="12" width="3.33203125" bestFit="1" customWidth="1"/>
    <col min="13" max="14" width="5" bestFit="1" customWidth="1"/>
    <col min="15" max="16" width="4" bestFit="1" customWidth="1"/>
    <col min="17" max="17" width="5" bestFit="1" customWidth="1"/>
    <col min="18" max="20" width="4" bestFit="1" customWidth="1"/>
    <col min="21" max="21" width="3.21875" bestFit="1" customWidth="1"/>
    <col min="22" max="22" width="7" bestFit="1" customWidth="1"/>
    <col min="23" max="23" width="10.77734375" bestFit="1" customWidth="1"/>
    <col min="24" max="101" width="3" bestFit="1" customWidth="1"/>
    <col min="102" max="438" width="4" bestFit="1" customWidth="1"/>
    <col min="439" max="501" width="5" bestFit="1" customWidth="1"/>
    <col min="502" max="503" width="6" bestFit="1" customWidth="1"/>
    <col min="504" max="504" width="10.77734375" bestFit="1" customWidth="1"/>
  </cols>
  <sheetData>
    <row r="1" spans="1:22">
      <c r="A1" s="7" t="s">
        <v>8308</v>
      </c>
      <c r="B1" t="s">
        <v>8364</v>
      </c>
    </row>
    <row r="2" spans="1:22">
      <c r="A2" s="7" t="s">
        <v>8359</v>
      </c>
      <c r="B2" t="s">
        <v>8364</v>
      </c>
    </row>
    <row r="4" spans="1:22">
      <c r="A4" s="7" t="s">
        <v>8393</v>
      </c>
      <c r="B4" s="7" t="s">
        <v>8363</v>
      </c>
    </row>
    <row r="5" spans="1:22">
      <c r="A5" s="7" t="s">
        <v>8360</v>
      </c>
      <c r="B5" t="s">
        <v>8239</v>
      </c>
      <c r="C5" t="s">
        <v>8226</v>
      </c>
      <c r="D5" t="s">
        <v>8242</v>
      </c>
      <c r="E5" t="s">
        <v>8229</v>
      </c>
      <c r="F5" t="s">
        <v>8240</v>
      </c>
      <c r="G5" t="s">
        <v>8236</v>
      </c>
      <c r="H5" t="s">
        <v>8232</v>
      </c>
      <c r="I5" t="s">
        <v>8227</v>
      </c>
      <c r="J5" t="s">
        <v>8230</v>
      </c>
      <c r="K5" t="s">
        <v>8225</v>
      </c>
      <c r="L5" t="s">
        <v>8231</v>
      </c>
      <c r="M5" t="s">
        <v>8241</v>
      </c>
      <c r="N5" t="s">
        <v>8237</v>
      </c>
      <c r="O5" t="s">
        <v>8243</v>
      </c>
      <c r="P5" t="s">
        <v>8238</v>
      </c>
      <c r="Q5" t="s">
        <v>8233</v>
      </c>
      <c r="R5" t="s">
        <v>8234</v>
      </c>
      <c r="S5" t="s">
        <v>8228</v>
      </c>
      <c r="T5" t="s">
        <v>8235</v>
      </c>
      <c r="U5" t="s">
        <v>8244</v>
      </c>
      <c r="V5" t="s">
        <v>8224</v>
      </c>
    </row>
    <row r="6" spans="1:22">
      <c r="A6" s="8" t="s">
        <v>8382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>
        <v>680</v>
      </c>
    </row>
    <row r="7" spans="1:22">
      <c r="A7" s="8" t="s">
        <v>8383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>
        <v>4278</v>
      </c>
    </row>
    <row r="8" spans="1:22">
      <c r="A8" s="8" t="s">
        <v>8384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>
        <v>15148</v>
      </c>
    </row>
    <row r="9" spans="1:22">
      <c r="A9" s="8" t="s">
        <v>8385</v>
      </c>
      <c r="B9" s="9"/>
      <c r="C9" s="9"/>
      <c r="D9" s="9"/>
      <c r="E9" s="9"/>
      <c r="F9" s="9"/>
      <c r="G9" s="9"/>
      <c r="H9" s="9"/>
      <c r="I9" s="9"/>
      <c r="J9" s="9"/>
      <c r="K9" s="9">
        <v>1195</v>
      </c>
      <c r="L9" s="9"/>
      <c r="M9" s="9"/>
      <c r="N9" s="9"/>
      <c r="O9" s="9"/>
      <c r="P9" s="9"/>
      <c r="Q9" s="9"/>
      <c r="R9" s="9"/>
      <c r="S9" s="9"/>
      <c r="T9" s="9"/>
      <c r="U9" s="9"/>
      <c r="V9" s="9">
        <v>31550</v>
      </c>
    </row>
    <row r="10" spans="1:22">
      <c r="A10" s="8" t="s">
        <v>8386</v>
      </c>
      <c r="B10" s="9"/>
      <c r="C10" s="9">
        <v>6</v>
      </c>
      <c r="D10" s="9"/>
      <c r="E10" s="9">
        <v>929</v>
      </c>
      <c r="F10" s="9"/>
      <c r="G10" s="9"/>
      <c r="H10" s="9"/>
      <c r="I10" s="9"/>
      <c r="J10" s="9"/>
      <c r="K10" s="9">
        <v>5831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>
        <v>98240</v>
      </c>
    </row>
    <row r="11" spans="1:22">
      <c r="A11" s="8" t="s">
        <v>8387</v>
      </c>
      <c r="B11" s="9"/>
      <c r="C11" s="9">
        <v>261</v>
      </c>
      <c r="D11" s="9"/>
      <c r="E11" s="9">
        <v>1929</v>
      </c>
      <c r="F11" s="9"/>
      <c r="G11" s="9"/>
      <c r="H11" s="9">
        <v>144</v>
      </c>
      <c r="I11" s="9"/>
      <c r="J11" s="9"/>
      <c r="K11" s="9">
        <v>17851</v>
      </c>
      <c r="L11" s="9"/>
      <c r="M11" s="9"/>
      <c r="N11" s="9"/>
      <c r="O11" s="9"/>
      <c r="P11" s="9"/>
      <c r="Q11" s="9">
        <v>638</v>
      </c>
      <c r="R11" s="9"/>
      <c r="S11" s="9">
        <v>161</v>
      </c>
      <c r="T11" s="9">
        <v>71</v>
      </c>
      <c r="U11" s="9"/>
      <c r="V11" s="9">
        <v>76966</v>
      </c>
    </row>
    <row r="12" spans="1:22">
      <c r="A12" s="8" t="s">
        <v>8388</v>
      </c>
      <c r="B12" s="9">
        <v>1072</v>
      </c>
      <c r="C12" s="9">
        <v>2306</v>
      </c>
      <c r="D12" s="9"/>
      <c r="E12" s="9">
        <v>3084</v>
      </c>
      <c r="F12" s="9">
        <v>7</v>
      </c>
      <c r="G12" s="9">
        <v>5403</v>
      </c>
      <c r="H12" s="9">
        <v>21</v>
      </c>
      <c r="I12" s="9">
        <v>837</v>
      </c>
      <c r="J12" s="9">
        <v>207</v>
      </c>
      <c r="K12" s="9">
        <v>10734</v>
      </c>
      <c r="L12" s="9"/>
      <c r="M12" s="9">
        <v>1592</v>
      </c>
      <c r="N12" s="9">
        <v>283</v>
      </c>
      <c r="O12" s="9">
        <v>51</v>
      </c>
      <c r="P12" s="9"/>
      <c r="Q12" s="9">
        <v>299</v>
      </c>
      <c r="R12" s="9">
        <v>52</v>
      </c>
      <c r="S12" s="9">
        <v>16</v>
      </c>
      <c r="T12" s="9">
        <v>430</v>
      </c>
      <c r="U12" s="9"/>
      <c r="V12" s="9">
        <v>63122</v>
      </c>
    </row>
    <row r="13" spans="1:22">
      <c r="A13" s="8" t="s">
        <v>8381</v>
      </c>
      <c r="B13" s="9">
        <v>13</v>
      </c>
      <c r="C13" s="9">
        <v>2351</v>
      </c>
      <c r="D13" s="9">
        <v>73</v>
      </c>
      <c r="E13" s="9">
        <v>1100</v>
      </c>
      <c r="F13" s="9">
        <v>16</v>
      </c>
      <c r="G13" s="9">
        <v>8990</v>
      </c>
      <c r="H13" s="9">
        <v>286</v>
      </c>
      <c r="I13" s="9">
        <v>1624</v>
      </c>
      <c r="J13" s="9">
        <v>390</v>
      </c>
      <c r="K13" s="9">
        <v>13976</v>
      </c>
      <c r="L13" s="9">
        <v>1</v>
      </c>
      <c r="M13" s="9">
        <v>112</v>
      </c>
      <c r="N13" s="9">
        <v>2002</v>
      </c>
      <c r="O13" s="9"/>
      <c r="P13" s="9">
        <v>32</v>
      </c>
      <c r="Q13" s="9">
        <v>364</v>
      </c>
      <c r="R13" s="9">
        <v>573</v>
      </c>
      <c r="S13" s="9">
        <v>113</v>
      </c>
      <c r="T13" s="9">
        <v>223</v>
      </c>
      <c r="U13" s="9">
        <v>72</v>
      </c>
      <c r="V13" s="9">
        <v>70595</v>
      </c>
    </row>
    <row r="14" spans="1:22">
      <c r="A14" s="8" t="s">
        <v>8389</v>
      </c>
      <c r="B14" s="9">
        <v>96</v>
      </c>
      <c r="C14" s="9">
        <v>1807</v>
      </c>
      <c r="D14" s="9"/>
      <c r="E14" s="9">
        <v>270</v>
      </c>
      <c r="F14" s="9">
        <v>46</v>
      </c>
      <c r="G14" s="9">
        <v>281</v>
      </c>
      <c r="H14" s="9"/>
      <c r="I14" s="9"/>
      <c r="J14" s="9">
        <v>29</v>
      </c>
      <c r="K14" s="9">
        <v>1388</v>
      </c>
      <c r="L14" s="9">
        <v>70</v>
      </c>
      <c r="M14" s="9">
        <v>46</v>
      </c>
      <c r="N14" s="9">
        <v>0</v>
      </c>
      <c r="O14" s="9">
        <v>131</v>
      </c>
      <c r="P14" s="9">
        <v>74</v>
      </c>
      <c r="Q14" s="9">
        <v>8</v>
      </c>
      <c r="R14" s="9"/>
      <c r="S14" s="9">
        <v>91</v>
      </c>
      <c r="T14" s="9">
        <v>28</v>
      </c>
      <c r="U14" s="9"/>
      <c r="V14" s="9">
        <v>10581</v>
      </c>
    </row>
    <row r="15" spans="1:22">
      <c r="A15" s="8" t="s">
        <v>8361</v>
      </c>
      <c r="B15" s="9">
        <v>1181</v>
      </c>
      <c r="C15" s="9">
        <v>6731</v>
      </c>
      <c r="D15" s="9">
        <v>73</v>
      </c>
      <c r="E15" s="9">
        <v>7312</v>
      </c>
      <c r="F15" s="9">
        <v>69</v>
      </c>
      <c r="G15" s="9">
        <v>14674</v>
      </c>
      <c r="H15" s="9">
        <v>451</v>
      </c>
      <c r="I15" s="9">
        <v>2461</v>
      </c>
      <c r="J15" s="9">
        <v>626</v>
      </c>
      <c r="K15" s="9">
        <v>50975</v>
      </c>
      <c r="L15" s="9">
        <v>71</v>
      </c>
      <c r="M15" s="9">
        <v>1750</v>
      </c>
      <c r="N15" s="9">
        <v>2285</v>
      </c>
      <c r="O15" s="9">
        <v>182</v>
      </c>
      <c r="P15" s="9">
        <v>106</v>
      </c>
      <c r="Q15" s="9">
        <v>1309</v>
      </c>
      <c r="R15" s="9">
        <v>625</v>
      </c>
      <c r="S15" s="9">
        <v>381</v>
      </c>
      <c r="T15" s="9">
        <v>752</v>
      </c>
      <c r="U15" s="9">
        <v>72</v>
      </c>
      <c r="V15" s="9">
        <v>371160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8ADE2-2C41-4285-BEA1-F80908217DEA}">
  <sheetPr codeName="Sheet11"/>
  <dimension ref="A1:C23"/>
  <sheetViews>
    <sheetView tabSelected="1" workbookViewId="0">
      <selection activeCell="D24" sqref="D24"/>
    </sheetView>
  </sheetViews>
  <sheetFormatPr defaultRowHeight="14.4"/>
  <cols>
    <col min="1" max="1" width="12.5546875" bestFit="1" customWidth="1"/>
    <col min="2" max="2" width="12" bestFit="1" customWidth="1"/>
    <col min="3" max="3" width="14.33203125" bestFit="1" customWidth="1"/>
    <col min="4" max="4" width="11" bestFit="1" customWidth="1"/>
    <col min="5" max="5" width="14.33203125" bestFit="1" customWidth="1"/>
    <col min="6" max="6" width="11" bestFit="1" customWidth="1"/>
    <col min="7" max="7" width="14.33203125" bestFit="1" customWidth="1"/>
    <col min="8" max="8" width="12" bestFit="1" customWidth="1"/>
    <col min="9" max="9" width="14.33203125" bestFit="1" customWidth="1"/>
    <col min="10" max="10" width="15.77734375" bestFit="1" customWidth="1"/>
    <col min="11" max="11" width="19.109375" bestFit="1" customWidth="1"/>
    <col min="12" max="445" width="15.5546875" bestFit="1" customWidth="1"/>
    <col min="446" max="446" width="10.77734375" bestFit="1" customWidth="1"/>
  </cols>
  <sheetData>
    <row r="1" spans="1:3">
      <c r="A1" s="7" t="s">
        <v>8379</v>
      </c>
      <c r="B1" t="s">
        <v>8364</v>
      </c>
    </row>
    <row r="2" spans="1:3">
      <c r="A2" s="7" t="s">
        <v>8218</v>
      </c>
      <c r="B2" t="s">
        <v>8219</v>
      </c>
    </row>
    <row r="4" spans="1:3">
      <c r="A4" s="7" t="s">
        <v>8360</v>
      </c>
      <c r="B4" t="s">
        <v>8390</v>
      </c>
      <c r="C4" t="s">
        <v>8391</v>
      </c>
    </row>
    <row r="5" spans="1:3">
      <c r="A5" s="8" t="s">
        <v>8239</v>
      </c>
      <c r="B5" s="9">
        <v>58800</v>
      </c>
      <c r="C5" s="9">
        <v>418915</v>
      </c>
    </row>
    <row r="6" spans="1:3">
      <c r="A6" s="8" t="s">
        <v>8226</v>
      </c>
      <c r="B6" s="9">
        <v>350544</v>
      </c>
      <c r="C6" s="9">
        <v>505081.52</v>
      </c>
    </row>
    <row r="7" spans="1:3">
      <c r="A7" s="8" t="s">
        <v>8242</v>
      </c>
      <c r="B7" s="9">
        <v>3750</v>
      </c>
      <c r="C7" s="9">
        <v>4045.93</v>
      </c>
    </row>
    <row r="8" spans="1:3">
      <c r="A8" s="8" t="s">
        <v>8229</v>
      </c>
      <c r="B8" s="9">
        <v>445625</v>
      </c>
      <c r="C8" s="9">
        <v>621337.79999999993</v>
      </c>
    </row>
    <row r="9" spans="1:3">
      <c r="A9" s="8" t="s">
        <v>8240</v>
      </c>
      <c r="B9" s="9">
        <v>5000</v>
      </c>
      <c r="C9" s="9">
        <v>5291</v>
      </c>
    </row>
    <row r="10" spans="1:3">
      <c r="A10" s="8" t="s">
        <v>8236</v>
      </c>
      <c r="B10" s="9">
        <v>537900</v>
      </c>
      <c r="C10" s="9">
        <v>1878758.63</v>
      </c>
    </row>
    <row r="11" spans="1:3">
      <c r="A11" s="8" t="s">
        <v>8232</v>
      </c>
      <c r="B11" s="9">
        <v>159000</v>
      </c>
      <c r="C11" s="9">
        <v>183222</v>
      </c>
    </row>
    <row r="12" spans="1:3">
      <c r="A12" s="8" t="s">
        <v>8227</v>
      </c>
      <c r="B12" s="9">
        <v>188600</v>
      </c>
      <c r="C12" s="9">
        <v>469742</v>
      </c>
    </row>
    <row r="13" spans="1:3">
      <c r="A13" s="8" t="s">
        <v>8230</v>
      </c>
      <c r="B13" s="9">
        <v>25940</v>
      </c>
      <c r="C13" s="9">
        <v>32387.66</v>
      </c>
    </row>
    <row r="14" spans="1:3">
      <c r="A14" s="8" t="s">
        <v>8225</v>
      </c>
      <c r="B14" s="9">
        <v>1476033</v>
      </c>
      <c r="C14" s="9">
        <v>3248310.71</v>
      </c>
    </row>
    <row r="15" spans="1:3">
      <c r="A15" s="8" t="s">
        <v>8241</v>
      </c>
      <c r="B15" s="9">
        <v>102450</v>
      </c>
      <c r="C15" s="9">
        <v>139201.22999999998</v>
      </c>
    </row>
    <row r="16" spans="1:3">
      <c r="A16" s="8" t="s">
        <v>8237</v>
      </c>
      <c r="B16" s="9">
        <v>121880</v>
      </c>
      <c r="C16" s="9">
        <v>273223.88</v>
      </c>
    </row>
    <row r="17" spans="1:3">
      <c r="A17" s="8" t="s">
        <v>8243</v>
      </c>
      <c r="B17" s="9">
        <v>13550</v>
      </c>
      <c r="C17" s="9">
        <v>16065.5</v>
      </c>
    </row>
    <row r="18" spans="1:3">
      <c r="A18" s="8" t="s">
        <v>8233</v>
      </c>
      <c r="B18" s="9">
        <v>57000</v>
      </c>
      <c r="C18" s="9">
        <v>67178</v>
      </c>
    </row>
    <row r="19" spans="1:3">
      <c r="A19" s="8" t="s">
        <v>8234</v>
      </c>
      <c r="B19" s="9">
        <v>315000</v>
      </c>
      <c r="C19" s="9">
        <v>487267</v>
      </c>
    </row>
    <row r="20" spans="1:3">
      <c r="A20" s="8" t="s">
        <v>8228</v>
      </c>
      <c r="B20" s="9">
        <v>34500</v>
      </c>
      <c r="C20" s="9">
        <v>42180</v>
      </c>
    </row>
    <row r="21" spans="1:3">
      <c r="A21" s="8" t="s">
        <v>8235</v>
      </c>
      <c r="B21" s="9">
        <v>230500</v>
      </c>
      <c r="C21" s="9">
        <v>283998.55</v>
      </c>
    </row>
    <row r="22" spans="1:3">
      <c r="A22" s="8" t="s">
        <v>8244</v>
      </c>
      <c r="B22" s="9">
        <v>9000</v>
      </c>
      <c r="C22" s="9">
        <v>9124</v>
      </c>
    </row>
    <row r="23" spans="1:3">
      <c r="A23" s="8" t="s">
        <v>8224</v>
      </c>
      <c r="B23" s="9">
        <v>17424291.810000002</v>
      </c>
      <c r="C23" s="9">
        <v>31910402.960000001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Sheet1</vt:lpstr>
      <vt:lpstr>Category</vt:lpstr>
      <vt:lpstr>Sub-Category</vt:lpstr>
      <vt:lpstr>Date Formula</vt:lpstr>
      <vt:lpstr>Country</vt:lpstr>
      <vt:lpstr>Country_category</vt:lpstr>
      <vt:lpstr>Country_pledge</vt:lpstr>
      <vt:lpstr>category_pledge_backercnt</vt:lpstr>
      <vt:lpstr>year_backers_cnt</vt:lpstr>
      <vt:lpstr>Country_goal_pledge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shivam</cp:lastModifiedBy>
  <dcterms:created xsi:type="dcterms:W3CDTF">2017-04-20T15:17:24Z</dcterms:created>
  <dcterms:modified xsi:type="dcterms:W3CDTF">2018-10-27T17:12:17Z</dcterms:modified>
</cp:coreProperties>
</file>