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Desktop\JP Morgann\"/>
    </mc:Choice>
  </mc:AlternateContent>
  <xr:revisionPtr revIDLastSave="0" documentId="13_ncr:1_{3497D1B7-E8DB-4CE6-A35F-FA5B87E5256C}" xr6:coauthVersionLast="47" xr6:coauthVersionMax="47" xr10:uidLastSave="{00000000-0000-0000-0000-000000000000}"/>
  <bookViews>
    <workbookView xWindow="-120" yWindow="-120" windowWidth="20730" windowHeight="11040" activeTab="1" xr2:uid="{88D75A90-26BD-438C-8A87-D80F31A6A432}"/>
  </bookViews>
  <sheets>
    <sheet name="Sheet1" sheetId="1" r:id="rId1"/>
    <sheet name="Sheet2" sheetId="2" r:id="rId2"/>
  </sheets>
  <definedNames>
    <definedName name="_xlchart.v1.0" hidden="1">Sheet1!$T$5:$T$8</definedName>
    <definedName name="_xlchart.v1.1" hidden="1">Sheet1!$U$5:$U$8</definedName>
    <definedName name="_xlchart.v1.2" hidden="1">Sheet1!$T$5:$T$8</definedName>
    <definedName name="_xlchart.v1.3" hidden="1">Sheet1!$U$5:$U$8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R21" i="1"/>
  <c r="R46" i="1"/>
  <c r="R26" i="1"/>
  <c r="R38" i="1"/>
  <c r="R40" i="1"/>
  <c r="R63" i="1"/>
  <c r="R56" i="1"/>
  <c r="R39" i="1"/>
  <c r="R55" i="1"/>
  <c r="R42" i="1"/>
  <c r="R5" i="1"/>
  <c r="R20" i="1"/>
  <c r="R62" i="1"/>
  <c r="R45" i="1"/>
  <c r="R48" i="1"/>
  <c r="R17" i="1"/>
  <c r="R53" i="1"/>
  <c r="R6" i="1"/>
  <c r="U6" i="1" s="1"/>
  <c r="R10" i="1"/>
  <c r="R29" i="1"/>
  <c r="R61" i="1"/>
  <c r="R36" i="1"/>
  <c r="R15" i="1"/>
  <c r="R59" i="1"/>
  <c r="R9" i="1"/>
  <c r="R50" i="1"/>
  <c r="R18" i="1"/>
  <c r="R47" i="1"/>
  <c r="R43" i="1"/>
  <c r="R7" i="1"/>
  <c r="R49" i="1"/>
  <c r="R44" i="1"/>
  <c r="R24" i="1"/>
  <c r="R41" i="1"/>
  <c r="R16" i="1"/>
  <c r="R58" i="1"/>
  <c r="R14" i="1"/>
  <c r="R12" i="1"/>
  <c r="R60" i="1"/>
  <c r="R22" i="1"/>
  <c r="R52" i="1"/>
  <c r="R31" i="1"/>
  <c r="R13" i="1"/>
  <c r="R64" i="1"/>
  <c r="R11" i="1"/>
  <c r="R34" i="1"/>
  <c r="R57" i="1"/>
  <c r="R19" i="1"/>
  <c r="R32" i="1"/>
  <c r="R25" i="1"/>
  <c r="R51" i="1"/>
  <c r="R30" i="1"/>
  <c r="R23" i="1"/>
  <c r="R8" i="1"/>
  <c r="R54" i="1"/>
  <c r="R27" i="1"/>
  <c r="R33" i="1"/>
  <c r="R28" i="1"/>
  <c r="R37" i="1"/>
  <c r="U8" i="1" l="1"/>
  <c r="U7" i="1"/>
  <c r="U5" i="1"/>
</calcChain>
</file>

<file path=xl/sharedStrings.xml><?xml version="1.0" encoding="utf-8"?>
<sst xmlns="http://schemas.openxmlformats.org/spreadsheetml/2006/main" count="748" uniqueCount="270">
  <si>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</si>
  <si>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</si>
  <si>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</si>
  <si>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</si>
  <si>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</si>
  <si>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</si>
  <si>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</si>
  <si>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</si>
  <si>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</si>
  <si>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</si>
  <si>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</si>
  <si>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</si>
  <si>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</si>
  <si>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</si>
  <si>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</si>
  <si>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</si>
  <si>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</si>
  <si>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</si>
  <si>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</si>
  <si>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</si>
  <si>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</si>
  <si>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</si>
  <si>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</si>
  <si>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</si>
  <si>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</si>
  <si>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</si>
  <si>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</si>
  <si>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</si>
  <si>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</si>
  <si>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</si>
  <si>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</si>
  <si>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</si>
  <si>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</si>
  <si>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</si>
  <si>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</si>
  <si>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</si>
  <si>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</si>
  <si>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</si>
  <si>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</si>
  <si>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</si>
  <si>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</si>
  <si>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</si>
  <si>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</si>
  <si>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</si>
  <si>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</si>
  <si>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</si>
  <si>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</si>
  <si>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</si>
  <si>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</si>
  <si>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</si>
  <si>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</si>
  <si>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</si>
  <si>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</si>
  <si>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</si>
  <si>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</si>
  <si>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</si>
  <si>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</si>
  <si>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</si>
  <si>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</si>
  <si>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</si>
  <si>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</si>
  <si>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</si>
  <si>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</si>
  <si>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</si>
  <si>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</si>
  <si>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</si>
  <si>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</si>
  <si>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</si>
  <si>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</si>
  <si>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</si>
  <si>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</si>
  <si>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</si>
  <si>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</si>
  <si>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</si>
  <si>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</si>
  <si>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</si>
  <si>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</si>
  <si>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</si>
  <si>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</si>
  <si>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</si>
  <si>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</si>
  <si>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</si>
  <si>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</si>
  <si>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</si>
  <si>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</si>
  <si>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</si>
  <si>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</si>
  <si>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</si>
  <si>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</si>
  <si>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</si>
  <si>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</si>
  <si>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</si>
  <si>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</si>
  <si>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</si>
  <si>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</si>
  <si>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</si>
  <si>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</si>
  <si>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</si>
  <si>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</si>
  <si>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</si>
  <si>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</si>
  <si>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</si>
  <si>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</si>
  <si>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</si>
  <si>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</si>
  <si>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</si>
  <si>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</si>
  <si>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</si>
  <si>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</si>
  <si>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</si>
  <si>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</si>
  <si>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</si>
  <si>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</si>
  <si>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</si>
  <si>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</si>
  <si>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</si>
  <si>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</si>
  <si>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</si>
  <si>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</si>
  <si>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</si>
  <si>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</si>
  <si>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</si>
  <si>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</si>
  <si>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</si>
  <si>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</si>
  <si>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</si>
  <si>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</si>
  <si>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</si>
  <si>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</si>
  <si>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</si>
  <si>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</si>
  <si>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</si>
  <si>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</si>
  <si>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</si>
  <si>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</si>
  <si>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</si>
  <si>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</si>
  <si>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</si>
  <si>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</si>
  <si>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</si>
  <si>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</si>
  <si>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</si>
  <si>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</si>
  <si>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</si>
  <si>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</si>
  <si>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</si>
  <si>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</si>
  <si>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</si>
  <si>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</si>
  <si>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</si>
  <si>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</si>
  <si>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</si>
  <si>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</si>
  <si>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</si>
  <si>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</si>
  <si>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</si>
  <si>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</si>
  <si>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</si>
  <si>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</si>
  <si>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</si>
  <si>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</si>
  <si>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</si>
  <si>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</si>
  <si>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</si>
  <si>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</si>
  <si>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</si>
  <si>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</si>
  <si>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</si>
  <si>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</si>
  <si>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</si>
  <si>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</si>
  <si>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</si>
  <si>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</si>
  <si>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</si>
  <si>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</si>
  <si>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</si>
  <si>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</si>
  <si>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</si>
  <si>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</si>
  <si>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</si>
  <si>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</si>
  <si>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</si>
  <si>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</si>
  <si>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</si>
  <si>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</si>
  <si>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</si>
  <si>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</si>
  <si>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</si>
  <si>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</si>
  <si>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</si>
  <si>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</si>
  <si>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</si>
  <si>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</si>
  <si>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</si>
  <si>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</si>
  <si>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</si>
  <si>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</si>
  <si>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</si>
  <si>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</si>
  <si>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</si>
  <si>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</si>
  <si>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</si>
  <si>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</si>
  <si>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</si>
  <si>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</si>
  <si>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</si>
  <si>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</si>
  <si>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</si>
  <si>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</si>
  <si>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</si>
  <si>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</si>
  <si>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</si>
  <si>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</si>
  <si>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</si>
  <si>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</si>
  <si>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</si>
  <si>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</si>
  <si>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</si>
  <si>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</si>
  <si>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</si>
  <si>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</si>
  <si>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</si>
  <si>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</si>
  <si>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</si>
  <si>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</si>
  <si>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</si>
  <si>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</si>
  <si>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</si>
  <si>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</si>
  <si>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</si>
  <si>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</si>
  <si>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</si>
  <si>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</si>
  <si>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</si>
  <si>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</si>
  <si>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</si>
  <si>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</si>
  <si>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</si>
  <si>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</si>
  <si>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</si>
  <si>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</si>
  <si>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</si>
  <si>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</si>
  <si>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</si>
  <si>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</si>
  <si>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</si>
  <si>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</si>
  <si>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</si>
  <si>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</si>
  <si>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</si>
  <si>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</si>
  <si>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</si>
  <si>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</si>
  <si>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</si>
  <si>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</si>
  <si>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</si>
  <si>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</si>
  <si>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</si>
  <si>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</si>
  <si>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</si>
  <si>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</si>
  <si>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</si>
  <si>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</si>
  <si>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</si>
  <si>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</si>
  <si>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</si>
  <si>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</si>
  <si>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</si>
  <si>
    <t>Account type</t>
  </si>
  <si>
    <t>Total sale by account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</si>
</sst>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2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95100166089268E-2"/>
          <c:y val="2.8832136248222145E-2"/>
          <c:w val="0.72082628887163702"/>
          <c:h val="0.79612724620359709"/>
        </c:manualLayout>
      </c:layout>
      <c:barChart>
        <c:barDir val="col"/>
        <c:grouping val="stacked"/>
        <c:varyColors val="0"/>
        <c:ser>
          <c:idx val="1"/>
          <c:order val="0"/>
          <c:tx>
            <c:v>unit sale Of 2017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Sheet1!$A$5:$A$64</c:f>
              <c:strCache>
                <c:ptCount val="60"/>
                <c:pt idx="0">
                  <c:v>SB 13</c:v>
                </c:pt>
                <c:pt idx="1">
                  <c:v>MB 5</c:v>
                </c:pt>
                <c:pt idx="2">
                  <c:v>OR 2</c:v>
                </c:pt>
                <c:pt idx="3">
                  <c:v>WD 11</c:v>
                </c:pt>
                <c:pt idx="4">
                  <c:v>MB 12</c:v>
                </c:pt>
                <c:pt idx="5">
                  <c:v>MB 6</c:v>
                </c:pt>
                <c:pt idx="6">
                  <c:v>WD 2</c:v>
                </c:pt>
                <c:pt idx="7">
                  <c:v>OR 10</c:v>
                </c:pt>
                <c:pt idx="8">
                  <c:v>OR 15</c:v>
                </c:pt>
                <c:pt idx="9">
                  <c:v>OR 9</c:v>
                </c:pt>
                <c:pt idx="10">
                  <c:v>MB 10</c:v>
                </c:pt>
                <c:pt idx="11">
                  <c:v>OR 7</c:v>
                </c:pt>
                <c:pt idx="12">
                  <c:v>MB 3</c:v>
                </c:pt>
                <c:pt idx="13">
                  <c:v>MB 14</c:v>
                </c:pt>
                <c:pt idx="14">
                  <c:v>WD 5</c:v>
                </c:pt>
                <c:pt idx="15">
                  <c:v>SB 14</c:v>
                </c:pt>
                <c:pt idx="16">
                  <c:v>SB 4</c:v>
                </c:pt>
                <c:pt idx="17">
                  <c:v>OR 12</c:v>
                </c:pt>
                <c:pt idx="18">
                  <c:v>WD 10</c:v>
                </c:pt>
                <c:pt idx="19">
                  <c:v>OR 5</c:v>
                </c:pt>
                <c:pt idx="20">
                  <c:v>WD 7</c:v>
                </c:pt>
                <c:pt idx="21">
                  <c:v>SB 3</c:v>
                </c:pt>
                <c:pt idx="22">
                  <c:v>WD 13</c:v>
                </c:pt>
                <c:pt idx="23">
                  <c:v>WD 15</c:v>
                </c:pt>
                <c:pt idx="24">
                  <c:v>MB 7</c:v>
                </c:pt>
                <c:pt idx="25">
                  <c:v>WD 9</c:v>
                </c:pt>
                <c:pt idx="26">
                  <c:v>OR 14</c:v>
                </c:pt>
                <c:pt idx="27">
                  <c:v>WD 6</c:v>
                </c:pt>
                <c:pt idx="28">
                  <c:v>WD 14</c:v>
                </c:pt>
                <c:pt idx="29">
                  <c:v>WD 3</c:v>
                </c:pt>
                <c:pt idx="30">
                  <c:v>SB 8</c:v>
                </c:pt>
                <c:pt idx="31">
                  <c:v>MB 9</c:v>
                </c:pt>
                <c:pt idx="32">
                  <c:v>SB 1</c:v>
                </c:pt>
                <c:pt idx="33">
                  <c:v>SB 5</c:v>
                </c:pt>
                <c:pt idx="34">
                  <c:v>SB 10</c:v>
                </c:pt>
                <c:pt idx="35">
                  <c:v>SB 6</c:v>
                </c:pt>
                <c:pt idx="36">
                  <c:v>OR 6</c:v>
                </c:pt>
                <c:pt idx="37">
                  <c:v>SB 12</c:v>
                </c:pt>
                <c:pt idx="38">
                  <c:v>OR 1</c:v>
                </c:pt>
                <c:pt idx="39">
                  <c:v>OR 4</c:v>
                </c:pt>
                <c:pt idx="40">
                  <c:v>MB 1</c:v>
                </c:pt>
                <c:pt idx="41">
                  <c:v>SB 2</c:v>
                </c:pt>
                <c:pt idx="42">
                  <c:v>MB 15</c:v>
                </c:pt>
                <c:pt idx="43">
                  <c:v>MB 2</c:v>
                </c:pt>
                <c:pt idx="44">
                  <c:v>OR 3</c:v>
                </c:pt>
                <c:pt idx="45">
                  <c:v>MB 13</c:v>
                </c:pt>
                <c:pt idx="46">
                  <c:v>WD 8</c:v>
                </c:pt>
                <c:pt idx="47">
                  <c:v>OR 13</c:v>
                </c:pt>
                <c:pt idx="48">
                  <c:v>MB 4</c:v>
                </c:pt>
                <c:pt idx="49">
                  <c:v>WD 12</c:v>
                </c:pt>
                <c:pt idx="50">
                  <c:v>SB 11</c:v>
                </c:pt>
                <c:pt idx="51">
                  <c:v>SB 9</c:v>
                </c:pt>
                <c:pt idx="52">
                  <c:v>WD 4</c:v>
                </c:pt>
                <c:pt idx="53">
                  <c:v>OR 8</c:v>
                </c:pt>
                <c:pt idx="54">
                  <c:v>MB 11</c:v>
                </c:pt>
                <c:pt idx="55">
                  <c:v>OR 11</c:v>
                </c:pt>
                <c:pt idx="56">
                  <c:v>MB 8</c:v>
                </c:pt>
                <c:pt idx="57">
                  <c:v>SB 15</c:v>
                </c:pt>
                <c:pt idx="58">
                  <c:v>SB 7</c:v>
                </c:pt>
                <c:pt idx="59">
                  <c:v>WD 1</c:v>
                </c:pt>
              </c:strCache>
            </c:strRef>
          </c:cat>
          <c:val>
            <c:numRef>
              <c:f>Sheet1!$M$5:$M$64</c:f>
              <c:numCache>
                <c:formatCode>General</c:formatCode>
                <c:ptCount val="60"/>
                <c:pt idx="0">
                  <c:v>24</c:v>
                </c:pt>
                <c:pt idx="1">
                  <c:v>73</c:v>
                </c:pt>
                <c:pt idx="2">
                  <c:v>138</c:v>
                </c:pt>
                <c:pt idx="3">
                  <c:v>128</c:v>
                </c:pt>
                <c:pt idx="4">
                  <c:v>209</c:v>
                </c:pt>
                <c:pt idx="5">
                  <c:v>238</c:v>
                </c:pt>
                <c:pt idx="6">
                  <c:v>299</c:v>
                </c:pt>
                <c:pt idx="7">
                  <c:v>376</c:v>
                </c:pt>
                <c:pt idx="8">
                  <c:v>431</c:v>
                </c:pt>
                <c:pt idx="9">
                  <c:v>488</c:v>
                </c:pt>
                <c:pt idx="10">
                  <c:v>570</c:v>
                </c:pt>
                <c:pt idx="11">
                  <c:v>742</c:v>
                </c:pt>
                <c:pt idx="12">
                  <c:v>700</c:v>
                </c:pt>
                <c:pt idx="13">
                  <c:v>712</c:v>
                </c:pt>
                <c:pt idx="14">
                  <c:v>870</c:v>
                </c:pt>
                <c:pt idx="15">
                  <c:v>861</c:v>
                </c:pt>
                <c:pt idx="16">
                  <c:v>906</c:v>
                </c:pt>
                <c:pt idx="17">
                  <c:v>1038</c:v>
                </c:pt>
                <c:pt idx="18">
                  <c:v>576</c:v>
                </c:pt>
                <c:pt idx="19">
                  <c:v>1092</c:v>
                </c:pt>
                <c:pt idx="20">
                  <c:v>1082</c:v>
                </c:pt>
                <c:pt idx="21">
                  <c:v>1209</c:v>
                </c:pt>
                <c:pt idx="22">
                  <c:v>1263</c:v>
                </c:pt>
                <c:pt idx="23">
                  <c:v>1014</c:v>
                </c:pt>
                <c:pt idx="24">
                  <c:v>1368</c:v>
                </c:pt>
                <c:pt idx="25">
                  <c:v>1357</c:v>
                </c:pt>
                <c:pt idx="26">
                  <c:v>1290</c:v>
                </c:pt>
                <c:pt idx="27">
                  <c:v>1497</c:v>
                </c:pt>
                <c:pt idx="28">
                  <c:v>1032</c:v>
                </c:pt>
                <c:pt idx="29">
                  <c:v>1323</c:v>
                </c:pt>
                <c:pt idx="30">
                  <c:v>1581</c:v>
                </c:pt>
                <c:pt idx="31">
                  <c:v>1779</c:v>
                </c:pt>
                <c:pt idx="32">
                  <c:v>1982</c:v>
                </c:pt>
                <c:pt idx="33">
                  <c:v>1421</c:v>
                </c:pt>
                <c:pt idx="34">
                  <c:v>1530</c:v>
                </c:pt>
                <c:pt idx="35">
                  <c:v>2341</c:v>
                </c:pt>
                <c:pt idx="36">
                  <c:v>2541</c:v>
                </c:pt>
                <c:pt idx="37">
                  <c:v>1532</c:v>
                </c:pt>
                <c:pt idx="38">
                  <c:v>2519</c:v>
                </c:pt>
                <c:pt idx="39">
                  <c:v>3297</c:v>
                </c:pt>
                <c:pt idx="40">
                  <c:v>3501</c:v>
                </c:pt>
                <c:pt idx="41">
                  <c:v>2786</c:v>
                </c:pt>
                <c:pt idx="42">
                  <c:v>2390</c:v>
                </c:pt>
                <c:pt idx="43">
                  <c:v>3916</c:v>
                </c:pt>
                <c:pt idx="44">
                  <c:v>8873</c:v>
                </c:pt>
                <c:pt idx="45">
                  <c:v>6309</c:v>
                </c:pt>
                <c:pt idx="46">
                  <c:v>9791</c:v>
                </c:pt>
                <c:pt idx="47">
                  <c:v>8891</c:v>
                </c:pt>
                <c:pt idx="48">
                  <c:v>9773</c:v>
                </c:pt>
                <c:pt idx="49">
                  <c:v>8034</c:v>
                </c:pt>
                <c:pt idx="50">
                  <c:v>7555</c:v>
                </c:pt>
                <c:pt idx="51">
                  <c:v>9766</c:v>
                </c:pt>
                <c:pt idx="52">
                  <c:v>8466</c:v>
                </c:pt>
                <c:pt idx="53">
                  <c:v>7703</c:v>
                </c:pt>
                <c:pt idx="54">
                  <c:v>6156</c:v>
                </c:pt>
                <c:pt idx="55">
                  <c:v>7840</c:v>
                </c:pt>
                <c:pt idx="56">
                  <c:v>8331</c:v>
                </c:pt>
                <c:pt idx="57">
                  <c:v>9058</c:v>
                </c:pt>
                <c:pt idx="58">
                  <c:v>9252</c:v>
                </c:pt>
                <c:pt idx="59">
                  <c:v>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2-4932-95E6-D73B025904C0}"/>
            </c:ext>
          </c:extLst>
        </c:ser>
        <c:ser>
          <c:idx val="0"/>
          <c:order val="1"/>
          <c:tx>
            <c:v>Account name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Sheet1!$A$5:$A$64</c:f>
              <c:strCache>
                <c:ptCount val="60"/>
                <c:pt idx="0">
                  <c:v>SB 13</c:v>
                </c:pt>
                <c:pt idx="1">
                  <c:v>MB 5</c:v>
                </c:pt>
                <c:pt idx="2">
                  <c:v>OR 2</c:v>
                </c:pt>
                <c:pt idx="3">
                  <c:v>WD 11</c:v>
                </c:pt>
                <c:pt idx="4">
                  <c:v>MB 12</c:v>
                </c:pt>
                <c:pt idx="5">
                  <c:v>MB 6</c:v>
                </c:pt>
                <c:pt idx="6">
                  <c:v>WD 2</c:v>
                </c:pt>
                <c:pt idx="7">
                  <c:v>OR 10</c:v>
                </c:pt>
                <c:pt idx="8">
                  <c:v>OR 15</c:v>
                </c:pt>
                <c:pt idx="9">
                  <c:v>OR 9</c:v>
                </c:pt>
                <c:pt idx="10">
                  <c:v>MB 10</c:v>
                </c:pt>
                <c:pt idx="11">
                  <c:v>OR 7</c:v>
                </c:pt>
                <c:pt idx="12">
                  <c:v>MB 3</c:v>
                </c:pt>
                <c:pt idx="13">
                  <c:v>MB 14</c:v>
                </c:pt>
                <c:pt idx="14">
                  <c:v>WD 5</c:v>
                </c:pt>
                <c:pt idx="15">
                  <c:v>SB 14</c:v>
                </c:pt>
                <c:pt idx="16">
                  <c:v>SB 4</c:v>
                </c:pt>
                <c:pt idx="17">
                  <c:v>OR 12</c:v>
                </c:pt>
                <c:pt idx="18">
                  <c:v>WD 10</c:v>
                </c:pt>
                <c:pt idx="19">
                  <c:v>OR 5</c:v>
                </c:pt>
                <c:pt idx="20">
                  <c:v>WD 7</c:v>
                </c:pt>
                <c:pt idx="21">
                  <c:v>SB 3</c:v>
                </c:pt>
                <c:pt idx="22">
                  <c:v>WD 13</c:v>
                </c:pt>
                <c:pt idx="23">
                  <c:v>WD 15</c:v>
                </c:pt>
                <c:pt idx="24">
                  <c:v>MB 7</c:v>
                </c:pt>
                <c:pt idx="25">
                  <c:v>WD 9</c:v>
                </c:pt>
                <c:pt idx="26">
                  <c:v>OR 14</c:v>
                </c:pt>
                <c:pt idx="27">
                  <c:v>WD 6</c:v>
                </c:pt>
                <c:pt idx="28">
                  <c:v>WD 14</c:v>
                </c:pt>
                <c:pt idx="29">
                  <c:v>WD 3</c:v>
                </c:pt>
                <c:pt idx="30">
                  <c:v>SB 8</c:v>
                </c:pt>
                <c:pt idx="31">
                  <c:v>MB 9</c:v>
                </c:pt>
                <c:pt idx="32">
                  <c:v>SB 1</c:v>
                </c:pt>
                <c:pt idx="33">
                  <c:v>SB 5</c:v>
                </c:pt>
                <c:pt idx="34">
                  <c:v>SB 10</c:v>
                </c:pt>
                <c:pt idx="35">
                  <c:v>SB 6</c:v>
                </c:pt>
                <c:pt idx="36">
                  <c:v>OR 6</c:v>
                </c:pt>
                <c:pt idx="37">
                  <c:v>SB 12</c:v>
                </c:pt>
                <c:pt idx="38">
                  <c:v>OR 1</c:v>
                </c:pt>
                <c:pt idx="39">
                  <c:v>OR 4</c:v>
                </c:pt>
                <c:pt idx="40">
                  <c:v>MB 1</c:v>
                </c:pt>
                <c:pt idx="41">
                  <c:v>SB 2</c:v>
                </c:pt>
                <c:pt idx="42">
                  <c:v>MB 15</c:v>
                </c:pt>
                <c:pt idx="43">
                  <c:v>MB 2</c:v>
                </c:pt>
                <c:pt idx="44">
                  <c:v>OR 3</c:v>
                </c:pt>
                <c:pt idx="45">
                  <c:v>MB 13</c:v>
                </c:pt>
                <c:pt idx="46">
                  <c:v>WD 8</c:v>
                </c:pt>
                <c:pt idx="47">
                  <c:v>OR 13</c:v>
                </c:pt>
                <c:pt idx="48">
                  <c:v>MB 4</c:v>
                </c:pt>
                <c:pt idx="49">
                  <c:v>WD 12</c:v>
                </c:pt>
                <c:pt idx="50">
                  <c:v>SB 11</c:v>
                </c:pt>
                <c:pt idx="51">
                  <c:v>SB 9</c:v>
                </c:pt>
                <c:pt idx="52">
                  <c:v>WD 4</c:v>
                </c:pt>
                <c:pt idx="53">
                  <c:v>OR 8</c:v>
                </c:pt>
                <c:pt idx="54">
                  <c:v>MB 11</c:v>
                </c:pt>
                <c:pt idx="55">
                  <c:v>OR 11</c:v>
                </c:pt>
                <c:pt idx="56">
                  <c:v>MB 8</c:v>
                </c:pt>
                <c:pt idx="57">
                  <c:v>SB 15</c:v>
                </c:pt>
                <c:pt idx="58">
                  <c:v>SB 7</c:v>
                </c:pt>
                <c:pt idx="59">
                  <c:v>WD 1</c:v>
                </c:pt>
              </c:strCache>
            </c:strRef>
          </c:cat>
          <c:val>
            <c:numRef>
              <c:f>Sheet1!$A$5:$A$64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2-4932-95E6-D73B025904C0}"/>
            </c:ext>
          </c:extLst>
        </c:ser>
        <c:ser>
          <c:idx val="2"/>
          <c:order val="2"/>
          <c:tx>
            <c:v>unit sale of 2018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Sheet1!$N$5:$N$64</c:f>
              <c:numCache>
                <c:formatCode>General</c:formatCode>
                <c:ptCount val="60"/>
                <c:pt idx="0">
                  <c:v>1797</c:v>
                </c:pt>
                <c:pt idx="1">
                  <c:v>3485</c:v>
                </c:pt>
                <c:pt idx="2">
                  <c:v>286</c:v>
                </c:pt>
                <c:pt idx="3">
                  <c:v>416</c:v>
                </c:pt>
                <c:pt idx="4">
                  <c:v>621</c:v>
                </c:pt>
                <c:pt idx="5">
                  <c:v>1235</c:v>
                </c:pt>
                <c:pt idx="6">
                  <c:v>657</c:v>
                </c:pt>
                <c:pt idx="7">
                  <c:v>889</c:v>
                </c:pt>
                <c:pt idx="8">
                  <c:v>6231</c:v>
                </c:pt>
                <c:pt idx="9">
                  <c:v>5535</c:v>
                </c:pt>
                <c:pt idx="10">
                  <c:v>1322</c:v>
                </c:pt>
                <c:pt idx="11">
                  <c:v>3751</c:v>
                </c:pt>
                <c:pt idx="12">
                  <c:v>5721</c:v>
                </c:pt>
                <c:pt idx="13">
                  <c:v>4182</c:v>
                </c:pt>
                <c:pt idx="14">
                  <c:v>2428</c:v>
                </c:pt>
                <c:pt idx="15">
                  <c:v>1314</c:v>
                </c:pt>
                <c:pt idx="16">
                  <c:v>1251</c:v>
                </c:pt>
                <c:pt idx="17">
                  <c:v>3615</c:v>
                </c:pt>
                <c:pt idx="18">
                  <c:v>2628</c:v>
                </c:pt>
                <c:pt idx="19">
                  <c:v>3140</c:v>
                </c:pt>
                <c:pt idx="20">
                  <c:v>3353</c:v>
                </c:pt>
                <c:pt idx="21">
                  <c:v>1534</c:v>
                </c:pt>
                <c:pt idx="22">
                  <c:v>2517</c:v>
                </c:pt>
                <c:pt idx="23">
                  <c:v>2254</c:v>
                </c:pt>
                <c:pt idx="24">
                  <c:v>3447</c:v>
                </c:pt>
                <c:pt idx="25">
                  <c:v>4189</c:v>
                </c:pt>
                <c:pt idx="26">
                  <c:v>4033</c:v>
                </c:pt>
                <c:pt idx="27">
                  <c:v>1768</c:v>
                </c:pt>
                <c:pt idx="28">
                  <c:v>3919</c:v>
                </c:pt>
                <c:pt idx="29">
                  <c:v>4963</c:v>
                </c:pt>
                <c:pt idx="30">
                  <c:v>4799</c:v>
                </c:pt>
                <c:pt idx="31">
                  <c:v>2124</c:v>
                </c:pt>
                <c:pt idx="32">
                  <c:v>5388</c:v>
                </c:pt>
                <c:pt idx="33">
                  <c:v>1893</c:v>
                </c:pt>
                <c:pt idx="34">
                  <c:v>1620</c:v>
                </c:pt>
                <c:pt idx="35">
                  <c:v>6105</c:v>
                </c:pt>
                <c:pt idx="36">
                  <c:v>3794</c:v>
                </c:pt>
                <c:pt idx="37">
                  <c:v>2678</c:v>
                </c:pt>
                <c:pt idx="38">
                  <c:v>3938</c:v>
                </c:pt>
                <c:pt idx="39">
                  <c:v>4866</c:v>
                </c:pt>
                <c:pt idx="40">
                  <c:v>7079</c:v>
                </c:pt>
                <c:pt idx="41">
                  <c:v>3804</c:v>
                </c:pt>
                <c:pt idx="42">
                  <c:v>2415</c:v>
                </c:pt>
                <c:pt idx="43">
                  <c:v>4218</c:v>
                </c:pt>
                <c:pt idx="44">
                  <c:v>8484</c:v>
                </c:pt>
                <c:pt idx="45">
                  <c:v>6227</c:v>
                </c:pt>
                <c:pt idx="46">
                  <c:v>9610</c:v>
                </c:pt>
                <c:pt idx="47">
                  <c:v>5952</c:v>
                </c:pt>
                <c:pt idx="48">
                  <c:v>9179</c:v>
                </c:pt>
                <c:pt idx="49">
                  <c:v>6541</c:v>
                </c:pt>
                <c:pt idx="50">
                  <c:v>6551</c:v>
                </c:pt>
                <c:pt idx="51">
                  <c:v>8049</c:v>
                </c:pt>
                <c:pt idx="52">
                  <c:v>4079</c:v>
                </c:pt>
                <c:pt idx="53">
                  <c:v>6957</c:v>
                </c:pt>
                <c:pt idx="54">
                  <c:v>6110</c:v>
                </c:pt>
                <c:pt idx="55">
                  <c:v>5804</c:v>
                </c:pt>
                <c:pt idx="56">
                  <c:v>7667</c:v>
                </c:pt>
                <c:pt idx="57">
                  <c:v>4839</c:v>
                </c:pt>
                <c:pt idx="58">
                  <c:v>8499</c:v>
                </c:pt>
                <c:pt idx="59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2-4932-95E6-D73B025904C0}"/>
            </c:ext>
          </c:extLst>
        </c:ser>
        <c:ser>
          <c:idx val="3"/>
          <c:order val="3"/>
          <c:tx>
            <c:v>unit sale of 2020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Sheet1!$O$5:$O$64</c:f>
              <c:numCache>
                <c:formatCode>General</c:formatCode>
                <c:ptCount val="60"/>
                <c:pt idx="0">
                  <c:v>3548</c:v>
                </c:pt>
                <c:pt idx="1">
                  <c:v>4592</c:v>
                </c:pt>
                <c:pt idx="2">
                  <c:v>6750</c:v>
                </c:pt>
                <c:pt idx="3">
                  <c:v>747</c:v>
                </c:pt>
                <c:pt idx="4">
                  <c:v>3098</c:v>
                </c:pt>
                <c:pt idx="5">
                  <c:v>1822</c:v>
                </c:pt>
                <c:pt idx="6">
                  <c:v>6238</c:v>
                </c:pt>
                <c:pt idx="7">
                  <c:v>4373</c:v>
                </c:pt>
                <c:pt idx="8">
                  <c:v>7478</c:v>
                </c:pt>
                <c:pt idx="9">
                  <c:v>5775</c:v>
                </c:pt>
                <c:pt idx="10">
                  <c:v>7279</c:v>
                </c:pt>
                <c:pt idx="11">
                  <c:v>4423</c:v>
                </c:pt>
                <c:pt idx="12">
                  <c:v>6247</c:v>
                </c:pt>
                <c:pt idx="13">
                  <c:v>6087</c:v>
                </c:pt>
                <c:pt idx="14">
                  <c:v>7386</c:v>
                </c:pt>
                <c:pt idx="15">
                  <c:v>1810</c:v>
                </c:pt>
                <c:pt idx="16">
                  <c:v>2897</c:v>
                </c:pt>
                <c:pt idx="17">
                  <c:v>3712</c:v>
                </c:pt>
                <c:pt idx="18">
                  <c:v>3612</c:v>
                </c:pt>
                <c:pt idx="19">
                  <c:v>4123</c:v>
                </c:pt>
                <c:pt idx="20">
                  <c:v>6351</c:v>
                </c:pt>
                <c:pt idx="21">
                  <c:v>1634</c:v>
                </c:pt>
                <c:pt idx="22">
                  <c:v>8042</c:v>
                </c:pt>
                <c:pt idx="23">
                  <c:v>4534</c:v>
                </c:pt>
                <c:pt idx="24">
                  <c:v>4535</c:v>
                </c:pt>
                <c:pt idx="25">
                  <c:v>5407</c:v>
                </c:pt>
                <c:pt idx="26">
                  <c:v>6956</c:v>
                </c:pt>
                <c:pt idx="27">
                  <c:v>2804</c:v>
                </c:pt>
                <c:pt idx="28">
                  <c:v>4466</c:v>
                </c:pt>
                <c:pt idx="29">
                  <c:v>6292</c:v>
                </c:pt>
                <c:pt idx="30">
                  <c:v>6582</c:v>
                </c:pt>
                <c:pt idx="31">
                  <c:v>2844</c:v>
                </c:pt>
                <c:pt idx="32">
                  <c:v>7063</c:v>
                </c:pt>
                <c:pt idx="33">
                  <c:v>2722</c:v>
                </c:pt>
                <c:pt idx="34">
                  <c:v>2027</c:v>
                </c:pt>
                <c:pt idx="35">
                  <c:v>7777</c:v>
                </c:pt>
                <c:pt idx="36">
                  <c:v>3984</c:v>
                </c:pt>
                <c:pt idx="37">
                  <c:v>4068</c:v>
                </c:pt>
                <c:pt idx="38">
                  <c:v>5190</c:v>
                </c:pt>
                <c:pt idx="39">
                  <c:v>4928</c:v>
                </c:pt>
                <c:pt idx="40">
                  <c:v>7438</c:v>
                </c:pt>
                <c:pt idx="41">
                  <c:v>4121</c:v>
                </c:pt>
                <c:pt idx="42">
                  <c:v>3461</c:v>
                </c:pt>
                <c:pt idx="43">
                  <c:v>5072</c:v>
                </c:pt>
                <c:pt idx="44">
                  <c:v>7883</c:v>
                </c:pt>
                <c:pt idx="45">
                  <c:v>5123</c:v>
                </c:pt>
                <c:pt idx="46">
                  <c:v>7534</c:v>
                </c:pt>
                <c:pt idx="47">
                  <c:v>5914</c:v>
                </c:pt>
                <c:pt idx="48">
                  <c:v>8390</c:v>
                </c:pt>
                <c:pt idx="49">
                  <c:v>3311</c:v>
                </c:pt>
                <c:pt idx="50">
                  <c:v>5188</c:v>
                </c:pt>
                <c:pt idx="51">
                  <c:v>5556</c:v>
                </c:pt>
                <c:pt idx="52">
                  <c:v>2797</c:v>
                </c:pt>
                <c:pt idx="53">
                  <c:v>3898</c:v>
                </c:pt>
                <c:pt idx="54">
                  <c:v>5791</c:v>
                </c:pt>
                <c:pt idx="55">
                  <c:v>4259</c:v>
                </c:pt>
                <c:pt idx="56">
                  <c:v>5952</c:v>
                </c:pt>
                <c:pt idx="57">
                  <c:v>4776</c:v>
                </c:pt>
                <c:pt idx="58">
                  <c:v>991</c:v>
                </c:pt>
                <c:pt idx="59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2-4932-95E6-D73B025904C0}"/>
            </c:ext>
          </c:extLst>
        </c:ser>
        <c:ser>
          <c:idx val="4"/>
          <c:order val="4"/>
          <c:tx>
            <c:v>unit sale of 2019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Sheet1!$O$5:$O$64</c:f>
              <c:numCache>
                <c:formatCode>General</c:formatCode>
                <c:ptCount val="60"/>
                <c:pt idx="0">
                  <c:v>3548</c:v>
                </c:pt>
                <c:pt idx="1">
                  <c:v>4592</c:v>
                </c:pt>
                <c:pt idx="2">
                  <c:v>6750</c:v>
                </c:pt>
                <c:pt idx="3">
                  <c:v>747</c:v>
                </c:pt>
                <c:pt idx="4">
                  <c:v>3098</c:v>
                </c:pt>
                <c:pt idx="5">
                  <c:v>1822</c:v>
                </c:pt>
                <c:pt idx="6">
                  <c:v>6238</c:v>
                </c:pt>
                <c:pt idx="7">
                  <c:v>4373</c:v>
                </c:pt>
                <c:pt idx="8">
                  <c:v>7478</c:v>
                </c:pt>
                <c:pt idx="9">
                  <c:v>5775</c:v>
                </c:pt>
                <c:pt idx="10">
                  <c:v>7279</c:v>
                </c:pt>
                <c:pt idx="11">
                  <c:v>4423</c:v>
                </c:pt>
                <c:pt idx="12">
                  <c:v>6247</c:v>
                </c:pt>
                <c:pt idx="13">
                  <c:v>6087</c:v>
                </c:pt>
                <c:pt idx="14">
                  <c:v>7386</c:v>
                </c:pt>
                <c:pt idx="15">
                  <c:v>1810</c:v>
                </c:pt>
                <c:pt idx="16">
                  <c:v>2897</c:v>
                </c:pt>
                <c:pt idx="17">
                  <c:v>3712</c:v>
                </c:pt>
                <c:pt idx="18">
                  <c:v>3612</c:v>
                </c:pt>
                <c:pt idx="19">
                  <c:v>4123</c:v>
                </c:pt>
                <c:pt idx="20">
                  <c:v>6351</c:v>
                </c:pt>
                <c:pt idx="21">
                  <c:v>1634</c:v>
                </c:pt>
                <c:pt idx="22">
                  <c:v>8042</c:v>
                </c:pt>
                <c:pt idx="23">
                  <c:v>4534</c:v>
                </c:pt>
                <c:pt idx="24">
                  <c:v>4535</c:v>
                </c:pt>
                <c:pt idx="25">
                  <c:v>5407</c:v>
                </c:pt>
                <c:pt idx="26">
                  <c:v>6956</c:v>
                </c:pt>
                <c:pt idx="27">
                  <c:v>2804</c:v>
                </c:pt>
                <c:pt idx="28">
                  <c:v>4466</c:v>
                </c:pt>
                <c:pt idx="29">
                  <c:v>6292</c:v>
                </c:pt>
                <c:pt idx="30">
                  <c:v>6582</c:v>
                </c:pt>
                <c:pt idx="31">
                  <c:v>2844</c:v>
                </c:pt>
                <c:pt idx="32">
                  <c:v>7063</c:v>
                </c:pt>
                <c:pt idx="33">
                  <c:v>2722</c:v>
                </c:pt>
                <c:pt idx="34">
                  <c:v>2027</c:v>
                </c:pt>
                <c:pt idx="35">
                  <c:v>7777</c:v>
                </c:pt>
                <c:pt idx="36">
                  <c:v>3984</c:v>
                </c:pt>
                <c:pt idx="37">
                  <c:v>4068</c:v>
                </c:pt>
                <c:pt idx="38">
                  <c:v>5190</c:v>
                </c:pt>
                <c:pt idx="39">
                  <c:v>4928</c:v>
                </c:pt>
                <c:pt idx="40">
                  <c:v>7438</c:v>
                </c:pt>
                <c:pt idx="41">
                  <c:v>4121</c:v>
                </c:pt>
                <c:pt idx="42">
                  <c:v>3461</c:v>
                </c:pt>
                <c:pt idx="43">
                  <c:v>5072</c:v>
                </c:pt>
                <c:pt idx="44">
                  <c:v>7883</c:v>
                </c:pt>
                <c:pt idx="45">
                  <c:v>5123</c:v>
                </c:pt>
                <c:pt idx="46">
                  <c:v>7534</c:v>
                </c:pt>
                <c:pt idx="47">
                  <c:v>5914</c:v>
                </c:pt>
                <c:pt idx="48">
                  <c:v>8390</c:v>
                </c:pt>
                <c:pt idx="49">
                  <c:v>3311</c:v>
                </c:pt>
                <c:pt idx="50">
                  <c:v>5188</c:v>
                </c:pt>
                <c:pt idx="51">
                  <c:v>5556</c:v>
                </c:pt>
                <c:pt idx="52">
                  <c:v>2797</c:v>
                </c:pt>
                <c:pt idx="53">
                  <c:v>3898</c:v>
                </c:pt>
                <c:pt idx="54">
                  <c:v>5791</c:v>
                </c:pt>
                <c:pt idx="55">
                  <c:v>4259</c:v>
                </c:pt>
                <c:pt idx="56">
                  <c:v>5952</c:v>
                </c:pt>
                <c:pt idx="57">
                  <c:v>4776</c:v>
                </c:pt>
                <c:pt idx="58">
                  <c:v>991</c:v>
                </c:pt>
                <c:pt idx="59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2-4932-95E6-D73B025904C0}"/>
            </c:ext>
          </c:extLst>
        </c:ser>
        <c:ser>
          <c:idx val="5"/>
          <c:order val="5"/>
          <c:tx>
            <c:v>Unit sale of 2021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Sheet1!$Q$5:$Q$64</c:f>
              <c:numCache>
                <c:formatCode>General</c:formatCode>
                <c:ptCount val="60"/>
                <c:pt idx="0">
                  <c:v>8592</c:v>
                </c:pt>
                <c:pt idx="1">
                  <c:v>8100</c:v>
                </c:pt>
                <c:pt idx="2">
                  <c:v>8656</c:v>
                </c:pt>
                <c:pt idx="3">
                  <c:v>6357</c:v>
                </c:pt>
                <c:pt idx="4">
                  <c:v>8433</c:v>
                </c:pt>
                <c:pt idx="5">
                  <c:v>8207</c:v>
                </c:pt>
                <c:pt idx="6">
                  <c:v>9081</c:v>
                </c:pt>
                <c:pt idx="7">
                  <c:v>7578</c:v>
                </c:pt>
                <c:pt idx="8">
                  <c:v>8271</c:v>
                </c:pt>
                <c:pt idx="9">
                  <c:v>9206</c:v>
                </c:pt>
                <c:pt idx="10">
                  <c:v>9571</c:v>
                </c:pt>
                <c:pt idx="11">
                  <c:v>9909</c:v>
                </c:pt>
                <c:pt idx="12">
                  <c:v>9236</c:v>
                </c:pt>
                <c:pt idx="13">
                  <c:v>8599</c:v>
                </c:pt>
                <c:pt idx="14">
                  <c:v>9766</c:v>
                </c:pt>
                <c:pt idx="15">
                  <c:v>9271</c:v>
                </c:pt>
                <c:pt idx="16">
                  <c:v>9428</c:v>
                </c:pt>
                <c:pt idx="17">
                  <c:v>9589</c:v>
                </c:pt>
                <c:pt idx="18">
                  <c:v>5156</c:v>
                </c:pt>
                <c:pt idx="19">
                  <c:v>9482</c:v>
                </c:pt>
                <c:pt idx="20">
                  <c:v>9272</c:v>
                </c:pt>
                <c:pt idx="21">
                  <c:v>9768</c:v>
                </c:pt>
                <c:pt idx="22">
                  <c:v>9686</c:v>
                </c:pt>
                <c:pt idx="23">
                  <c:v>7730</c:v>
                </c:pt>
                <c:pt idx="24">
                  <c:v>9983</c:v>
                </c:pt>
                <c:pt idx="25">
                  <c:v>9681</c:v>
                </c:pt>
                <c:pt idx="26">
                  <c:v>8834</c:v>
                </c:pt>
                <c:pt idx="27">
                  <c:v>9822</c:v>
                </c:pt>
                <c:pt idx="28">
                  <c:v>6476</c:v>
                </c:pt>
                <c:pt idx="29">
                  <c:v>8202</c:v>
                </c:pt>
                <c:pt idx="30">
                  <c:v>9759</c:v>
                </c:pt>
                <c:pt idx="31">
                  <c:v>9570</c:v>
                </c:pt>
                <c:pt idx="32">
                  <c:v>9093</c:v>
                </c:pt>
                <c:pt idx="33">
                  <c:v>5873</c:v>
                </c:pt>
                <c:pt idx="34">
                  <c:v>6002</c:v>
                </c:pt>
                <c:pt idx="35">
                  <c:v>8758</c:v>
                </c:pt>
                <c:pt idx="36">
                  <c:v>9338</c:v>
                </c:pt>
                <c:pt idx="37">
                  <c:v>5382</c:v>
                </c:pt>
                <c:pt idx="38">
                  <c:v>8780</c:v>
                </c:pt>
                <c:pt idx="39">
                  <c:v>9585</c:v>
                </c:pt>
                <c:pt idx="40">
                  <c:v>9225</c:v>
                </c:pt>
                <c:pt idx="41">
                  <c:v>6909</c:v>
                </c:pt>
                <c:pt idx="42">
                  <c:v>4657</c:v>
                </c:pt>
                <c:pt idx="43">
                  <c:v>7588</c:v>
                </c:pt>
                <c:pt idx="44">
                  <c:v>6592</c:v>
                </c:pt>
                <c:pt idx="45">
                  <c:v>3857</c:v>
                </c:pt>
                <c:pt idx="46">
                  <c:v>4936</c:v>
                </c:pt>
                <c:pt idx="47">
                  <c:v>4031</c:v>
                </c:pt>
                <c:pt idx="48">
                  <c:v>3815</c:v>
                </c:pt>
                <c:pt idx="49">
                  <c:v>2687</c:v>
                </c:pt>
                <c:pt idx="50">
                  <c:v>2359</c:v>
                </c:pt>
                <c:pt idx="51">
                  <c:v>2373</c:v>
                </c:pt>
                <c:pt idx="52">
                  <c:v>1696</c:v>
                </c:pt>
                <c:pt idx="53">
                  <c:v>1512</c:v>
                </c:pt>
                <c:pt idx="54">
                  <c:v>969</c:v>
                </c:pt>
                <c:pt idx="55">
                  <c:v>907</c:v>
                </c:pt>
                <c:pt idx="56">
                  <c:v>375</c:v>
                </c:pt>
                <c:pt idx="57">
                  <c:v>369</c:v>
                </c:pt>
                <c:pt idx="58">
                  <c:v>211</c:v>
                </c:pt>
                <c:pt idx="5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2-4932-95E6-D73B025904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1701408"/>
        <c:axId val="1115773136"/>
      </c:barChart>
      <c:catAx>
        <c:axId val="11217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73136"/>
        <c:crosses val="autoZero"/>
        <c:auto val="1"/>
        <c:lblAlgn val="ctr"/>
        <c:lblOffset val="100"/>
        <c:noMultiLvlLbl val="0"/>
      </c:catAx>
      <c:valAx>
        <c:axId val="11157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629640587857897"/>
          <c:y val="5.9053489182420559E-2"/>
          <c:w val="0.18801320696983195"/>
          <c:h val="0.69947659473684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Top 10 accounts by CAGR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Sheet1!$A$5:$A$14</c:f>
              <c:strCache>
                <c:ptCount val="10"/>
                <c:pt idx="0">
                  <c:v>SB 13</c:v>
                </c:pt>
                <c:pt idx="1">
                  <c:v>MB 5</c:v>
                </c:pt>
                <c:pt idx="2">
                  <c:v>OR 2</c:v>
                </c:pt>
                <c:pt idx="3">
                  <c:v>WD 11</c:v>
                </c:pt>
                <c:pt idx="4">
                  <c:v>MB 12</c:v>
                </c:pt>
                <c:pt idx="5">
                  <c:v>MB 6</c:v>
                </c:pt>
                <c:pt idx="6">
                  <c:v>WD 2</c:v>
                </c:pt>
                <c:pt idx="7">
                  <c:v>OR 10</c:v>
                </c:pt>
                <c:pt idx="8">
                  <c:v>OR 15</c:v>
                </c:pt>
                <c:pt idx="9">
                  <c:v>OR 9</c:v>
                </c:pt>
              </c:strCache>
            </c:strRef>
          </c:cat>
          <c:val>
            <c:numRef>
              <c:f>Sheet1!$R$5:$R$14</c:f>
              <c:numCache>
                <c:formatCode>0%</c:formatCode>
                <c:ptCount val="10"/>
                <c:pt idx="0">
                  <c:v>3.3498147004699526</c:v>
                </c:pt>
                <c:pt idx="1">
                  <c:v>2.2455667067018901</c:v>
                </c:pt>
                <c:pt idx="2">
                  <c:v>1.8142296888697582</c:v>
                </c:pt>
                <c:pt idx="3">
                  <c:v>1.6546701130112136</c:v>
                </c:pt>
                <c:pt idx="4">
                  <c:v>1.5203389637502625</c:v>
                </c:pt>
                <c:pt idx="5">
                  <c:v>1.4232703532020747</c:v>
                </c:pt>
                <c:pt idx="6">
                  <c:v>1.3475541667800686</c:v>
                </c:pt>
                <c:pt idx="7">
                  <c:v>1.1188084145320056</c:v>
                </c:pt>
                <c:pt idx="8">
                  <c:v>1.0930046233022455</c:v>
                </c:pt>
                <c:pt idx="9">
                  <c:v>1.084072328017021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C-41B6-A807-2F11A15C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Account Name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Sheet1!$T$5:$T$8</c:f>
              <c:strCache>
                <c:ptCount val="4"/>
                <c:pt idx="0">
                  <c:v>Small Business</c:v>
                </c:pt>
                <c:pt idx="1">
                  <c:v>Medium Business</c:v>
                </c:pt>
                <c:pt idx="2">
                  <c:v>Online Retailer</c:v>
                </c:pt>
                <c:pt idx="3">
                  <c:v>Wholesale Distributor</c:v>
                </c:pt>
              </c:strCache>
            </c:strRef>
          </c:cat>
          <c:val>
            <c:numRef>
              <c:f>Sheet1!$T$5:$T$8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6-4916-A3AC-3F73BC1F43A2}"/>
            </c:ext>
          </c:extLst>
        </c:ser>
        <c:ser>
          <c:idx val="1"/>
          <c:order val="1"/>
          <c:tx>
            <c:v>Total Sale by account type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Sheet1!$U$5:$U$8</c:f>
              <c:numCache>
                <c:formatCode>0%</c:formatCode>
                <c:ptCount val="4"/>
                <c:pt idx="0">
                  <c:v>31.060593436344469</c:v>
                </c:pt>
                <c:pt idx="1">
                  <c:v>29.601894641424479</c:v>
                </c:pt>
                <c:pt idx="2">
                  <c:v>27.895717753464154</c:v>
                </c:pt>
                <c:pt idx="3">
                  <c:v>23.650982340302839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6-4916-A3AC-3F73BC1F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880479"/>
        <c:axId val="696087695"/>
      </c:barChart>
      <c:valAx>
        <c:axId val="6960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0479"/>
        <c:crosses val="autoZero"/>
        <c:crossBetween val="between"/>
      </c:valAx>
      <c:catAx>
        <c:axId val="85088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7695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123825</xdr:rowOff>
    </xdr:from>
    <xdr:to>
      <xdr:col>8</xdr:col>
      <xdr:colOff>428624</xdr:colOff>
      <xdr:row>13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CDCF1-1FE7-3E7F-15E4-006E9CBF3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119062</xdr:rowOff>
    </xdr:from>
    <xdr:to>
      <xdr:col>16</xdr:col>
      <xdr:colOff>152400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115B7-3BF5-CDD2-D4BC-4C3B1F63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13</xdr:row>
      <xdr:rowOff>128587</xdr:rowOff>
    </xdr:from>
    <xdr:to>
      <xdr:col>12</xdr:col>
      <xdr:colOff>542925</xdr:colOff>
      <xdr:row>28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C57F7-1E52-DBAF-C257-A7A7D7EB0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0.25173</cdr:x>
      <cdr:y>0.00924</cdr:y>
    </cdr:from>
    <cdr:to>
      <cdr:x>0.84988</cdr:x>
      <cdr:y>0.13557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4C33-A866-4629-DF9F-85F03C5DA5FE}"/>
            </a:ext>
          </a:extLst>
        </cdr:cNvPr>
        <cdr:cNvSpPr txBox="1"/>
      </cdr:nvSpPr>
      <cdr:spPr>
        <a:xfrm xmlns:a="http://schemas.openxmlformats.org/drawingml/2006/main">
          <a:off x="1038225" y="21911"/>
          <a:ext cx="2466974" cy="299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Unit sale of Company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by years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218CC-13F1-4964-89CC-4483DAC9E9B5}" name="Table1" displayName="Table1" ref="A4:R64" totalsRowShown="0" headerRowDxfId="1">
  <autoFilter ref="A4:R64" xr:uid="{7C6218CC-13F1-4964-89CC-4483DAC9E9B5}"/>
  <sortState xmlns:xlrd2="http://schemas.microsoft.com/office/spreadsheetml/2017/richdata2" ref="A5:R64">
    <sortCondition descending="1" ref="R4:R64"/>
  </sortState>
  <tableColumns count="18">
    <tableColumn id="1" xr3:uid="{91AEB430-3F3A-429D-AE35-67187EECC249}" name="Account Name"/>
    <tableColumn id="2" xr3:uid="{BE6AB118-D841-4001-8DD8-59FF497DBA1B}" name="Account Address"/>
    <tableColumn id="3" xr3:uid="{34C15760-69F1-4332-B8B9-248D390C3DE8}" name="Decision Maker"/>
    <tableColumn id="4" xr3:uid="{504AB6DC-5472-4D9E-8AF9-681E3009C172}" name="Phone Number"/>
    <tableColumn id="5" xr3:uid="{6FE8EDB0-36E1-4F1B-919D-871758198452}" name="Account Type"/>
    <tableColumn id="6" xr3:uid="{92C75A0D-A108-49F9-A273-05ADC2698A1C}" name="Product 1"/>
    <tableColumn id="7" xr3:uid="{3F30CFF3-715E-4292-9406-708967AEC8D8}" name="Product 2"/>
    <tableColumn id="8" xr3:uid="{EBA91B19-1BDA-4EC8-8335-7E196B594769}" name="Product 3"/>
    <tableColumn id="9" xr3:uid="{B73E96EC-0FEF-4132-AC2B-7CE71913DEF4}" name="Social Media"/>
    <tableColumn id="10" xr3:uid="{BBA2175D-BC71-4CDF-8963-B6F2C43B3327}" name="Coupons"/>
    <tableColumn id="11" xr3:uid="{283E10BF-D264-4B98-9467-8B9AC271A3B4}" name="Catalog Inclusion"/>
    <tableColumn id="12" xr3:uid="{78193449-F96E-4C05-8807-96B16CA59768}" name="Posters"/>
    <tableColumn id="13" xr3:uid="{DD29A7EB-7F66-4F4D-A46C-A83AA1651686}" name="2017"/>
    <tableColumn id="14" xr3:uid="{7ACFCBB7-EB4A-4104-8F88-D68AA0090887}" name="2018"/>
    <tableColumn id="15" xr3:uid="{0C635224-E0F8-4A3D-951A-BCDE2DDEA6B6}" name="2019"/>
    <tableColumn id="16" xr3:uid="{72224384-B524-496F-A64C-3FFB85305B19}" name="2020"/>
    <tableColumn id="17" xr3:uid="{4DA4B0A7-4D61-4683-87D7-BED9A5BF056A}" name="2021"/>
    <tableColumn id="18" xr3:uid="{163D6197-E09F-4272-AF4E-2F9673855E67}" name="5 YR CAGR" dataDxfId="0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U64"/>
  <sheetViews>
    <sheetView topLeftCell="F1" workbookViewId="0">
      <selection activeCell="T15" sqref="T15"/>
    </sheetView>
  </sheetViews>
  <sheetFormatPr defaultRowHeight="15" x14ac:dyDescent="0.25"/>
  <cols>
    <col min="1" max="1" width="16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8" width="11.42578125" customWidth="1"/>
    <col min="9" max="9" width="14.42578125" customWidth="1"/>
    <col min="10" max="10" width="10.85546875" customWidth="1"/>
    <col min="11" max="11" width="18.140625" customWidth="1"/>
    <col min="12" max="12" width="9.7109375" customWidth="1"/>
    <col min="18" max="18" width="12.28515625" customWidth="1"/>
  </cols>
  <sheetData>
    <row r="1" spans="1:21" ht="18.75" x14ac:dyDescent="0.3">
      <c r="A1" s="2" t="s">
        <v>0</v>
      </c>
    </row>
    <row r="3" spans="1:21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21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  <c r="T4" t="s">
        <v>268</v>
      </c>
      <c r="U4" t="s">
        <v>269</v>
      </c>
    </row>
    <row r="5" spans="1:21" x14ac:dyDescent="0.25">
      <c r="A5" t="s">
        <v>68</v>
      </c>
      <c r="B5" t="s">
        <v>69</v>
      </c>
      <c r="C5" t="s">
        <v>70</v>
      </c>
      <c r="D5" t="s">
        <v>71</v>
      </c>
      <c r="E5" t="s">
        <v>21</v>
      </c>
      <c r="F5" t="s">
        <v>22</v>
      </c>
      <c r="G5" t="s">
        <v>27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24</v>
      </c>
      <c r="N5">
        <v>1797</v>
      </c>
      <c r="O5">
        <v>3548</v>
      </c>
      <c r="P5">
        <v>3668</v>
      </c>
      <c r="Q5">
        <v>8592</v>
      </c>
      <c r="R5" s="4">
        <f>_xlfn.RRI($Q$4-$M$4,M5,Q5)</f>
        <v>3.3498147004699526</v>
      </c>
      <c r="T5" t="s">
        <v>21</v>
      </c>
      <c r="U5" s="4">
        <f>SUM(R5:R64)</f>
        <v>31.060593436344469</v>
      </c>
    </row>
    <row r="6" spans="1:21" x14ac:dyDescent="0.25">
      <c r="A6" t="s">
        <v>97</v>
      </c>
      <c r="B6" t="s">
        <v>98</v>
      </c>
      <c r="C6" t="s">
        <v>99</v>
      </c>
      <c r="D6" t="s">
        <v>100</v>
      </c>
      <c r="E6" t="s">
        <v>84</v>
      </c>
      <c r="F6" t="s">
        <v>22</v>
      </c>
      <c r="G6" t="s">
        <v>22</v>
      </c>
      <c r="H6" t="s">
        <v>27</v>
      </c>
      <c r="I6" t="s">
        <v>22</v>
      </c>
      <c r="J6" t="s">
        <v>27</v>
      </c>
      <c r="K6" t="s">
        <v>22</v>
      </c>
      <c r="L6" t="s">
        <v>27</v>
      </c>
      <c r="M6">
        <v>73</v>
      </c>
      <c r="N6">
        <v>3485</v>
      </c>
      <c r="O6">
        <v>4592</v>
      </c>
      <c r="P6">
        <v>5143</v>
      </c>
      <c r="Q6">
        <v>8100</v>
      </c>
      <c r="R6" s="4">
        <f>_xlfn.RRI($Q$4-$M$4,M6,Q6)</f>
        <v>2.2455667067018901</v>
      </c>
      <c r="T6" t="s">
        <v>84</v>
      </c>
      <c r="U6" s="4">
        <f>SUM(R6:R61)</f>
        <v>29.601894641424479</v>
      </c>
    </row>
    <row r="7" spans="1:21" x14ac:dyDescent="0.25">
      <c r="A7" t="s">
        <v>146</v>
      </c>
      <c r="B7" t="s">
        <v>147</v>
      </c>
      <c r="C7" t="s">
        <v>148</v>
      </c>
      <c r="D7" t="s">
        <v>149</v>
      </c>
      <c r="E7" t="s">
        <v>145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27</v>
      </c>
      <c r="M7">
        <v>138</v>
      </c>
      <c r="N7">
        <v>286</v>
      </c>
      <c r="O7">
        <v>6750</v>
      </c>
      <c r="P7">
        <v>8254</v>
      </c>
      <c r="Q7">
        <v>8656</v>
      </c>
      <c r="R7" s="4">
        <f>_xlfn.RRI($Q$4-$M$4,M7,Q7)</f>
        <v>1.8142296888697582</v>
      </c>
      <c r="T7" t="s">
        <v>145</v>
      </c>
      <c r="U7" s="4">
        <f>SUM(R7:R60)</f>
        <v>27.895717753464154</v>
      </c>
    </row>
    <row r="8" spans="1:21" x14ac:dyDescent="0.25">
      <c r="A8" t="s">
        <v>243</v>
      </c>
      <c r="B8" t="s">
        <v>244</v>
      </c>
      <c r="C8" t="s">
        <v>245</v>
      </c>
      <c r="D8" t="s">
        <v>246</v>
      </c>
      <c r="E8" t="s">
        <v>206</v>
      </c>
      <c r="F8" t="s">
        <v>22</v>
      </c>
      <c r="G8" t="s">
        <v>22</v>
      </c>
      <c r="H8" t="s">
        <v>22</v>
      </c>
      <c r="I8" t="s">
        <v>27</v>
      </c>
      <c r="J8" t="s">
        <v>27</v>
      </c>
      <c r="K8" t="s">
        <v>22</v>
      </c>
      <c r="L8" t="s">
        <v>27</v>
      </c>
      <c r="M8">
        <v>128</v>
      </c>
      <c r="N8">
        <v>416</v>
      </c>
      <c r="O8">
        <v>747</v>
      </c>
      <c r="P8">
        <v>1028</v>
      </c>
      <c r="Q8">
        <v>6357</v>
      </c>
      <c r="R8" s="4">
        <f>_xlfn.RRI($Q$4-$M$4,M8,Q8)</f>
        <v>1.6546701130112136</v>
      </c>
      <c r="T8" t="s">
        <v>206</v>
      </c>
      <c r="U8" s="4">
        <f>SUM(R8:R64)</f>
        <v>23.650982340302839</v>
      </c>
    </row>
    <row r="9" spans="1:21" x14ac:dyDescent="0.25">
      <c r="A9" t="s">
        <v>125</v>
      </c>
      <c r="B9" t="s">
        <v>126</v>
      </c>
      <c r="C9" t="s">
        <v>127</v>
      </c>
      <c r="D9" t="s">
        <v>128</v>
      </c>
      <c r="E9" t="s">
        <v>84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27</v>
      </c>
      <c r="M9">
        <v>209</v>
      </c>
      <c r="N9">
        <v>621</v>
      </c>
      <c r="O9">
        <v>3098</v>
      </c>
      <c r="P9">
        <v>7118</v>
      </c>
      <c r="Q9">
        <v>8433</v>
      </c>
      <c r="R9" s="4">
        <f>_xlfn.RRI($Q$4-$M$4,M9,Q9)</f>
        <v>1.5203389637502625</v>
      </c>
    </row>
    <row r="10" spans="1:21" x14ac:dyDescent="0.25">
      <c r="A10" t="s">
        <v>101</v>
      </c>
      <c r="B10" t="s">
        <v>102</v>
      </c>
      <c r="C10" t="s">
        <v>103</v>
      </c>
      <c r="D10" t="s">
        <v>104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27</v>
      </c>
      <c r="K10" t="s">
        <v>22</v>
      </c>
      <c r="L10" t="s">
        <v>27</v>
      </c>
      <c r="M10">
        <v>238</v>
      </c>
      <c r="N10">
        <v>1235</v>
      </c>
      <c r="O10">
        <v>1822</v>
      </c>
      <c r="P10">
        <v>7074</v>
      </c>
      <c r="Q10">
        <v>8207</v>
      </c>
      <c r="R10" s="4">
        <f>_xlfn.RRI($Q$4-$M$4,M10,Q10)</f>
        <v>1.4232703532020747</v>
      </c>
    </row>
    <row r="11" spans="1:21" x14ac:dyDescent="0.25">
      <c r="A11" t="s">
        <v>207</v>
      </c>
      <c r="B11" t="s">
        <v>208</v>
      </c>
      <c r="C11" t="s">
        <v>209</v>
      </c>
      <c r="D11" t="s">
        <v>210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22</v>
      </c>
      <c r="L11" t="s">
        <v>27</v>
      </c>
      <c r="M11">
        <v>299</v>
      </c>
      <c r="N11">
        <v>657</v>
      </c>
      <c r="O11">
        <v>6238</v>
      </c>
      <c r="P11">
        <v>8922</v>
      </c>
      <c r="Q11">
        <v>9081</v>
      </c>
      <c r="R11" s="4">
        <f>_xlfn.RRI($Q$4-$M$4,M11,Q11)</f>
        <v>1.3475541667800686</v>
      </c>
    </row>
    <row r="12" spans="1:21" x14ac:dyDescent="0.25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7578</v>
      </c>
      <c r="R12" s="4">
        <f>_xlfn.RRI($Q$4-$M$4,M12,Q12)</f>
        <v>1.1188084145320056</v>
      </c>
    </row>
    <row r="13" spans="1:21" x14ac:dyDescent="0.25">
      <c r="A13" t="s">
        <v>198</v>
      </c>
      <c r="B13" t="s">
        <v>199</v>
      </c>
      <c r="C13" t="s">
        <v>200</v>
      </c>
      <c r="D13" t="s">
        <v>201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27</v>
      </c>
      <c r="L13" t="s">
        <v>27</v>
      </c>
      <c r="M13">
        <v>431</v>
      </c>
      <c r="N13">
        <v>6231</v>
      </c>
      <c r="O13">
        <v>7478</v>
      </c>
      <c r="P13">
        <v>8039</v>
      </c>
      <c r="Q13">
        <v>8271</v>
      </c>
      <c r="R13" s="4">
        <f>_xlfn.RRI($Q$4-$M$4,M13,Q13)</f>
        <v>1.0930046233022455</v>
      </c>
    </row>
    <row r="14" spans="1:21" x14ac:dyDescent="0.25">
      <c r="A14" t="s">
        <v>174</v>
      </c>
      <c r="B14" t="s">
        <v>175</v>
      </c>
      <c r="C14" t="s">
        <v>176</v>
      </c>
      <c r="D14" t="s">
        <v>177</v>
      </c>
      <c r="E14" t="s">
        <v>145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488</v>
      </c>
      <c r="N14">
        <v>5535</v>
      </c>
      <c r="O14">
        <v>5775</v>
      </c>
      <c r="P14">
        <v>7661</v>
      </c>
      <c r="Q14">
        <v>9206</v>
      </c>
      <c r="R14" s="4">
        <f>_xlfn.RRI($Q$4-$M$4,M14,Q14)</f>
        <v>1.084072328017021</v>
      </c>
    </row>
    <row r="15" spans="1:21" x14ac:dyDescent="0.25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  <c r="T15" s="4"/>
    </row>
    <row r="16" spans="1:21" x14ac:dyDescent="0.25">
      <c r="A16" t="s">
        <v>166</v>
      </c>
      <c r="B16" t="s">
        <v>167</v>
      </c>
      <c r="C16" t="s">
        <v>168</v>
      </c>
      <c r="D16" t="s">
        <v>169</v>
      </c>
      <c r="E16" t="s">
        <v>145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742</v>
      </c>
      <c r="N16">
        <v>3751</v>
      </c>
      <c r="O16">
        <v>4423</v>
      </c>
      <c r="P16">
        <v>8733</v>
      </c>
      <c r="Q16">
        <v>9909</v>
      </c>
      <c r="R16" s="4">
        <f>_xlfn.RRI($Q$4-$M$4,M16,Q16)</f>
        <v>0.91164163510334228</v>
      </c>
    </row>
    <row r="17" spans="1:18" x14ac:dyDescent="0.25">
      <c r="A17" t="s">
        <v>89</v>
      </c>
      <c r="B17" t="s">
        <v>90</v>
      </c>
      <c r="C17" t="s">
        <v>91</v>
      </c>
      <c r="D17" t="s">
        <v>92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700</v>
      </c>
      <c r="N17">
        <v>5721</v>
      </c>
      <c r="O17">
        <v>6247</v>
      </c>
      <c r="P17">
        <v>8495</v>
      </c>
      <c r="Q17">
        <v>9236</v>
      </c>
      <c r="R17" s="4">
        <f>_xlfn.RRI($Q$4-$M$4,M17,Q17)</f>
        <v>0.90588403033885334</v>
      </c>
    </row>
    <row r="18" spans="1:18" x14ac:dyDescent="0.25">
      <c r="A18" t="s">
        <v>133</v>
      </c>
      <c r="B18" t="s">
        <v>134</v>
      </c>
      <c r="C18" t="s">
        <v>135</v>
      </c>
      <c r="D18" t="s">
        <v>136</v>
      </c>
      <c r="E18" t="s">
        <v>84</v>
      </c>
      <c r="F18" t="s">
        <v>22</v>
      </c>
      <c r="G18" t="s">
        <v>22</v>
      </c>
      <c r="H18" t="s">
        <v>27</v>
      </c>
      <c r="I18" t="s">
        <v>22</v>
      </c>
      <c r="J18" t="s">
        <v>27</v>
      </c>
      <c r="K18" t="s">
        <v>22</v>
      </c>
      <c r="L18" t="s">
        <v>27</v>
      </c>
      <c r="M18">
        <v>712</v>
      </c>
      <c r="N18">
        <v>4182</v>
      </c>
      <c r="O18">
        <v>6087</v>
      </c>
      <c r="P18">
        <v>7494</v>
      </c>
      <c r="Q18">
        <v>8599</v>
      </c>
      <c r="R18" s="4">
        <f>_xlfn.RRI($Q$4-$M$4,M18,Q18)</f>
        <v>0.86419779018759768</v>
      </c>
    </row>
    <row r="19" spans="1:18" x14ac:dyDescent="0.25">
      <c r="A19" t="s">
        <v>219</v>
      </c>
      <c r="B19" t="s">
        <v>220</v>
      </c>
      <c r="C19" t="s">
        <v>221</v>
      </c>
      <c r="D19" t="s">
        <v>222</v>
      </c>
      <c r="E19" t="s">
        <v>206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27</v>
      </c>
      <c r="M19">
        <v>870</v>
      </c>
      <c r="N19">
        <v>2428</v>
      </c>
      <c r="O19">
        <v>7386</v>
      </c>
      <c r="P19">
        <v>8835</v>
      </c>
      <c r="Q19">
        <v>9766</v>
      </c>
      <c r="R19" s="4">
        <f>_xlfn.RRI($Q$4-$M$4,M19,Q19)</f>
        <v>0.83041416010220881</v>
      </c>
    </row>
    <row r="20" spans="1:18" x14ac:dyDescent="0.25">
      <c r="A20" t="s">
        <v>72</v>
      </c>
      <c r="B20" t="s">
        <v>73</v>
      </c>
      <c r="C20" t="s">
        <v>74</v>
      </c>
      <c r="D20" t="s">
        <v>75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861</v>
      </c>
      <c r="N20">
        <v>1314</v>
      </c>
      <c r="O20">
        <v>1810</v>
      </c>
      <c r="P20">
        <v>6510</v>
      </c>
      <c r="Q20">
        <v>9271</v>
      </c>
      <c r="R20" s="4">
        <f>_xlfn.RRI($Q$4-$M$4,M20,Q20)</f>
        <v>0.81146879617010592</v>
      </c>
    </row>
    <row r="21" spans="1:18" x14ac:dyDescent="0.25">
      <c r="A21" t="s">
        <v>32</v>
      </c>
      <c r="B21" t="s">
        <v>33</v>
      </c>
      <c r="C21" t="s">
        <v>34</v>
      </c>
      <c r="D21" t="s">
        <v>35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906</v>
      </c>
      <c r="N21">
        <v>1251</v>
      </c>
      <c r="O21">
        <v>2897</v>
      </c>
      <c r="P21">
        <v>4499</v>
      </c>
      <c r="Q21">
        <v>9428</v>
      </c>
      <c r="R21" s="4">
        <f>_xlfn.RRI($Q$4-$M$4,M21,Q21)</f>
        <v>0.79606828454142997</v>
      </c>
    </row>
    <row r="22" spans="1:18" x14ac:dyDescent="0.25">
      <c r="A22" t="s">
        <v>186</v>
      </c>
      <c r="B22" t="s">
        <v>187</v>
      </c>
      <c r="C22" t="s">
        <v>188</v>
      </c>
      <c r="D22" t="s">
        <v>189</v>
      </c>
      <c r="E22" t="s">
        <v>145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1038</v>
      </c>
      <c r="N22">
        <v>3615</v>
      </c>
      <c r="O22">
        <v>3712</v>
      </c>
      <c r="P22">
        <v>5819</v>
      </c>
      <c r="Q22">
        <v>9589</v>
      </c>
      <c r="R22" s="4">
        <f>_xlfn.RRI($Q$4-$M$4,M22,Q22)</f>
        <v>0.74338775485751718</v>
      </c>
    </row>
    <row r="23" spans="1:18" x14ac:dyDescent="0.25">
      <c r="A23" t="s">
        <v>239</v>
      </c>
      <c r="B23" t="s">
        <v>240</v>
      </c>
      <c r="C23" t="s">
        <v>241</v>
      </c>
      <c r="D23" t="s">
        <v>242</v>
      </c>
      <c r="E23" t="s">
        <v>206</v>
      </c>
      <c r="F23" t="s">
        <v>22</v>
      </c>
      <c r="G23" t="s">
        <v>27</v>
      </c>
      <c r="H23" t="s">
        <v>27</v>
      </c>
      <c r="I23" t="s">
        <v>27</v>
      </c>
      <c r="J23" t="s">
        <v>27</v>
      </c>
      <c r="K23" t="s">
        <v>22</v>
      </c>
      <c r="L23" t="s">
        <v>27</v>
      </c>
      <c r="M23">
        <v>576</v>
      </c>
      <c r="N23">
        <v>2628</v>
      </c>
      <c r="O23">
        <v>3612</v>
      </c>
      <c r="P23">
        <v>5066</v>
      </c>
      <c r="Q23">
        <v>5156</v>
      </c>
      <c r="R23" s="4">
        <f>_xlfn.RRI($Q$4-$M$4,M23,Q23)</f>
        <v>0.72970725225475852</v>
      </c>
    </row>
    <row r="24" spans="1:18" x14ac:dyDescent="0.25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9482</v>
      </c>
      <c r="R24" s="4">
        <f>_xlfn.RRI($Q$4-$M$4,M24,Q24)</f>
        <v>0.71660086943635504</v>
      </c>
    </row>
    <row r="25" spans="1:18" x14ac:dyDescent="0.25">
      <c r="A25" t="s">
        <v>227</v>
      </c>
      <c r="B25" t="s">
        <v>228</v>
      </c>
      <c r="C25" t="s">
        <v>229</v>
      </c>
      <c r="D25" t="s">
        <v>230</v>
      </c>
      <c r="E25" t="s">
        <v>206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27</v>
      </c>
      <c r="M25">
        <v>1082</v>
      </c>
      <c r="N25">
        <v>3353</v>
      </c>
      <c r="O25">
        <v>6351</v>
      </c>
      <c r="P25">
        <v>8550</v>
      </c>
      <c r="Q25">
        <v>9272</v>
      </c>
      <c r="R25" s="4">
        <f>_xlfn.RRI($Q$4-$M$4,M25,Q25)</f>
        <v>0.71094693671276654</v>
      </c>
    </row>
    <row r="26" spans="1:18" x14ac:dyDescent="0.25">
      <c r="A26" t="s">
        <v>28</v>
      </c>
      <c r="B26" t="s">
        <v>29</v>
      </c>
      <c r="C26" t="s">
        <v>30</v>
      </c>
      <c r="D26" t="s">
        <v>31</v>
      </c>
      <c r="E26" t="s">
        <v>21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>
        <v>1209</v>
      </c>
      <c r="N26">
        <v>1534</v>
      </c>
      <c r="O26">
        <v>1634</v>
      </c>
      <c r="P26">
        <v>4302</v>
      </c>
      <c r="Q26">
        <v>9768</v>
      </c>
      <c r="R26" s="4">
        <f>_xlfn.RRI($Q$4-$M$4,M26,Q26)</f>
        <v>0.68595057009486848</v>
      </c>
    </row>
    <row r="27" spans="1:18" x14ac:dyDescent="0.25">
      <c r="A27" t="s">
        <v>251</v>
      </c>
      <c r="B27" t="s">
        <v>252</v>
      </c>
      <c r="C27" t="s">
        <v>253</v>
      </c>
      <c r="D27" t="s">
        <v>254</v>
      </c>
      <c r="E27" t="s">
        <v>206</v>
      </c>
      <c r="F27" t="s">
        <v>22</v>
      </c>
      <c r="G27" t="s">
        <v>22</v>
      </c>
      <c r="H27" t="s">
        <v>22</v>
      </c>
      <c r="I27" t="s">
        <v>27</v>
      </c>
      <c r="J27" t="s">
        <v>27</v>
      </c>
      <c r="K27" t="s">
        <v>27</v>
      </c>
      <c r="L27" t="s">
        <v>27</v>
      </c>
      <c r="M27">
        <v>1263</v>
      </c>
      <c r="N27">
        <v>2517</v>
      </c>
      <c r="O27">
        <v>8042</v>
      </c>
      <c r="P27">
        <v>8222</v>
      </c>
      <c r="Q27">
        <v>9686</v>
      </c>
      <c r="R27" s="4">
        <f>_xlfn.RRI($Q$4-$M$4,M27,Q27)</f>
        <v>0.66412244620782168</v>
      </c>
    </row>
    <row r="28" spans="1:18" x14ac:dyDescent="0.25">
      <c r="A28" t="s">
        <v>259</v>
      </c>
      <c r="B28" t="s">
        <v>260</v>
      </c>
      <c r="C28" t="s">
        <v>261</v>
      </c>
      <c r="D28" t="s">
        <v>262</v>
      </c>
      <c r="E28" t="s">
        <v>206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27</v>
      </c>
      <c r="L28" t="s">
        <v>27</v>
      </c>
      <c r="M28">
        <v>1014</v>
      </c>
      <c r="N28">
        <v>2254</v>
      </c>
      <c r="O28">
        <v>4534</v>
      </c>
      <c r="P28">
        <v>6796</v>
      </c>
      <c r="Q28">
        <v>7730</v>
      </c>
      <c r="R28" s="4">
        <f>_xlfn.RRI($Q$4-$M$4,M28,Q28)</f>
        <v>0.66163405613342663</v>
      </c>
    </row>
    <row r="29" spans="1:18" x14ac:dyDescent="0.25">
      <c r="A29" t="s">
        <v>105</v>
      </c>
      <c r="B29" t="s">
        <v>106</v>
      </c>
      <c r="C29" t="s">
        <v>107</v>
      </c>
      <c r="D29" t="s">
        <v>108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27</v>
      </c>
      <c r="K29" t="s">
        <v>22</v>
      </c>
      <c r="L29" t="s">
        <v>27</v>
      </c>
      <c r="M29">
        <v>1368</v>
      </c>
      <c r="N29">
        <v>3447</v>
      </c>
      <c r="O29">
        <v>4535</v>
      </c>
      <c r="P29">
        <v>5476</v>
      </c>
      <c r="Q29">
        <v>9983</v>
      </c>
      <c r="R29" s="4">
        <f>_xlfn.RRI($Q$4-$M$4,M29,Q29)</f>
        <v>0.64359095818904954</v>
      </c>
    </row>
    <row r="30" spans="1:18" x14ac:dyDescent="0.25">
      <c r="A30" t="s">
        <v>235</v>
      </c>
      <c r="B30" t="s">
        <v>236</v>
      </c>
      <c r="C30" t="s">
        <v>237</v>
      </c>
      <c r="D30" t="s">
        <v>238</v>
      </c>
      <c r="E30" t="s">
        <v>206</v>
      </c>
      <c r="F30" t="s">
        <v>22</v>
      </c>
      <c r="G30" t="s">
        <v>22</v>
      </c>
      <c r="H30" t="s">
        <v>22</v>
      </c>
      <c r="I30" t="s">
        <v>27</v>
      </c>
      <c r="J30" t="s">
        <v>27</v>
      </c>
      <c r="K30" t="s">
        <v>22</v>
      </c>
      <c r="L30" t="s">
        <v>27</v>
      </c>
      <c r="M30">
        <v>1357</v>
      </c>
      <c r="N30">
        <v>4189</v>
      </c>
      <c r="O30">
        <v>5407</v>
      </c>
      <c r="P30">
        <v>6233</v>
      </c>
      <c r="Q30">
        <v>9681</v>
      </c>
      <c r="R30" s="4">
        <f>_xlfn.RRI($Q$4-$M$4,M30,Q30)</f>
        <v>0.63431246502429839</v>
      </c>
    </row>
    <row r="31" spans="1:18" x14ac:dyDescent="0.25">
      <c r="A31" t="s">
        <v>194</v>
      </c>
      <c r="B31" t="s">
        <v>195</v>
      </c>
      <c r="C31" t="s">
        <v>196</v>
      </c>
      <c r="D31" t="s">
        <v>197</v>
      </c>
      <c r="E31" t="s">
        <v>145</v>
      </c>
      <c r="F31" t="s">
        <v>22</v>
      </c>
      <c r="G31" t="s">
        <v>22</v>
      </c>
      <c r="H31" t="s">
        <v>22</v>
      </c>
      <c r="I31" t="s">
        <v>22</v>
      </c>
      <c r="J31" t="s">
        <v>27</v>
      </c>
      <c r="K31" t="s">
        <v>27</v>
      </c>
      <c r="L31" t="s">
        <v>27</v>
      </c>
      <c r="M31">
        <v>1290</v>
      </c>
      <c r="N31">
        <v>4033</v>
      </c>
      <c r="O31">
        <v>6956</v>
      </c>
      <c r="P31">
        <v>7929</v>
      </c>
      <c r="Q31">
        <v>8834</v>
      </c>
      <c r="R31" s="4">
        <f>_xlfn.RRI($Q$4-$M$4,M31,Q31)</f>
        <v>0.61767741115573149</v>
      </c>
    </row>
    <row r="32" spans="1:18" x14ac:dyDescent="0.25">
      <c r="A32" t="s">
        <v>223</v>
      </c>
      <c r="B32" t="s">
        <v>224</v>
      </c>
      <c r="C32" t="s">
        <v>225</v>
      </c>
      <c r="D32" t="s">
        <v>226</v>
      </c>
      <c r="E32" t="s">
        <v>206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1497</v>
      </c>
      <c r="N32">
        <v>1768</v>
      </c>
      <c r="O32">
        <v>2804</v>
      </c>
      <c r="P32">
        <v>5718</v>
      </c>
      <c r="Q32">
        <v>9822</v>
      </c>
      <c r="R32" s="4">
        <f>_xlfn.RRI($Q$4-$M$4,M32,Q32)</f>
        <v>0.60045892388204325</v>
      </c>
    </row>
    <row r="33" spans="1:18" x14ac:dyDescent="0.25">
      <c r="A33" t="s">
        <v>255</v>
      </c>
      <c r="B33" t="s">
        <v>256</v>
      </c>
      <c r="C33" t="s">
        <v>257</v>
      </c>
      <c r="D33" t="s">
        <v>258</v>
      </c>
      <c r="E33" t="s">
        <v>206</v>
      </c>
      <c r="F33" t="s">
        <v>22</v>
      </c>
      <c r="G33" t="s">
        <v>22</v>
      </c>
      <c r="H33" t="s">
        <v>22</v>
      </c>
      <c r="I33" t="s">
        <v>27</v>
      </c>
      <c r="J33" t="s">
        <v>27</v>
      </c>
      <c r="K33" t="s">
        <v>27</v>
      </c>
      <c r="L33" t="s">
        <v>27</v>
      </c>
      <c r="M33">
        <v>1032</v>
      </c>
      <c r="N33">
        <v>3919</v>
      </c>
      <c r="O33">
        <v>4466</v>
      </c>
      <c r="P33">
        <v>5568</v>
      </c>
      <c r="Q33">
        <v>6476</v>
      </c>
      <c r="R33" s="4">
        <f>_xlfn.RRI($Q$4-$M$4,M33,Q33)</f>
        <v>0.58272982283102692</v>
      </c>
    </row>
    <row r="34" spans="1:18" x14ac:dyDescent="0.25">
      <c r="A34" t="s">
        <v>211</v>
      </c>
      <c r="B34" t="s">
        <v>212</v>
      </c>
      <c r="C34" t="s">
        <v>213</v>
      </c>
      <c r="D34" t="s">
        <v>214</v>
      </c>
      <c r="E34" t="s">
        <v>206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1323</v>
      </c>
      <c r="N34">
        <v>4963</v>
      </c>
      <c r="O34">
        <v>6292</v>
      </c>
      <c r="P34">
        <v>6728</v>
      </c>
      <c r="Q34">
        <v>8202</v>
      </c>
      <c r="R34" s="4">
        <f>_xlfn.RRI($Q$4-$M$4,M34,Q34)</f>
        <v>0.57793816418173161</v>
      </c>
    </row>
    <row r="35" spans="1:18" x14ac:dyDescent="0.25">
      <c r="A35" t="s">
        <v>48</v>
      </c>
      <c r="B35" t="s">
        <v>49</v>
      </c>
      <c r="C35" t="s">
        <v>50</v>
      </c>
      <c r="D35" t="s">
        <v>51</v>
      </c>
      <c r="E35" t="s">
        <v>21</v>
      </c>
      <c r="F35" t="s">
        <v>22</v>
      </c>
      <c r="G35" t="s">
        <v>27</v>
      </c>
      <c r="H35" t="s">
        <v>22</v>
      </c>
      <c r="I35" t="s">
        <v>22</v>
      </c>
      <c r="J35" t="s">
        <v>27</v>
      </c>
      <c r="K35" t="s">
        <v>22</v>
      </c>
      <c r="L35" t="s">
        <v>27</v>
      </c>
      <c r="M35">
        <v>1581</v>
      </c>
      <c r="N35">
        <v>4799</v>
      </c>
      <c r="O35">
        <v>6582</v>
      </c>
      <c r="P35">
        <v>9024</v>
      </c>
      <c r="Q35">
        <v>9759</v>
      </c>
      <c r="R35" s="4">
        <f>_xlfn.RRI($Q$4-$M$4,M35,Q35)</f>
        <v>0.57622554654037406</v>
      </c>
    </row>
    <row r="36" spans="1:18" x14ac:dyDescent="0.25">
      <c r="A36" t="s">
        <v>113</v>
      </c>
      <c r="B36" t="s">
        <v>114</v>
      </c>
      <c r="C36" t="s">
        <v>115</v>
      </c>
      <c r="D36" t="s">
        <v>116</v>
      </c>
      <c r="E36" t="s">
        <v>84</v>
      </c>
      <c r="F36" t="s">
        <v>22</v>
      </c>
      <c r="G36" t="s">
        <v>22</v>
      </c>
      <c r="H36" t="s">
        <v>27</v>
      </c>
      <c r="I36" t="s">
        <v>22</v>
      </c>
      <c r="J36" t="s">
        <v>22</v>
      </c>
      <c r="K36" t="s">
        <v>22</v>
      </c>
      <c r="L36" t="s">
        <v>27</v>
      </c>
      <c r="M36">
        <v>1779</v>
      </c>
      <c r="N36">
        <v>2124</v>
      </c>
      <c r="O36">
        <v>2844</v>
      </c>
      <c r="P36">
        <v>6877</v>
      </c>
      <c r="Q36">
        <v>9570</v>
      </c>
      <c r="R36" s="4">
        <f>_xlfn.RRI($Q$4-$M$4,M36,Q36)</f>
        <v>0.52294422157633269</v>
      </c>
    </row>
    <row r="37" spans="1:18" x14ac:dyDescent="0.25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>
        <v>1982</v>
      </c>
      <c r="N37">
        <v>5388</v>
      </c>
      <c r="O37">
        <v>7063</v>
      </c>
      <c r="P37">
        <v>7208</v>
      </c>
      <c r="Q37">
        <v>9093</v>
      </c>
      <c r="R37" s="4">
        <f>_xlfn.RRI($Q$4-$M$4,M37,Q37)</f>
        <v>0.46352749292411066</v>
      </c>
    </row>
    <row r="38" spans="1:18" x14ac:dyDescent="0.25">
      <c r="A38" t="s">
        <v>36</v>
      </c>
      <c r="B38" t="s">
        <v>37</v>
      </c>
      <c r="C38" t="s">
        <v>38</v>
      </c>
      <c r="D38" t="s">
        <v>39</v>
      </c>
      <c r="E38" t="s">
        <v>21</v>
      </c>
      <c r="F38" t="s">
        <v>22</v>
      </c>
      <c r="G38" t="s">
        <v>22</v>
      </c>
      <c r="H38" t="s">
        <v>27</v>
      </c>
      <c r="I38" t="s">
        <v>22</v>
      </c>
      <c r="J38" t="s">
        <v>22</v>
      </c>
      <c r="K38" t="s">
        <v>22</v>
      </c>
      <c r="L38" t="s">
        <v>22</v>
      </c>
      <c r="M38">
        <v>1421</v>
      </c>
      <c r="N38">
        <v>1893</v>
      </c>
      <c r="O38">
        <v>2722</v>
      </c>
      <c r="P38">
        <v>4410</v>
      </c>
      <c r="Q38">
        <v>5873</v>
      </c>
      <c r="R38" s="4">
        <f>_xlfn.RRI($Q$4-$M$4,M38,Q38)</f>
        <v>0.42582583880267388</v>
      </c>
    </row>
    <row r="39" spans="1:18" x14ac:dyDescent="0.25">
      <c r="A39" t="s">
        <v>56</v>
      </c>
      <c r="B39" t="s">
        <v>57</v>
      </c>
      <c r="C39" t="s">
        <v>58</v>
      </c>
      <c r="D39" t="s">
        <v>59</v>
      </c>
      <c r="E39" t="s">
        <v>21</v>
      </c>
      <c r="F39" t="s">
        <v>22</v>
      </c>
      <c r="G39" t="s">
        <v>22</v>
      </c>
      <c r="H39" t="s">
        <v>27</v>
      </c>
      <c r="I39" t="s">
        <v>22</v>
      </c>
      <c r="J39" t="s">
        <v>27</v>
      </c>
      <c r="K39" t="s">
        <v>22</v>
      </c>
      <c r="L39" t="s">
        <v>27</v>
      </c>
      <c r="M39">
        <v>1530</v>
      </c>
      <c r="N39">
        <v>1620</v>
      </c>
      <c r="O39">
        <v>2027</v>
      </c>
      <c r="P39">
        <v>4881</v>
      </c>
      <c r="Q39">
        <v>6002</v>
      </c>
      <c r="R39" s="4">
        <f>_xlfn.RRI($Q$4-$M$4,M39,Q39)</f>
        <v>0.40734683274409145</v>
      </c>
    </row>
    <row r="40" spans="1:18" x14ac:dyDescent="0.25">
      <c r="A40" t="s">
        <v>40</v>
      </c>
      <c r="B40" t="s">
        <v>41</v>
      </c>
      <c r="C40" t="s">
        <v>42</v>
      </c>
      <c r="D40" t="s">
        <v>43</v>
      </c>
      <c r="E40" t="s">
        <v>21</v>
      </c>
      <c r="F40" t="s">
        <v>22</v>
      </c>
      <c r="G40" t="s">
        <v>22</v>
      </c>
      <c r="H40" t="s">
        <v>22</v>
      </c>
      <c r="I40" t="s">
        <v>27</v>
      </c>
      <c r="J40" t="s">
        <v>22</v>
      </c>
      <c r="K40" t="s">
        <v>22</v>
      </c>
      <c r="L40" t="s">
        <v>27</v>
      </c>
      <c r="M40">
        <v>2341</v>
      </c>
      <c r="N40">
        <v>6105</v>
      </c>
      <c r="O40">
        <v>7777</v>
      </c>
      <c r="P40">
        <v>7891</v>
      </c>
      <c r="Q40">
        <v>8758</v>
      </c>
      <c r="R40" s="4">
        <f>_xlfn.RRI($Q$4-$M$4,M40,Q40)</f>
        <v>0.390755806385503</v>
      </c>
    </row>
    <row r="41" spans="1:18" x14ac:dyDescent="0.25">
      <c r="A41" t="s">
        <v>162</v>
      </c>
      <c r="B41" t="s">
        <v>163</v>
      </c>
      <c r="C41" t="s">
        <v>164</v>
      </c>
      <c r="D41" t="s">
        <v>165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2541</v>
      </c>
      <c r="N41">
        <v>3794</v>
      </c>
      <c r="O41">
        <v>3984</v>
      </c>
      <c r="P41">
        <v>8803</v>
      </c>
      <c r="Q41">
        <v>9338</v>
      </c>
      <c r="R41" s="4">
        <f>_xlfn.RRI($Q$4-$M$4,M41,Q41)</f>
        <v>0.38456165928272146</v>
      </c>
    </row>
    <row r="42" spans="1:18" x14ac:dyDescent="0.25">
      <c r="A42" t="s">
        <v>64</v>
      </c>
      <c r="B42" t="s">
        <v>65</v>
      </c>
      <c r="C42" t="s">
        <v>66</v>
      </c>
      <c r="D42" t="s">
        <v>67</v>
      </c>
      <c r="E42" t="s">
        <v>21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>
        <v>1532</v>
      </c>
      <c r="N42">
        <v>2678</v>
      </c>
      <c r="O42">
        <v>4068</v>
      </c>
      <c r="P42">
        <v>4278</v>
      </c>
      <c r="Q42">
        <v>5382</v>
      </c>
      <c r="R42" s="4">
        <f>_xlfn.RRI($Q$4-$M$4,M42,Q42)</f>
        <v>0.3690560602470212</v>
      </c>
    </row>
    <row r="43" spans="1:18" x14ac:dyDescent="0.25">
      <c r="A43" t="s">
        <v>141</v>
      </c>
      <c r="B43" t="s">
        <v>142</v>
      </c>
      <c r="C43" t="s">
        <v>143</v>
      </c>
      <c r="D43" t="s">
        <v>144</v>
      </c>
      <c r="E43" t="s">
        <v>145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22</v>
      </c>
      <c r="L43" t="s">
        <v>27</v>
      </c>
      <c r="M43">
        <v>2519</v>
      </c>
      <c r="N43">
        <v>3938</v>
      </c>
      <c r="O43">
        <v>5190</v>
      </c>
      <c r="P43">
        <v>8203</v>
      </c>
      <c r="Q43">
        <v>8780</v>
      </c>
      <c r="R43" s="4">
        <f>_xlfn.RRI($Q$4-$M$4,M43,Q43)</f>
        <v>0.36636455401735013</v>
      </c>
    </row>
    <row r="44" spans="1:18" x14ac:dyDescent="0.25">
      <c r="A44" t="s">
        <v>154</v>
      </c>
      <c r="B44" t="s">
        <v>155</v>
      </c>
      <c r="C44" t="s">
        <v>156</v>
      </c>
      <c r="D44" t="s">
        <v>157</v>
      </c>
      <c r="E44" t="s">
        <v>145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22</v>
      </c>
      <c r="M44">
        <v>3297</v>
      </c>
      <c r="N44">
        <v>4866</v>
      </c>
      <c r="O44">
        <v>4928</v>
      </c>
      <c r="P44">
        <v>8451</v>
      </c>
      <c r="Q44">
        <v>9585</v>
      </c>
      <c r="R44" s="4">
        <f>_xlfn.RRI($Q$4-$M$4,M44,Q44)</f>
        <v>0.30577482876902251</v>
      </c>
    </row>
    <row r="45" spans="1:18" x14ac:dyDescent="0.25">
      <c r="A45" t="s">
        <v>80</v>
      </c>
      <c r="B45" t="s">
        <v>81</v>
      </c>
      <c r="C45" t="s">
        <v>82</v>
      </c>
      <c r="D45" t="s">
        <v>83</v>
      </c>
      <c r="E45" t="s">
        <v>84</v>
      </c>
      <c r="F45" t="s">
        <v>22</v>
      </c>
      <c r="G45" t="s">
        <v>22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>
        <v>3501</v>
      </c>
      <c r="N45">
        <v>7079</v>
      </c>
      <c r="O45">
        <v>7438</v>
      </c>
      <c r="P45">
        <v>7443</v>
      </c>
      <c r="Q45">
        <v>9225</v>
      </c>
      <c r="R45" s="4">
        <f>_xlfn.RRI($Q$4-$M$4,M45,Q45)</f>
        <v>0.27407081068210992</v>
      </c>
    </row>
    <row r="46" spans="1:18" x14ac:dyDescent="0.25">
      <c r="A46" t="s">
        <v>23</v>
      </c>
      <c r="B46" t="s">
        <v>24</v>
      </c>
      <c r="C46" t="s">
        <v>25</v>
      </c>
      <c r="D46" t="s">
        <v>26</v>
      </c>
      <c r="E46" t="s">
        <v>21</v>
      </c>
      <c r="F46" t="s">
        <v>22</v>
      </c>
      <c r="G46" t="s">
        <v>22</v>
      </c>
      <c r="H46" t="s">
        <v>22</v>
      </c>
      <c r="I46" t="s">
        <v>27</v>
      </c>
      <c r="J46" t="s">
        <v>22</v>
      </c>
      <c r="K46" t="s">
        <v>22</v>
      </c>
      <c r="L46" t="s">
        <v>22</v>
      </c>
      <c r="M46">
        <v>2786</v>
      </c>
      <c r="N46">
        <v>3804</v>
      </c>
      <c r="O46">
        <v>4121</v>
      </c>
      <c r="P46">
        <v>6210</v>
      </c>
      <c r="Q46">
        <v>6909</v>
      </c>
      <c r="R46" s="4">
        <f>_xlfn.RRI($Q$4-$M$4,M46,Q46)</f>
        <v>0.25489826874508914</v>
      </c>
    </row>
    <row r="47" spans="1:18" x14ac:dyDescent="0.25">
      <c r="A47" t="s">
        <v>137</v>
      </c>
      <c r="B47" t="s">
        <v>138</v>
      </c>
      <c r="C47" t="s">
        <v>139</v>
      </c>
      <c r="D47" t="s">
        <v>140</v>
      </c>
      <c r="E47" t="s">
        <v>84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2390</v>
      </c>
      <c r="N47">
        <v>2415</v>
      </c>
      <c r="O47">
        <v>3461</v>
      </c>
      <c r="P47">
        <v>3850</v>
      </c>
      <c r="Q47">
        <v>4657</v>
      </c>
      <c r="R47" s="4">
        <f>_xlfn.RRI($Q$4-$M$4,M47,Q47)</f>
        <v>0.18148193130433588</v>
      </c>
    </row>
    <row r="48" spans="1:18" x14ac:dyDescent="0.25">
      <c r="A48" t="s">
        <v>85</v>
      </c>
      <c r="B48" t="s">
        <v>86</v>
      </c>
      <c r="C48" t="s">
        <v>87</v>
      </c>
      <c r="D48" t="s">
        <v>88</v>
      </c>
      <c r="E48" t="s">
        <v>84</v>
      </c>
      <c r="F48" t="s">
        <v>22</v>
      </c>
      <c r="G48" t="s">
        <v>22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>
        <v>3916</v>
      </c>
      <c r="N48">
        <v>4218</v>
      </c>
      <c r="O48">
        <v>5072</v>
      </c>
      <c r="P48">
        <v>5201</v>
      </c>
      <c r="Q48">
        <v>7588</v>
      </c>
      <c r="R48" s="4">
        <f>_xlfn.RRI($Q$4-$M$4,M48,Q48)</f>
        <v>0.17983468576187267</v>
      </c>
    </row>
    <row r="49" spans="1:18" x14ac:dyDescent="0.25">
      <c r="A49" t="s">
        <v>150</v>
      </c>
      <c r="B49" t="s">
        <v>151</v>
      </c>
      <c r="C49" t="s">
        <v>152</v>
      </c>
      <c r="D49" t="s">
        <v>153</v>
      </c>
      <c r="E49" t="s">
        <v>145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22</v>
      </c>
      <c r="M49">
        <v>8873</v>
      </c>
      <c r="N49">
        <v>8484</v>
      </c>
      <c r="O49">
        <v>7883</v>
      </c>
      <c r="P49">
        <v>7499</v>
      </c>
      <c r="Q49">
        <v>6592</v>
      </c>
      <c r="R49" s="4">
        <f>_xlfn.RRI($Q$4-$M$4,M49,Q49)</f>
        <v>-7.1596691853915484E-2</v>
      </c>
    </row>
    <row r="50" spans="1:18" x14ac:dyDescent="0.25">
      <c r="A50" t="s">
        <v>129</v>
      </c>
      <c r="B50" t="s">
        <v>130</v>
      </c>
      <c r="C50" t="s">
        <v>131</v>
      </c>
      <c r="D50" t="s">
        <v>132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6309</v>
      </c>
      <c r="N50">
        <v>6227</v>
      </c>
      <c r="O50">
        <v>5123</v>
      </c>
      <c r="P50">
        <v>4968</v>
      </c>
      <c r="Q50">
        <v>3857</v>
      </c>
      <c r="R50" s="4">
        <f>_xlfn.RRI($Q$4-$M$4,M50,Q50)</f>
        <v>-0.11575568185753915</v>
      </c>
    </row>
    <row r="51" spans="1:18" x14ac:dyDescent="0.25">
      <c r="A51" t="s">
        <v>231</v>
      </c>
      <c r="B51" t="s">
        <v>232</v>
      </c>
      <c r="C51" t="s">
        <v>233</v>
      </c>
      <c r="D51" t="s">
        <v>234</v>
      </c>
      <c r="E51" t="s">
        <v>206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22</v>
      </c>
      <c r="L51" t="s">
        <v>27</v>
      </c>
      <c r="M51">
        <v>9791</v>
      </c>
      <c r="N51">
        <v>9610</v>
      </c>
      <c r="O51">
        <v>7534</v>
      </c>
      <c r="P51">
        <v>5080</v>
      </c>
      <c r="Q51">
        <v>4936</v>
      </c>
      <c r="R51" s="4">
        <f>_xlfn.RRI($Q$4-$M$4,M51,Q51)</f>
        <v>-0.15736979056747447</v>
      </c>
    </row>
    <row r="52" spans="1:18" x14ac:dyDescent="0.25">
      <c r="A52" t="s">
        <v>190</v>
      </c>
      <c r="B52" t="s">
        <v>191</v>
      </c>
      <c r="C52" t="s">
        <v>192</v>
      </c>
      <c r="D52" t="s">
        <v>193</v>
      </c>
      <c r="E52" t="s">
        <v>145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8891</v>
      </c>
      <c r="N52">
        <v>5952</v>
      </c>
      <c r="O52">
        <v>5914</v>
      </c>
      <c r="P52">
        <v>5405</v>
      </c>
      <c r="Q52">
        <v>4031</v>
      </c>
      <c r="R52" s="4">
        <f>_xlfn.RRI($Q$4-$M$4,M52,Q52)</f>
        <v>-0.17943016656995925</v>
      </c>
    </row>
    <row r="53" spans="1:18" x14ac:dyDescent="0.25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</row>
    <row r="54" spans="1:18" x14ac:dyDescent="0.25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</row>
    <row r="55" spans="1:18" x14ac:dyDescent="0.25">
      <c r="A55" t="s">
        <v>60</v>
      </c>
      <c r="B55" t="s">
        <v>61</v>
      </c>
      <c r="C55" t="s">
        <v>62</v>
      </c>
      <c r="D55" t="s">
        <v>63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>
        <v>7555</v>
      </c>
      <c r="N55">
        <v>6551</v>
      </c>
      <c r="O55">
        <v>5188</v>
      </c>
      <c r="P55">
        <v>3436</v>
      </c>
      <c r="Q55">
        <v>2359</v>
      </c>
      <c r="R55" s="4">
        <f>_xlfn.RRI($Q$4-$M$4,M55,Q55)</f>
        <v>-0.25247905109930902</v>
      </c>
    </row>
    <row r="56" spans="1:18" x14ac:dyDescent="0.25">
      <c r="A56" t="s">
        <v>52</v>
      </c>
      <c r="B56" t="s">
        <v>53</v>
      </c>
      <c r="C56" t="s">
        <v>54</v>
      </c>
      <c r="D56" t="s">
        <v>55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9766</v>
      </c>
      <c r="N56">
        <v>8049</v>
      </c>
      <c r="O56">
        <v>5556</v>
      </c>
      <c r="P56">
        <v>5202</v>
      </c>
      <c r="Q56">
        <v>2373</v>
      </c>
      <c r="R56" s="4">
        <f>_xlfn.RRI($Q$4-$M$4,M56,Q56)</f>
        <v>-0.29790601141591733</v>
      </c>
    </row>
    <row r="57" spans="1:18" x14ac:dyDescent="0.25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</row>
    <row r="58" spans="1:18" x14ac:dyDescent="0.25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</row>
    <row r="59" spans="1:18" x14ac:dyDescent="0.25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</row>
    <row r="60" spans="1:18" x14ac:dyDescent="0.25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</row>
    <row r="61" spans="1:18" x14ac:dyDescent="0.25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</row>
    <row r="62" spans="1:18" x14ac:dyDescent="0.25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</row>
    <row r="63" spans="1:18" x14ac:dyDescent="0.25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</row>
    <row r="64" spans="1:18" x14ac:dyDescent="0.25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62CF-9494-4C47-A1CB-A1DABC0BA369}">
  <dimension ref="A1"/>
  <sheetViews>
    <sheetView tabSelected="1" zoomScale="62" workbookViewId="0">
      <selection activeCell="T10" sqref="T10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tejas kamble</cp:lastModifiedBy>
  <cp:revision/>
  <dcterms:created xsi:type="dcterms:W3CDTF">2022-01-18T02:47:06Z</dcterms:created>
  <dcterms:modified xsi:type="dcterms:W3CDTF">2023-09-13T15:47:24Z</dcterms:modified>
  <cp:category/>
  <cp:contentStatus/>
</cp:coreProperties>
</file>