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10485"/>
  </bookViews>
  <sheets>
    <sheet name="Bill of Materials-Relay PCB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J19" i="1"/>
  <c r="J18"/>
  <c r="J13"/>
  <c r="J14"/>
  <c r="J15"/>
  <c r="J16"/>
  <c r="J12"/>
  <c r="J8"/>
  <c r="J10"/>
  <c r="J7"/>
  <c r="J3"/>
  <c r="J4"/>
  <c r="J5"/>
  <c r="J2"/>
  <c r="H19"/>
  <c r="H3"/>
  <c r="H4"/>
  <c r="H5"/>
  <c r="H6"/>
  <c r="H7"/>
  <c r="H10"/>
  <c r="H11"/>
  <c r="H12"/>
  <c r="H13"/>
  <c r="H14"/>
  <c r="H15"/>
  <c r="H16"/>
  <c r="H17"/>
  <c r="H18"/>
  <c r="H2"/>
</calcChain>
</file>

<file path=xl/sharedStrings.xml><?xml version="1.0" encoding="utf-8"?>
<sst xmlns="http://schemas.openxmlformats.org/spreadsheetml/2006/main" count="97" uniqueCount="70">
  <si>
    <t>Comment</t>
  </si>
  <si>
    <t>Description</t>
  </si>
  <si>
    <t>Designator</t>
  </si>
  <si>
    <t>Footprint</t>
  </si>
  <si>
    <t>LibRef</t>
  </si>
  <si>
    <t>Quantity</t>
  </si>
  <si>
    <t>10uF</t>
  </si>
  <si>
    <t>Solid Tantalum Chip Capacitor, Standard T491 Series - Industrial Grade</t>
  </si>
  <si>
    <t>C1, C5</t>
  </si>
  <si>
    <t>B</t>
  </si>
  <si>
    <t>T491B</t>
  </si>
  <si>
    <t>0.1uF</t>
  </si>
  <si>
    <t>Ceramic Chip Capacitor - Standard</t>
  </si>
  <si>
    <t>C2</t>
  </si>
  <si>
    <t>0805</t>
  </si>
  <si>
    <t>C0805</t>
  </si>
  <si>
    <t>Polarized Capacitor (Radial)</t>
  </si>
  <si>
    <t>C4</t>
  </si>
  <si>
    <t>CAPPR2-5x6.8</t>
  </si>
  <si>
    <t>Cap Pol1</t>
  </si>
  <si>
    <t>1N4007(M7)</t>
  </si>
  <si>
    <t/>
  </si>
  <si>
    <t>D1, D2, D3, D4, D5, D6, D7, D8, D9</t>
  </si>
  <si>
    <t>1N4007 (M7)</t>
  </si>
  <si>
    <t>Battery Holder</t>
  </si>
  <si>
    <t>J1</t>
  </si>
  <si>
    <t>LED, 0805 SMD, Green</t>
  </si>
  <si>
    <t>LED1</t>
  </si>
  <si>
    <t>LED-0805-K</t>
  </si>
  <si>
    <t>LED_SMD_Green_0805_6mcd</t>
  </si>
  <si>
    <t>Header 2</t>
  </si>
  <si>
    <t>Header, 2-Pin</t>
  </si>
  <si>
    <t>P1, P2</t>
  </si>
  <si>
    <t>HDR1X2</t>
  </si>
  <si>
    <t>Header 5</t>
  </si>
  <si>
    <t>Header, 5-Pin</t>
  </si>
  <si>
    <t>P3, P4</t>
  </si>
  <si>
    <t>HDR1X5</t>
  </si>
  <si>
    <t>BC547B</t>
  </si>
  <si>
    <t>Amplifier Transistor NPN Silicon</t>
  </si>
  <si>
    <t>Q1, Q2, Q3, Q4, Q5</t>
  </si>
  <si>
    <t>29-04</t>
  </si>
  <si>
    <t>Si2323</t>
  </si>
  <si>
    <t>Q6</t>
  </si>
  <si>
    <t>Si2323 PMOS</t>
  </si>
  <si>
    <t>47E</t>
  </si>
  <si>
    <t>Rectangular Thick Film Chip Resistor, 10 Ohm to 1M Ohm Range, 0.1% and 0.5% Tolerance, 0805 Size, 0.1 W</t>
  </si>
  <si>
    <t>R2</t>
  </si>
  <si>
    <t>ERA-0805</t>
  </si>
  <si>
    <t>ERA6Y</t>
  </si>
  <si>
    <t>1K</t>
  </si>
  <si>
    <t>R3, R4, R5, R6, R7</t>
  </si>
  <si>
    <t>10K</t>
  </si>
  <si>
    <t>R8</t>
  </si>
  <si>
    <t>Relay</t>
  </si>
  <si>
    <t>REL1, REL2, REL3, REL4, REL5</t>
  </si>
  <si>
    <t>Screw Terminal</t>
  </si>
  <si>
    <t>S1, S2, S3, S4, S5, S6</t>
  </si>
  <si>
    <t>LM1117MP-3.3</t>
  </si>
  <si>
    <t>800mA Low-Dropout Linear Regulator</t>
  </si>
  <si>
    <t>U2</t>
  </si>
  <si>
    <t>MP04A_N</t>
  </si>
  <si>
    <t>MC7812CT</t>
  </si>
  <si>
    <t>3-Terminal Positive Fixed Voltage Regulator</t>
  </si>
  <si>
    <t>U3</t>
  </si>
  <si>
    <t>221A-04</t>
  </si>
  <si>
    <t>Price</t>
  </si>
  <si>
    <t>Total Price</t>
  </si>
  <si>
    <t>NA</t>
  </si>
  <si>
    <t>Price for Process Automation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</si>
</sst>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C21" sqref="C21"/>
    </sheetView>
  </sheetViews>
  <sheetFormatPr defaultRowHeight="15"/>
  <cols>
    <col min="1" max="6" width="18" customWidth="1"/>
    <col min="10" max="10" width="22.425781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66</v>
      </c>
      <c r="H1" s="1" t="s">
        <v>67</v>
      </c>
      <c r="I1" s="4"/>
      <c r="J1" s="1" t="s">
        <v>69</v>
      </c>
    </row>
    <row r="2" spans="1:10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3">
        <v>2</v>
      </c>
      <c r="G2" s="4">
        <v>1</v>
      </c>
      <c r="H2" s="4">
        <f>G2*F2</f>
        <v>2</v>
      </c>
      <c r="I2" s="4"/>
      <c r="J2" s="4">
        <f>H2</f>
        <v>2</v>
      </c>
    </row>
    <row r="3" spans="1:10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3">
        <v>1</v>
      </c>
      <c r="G3" s="4">
        <v>0.4</v>
      </c>
      <c r="H3" s="4">
        <f t="shared" ref="H3:J19" si="0">G3*F3</f>
        <v>0.4</v>
      </c>
      <c r="I3" s="4"/>
      <c r="J3" s="4">
        <f t="shared" ref="J3:J5" si="1">H3</f>
        <v>0.4</v>
      </c>
    </row>
    <row r="4" spans="1:10">
      <c r="A4" s="2" t="s">
        <v>6</v>
      </c>
      <c r="B4" s="2" t="s">
        <v>16</v>
      </c>
      <c r="C4" s="2" t="s">
        <v>17</v>
      </c>
      <c r="D4" s="2" t="s">
        <v>18</v>
      </c>
      <c r="E4" s="2" t="s">
        <v>19</v>
      </c>
      <c r="F4" s="3">
        <v>1</v>
      </c>
      <c r="G4" s="4">
        <v>1</v>
      </c>
      <c r="H4" s="4">
        <f t="shared" si="0"/>
        <v>1</v>
      </c>
      <c r="I4" s="4"/>
      <c r="J4" s="4">
        <f t="shared" si="1"/>
        <v>1</v>
      </c>
    </row>
    <row r="5" spans="1:10">
      <c r="A5" s="2" t="s">
        <v>20</v>
      </c>
      <c r="B5" s="2" t="s">
        <v>21</v>
      </c>
      <c r="C5" s="2" t="s">
        <v>22</v>
      </c>
      <c r="D5" s="2" t="s">
        <v>23</v>
      </c>
      <c r="E5" s="2" t="s">
        <v>20</v>
      </c>
      <c r="F5" s="3">
        <v>9</v>
      </c>
      <c r="G5" s="4">
        <v>1</v>
      </c>
      <c r="H5" s="4">
        <f t="shared" si="0"/>
        <v>9</v>
      </c>
      <c r="I5" s="4"/>
      <c r="J5" s="4">
        <f t="shared" si="1"/>
        <v>9</v>
      </c>
    </row>
    <row r="6" spans="1:10">
      <c r="A6" s="2" t="s">
        <v>24</v>
      </c>
      <c r="B6" s="2" t="s">
        <v>21</v>
      </c>
      <c r="C6" s="2" t="s">
        <v>25</v>
      </c>
      <c r="D6" s="2" t="s">
        <v>24</v>
      </c>
      <c r="E6" s="2" t="s">
        <v>24</v>
      </c>
      <c r="F6" s="3">
        <v>1</v>
      </c>
      <c r="G6" s="4">
        <v>15</v>
      </c>
      <c r="H6" s="4">
        <f t="shared" si="0"/>
        <v>15</v>
      </c>
      <c r="I6" s="4" t="s">
        <v>68</v>
      </c>
      <c r="J6" s="4"/>
    </row>
    <row r="7" spans="1:10">
      <c r="A7" s="2" t="s">
        <v>21</v>
      </c>
      <c r="B7" s="2" t="s">
        <v>26</v>
      </c>
      <c r="C7" s="2" t="s">
        <v>27</v>
      </c>
      <c r="D7" s="2" t="s">
        <v>28</v>
      </c>
      <c r="E7" s="2" t="s">
        <v>29</v>
      </c>
      <c r="F7" s="3">
        <v>1</v>
      </c>
      <c r="G7" s="4">
        <v>1</v>
      </c>
      <c r="H7" s="4">
        <f t="shared" si="0"/>
        <v>1</v>
      </c>
      <c r="I7" s="4"/>
      <c r="J7" s="4">
        <f>H7</f>
        <v>1</v>
      </c>
    </row>
    <row r="8" spans="1:10">
      <c r="A8" s="2" t="s">
        <v>30</v>
      </c>
      <c r="B8" s="2" t="s">
        <v>31</v>
      </c>
      <c r="C8" s="2" t="s">
        <v>32</v>
      </c>
      <c r="D8" s="2" t="s">
        <v>33</v>
      </c>
      <c r="E8" s="2" t="s">
        <v>30</v>
      </c>
      <c r="F8" s="3">
        <v>2</v>
      </c>
      <c r="G8" s="5">
        <v>7</v>
      </c>
      <c r="H8" s="5">
        <v>7</v>
      </c>
      <c r="I8" s="4"/>
      <c r="J8" s="5">
        <f t="shared" ref="J8:J10" si="2">H8</f>
        <v>7</v>
      </c>
    </row>
    <row r="9" spans="1:10">
      <c r="A9" s="2" t="s">
        <v>34</v>
      </c>
      <c r="B9" s="2" t="s">
        <v>35</v>
      </c>
      <c r="C9" s="2" t="s">
        <v>36</v>
      </c>
      <c r="D9" s="2" t="s">
        <v>37</v>
      </c>
      <c r="E9" s="2" t="s">
        <v>34</v>
      </c>
      <c r="F9" s="3">
        <v>2</v>
      </c>
      <c r="G9" s="5"/>
      <c r="H9" s="5"/>
      <c r="I9" s="4"/>
      <c r="J9" s="5"/>
    </row>
    <row r="10" spans="1:10">
      <c r="A10" s="2" t="s">
        <v>38</v>
      </c>
      <c r="B10" s="2" t="s">
        <v>39</v>
      </c>
      <c r="C10" s="2" t="s">
        <v>40</v>
      </c>
      <c r="D10" s="2" t="s">
        <v>41</v>
      </c>
      <c r="E10" s="2" t="s">
        <v>38</v>
      </c>
      <c r="F10" s="3">
        <v>5</v>
      </c>
      <c r="G10" s="4">
        <v>0.5</v>
      </c>
      <c r="H10" s="4">
        <f t="shared" si="0"/>
        <v>2.5</v>
      </c>
      <c r="I10" s="4"/>
      <c r="J10" s="4">
        <f t="shared" si="2"/>
        <v>2.5</v>
      </c>
    </row>
    <row r="11" spans="1:10">
      <c r="A11" s="2" t="s">
        <v>42</v>
      </c>
      <c r="B11" s="2" t="s">
        <v>21</v>
      </c>
      <c r="C11" s="2" t="s">
        <v>43</v>
      </c>
      <c r="D11" s="2" t="s">
        <v>44</v>
      </c>
      <c r="E11" s="2" t="s">
        <v>42</v>
      </c>
      <c r="F11" s="3">
        <v>1</v>
      </c>
      <c r="G11" s="4">
        <v>25</v>
      </c>
      <c r="H11" s="4">
        <f t="shared" si="0"/>
        <v>25</v>
      </c>
      <c r="I11" s="4" t="s">
        <v>68</v>
      </c>
      <c r="J11" s="4"/>
    </row>
    <row r="12" spans="1:10">
      <c r="A12" s="2" t="s">
        <v>45</v>
      </c>
      <c r="B12" s="2" t="s">
        <v>46</v>
      </c>
      <c r="C12" s="2" t="s">
        <v>47</v>
      </c>
      <c r="D12" s="2" t="s">
        <v>48</v>
      </c>
      <c r="E12" s="2" t="s">
        <v>49</v>
      </c>
      <c r="F12" s="3">
        <v>1</v>
      </c>
      <c r="G12" s="4">
        <v>0.4</v>
      </c>
      <c r="H12" s="4">
        <f t="shared" si="0"/>
        <v>0.4</v>
      </c>
      <c r="I12" s="4"/>
      <c r="J12" s="4">
        <f>H12</f>
        <v>0.4</v>
      </c>
    </row>
    <row r="13" spans="1:10">
      <c r="A13" s="2" t="s">
        <v>50</v>
      </c>
      <c r="B13" s="2" t="s">
        <v>46</v>
      </c>
      <c r="C13" s="2" t="s">
        <v>51</v>
      </c>
      <c r="D13" s="2" t="s">
        <v>48</v>
      </c>
      <c r="E13" s="2" t="s">
        <v>49</v>
      </c>
      <c r="F13" s="3">
        <v>5</v>
      </c>
      <c r="G13" s="4">
        <v>0.4</v>
      </c>
      <c r="H13" s="4">
        <f t="shared" si="0"/>
        <v>2</v>
      </c>
      <c r="I13" s="4"/>
      <c r="J13" s="4">
        <f t="shared" ref="J13:J16" si="3">H13</f>
        <v>2</v>
      </c>
    </row>
    <row r="14" spans="1:10">
      <c r="A14" s="2" t="s">
        <v>52</v>
      </c>
      <c r="B14" s="2" t="s">
        <v>46</v>
      </c>
      <c r="C14" s="2" t="s">
        <v>53</v>
      </c>
      <c r="D14" s="2" t="s">
        <v>48</v>
      </c>
      <c r="E14" s="2" t="s">
        <v>49</v>
      </c>
      <c r="F14" s="3">
        <v>1</v>
      </c>
      <c r="G14" s="4">
        <v>0.4</v>
      </c>
      <c r="H14" s="4">
        <f t="shared" si="0"/>
        <v>0.4</v>
      </c>
      <c r="I14" s="4"/>
      <c r="J14" s="4">
        <f t="shared" si="3"/>
        <v>0.4</v>
      </c>
    </row>
    <row r="15" spans="1:10">
      <c r="A15" s="2" t="s">
        <v>54</v>
      </c>
      <c r="B15" s="2" t="s">
        <v>21</v>
      </c>
      <c r="C15" s="2" t="s">
        <v>55</v>
      </c>
      <c r="D15" s="2" t="s">
        <v>54</v>
      </c>
      <c r="E15" s="2" t="s">
        <v>54</v>
      </c>
      <c r="F15" s="3">
        <v>5</v>
      </c>
      <c r="G15" s="4">
        <v>25</v>
      </c>
      <c r="H15" s="4">
        <f t="shared" si="0"/>
        <v>125</v>
      </c>
      <c r="I15" s="4"/>
      <c r="J15" s="4">
        <f t="shared" si="3"/>
        <v>125</v>
      </c>
    </row>
    <row r="16" spans="1:10">
      <c r="A16" s="2" t="s">
        <v>56</v>
      </c>
      <c r="B16" s="2" t="s">
        <v>21</v>
      </c>
      <c r="C16" s="2" t="s">
        <v>57</v>
      </c>
      <c r="D16" s="2" t="s">
        <v>56</v>
      </c>
      <c r="E16" s="2" t="s">
        <v>56</v>
      </c>
      <c r="F16" s="3">
        <v>6</v>
      </c>
      <c r="G16" s="4">
        <v>5</v>
      </c>
      <c r="H16" s="4">
        <f t="shared" si="0"/>
        <v>30</v>
      </c>
      <c r="I16" s="4"/>
      <c r="J16" s="4">
        <f t="shared" si="3"/>
        <v>30</v>
      </c>
    </row>
    <row r="17" spans="1:10">
      <c r="A17" s="2" t="s">
        <v>58</v>
      </c>
      <c r="B17" s="2" t="s">
        <v>59</v>
      </c>
      <c r="C17" s="2" t="s">
        <v>60</v>
      </c>
      <c r="D17" s="2" t="s">
        <v>61</v>
      </c>
      <c r="E17" s="2" t="s">
        <v>58</v>
      </c>
      <c r="F17" s="3">
        <v>1</v>
      </c>
      <c r="G17" s="4">
        <v>25</v>
      </c>
      <c r="H17" s="4">
        <f t="shared" si="0"/>
        <v>25</v>
      </c>
      <c r="I17" s="4" t="s">
        <v>68</v>
      </c>
      <c r="J17" s="4"/>
    </row>
    <row r="18" spans="1:10">
      <c r="A18" s="2" t="s">
        <v>62</v>
      </c>
      <c r="B18" s="2" t="s">
        <v>63</v>
      </c>
      <c r="C18" s="2" t="s">
        <v>64</v>
      </c>
      <c r="D18" s="2" t="s">
        <v>65</v>
      </c>
      <c r="E18" s="2" t="s">
        <v>62</v>
      </c>
      <c r="F18" s="3">
        <v>1</v>
      </c>
      <c r="G18" s="4">
        <v>25</v>
      </c>
      <c r="H18" s="4">
        <f t="shared" si="0"/>
        <v>25</v>
      </c>
      <c r="I18" s="4"/>
      <c r="J18" s="4">
        <f>H18</f>
        <v>25</v>
      </c>
    </row>
    <row r="19" spans="1:10">
      <c r="H19" s="4">
        <f>SUM(H2:H18)</f>
        <v>270.7</v>
      </c>
      <c r="J19" s="6">
        <f>SUM(J2:J18)</f>
        <v>205.7</v>
      </c>
    </row>
  </sheetData>
  <mergeCells count="3">
    <mergeCell ref="G8:G9"/>
    <mergeCell ref="H8:H9"/>
    <mergeCell ref="J8:J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C25" sqref="C25:C2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 of Materials-Relay PCB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</dc:creator>
  <cp:lastModifiedBy>Tejas</cp:lastModifiedBy>
  <dcterms:created xsi:type="dcterms:W3CDTF">2014-08-16T15:22:07Z</dcterms:created>
  <dcterms:modified xsi:type="dcterms:W3CDTF">2015-02-08T12:49:50Z</dcterms:modified>
</cp:coreProperties>
</file>