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08\Desktop\DotNetProject\"/>
    </mc:Choice>
  </mc:AlternateContent>
  <bookViews>
    <workbookView xWindow="0" yWindow="0" windowWidth="20490" windowHeight="7770" activeTab="6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2" i="1"/>
  <c r="G3" i="2" l="1"/>
  <c r="G4" i="2"/>
  <c r="G5" i="2"/>
  <c r="G6" i="2"/>
  <c r="G7" i="2"/>
  <c r="G8" i="2"/>
  <c r="G9" i="2"/>
  <c r="G10" i="2"/>
  <c r="G11" i="2"/>
  <c r="G12" i="2"/>
  <c r="G13" i="2"/>
  <c r="G14" i="2"/>
  <c r="G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2" i="3"/>
  <c r="F3" i="4"/>
  <c r="F4" i="4"/>
  <c r="F5" i="4"/>
  <c r="F6" i="4"/>
  <c r="F7" i="4"/>
  <c r="F2" i="4"/>
  <c r="E3" i="5"/>
  <c r="E4" i="5"/>
  <c r="E2" i="5"/>
  <c r="F3" i="7"/>
  <c r="F4" i="7"/>
  <c r="F5" i="7"/>
  <c r="F6" i="7"/>
  <c r="F7" i="7"/>
  <c r="F8" i="7"/>
  <c r="F9" i="7"/>
  <c r="F10" i="7"/>
  <c r="F11" i="7"/>
  <c r="F12" i="7"/>
  <c r="F13" i="7"/>
  <c r="F14" i="7"/>
  <c r="F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2" i="6"/>
</calcChain>
</file>

<file path=xl/sharedStrings.xml><?xml version="1.0" encoding="utf-8"?>
<sst xmlns="http://schemas.openxmlformats.org/spreadsheetml/2006/main" count="147" uniqueCount="88">
  <si>
    <t>ACS+2</t>
  </si>
  <si>
    <t>MS ACS+2</t>
  </si>
  <si>
    <t>ACS+DB</t>
  </si>
  <si>
    <t>ACS+NF</t>
  </si>
  <si>
    <t>ACS</t>
  </si>
  <si>
    <t>MS ACS+DB</t>
  </si>
  <si>
    <t>MS ACS+NF</t>
  </si>
  <si>
    <t>MS ACS</t>
  </si>
  <si>
    <t>NumberOfTerms</t>
  </si>
  <si>
    <t>CreditAbbr</t>
  </si>
  <si>
    <t>CreditName</t>
  </si>
  <si>
    <t>DB</t>
  </si>
  <si>
    <t>NF</t>
  </si>
  <si>
    <t>Databases</t>
  </si>
  <si>
    <t>Network Fundamentals</t>
  </si>
  <si>
    <t>OOPS with Java</t>
  </si>
  <si>
    <t>Web Apps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</si>
  <si>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</si>
  <si>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</si>
  <si>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</si>
  <si>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</si>
  <si>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</si>
  <si>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</si>
  <si>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</si>
  <si>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</si>
  <si>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</si>
  <si>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</si>
  <si>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</si>
  <si>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</si>
  <si>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</si>
  <si>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IsSummer</t>
  </si>
  <si>
    <t>IsSpring</t>
  </si>
  <si>
    <t>IsFall</t>
  </si>
  <si>
    <t>E1</t>
  </si>
  <si>
    <t>E2</t>
  </si>
  <si>
    <t>Elective 1</t>
  </si>
  <si>
    <t>Elective 2</t>
  </si>
  <si>
    <t>Super Fast</t>
  </si>
  <si>
    <t>Family</t>
  </si>
  <si>
    <t>Given</t>
  </si>
  <si>
    <t>Term</t>
  </si>
  <si>
    <t>Status</t>
  </si>
  <si>
    <t>A</t>
  </si>
  <si>
    <t>P</t>
  </si>
  <si>
    <t>C</t>
  </si>
  <si>
    <t>TermAbbr</t>
  </si>
  <si>
    <t>TermName</t>
  </si>
  <si>
    <t>F18</t>
  </si>
  <si>
    <t>Fall 2018</t>
  </si>
  <si>
    <t>SP19</t>
  </si>
  <si>
    <t>SU19</t>
  </si>
  <si>
    <t>F19</t>
  </si>
  <si>
    <t>Spring 2019</t>
  </si>
  <si>
    <t>Summer 2019</t>
  </si>
  <si>
    <t>Fall 2019</t>
  </si>
  <si>
    <t>Bodepudi</t>
  </si>
  <si>
    <t>Mallikarjuna</t>
  </si>
  <si>
    <t>Slow and Easy</t>
  </si>
  <si>
    <t>Cheetah</t>
  </si>
  <si>
    <t>Tortoise</t>
  </si>
  <si>
    <t>SP20</t>
  </si>
  <si>
    <t>Spring 2020</t>
  </si>
  <si>
    <t>Kancharla</t>
  </si>
  <si>
    <t>Sai Krishna Teja</t>
  </si>
  <si>
    <t>Atluri</t>
  </si>
  <si>
    <t>Mouni Krishna</t>
  </si>
  <si>
    <t>Summer Off</t>
  </si>
  <si>
    <t>Rabbit</t>
  </si>
  <si>
    <t>FA20</t>
  </si>
  <si>
    <t>SP21</t>
  </si>
  <si>
    <t>SU21</t>
  </si>
  <si>
    <t>Fall 2020</t>
  </si>
  <si>
    <t>Spring 2021</t>
  </si>
  <si>
    <t>Summer 2021</t>
  </si>
  <si>
    <t>DegreePlanAbbr</t>
  </si>
  <si>
    <t>DegreePlanName</t>
  </si>
  <si>
    <t>DegreePlanSelected</t>
  </si>
  <si>
    <t>string</t>
  </si>
  <si>
    <t>DegreeAbbr</t>
  </si>
  <si>
    <t>DegreeName</t>
  </si>
  <si>
    <t>N919</t>
  </si>
  <si>
    <t>DegreeId</t>
  </si>
  <si>
    <t>CreditId</t>
  </si>
  <si>
    <t>DegreeCreditId</t>
  </si>
  <si>
    <t>DegreePlanId</t>
  </si>
  <si>
    <t>StudentId</t>
  </si>
  <si>
    <t>SlotId</t>
  </si>
  <si>
    <t>StudentTermId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</si>
</sst>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60" zoomScaleNormal="160" workbookViewId="0">
      <selection activeCell="B3" sqref="B3"/>
    </sheetView>
  </sheetViews>
  <sheetFormatPr defaultRowHeight="15" x14ac:dyDescent="0.25"/>
  <cols>
    <col min="1" max="1" width="9.140625" style="1"/>
    <col min="2" max="2" width="16.140625" customWidth="1"/>
    <col min="3" max="3" width="18.42578125" customWidth="1"/>
    <col min="4" max="4" width="16.7109375" customWidth="1"/>
  </cols>
  <sheetData>
    <row r="1" spans="1:5" x14ac:dyDescent="0.25">
      <c r="A1" s="2" t="s">
        <v>81</v>
      </c>
      <c r="B1" s="3" t="s">
        <v>78</v>
      </c>
      <c r="C1" s="3" t="s">
        <v>79</v>
      </c>
      <c r="D1" s="3" t="s">
        <v>8</v>
      </c>
      <c r="E1" s="3" t="s">
        <v>77</v>
      </c>
    </row>
    <row r="2" spans="1:5" x14ac:dyDescent="0.25">
      <c r="A2" s="2">
        <v>1</v>
      </c>
      <c r="B2" s="3" t="s">
        <v>0</v>
      </c>
      <c r="C2" s="3" t="s">
        <v>1</v>
      </c>
      <c r="D2" s="3">
        <v>4</v>
      </c>
      <c r="E2" t="str">
        <f>"new Degree {" &amp;$A$1 &amp;" = " &amp;A2 &amp; ", " &amp;$B$1 &amp; "='" &amp;B2  &amp; "', " &amp;$C$1 &amp; "='" &amp;C2 &amp;"', "&amp;$D$1 &amp; "=" &amp;D2&amp;"}"</f>
        <v>new Degree {DegreeId = 1, DegreeAbbr='ACS+2', DegreeName='MS ACS+2', NumberOfTerms=4}</v>
      </c>
    </row>
    <row r="3" spans="1:5" x14ac:dyDescent="0.25">
      <c r="A3" s="2">
        <v>2</v>
      </c>
      <c r="B3" s="3" t="s">
        <v>2</v>
      </c>
      <c r="C3" s="3" t="s">
        <v>5</v>
      </c>
      <c r="D3" s="3">
        <v>4</v>
      </c>
      <c r="E3" t="str">
        <f t="shared" ref="E3:E5" si="0">"new Degree {" &amp;$A$1 &amp;" = " &amp;A3 &amp; ", " &amp;$B$1 &amp; "='" &amp;B3  &amp; "', " &amp;$C$1 &amp; "='" &amp;C3 &amp;"', "&amp;$D$1 &amp; "=" &amp;D3&amp;"}"</f>
        <v>new Degree {DegreeId = 2, DegreeAbbr='ACS+DB', DegreeName='MS ACS+DB', NumberOfTerms=4}</v>
      </c>
    </row>
    <row r="4" spans="1:5" x14ac:dyDescent="0.25">
      <c r="A4" s="2">
        <v>3</v>
      </c>
      <c r="B4" s="3" t="s">
        <v>3</v>
      </c>
      <c r="C4" s="3" t="s">
        <v>6</v>
      </c>
      <c r="D4" s="3">
        <v>4</v>
      </c>
      <c r="E4" t="str">
        <f t="shared" si="0"/>
        <v>new Degree {DegreeId = 3, DegreeAbbr='ACS+NF', DegreeName='MS ACS+NF', NumberOfTerms=4}</v>
      </c>
    </row>
    <row r="5" spans="1:5" x14ac:dyDescent="0.25">
      <c r="A5" s="2">
        <v>4</v>
      </c>
      <c r="B5" s="3" t="s">
        <v>4</v>
      </c>
      <c r="C5" s="3" t="s">
        <v>7</v>
      </c>
      <c r="D5" s="3">
        <v>4</v>
      </c>
      <c r="E5" t="str">
        <f t="shared" si="0"/>
        <v>new Degree {DegreeId = 4, DegreeAbbr='ACS', DegreeName='MS ACS', NumberOfTerms=4}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0" zoomScaleNormal="70" workbookViewId="0">
      <selection activeCell="C21" sqref="C21"/>
    </sheetView>
  </sheetViews>
  <sheetFormatPr defaultRowHeight="15" x14ac:dyDescent="0.25"/>
  <cols>
    <col min="1" max="1" width="9.140625" style="2"/>
    <col min="2" max="2" width="12.5703125" style="3" customWidth="1"/>
    <col min="3" max="3" width="24.85546875" style="3" customWidth="1"/>
    <col min="4" max="6" width="9.140625" style="3"/>
    <col min="7" max="7" width="107.85546875" style="3" customWidth="1"/>
    <col min="8" max="16384" width="9.140625" style="3"/>
  </cols>
  <sheetData>
    <row r="1" spans="1:7" x14ac:dyDescent="0.25">
      <c r="A1" s="2" t="s">
        <v>82</v>
      </c>
      <c r="B1" s="3" t="s">
        <v>9</v>
      </c>
      <c r="C1" s="3" t="s">
        <v>10</v>
      </c>
      <c r="D1" s="3" t="s">
        <v>30</v>
      </c>
      <c r="E1" s="3" t="s">
        <v>31</v>
      </c>
      <c r="F1" s="3" t="s">
        <v>32</v>
      </c>
      <c r="G1" s="3" t="s">
        <v>77</v>
      </c>
    </row>
    <row r="2" spans="1:7" x14ac:dyDescent="0.25">
      <c r="A2" s="2">
        <v>460</v>
      </c>
      <c r="B2" s="3" t="s">
        <v>11</v>
      </c>
      <c r="C2" s="3" t="s">
        <v>13</v>
      </c>
      <c r="D2" s="3">
        <v>0</v>
      </c>
      <c r="E2" s="3">
        <v>1</v>
      </c>
      <c r="F2" s="3">
        <v>1</v>
      </c>
      <c r="G2" s="3" t="str">
        <f>"new Credit {" &amp;$A$1 &amp;"=" &amp;A2 &amp; ", " &amp;$B$1 &amp;"='" &amp;B2 &amp; "', " &amp;$C$1 &amp;"='" &amp;C2 &amp; "', "&amp;$D$1 &amp;"=" &amp;D2 &amp; ", "&amp;$E$1 &amp;"=" &amp;E2 &amp; ", " &amp;$F$1 &amp;"=" &amp;F2 &amp;"}"</f>
        <v>new Credit {CreditId=460, CreditAbbr='DB', CreditName='Databases', IsSummer=0, IsSpring=1, IsFall=1}</v>
      </c>
    </row>
    <row r="3" spans="1:7" x14ac:dyDescent="0.25">
      <c r="A3" s="2">
        <v>356</v>
      </c>
      <c r="B3" s="3" t="s">
        <v>12</v>
      </c>
      <c r="C3" s="3" t="s">
        <v>14</v>
      </c>
      <c r="D3" s="3">
        <v>0</v>
      </c>
      <c r="E3" s="3">
        <v>1</v>
      </c>
      <c r="F3" s="3">
        <v>1</v>
      </c>
      <c r="G3" s="3" t="str">
        <f t="shared" ref="G3:G14" si="0">"new Credit {" &amp;$A$1 &amp;"=" &amp;A3 &amp; ", " &amp;$B$1 &amp;"='" &amp;B3 &amp; "', " &amp;$C$1 &amp;"='" &amp;C3 &amp; "', "&amp;$D$1 &amp;"=" &amp;D3 &amp; ", "&amp;$E$1 &amp;"=" &amp;E3 &amp; ", " &amp;$F$1 &amp;"=" &amp;F3 &amp;"}"</f>
        <v>new Credit {CreditId=356, CreditAbbr='NF', CreditName='Network Fundamentals', IsSummer=0, IsSpring=1, IsFall=1}</v>
      </c>
    </row>
    <row r="4" spans="1:7" x14ac:dyDescent="0.25">
      <c r="A4" s="2">
        <v>542</v>
      </c>
      <c r="B4" s="3">
        <v>542</v>
      </c>
      <c r="C4" s="3" t="s">
        <v>15</v>
      </c>
      <c r="D4" s="3">
        <v>0</v>
      </c>
      <c r="E4" s="3">
        <v>1</v>
      </c>
      <c r="F4" s="3">
        <v>1</v>
      </c>
      <c r="G4" s="3" t="str">
        <f t="shared" si="0"/>
        <v>new Credit {CreditId=542, CreditAbbr='542', CreditName='OOPS with Java', IsSummer=0, IsSpring=1, IsFall=1}</v>
      </c>
    </row>
    <row r="5" spans="1:7" x14ac:dyDescent="0.25">
      <c r="A5" s="2">
        <v>563</v>
      </c>
      <c r="B5" s="3">
        <v>563</v>
      </c>
      <c r="C5" s="3" t="s">
        <v>16</v>
      </c>
      <c r="D5" s="3">
        <v>0</v>
      </c>
      <c r="E5" s="3">
        <v>1</v>
      </c>
      <c r="F5" s="3">
        <v>1</v>
      </c>
      <c r="G5" s="3" t="str">
        <f t="shared" si="0"/>
        <v>new Credit {CreditId=563, CreditAbbr='563', CreditName='Web Apps', IsSummer=0, IsSpring=1, IsFall=1}</v>
      </c>
    </row>
    <row r="6" spans="1:7" x14ac:dyDescent="0.25">
      <c r="A6" s="2">
        <v>560</v>
      </c>
      <c r="B6" s="3">
        <v>560</v>
      </c>
      <c r="C6" s="3" t="s">
        <v>17</v>
      </c>
      <c r="D6" s="3">
        <v>1</v>
      </c>
      <c r="E6" s="3">
        <v>1</v>
      </c>
      <c r="F6" s="3">
        <v>1</v>
      </c>
      <c r="G6" s="3" t="str">
        <f t="shared" si="0"/>
        <v>new Credit {CreditId=560, CreditAbbr='560', CreditName='Advanced Databases', IsSummer=1, IsSpring=1, IsFall=1}</v>
      </c>
    </row>
    <row r="7" spans="1:7" x14ac:dyDescent="0.25">
      <c r="A7" s="2">
        <v>664</v>
      </c>
      <c r="B7" s="3" t="s">
        <v>18</v>
      </c>
      <c r="C7" s="3" t="s">
        <v>19</v>
      </c>
      <c r="D7" s="3">
        <v>0</v>
      </c>
      <c r="E7" s="3">
        <v>1</v>
      </c>
      <c r="F7" s="3">
        <v>1</v>
      </c>
      <c r="G7" s="3" t="str">
        <f t="shared" si="0"/>
        <v>new Credit {CreditId=664, CreditAbbr='664-UX', CreditName='User Experience', IsSummer=0, IsSpring=1, IsFall=1}</v>
      </c>
    </row>
    <row r="8" spans="1:7" x14ac:dyDescent="0.25">
      <c r="A8" s="2">
        <v>618</v>
      </c>
      <c r="B8" s="3" t="s">
        <v>20</v>
      </c>
      <c r="C8" s="3" t="s">
        <v>21</v>
      </c>
      <c r="D8" s="3">
        <v>1</v>
      </c>
      <c r="E8" s="3">
        <v>0</v>
      </c>
      <c r="F8" s="3">
        <v>0</v>
      </c>
      <c r="G8" s="3" t="str">
        <f t="shared" si="0"/>
        <v>new Credit {CreditId=618, CreditAbbr='618-PM', CreditName='Project Management', IsSummer=1, IsSpring=0, IsFall=0}</v>
      </c>
    </row>
    <row r="9" spans="1:7" x14ac:dyDescent="0.25">
      <c r="A9" s="2">
        <v>555</v>
      </c>
      <c r="B9" s="3" t="s">
        <v>22</v>
      </c>
      <c r="C9" s="3" t="s">
        <v>23</v>
      </c>
      <c r="D9" s="3">
        <v>0</v>
      </c>
      <c r="E9" s="3">
        <v>1</v>
      </c>
      <c r="F9" s="3">
        <v>1</v>
      </c>
      <c r="G9" s="3" t="str">
        <f t="shared" si="0"/>
        <v>new Credit {CreditId=555, CreditAbbr='555-NS', CreditName='Network Security', IsSummer=0, IsSpring=1, IsFall=1}</v>
      </c>
    </row>
    <row r="10" spans="1:7" x14ac:dyDescent="0.25">
      <c r="A10" s="2">
        <v>691</v>
      </c>
      <c r="B10" s="3" t="s">
        <v>24</v>
      </c>
      <c r="C10" s="3" t="s">
        <v>25</v>
      </c>
      <c r="D10" s="3">
        <v>0</v>
      </c>
      <c r="E10" s="3">
        <v>1</v>
      </c>
      <c r="F10" s="3">
        <v>1</v>
      </c>
      <c r="G10" s="3" t="str">
        <f t="shared" si="0"/>
        <v>new Credit {CreditId=691, CreditAbbr='691-GDP1', CreditName='GDP1', IsSummer=0, IsSpring=1, IsFall=1}</v>
      </c>
    </row>
    <row r="11" spans="1:7" x14ac:dyDescent="0.25">
      <c r="A11" s="2">
        <v>692</v>
      </c>
      <c r="B11" s="3" t="s">
        <v>26</v>
      </c>
      <c r="C11" s="3" t="s">
        <v>27</v>
      </c>
      <c r="D11" s="3">
        <v>0</v>
      </c>
      <c r="E11" s="3">
        <v>1</v>
      </c>
      <c r="F11" s="3">
        <v>1</v>
      </c>
      <c r="G11" s="3" t="str">
        <f t="shared" si="0"/>
        <v>new Credit {CreditId=692, CreditAbbr='692-GDP2', CreditName='GDP2', IsSummer=0, IsSpring=1, IsFall=1}</v>
      </c>
    </row>
    <row r="12" spans="1:7" x14ac:dyDescent="0.25">
      <c r="A12" s="2">
        <v>6</v>
      </c>
      <c r="B12" s="3" t="s">
        <v>28</v>
      </c>
      <c r="C12" s="3" t="s">
        <v>29</v>
      </c>
      <c r="D12" s="3">
        <v>0</v>
      </c>
      <c r="E12" s="3">
        <v>1</v>
      </c>
      <c r="F12" s="3">
        <v>1</v>
      </c>
      <c r="G12" s="3" t="str">
        <f t="shared" si="0"/>
        <v>new Credit {CreditId=6, CreditAbbr='Mobile', CreditName='643 or 644 Mobile', IsSummer=0, IsSpring=1, IsFall=1}</v>
      </c>
    </row>
    <row r="13" spans="1:7" x14ac:dyDescent="0.25">
      <c r="A13" s="2">
        <v>10</v>
      </c>
      <c r="B13" s="3" t="s">
        <v>33</v>
      </c>
      <c r="C13" s="3" t="s">
        <v>35</v>
      </c>
      <c r="D13" s="3">
        <v>0</v>
      </c>
      <c r="E13" s="3">
        <v>1</v>
      </c>
      <c r="F13" s="3">
        <v>1</v>
      </c>
      <c r="G13" s="3" t="str">
        <f t="shared" si="0"/>
        <v>new Credit {CreditId=10, CreditAbbr='E1', CreditName='Elective 1', IsSummer=0, IsSpring=1, IsFall=1}</v>
      </c>
    </row>
    <row r="14" spans="1:7" x14ac:dyDescent="0.25">
      <c r="A14" s="2">
        <v>20</v>
      </c>
      <c r="B14" s="3" t="s">
        <v>34</v>
      </c>
      <c r="C14" s="3" t="s">
        <v>36</v>
      </c>
      <c r="D14" s="3">
        <v>0</v>
      </c>
      <c r="E14" s="3">
        <v>1</v>
      </c>
      <c r="F14" s="3">
        <v>1</v>
      </c>
      <c r="G14" s="3" t="str">
        <f t="shared" si="0"/>
        <v>new Credit {CreditId=20, CreditAbbr='E2', CreditName='Elective 2', IsSummer=0, IsSpring=1, IsFall=1}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Normal="100" workbookViewId="0">
      <selection activeCell="D7" sqref="D7"/>
    </sheetView>
  </sheetViews>
  <sheetFormatPr defaultRowHeight="15" x14ac:dyDescent="0.25"/>
  <cols>
    <col min="1" max="1" width="19.28515625" style="2" customWidth="1"/>
    <col min="2" max="3" width="9.140625" style="3"/>
    <col min="4" max="4" width="64.140625" style="3" customWidth="1"/>
    <col min="5" max="16384" width="9.140625" style="3"/>
  </cols>
  <sheetData>
    <row r="1" spans="1:4" x14ac:dyDescent="0.25">
      <c r="A1" s="2" t="s">
        <v>83</v>
      </c>
      <c r="B1" s="3" t="s">
        <v>81</v>
      </c>
      <c r="C1" s="3" t="s">
        <v>82</v>
      </c>
      <c r="D1" s="3" t="s">
        <v>77</v>
      </c>
    </row>
    <row r="2" spans="1:4" x14ac:dyDescent="0.25">
      <c r="A2" s="2">
        <v>1</v>
      </c>
      <c r="B2" s="3">
        <v>1</v>
      </c>
      <c r="C2" s="3">
        <v>460</v>
      </c>
      <c r="D2" s="3" t="str">
        <f>"new DegreeCredit {" &amp;$A$1 &amp;"=" &amp;A2 &amp; ", " &amp;$B$1 &amp;"=" &amp;B2 &amp; ", " &amp;$C$1 &amp;"=" &amp;C2 &amp;"}"</f>
        <v>new DegreeCredit {DegreeCreditId=1, DegreeId=1, CreditId=460}</v>
      </c>
    </row>
    <row r="3" spans="1:4" x14ac:dyDescent="0.25">
      <c r="A3" s="2">
        <v>2</v>
      </c>
      <c r="B3" s="3">
        <v>1</v>
      </c>
      <c r="C3" s="3">
        <v>356</v>
      </c>
      <c r="D3" s="3" t="str">
        <f t="shared" ref="D3:D49" si="0">"new DegreeCredit {" &amp;$A$1 &amp;"=" &amp;A3 &amp; ", " &amp;$B$1 &amp;"=" &amp;B3 &amp; ", " &amp;$C$1 &amp;"=" &amp;C3 &amp;"}"</f>
        <v>new DegreeCredit {DegreeCreditId=2, DegreeId=1, CreditId=356}</v>
      </c>
    </row>
    <row r="4" spans="1:4" x14ac:dyDescent="0.25">
      <c r="A4" s="2">
        <v>3</v>
      </c>
      <c r="B4" s="3">
        <v>1</v>
      </c>
      <c r="C4" s="3">
        <v>542</v>
      </c>
      <c r="D4" s="3" t="str">
        <f t="shared" si="0"/>
        <v>new DegreeCredit {DegreeCreditId=3, DegreeId=1, CreditId=542}</v>
      </c>
    </row>
    <row r="5" spans="1:4" x14ac:dyDescent="0.25">
      <c r="A5" s="2">
        <v>4</v>
      </c>
      <c r="B5" s="3">
        <v>1</v>
      </c>
      <c r="C5" s="3">
        <v>563</v>
      </c>
      <c r="D5" s="3" t="str">
        <f t="shared" si="0"/>
        <v>new DegreeCredit {DegreeCreditId=4, DegreeId=1, CreditId=563}</v>
      </c>
    </row>
    <row r="6" spans="1:4" x14ac:dyDescent="0.25">
      <c r="A6" s="2">
        <v>5</v>
      </c>
      <c r="B6" s="3">
        <v>1</v>
      </c>
      <c r="C6" s="3">
        <v>560</v>
      </c>
      <c r="D6" s="3" t="str">
        <f t="shared" si="0"/>
        <v>new DegreeCredit {DegreeCreditId=5, DegreeId=1, CreditId=560}</v>
      </c>
    </row>
    <row r="7" spans="1:4" x14ac:dyDescent="0.25">
      <c r="A7" s="2">
        <v>6</v>
      </c>
      <c r="B7" s="3">
        <v>1</v>
      </c>
      <c r="C7" s="3">
        <v>664</v>
      </c>
      <c r="D7" s="3" t="str">
        <f t="shared" si="0"/>
        <v>new DegreeCredit {DegreeCreditId=6, DegreeId=1, CreditId=664}</v>
      </c>
    </row>
    <row r="8" spans="1:4" x14ac:dyDescent="0.25">
      <c r="A8" s="2">
        <v>7</v>
      </c>
      <c r="B8" s="3">
        <v>1</v>
      </c>
      <c r="C8" s="3">
        <v>618</v>
      </c>
      <c r="D8" s="3" t="str">
        <f t="shared" si="0"/>
        <v>new DegreeCredit {DegreeCreditId=7, DegreeId=1, CreditId=618}</v>
      </c>
    </row>
    <row r="9" spans="1:4" x14ac:dyDescent="0.25">
      <c r="A9" s="2">
        <v>8</v>
      </c>
      <c r="B9" s="3">
        <v>1</v>
      </c>
      <c r="C9" s="3">
        <v>555</v>
      </c>
      <c r="D9" s="3" t="str">
        <f t="shared" si="0"/>
        <v>new DegreeCredit {DegreeCreditId=8, DegreeId=1, CreditId=555}</v>
      </c>
    </row>
    <row r="10" spans="1:4" x14ac:dyDescent="0.25">
      <c r="A10" s="2">
        <v>9</v>
      </c>
      <c r="B10" s="3">
        <v>1</v>
      </c>
      <c r="C10" s="3">
        <v>691</v>
      </c>
      <c r="D10" s="3" t="str">
        <f t="shared" si="0"/>
        <v>new DegreeCredit {DegreeCreditId=9, DegreeId=1, CreditId=691}</v>
      </c>
    </row>
    <row r="11" spans="1:4" x14ac:dyDescent="0.25">
      <c r="A11" s="2">
        <v>10</v>
      </c>
      <c r="B11" s="3">
        <v>1</v>
      </c>
      <c r="C11" s="3">
        <v>692</v>
      </c>
      <c r="D11" s="3" t="str">
        <f t="shared" si="0"/>
        <v>new DegreeCredit {DegreeCreditId=10, DegreeId=1, CreditId=692}</v>
      </c>
    </row>
    <row r="12" spans="1:4" x14ac:dyDescent="0.25">
      <c r="A12" s="2">
        <v>11</v>
      </c>
      <c r="B12" s="3">
        <v>1</v>
      </c>
      <c r="C12" s="3">
        <v>6</v>
      </c>
      <c r="D12" s="3" t="str">
        <f t="shared" si="0"/>
        <v>new DegreeCredit {DegreeCreditId=11, DegreeId=1, CreditId=6}</v>
      </c>
    </row>
    <row r="13" spans="1:4" x14ac:dyDescent="0.25">
      <c r="A13" s="2">
        <v>12</v>
      </c>
      <c r="B13" s="3">
        <v>1</v>
      </c>
      <c r="C13" s="3">
        <v>10</v>
      </c>
      <c r="D13" s="3" t="str">
        <f t="shared" si="0"/>
        <v>new DegreeCredit {DegreeCreditId=12, DegreeId=1, CreditId=10}</v>
      </c>
    </row>
    <row r="14" spans="1:4" x14ac:dyDescent="0.25">
      <c r="A14" s="2">
        <v>13</v>
      </c>
      <c r="B14" s="3">
        <v>1</v>
      </c>
      <c r="C14" s="3">
        <v>20</v>
      </c>
      <c r="D14" s="3" t="str">
        <f t="shared" si="0"/>
        <v>new DegreeCredit {DegreeCreditId=13, DegreeId=1, CreditId=20}</v>
      </c>
    </row>
    <row r="15" spans="1:4" x14ac:dyDescent="0.25">
      <c r="A15" s="2">
        <v>14</v>
      </c>
      <c r="B15" s="3">
        <v>2</v>
      </c>
      <c r="C15" s="3">
        <v>460</v>
      </c>
      <c r="D15" s="3" t="str">
        <f t="shared" si="0"/>
        <v>new DegreeCredit {DegreeCreditId=14, DegreeId=2, CreditId=460}</v>
      </c>
    </row>
    <row r="16" spans="1:4" x14ac:dyDescent="0.25">
      <c r="A16" s="2">
        <v>15</v>
      </c>
      <c r="B16" s="3">
        <v>2</v>
      </c>
      <c r="C16" s="3">
        <v>542</v>
      </c>
      <c r="D16" s="3" t="str">
        <f t="shared" si="0"/>
        <v>new DegreeCredit {DegreeCreditId=15, DegreeId=2, CreditId=542}</v>
      </c>
    </row>
    <row r="17" spans="1:4" x14ac:dyDescent="0.25">
      <c r="A17" s="2">
        <v>16</v>
      </c>
      <c r="B17" s="3">
        <v>2</v>
      </c>
      <c r="C17" s="3">
        <v>563</v>
      </c>
      <c r="D17" s="3" t="str">
        <f t="shared" si="0"/>
        <v>new DegreeCredit {DegreeCreditId=16, DegreeId=2, CreditId=563}</v>
      </c>
    </row>
    <row r="18" spans="1:4" x14ac:dyDescent="0.25">
      <c r="A18" s="2">
        <v>17</v>
      </c>
      <c r="B18" s="3">
        <v>2</v>
      </c>
      <c r="C18" s="3">
        <v>560</v>
      </c>
      <c r="D18" s="3" t="str">
        <f t="shared" si="0"/>
        <v>new DegreeCredit {DegreeCreditId=17, DegreeId=2, CreditId=560}</v>
      </c>
    </row>
    <row r="19" spans="1:4" x14ac:dyDescent="0.25">
      <c r="A19" s="2">
        <v>18</v>
      </c>
      <c r="B19" s="3">
        <v>2</v>
      </c>
      <c r="C19" s="3">
        <v>664</v>
      </c>
      <c r="D19" s="3" t="str">
        <f t="shared" si="0"/>
        <v>new DegreeCredit {DegreeCreditId=18, DegreeId=2, CreditId=664}</v>
      </c>
    </row>
    <row r="20" spans="1:4" x14ac:dyDescent="0.25">
      <c r="A20" s="2">
        <v>19</v>
      </c>
      <c r="B20" s="3">
        <v>2</v>
      </c>
      <c r="C20" s="3">
        <v>618</v>
      </c>
      <c r="D20" s="3" t="str">
        <f t="shared" si="0"/>
        <v>new DegreeCredit {DegreeCreditId=19, DegreeId=2, CreditId=618}</v>
      </c>
    </row>
    <row r="21" spans="1:4" x14ac:dyDescent="0.25">
      <c r="A21" s="2">
        <v>20</v>
      </c>
      <c r="B21" s="3">
        <v>2</v>
      </c>
      <c r="C21" s="3">
        <v>555</v>
      </c>
      <c r="D21" s="3" t="str">
        <f t="shared" si="0"/>
        <v>new DegreeCredit {DegreeCreditId=20, DegreeId=2, CreditId=555}</v>
      </c>
    </row>
    <row r="22" spans="1:4" x14ac:dyDescent="0.25">
      <c r="A22" s="2">
        <v>21</v>
      </c>
      <c r="B22" s="3">
        <v>2</v>
      </c>
      <c r="C22" s="3">
        <v>691</v>
      </c>
      <c r="D22" s="3" t="str">
        <f t="shared" si="0"/>
        <v>new DegreeCredit {DegreeCreditId=21, DegreeId=2, CreditId=691}</v>
      </c>
    </row>
    <row r="23" spans="1:4" x14ac:dyDescent="0.25">
      <c r="A23" s="2">
        <v>22</v>
      </c>
      <c r="B23" s="3">
        <v>2</v>
      </c>
      <c r="C23" s="3">
        <v>692</v>
      </c>
      <c r="D23" s="3" t="str">
        <f t="shared" si="0"/>
        <v>new DegreeCredit {DegreeCreditId=22, DegreeId=2, CreditId=692}</v>
      </c>
    </row>
    <row r="24" spans="1:4" x14ac:dyDescent="0.25">
      <c r="A24" s="2">
        <v>23</v>
      </c>
      <c r="B24" s="3">
        <v>2</v>
      </c>
      <c r="C24" s="3">
        <v>6</v>
      </c>
      <c r="D24" s="3" t="str">
        <f t="shared" si="0"/>
        <v>new DegreeCredit {DegreeCreditId=23, DegreeId=2, CreditId=6}</v>
      </c>
    </row>
    <row r="25" spans="1:4" x14ac:dyDescent="0.25">
      <c r="A25" s="2">
        <v>24</v>
      </c>
      <c r="B25" s="3">
        <v>2</v>
      </c>
      <c r="C25" s="3">
        <v>10</v>
      </c>
      <c r="D25" s="3" t="str">
        <f t="shared" si="0"/>
        <v>new DegreeCredit {DegreeCreditId=24, DegreeId=2, CreditId=10}</v>
      </c>
    </row>
    <row r="26" spans="1:4" x14ac:dyDescent="0.25">
      <c r="A26" s="2">
        <v>25</v>
      </c>
      <c r="B26" s="3">
        <v>2</v>
      </c>
      <c r="C26" s="3">
        <v>20</v>
      </c>
      <c r="D26" s="3" t="str">
        <f t="shared" si="0"/>
        <v>new DegreeCredit {DegreeCreditId=25, DegreeId=2, CreditId=20}</v>
      </c>
    </row>
    <row r="27" spans="1:4" x14ac:dyDescent="0.25">
      <c r="A27" s="2">
        <v>26</v>
      </c>
      <c r="B27" s="3">
        <v>3</v>
      </c>
      <c r="C27" s="3">
        <v>356</v>
      </c>
      <c r="D27" s="3" t="str">
        <f t="shared" si="0"/>
        <v>new DegreeCredit {DegreeCreditId=26, DegreeId=3, CreditId=356}</v>
      </c>
    </row>
    <row r="28" spans="1:4" x14ac:dyDescent="0.25">
      <c r="A28" s="2">
        <v>27</v>
      </c>
      <c r="B28" s="3">
        <v>3</v>
      </c>
      <c r="C28" s="3">
        <v>542</v>
      </c>
      <c r="D28" s="3" t="str">
        <f t="shared" si="0"/>
        <v>new DegreeCredit {DegreeCreditId=27, DegreeId=3, CreditId=542}</v>
      </c>
    </row>
    <row r="29" spans="1:4" x14ac:dyDescent="0.25">
      <c r="A29" s="2">
        <v>28</v>
      </c>
      <c r="B29" s="3">
        <v>3</v>
      </c>
      <c r="C29" s="3">
        <v>563</v>
      </c>
      <c r="D29" s="3" t="str">
        <f t="shared" si="0"/>
        <v>new DegreeCredit {DegreeCreditId=28, DegreeId=3, CreditId=563}</v>
      </c>
    </row>
    <row r="30" spans="1:4" x14ac:dyDescent="0.25">
      <c r="A30" s="2">
        <v>29</v>
      </c>
      <c r="B30" s="3">
        <v>3</v>
      </c>
      <c r="C30" s="3">
        <v>560</v>
      </c>
      <c r="D30" s="3" t="str">
        <f t="shared" si="0"/>
        <v>new DegreeCredit {DegreeCreditId=29, DegreeId=3, CreditId=560}</v>
      </c>
    </row>
    <row r="31" spans="1:4" x14ac:dyDescent="0.25">
      <c r="A31" s="2">
        <v>30</v>
      </c>
      <c r="B31" s="3">
        <v>3</v>
      </c>
      <c r="C31" s="3">
        <v>664</v>
      </c>
      <c r="D31" s="3" t="str">
        <f t="shared" si="0"/>
        <v>new DegreeCredit {DegreeCreditId=30, DegreeId=3, CreditId=664}</v>
      </c>
    </row>
    <row r="32" spans="1:4" x14ac:dyDescent="0.25">
      <c r="A32" s="2">
        <v>31</v>
      </c>
      <c r="B32" s="3">
        <v>3</v>
      </c>
      <c r="C32" s="3">
        <v>618</v>
      </c>
      <c r="D32" s="3" t="str">
        <f t="shared" si="0"/>
        <v>new DegreeCredit {DegreeCreditId=31, DegreeId=3, CreditId=618}</v>
      </c>
    </row>
    <row r="33" spans="1:4" x14ac:dyDescent="0.25">
      <c r="A33" s="2">
        <v>32</v>
      </c>
      <c r="B33" s="3">
        <v>3</v>
      </c>
      <c r="C33" s="3">
        <v>555</v>
      </c>
      <c r="D33" s="3" t="str">
        <f t="shared" si="0"/>
        <v>new DegreeCredit {DegreeCreditId=32, DegreeId=3, CreditId=555}</v>
      </c>
    </row>
    <row r="34" spans="1:4" x14ac:dyDescent="0.25">
      <c r="A34" s="2">
        <v>33</v>
      </c>
      <c r="B34" s="3">
        <v>3</v>
      </c>
      <c r="C34" s="3">
        <v>691</v>
      </c>
      <c r="D34" s="3" t="str">
        <f t="shared" si="0"/>
        <v>new DegreeCredit {DegreeCreditId=33, DegreeId=3, CreditId=691}</v>
      </c>
    </row>
    <row r="35" spans="1:4" x14ac:dyDescent="0.25">
      <c r="A35" s="2">
        <v>34</v>
      </c>
      <c r="B35" s="3">
        <v>3</v>
      </c>
      <c r="C35" s="3">
        <v>692</v>
      </c>
      <c r="D35" s="3" t="str">
        <f t="shared" si="0"/>
        <v>new DegreeCredit {DegreeCreditId=34, DegreeId=3, CreditId=692}</v>
      </c>
    </row>
    <row r="36" spans="1:4" x14ac:dyDescent="0.25">
      <c r="A36" s="2">
        <v>35</v>
      </c>
      <c r="B36" s="3">
        <v>3</v>
      </c>
      <c r="C36" s="3">
        <v>6</v>
      </c>
      <c r="D36" s="3" t="str">
        <f t="shared" si="0"/>
        <v>new DegreeCredit {DegreeCreditId=35, DegreeId=3, CreditId=6}</v>
      </c>
    </row>
    <row r="37" spans="1:4" x14ac:dyDescent="0.25">
      <c r="A37" s="2">
        <v>36</v>
      </c>
      <c r="B37" s="3">
        <v>3</v>
      </c>
      <c r="C37" s="3">
        <v>10</v>
      </c>
      <c r="D37" s="3" t="str">
        <f t="shared" si="0"/>
        <v>new DegreeCredit {DegreeCreditId=36, DegreeId=3, CreditId=10}</v>
      </c>
    </row>
    <row r="38" spans="1:4" x14ac:dyDescent="0.25">
      <c r="A38" s="2">
        <v>37</v>
      </c>
      <c r="B38" s="3">
        <v>3</v>
      </c>
      <c r="C38" s="3">
        <v>20</v>
      </c>
      <c r="D38" s="3" t="str">
        <f t="shared" si="0"/>
        <v>new DegreeCredit {DegreeCreditId=37, DegreeId=3, CreditId=20}</v>
      </c>
    </row>
    <row r="39" spans="1:4" x14ac:dyDescent="0.25">
      <c r="A39" s="2">
        <v>38</v>
      </c>
      <c r="B39" s="3">
        <v>4</v>
      </c>
      <c r="C39" s="3">
        <v>542</v>
      </c>
      <c r="D39" s="3" t="str">
        <f t="shared" si="0"/>
        <v>new DegreeCredit {DegreeCreditId=38, DegreeId=4, CreditId=542}</v>
      </c>
    </row>
    <row r="40" spans="1:4" x14ac:dyDescent="0.25">
      <c r="A40" s="2">
        <v>39</v>
      </c>
      <c r="B40" s="3">
        <v>4</v>
      </c>
      <c r="C40" s="3">
        <v>563</v>
      </c>
      <c r="D40" s="3" t="str">
        <f t="shared" si="0"/>
        <v>new DegreeCredit {DegreeCreditId=39, DegreeId=4, CreditId=563}</v>
      </c>
    </row>
    <row r="41" spans="1:4" x14ac:dyDescent="0.25">
      <c r="A41" s="2">
        <v>40</v>
      </c>
      <c r="B41" s="3">
        <v>4</v>
      </c>
      <c r="C41" s="3">
        <v>560</v>
      </c>
      <c r="D41" s="3" t="str">
        <f t="shared" si="0"/>
        <v>new DegreeCredit {DegreeCreditId=40, DegreeId=4, CreditId=560}</v>
      </c>
    </row>
    <row r="42" spans="1:4" x14ac:dyDescent="0.25">
      <c r="A42" s="2">
        <v>41</v>
      </c>
      <c r="B42" s="3">
        <v>4</v>
      </c>
      <c r="C42" s="3">
        <v>664</v>
      </c>
      <c r="D42" s="3" t="str">
        <f t="shared" si="0"/>
        <v>new DegreeCredit {DegreeCreditId=41, DegreeId=4, CreditId=664}</v>
      </c>
    </row>
    <row r="43" spans="1:4" x14ac:dyDescent="0.25">
      <c r="A43" s="2">
        <v>42</v>
      </c>
      <c r="B43" s="3">
        <v>4</v>
      </c>
      <c r="C43" s="3">
        <v>618</v>
      </c>
      <c r="D43" s="3" t="str">
        <f t="shared" si="0"/>
        <v>new DegreeCredit {DegreeCreditId=42, DegreeId=4, CreditId=618}</v>
      </c>
    </row>
    <row r="44" spans="1:4" x14ac:dyDescent="0.25">
      <c r="A44" s="2">
        <v>43</v>
      </c>
      <c r="B44" s="3">
        <v>4</v>
      </c>
      <c r="C44" s="3">
        <v>555</v>
      </c>
      <c r="D44" s="3" t="str">
        <f t="shared" si="0"/>
        <v>new DegreeCredit {DegreeCreditId=43, DegreeId=4, CreditId=555}</v>
      </c>
    </row>
    <row r="45" spans="1:4" x14ac:dyDescent="0.25">
      <c r="A45" s="2">
        <v>44</v>
      </c>
      <c r="B45" s="3">
        <v>4</v>
      </c>
      <c r="C45" s="3">
        <v>691</v>
      </c>
      <c r="D45" s="3" t="str">
        <f t="shared" si="0"/>
        <v>new DegreeCredit {DegreeCreditId=44, DegreeId=4, CreditId=691}</v>
      </c>
    </row>
    <row r="46" spans="1:4" x14ac:dyDescent="0.25">
      <c r="A46" s="2">
        <v>45</v>
      </c>
      <c r="B46" s="3">
        <v>4</v>
      </c>
      <c r="C46" s="3">
        <v>692</v>
      </c>
      <c r="D46" s="3" t="str">
        <f t="shared" si="0"/>
        <v>new DegreeCredit {DegreeCreditId=45, DegreeId=4, CreditId=692}</v>
      </c>
    </row>
    <row r="47" spans="1:4" x14ac:dyDescent="0.25">
      <c r="A47" s="2">
        <v>46</v>
      </c>
      <c r="B47" s="3">
        <v>4</v>
      </c>
      <c r="C47" s="3">
        <v>6</v>
      </c>
      <c r="D47" s="3" t="str">
        <f t="shared" si="0"/>
        <v>new DegreeCredit {DegreeCreditId=46, DegreeId=4, CreditId=6}</v>
      </c>
    </row>
    <row r="48" spans="1:4" x14ac:dyDescent="0.25">
      <c r="A48" s="2">
        <v>47</v>
      </c>
      <c r="B48" s="3">
        <v>4</v>
      </c>
      <c r="C48" s="3">
        <v>10</v>
      </c>
      <c r="D48" s="3" t="str">
        <f t="shared" si="0"/>
        <v>new DegreeCredit {DegreeCreditId=47, DegreeId=4, CreditId=10}</v>
      </c>
    </row>
    <row r="49" spans="1:4" x14ac:dyDescent="0.25">
      <c r="A49" s="2">
        <v>48</v>
      </c>
      <c r="B49" s="3">
        <v>4</v>
      </c>
      <c r="C49" s="3">
        <v>20</v>
      </c>
      <c r="D49" s="3" t="str">
        <f t="shared" si="0"/>
        <v>new DegreeCredit {DegreeCreditId=48, DegreeId=4, CreditId=20}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85" zoomScaleNormal="85" workbookViewId="0">
      <selection activeCell="C1" sqref="C1"/>
    </sheetView>
  </sheetViews>
  <sheetFormatPr defaultRowHeight="15" x14ac:dyDescent="0.25"/>
  <cols>
    <col min="1" max="1" width="17.28515625" style="2" customWidth="1"/>
    <col min="2" max="2" width="13" style="3" customWidth="1"/>
    <col min="3" max="3" width="17.140625" customWidth="1"/>
    <col min="4" max="4" width="19.42578125" customWidth="1"/>
    <col min="5" max="5" width="18.42578125" style="2" customWidth="1"/>
    <col min="6" max="6" width="19.140625" customWidth="1"/>
  </cols>
  <sheetData>
    <row r="1" spans="1:6" x14ac:dyDescent="0.25">
      <c r="A1" s="2" t="s">
        <v>84</v>
      </c>
      <c r="B1" s="3" t="s">
        <v>85</v>
      </c>
      <c r="C1" s="3" t="s">
        <v>74</v>
      </c>
      <c r="D1" s="3" t="s">
        <v>75</v>
      </c>
      <c r="E1" s="2" t="s">
        <v>76</v>
      </c>
      <c r="F1" s="3" t="s">
        <v>77</v>
      </c>
    </row>
    <row r="2" spans="1:6" x14ac:dyDescent="0.25">
      <c r="A2" s="2">
        <v>1</v>
      </c>
      <c r="B2" s="3">
        <v>533568</v>
      </c>
      <c r="C2" s="3" t="s">
        <v>37</v>
      </c>
      <c r="D2" s="3" t="s">
        <v>58</v>
      </c>
      <c r="E2" s="2">
        <v>5681</v>
      </c>
      <c r="F2" t="str">
        <f>"new DegreePlan {" &amp;$A$1 &amp;"=" &amp;A2 &amp; ", " &amp;$B$1 &amp;"=" &amp;B2 &amp; ", " &amp;$C$1 &amp;"='" &amp;C2 &amp; "', "&amp;$D$1 &amp;"='" &amp;D2 &amp; "', "&amp;$E$1 &amp;"=" &amp;E2 &amp; "}"</f>
        <v>new DegreePlan {DegreePlanId=1, StudentId=533568, DegreePlanAbbr='Super Fast', DegreePlanName='Cheetah', DegreePlanSelected=5681}</v>
      </c>
    </row>
    <row r="3" spans="1:6" x14ac:dyDescent="0.25">
      <c r="A3" s="2">
        <v>2</v>
      </c>
      <c r="B3" s="3">
        <v>533568</v>
      </c>
      <c r="C3" s="3" t="s">
        <v>57</v>
      </c>
      <c r="D3" s="3" t="s">
        <v>59</v>
      </c>
      <c r="E3" s="2">
        <v>5682</v>
      </c>
      <c r="F3" t="str">
        <f t="shared" ref="F3:F7" si="0">"new DegreePlan {" &amp;$A$1 &amp;"=" &amp;A3 &amp; ", " &amp;$B$1 &amp;"=" &amp;B3 &amp; ", " &amp;$C$1 &amp;"='" &amp;C3 &amp; "', "&amp;$D$1 &amp;"='" &amp;D3 &amp; "', "&amp;$E$1 &amp;"=" &amp;E3 &amp; "}"</f>
        <v>new DegreePlan {DegreePlanId=2, StudentId=533568, DegreePlanAbbr='Slow and Easy', DegreePlanName='Tortoise', DegreePlanSelected=5682}</v>
      </c>
    </row>
    <row r="4" spans="1:6" x14ac:dyDescent="0.25">
      <c r="A4" s="2">
        <v>3</v>
      </c>
      <c r="B4" s="3">
        <v>533708</v>
      </c>
      <c r="C4" s="3" t="s">
        <v>37</v>
      </c>
      <c r="D4" s="3" t="s">
        <v>58</v>
      </c>
      <c r="E4" s="2">
        <v>7081</v>
      </c>
      <c r="F4" t="str">
        <f t="shared" si="0"/>
        <v>new DegreePlan {DegreePlanId=3, StudentId=533708, DegreePlanAbbr='Super Fast', DegreePlanName='Cheetah', DegreePlanSelected=7081}</v>
      </c>
    </row>
    <row r="5" spans="1:6" x14ac:dyDescent="0.25">
      <c r="A5" s="2">
        <v>4</v>
      </c>
      <c r="B5" s="3">
        <v>533708</v>
      </c>
      <c r="C5" s="3" t="s">
        <v>57</v>
      </c>
      <c r="D5" s="3" t="s">
        <v>59</v>
      </c>
      <c r="E5" s="2">
        <v>7082</v>
      </c>
      <c r="F5" t="str">
        <f t="shared" si="0"/>
        <v>new DegreePlan {DegreePlanId=4, StudentId=533708, DegreePlanAbbr='Slow and Easy', DegreePlanName='Tortoise', DegreePlanSelected=7082}</v>
      </c>
    </row>
    <row r="6" spans="1:6" x14ac:dyDescent="0.25">
      <c r="A6" s="2">
        <v>5</v>
      </c>
      <c r="B6" s="3">
        <v>533897</v>
      </c>
      <c r="C6" s="3" t="s">
        <v>37</v>
      </c>
      <c r="D6" s="3" t="s">
        <v>58</v>
      </c>
      <c r="E6" s="2">
        <v>8971</v>
      </c>
      <c r="F6" t="str">
        <f t="shared" si="0"/>
        <v>new DegreePlan {DegreePlanId=5, StudentId=533897, DegreePlanAbbr='Super Fast', DegreePlanName='Cheetah', DegreePlanSelected=8971}</v>
      </c>
    </row>
    <row r="7" spans="1:6" x14ac:dyDescent="0.25">
      <c r="A7" s="2">
        <v>6</v>
      </c>
      <c r="B7" s="3">
        <v>533897</v>
      </c>
      <c r="C7" s="3" t="s">
        <v>66</v>
      </c>
      <c r="D7" s="3" t="s">
        <v>67</v>
      </c>
      <c r="E7" s="2">
        <v>8973</v>
      </c>
      <c r="F7" t="str">
        <f t="shared" si="0"/>
        <v>new DegreePlan {DegreePlanId=6, StudentId=533897, DegreePlanAbbr='Summer Off', DegreePlanName='Rabbit', DegreePlanSelected=8973}</v>
      </c>
    </row>
    <row r="8" spans="1:6" x14ac:dyDescent="0.25">
      <c r="C8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45" zoomScaleNormal="145" workbookViewId="0"/>
  </sheetViews>
  <sheetFormatPr defaultRowHeight="15" x14ac:dyDescent="0.25"/>
  <cols>
    <col min="1" max="1" width="10.7109375" style="2" customWidth="1"/>
    <col min="2" max="2" width="13.28515625" style="3" customWidth="1"/>
    <col min="3" max="3" width="14.7109375" style="3" customWidth="1"/>
    <col min="4" max="4" width="10.42578125" style="3" bestFit="1" customWidth="1"/>
    <col min="5" max="5" width="88.85546875" style="3" customWidth="1"/>
    <col min="6" max="16384" width="9.140625" style="3"/>
  </cols>
  <sheetData>
    <row r="1" spans="1:5" x14ac:dyDescent="0.25">
      <c r="A1" s="2" t="s">
        <v>85</v>
      </c>
      <c r="B1" s="3" t="s">
        <v>38</v>
      </c>
      <c r="C1" s="3" t="s">
        <v>39</v>
      </c>
      <c r="D1" s="3" t="s">
        <v>80</v>
      </c>
      <c r="E1" s="3" t="s">
        <v>77</v>
      </c>
    </row>
    <row r="2" spans="1:5" x14ac:dyDescent="0.25">
      <c r="A2" s="2">
        <v>533568</v>
      </c>
      <c r="B2" s="3" t="s">
        <v>55</v>
      </c>
      <c r="C2" s="3" t="s">
        <v>56</v>
      </c>
      <c r="D2" s="3">
        <v>919569870</v>
      </c>
      <c r="E2" s="3" t="str">
        <f>"new Student {" &amp;$A$1 &amp;"=" &amp;A2 &amp; ", " &amp;$B$1 &amp;"='" &amp;B2 &amp; "', "&amp;$C$1 &amp;"='" &amp;C2 &amp; "', "&amp;$D$1 &amp;"=" &amp;D2 &amp;"}"</f>
        <v>new Student {StudentId=533568, Family='Bodepudi', Given='Mallikarjuna', N919=919569870}</v>
      </c>
    </row>
    <row r="3" spans="1:5" x14ac:dyDescent="0.25">
      <c r="A3" s="2">
        <v>533708</v>
      </c>
      <c r="B3" s="3" t="s">
        <v>62</v>
      </c>
      <c r="C3" s="3" t="s">
        <v>63</v>
      </c>
      <c r="D3" s="3">
        <v>919571315</v>
      </c>
      <c r="E3" s="3" t="str">
        <f t="shared" ref="E3:E4" si="0">"new Student {" &amp;$A$1 &amp;"=" &amp;A3 &amp; ", " &amp;$B$1 &amp;"='" &amp;B3 &amp; "', "&amp;$C$1 &amp;"='" &amp;C3 &amp; "', "&amp;$D$1 &amp;"=" &amp;D3 &amp;"}"</f>
        <v>new Student {StudentId=533708, Family='Kancharla', Given='Sai Krishna Teja', N919=919571315}</v>
      </c>
    </row>
    <row r="4" spans="1:5" x14ac:dyDescent="0.25">
      <c r="A4" s="2">
        <v>533897</v>
      </c>
      <c r="B4" s="3" t="s">
        <v>64</v>
      </c>
      <c r="C4" s="3" t="s">
        <v>65</v>
      </c>
      <c r="D4" s="3">
        <v>919571233</v>
      </c>
      <c r="E4" s="3" t="str">
        <f t="shared" si="0"/>
        <v>new Student {StudentId=533897, Family='Atluri', Given='Mouni Krishna', N919=919571233}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0" zoomScaleNormal="160" workbookViewId="0">
      <selection activeCell="D1" sqref="D1"/>
    </sheetView>
  </sheetViews>
  <sheetFormatPr defaultRowHeight="15" x14ac:dyDescent="0.25"/>
  <cols>
    <col min="1" max="1" width="9.140625" style="2"/>
    <col min="2" max="2" width="19.140625" style="3" customWidth="1"/>
    <col min="3" max="5" width="9.140625" style="3"/>
    <col min="6" max="6" width="78.140625" style="3" customWidth="1"/>
    <col min="7" max="16384" width="9.140625" style="3"/>
  </cols>
  <sheetData>
    <row r="1" spans="1:6" x14ac:dyDescent="0.25">
      <c r="A1" s="2" t="s">
        <v>86</v>
      </c>
      <c r="B1" s="3" t="s">
        <v>76</v>
      </c>
      <c r="C1" s="3" t="s">
        <v>40</v>
      </c>
      <c r="D1" s="3" t="s">
        <v>82</v>
      </c>
      <c r="E1" s="3" t="s">
        <v>41</v>
      </c>
      <c r="F1" s="3" t="s">
        <v>77</v>
      </c>
    </row>
    <row r="2" spans="1:6" x14ac:dyDescent="0.25">
      <c r="A2" s="2">
        <v>1</v>
      </c>
      <c r="B2" s="3">
        <v>5681</v>
      </c>
      <c r="C2" s="3">
        <v>1</v>
      </c>
      <c r="D2" s="3">
        <v>542</v>
      </c>
      <c r="E2" s="3" t="s">
        <v>44</v>
      </c>
      <c r="F2" s="3" t="str">
        <f>"new Slot {" &amp;$A$1 &amp;"=" &amp;A2 &amp; ", " &amp;$B$1 &amp;"=" &amp;B2 &amp; ", "&amp;$C$1 &amp;"=" &amp;C2 &amp; ", "&amp;$D$1 &amp;"=" &amp;D2 &amp; ", "&amp;$E$1 &amp;"='" &amp;E2 &amp;"'}"</f>
        <v>new Slot {SlotId=1, DegreePlanSelected=5681, Term=1, CreditId=542, Status='C'}</v>
      </c>
    </row>
    <row r="3" spans="1:6" x14ac:dyDescent="0.25">
      <c r="A3" s="2">
        <v>2</v>
      </c>
      <c r="B3" s="3">
        <v>5681</v>
      </c>
      <c r="C3" s="3">
        <v>1</v>
      </c>
      <c r="D3" s="3">
        <v>563</v>
      </c>
      <c r="E3" s="3" t="s">
        <v>44</v>
      </c>
      <c r="F3" s="3" t="str">
        <f t="shared" ref="F3:F34" si="0">"new Slot {" &amp;$A$1 &amp;"=" &amp;A3 &amp; ", " &amp;$B$1 &amp;"=" &amp;B3 &amp; ", "&amp;$C$1 &amp;"=" &amp;C3 &amp; ", "&amp;$D$1 &amp;"=" &amp;D3 &amp; ", "&amp;$E$1 &amp;"='" &amp;E3 &amp;"'}"</f>
        <v>new Slot {SlotId=2, DegreePlanSelected=5681, Term=1, CreditId=563, Status='C'}</v>
      </c>
    </row>
    <row r="4" spans="1:6" x14ac:dyDescent="0.25">
      <c r="A4" s="2">
        <v>3</v>
      </c>
      <c r="B4" s="3">
        <v>5681</v>
      </c>
      <c r="C4" s="3">
        <v>1</v>
      </c>
      <c r="D4" s="3">
        <v>560</v>
      </c>
      <c r="E4" s="3" t="s">
        <v>44</v>
      </c>
      <c r="F4" s="3" t="str">
        <f t="shared" si="0"/>
        <v>new Slot {SlotId=3, DegreePlanSelected=5681, Term=1, CreditId=560, Status='C'}</v>
      </c>
    </row>
    <row r="5" spans="1:6" x14ac:dyDescent="0.25">
      <c r="A5" s="2">
        <v>4</v>
      </c>
      <c r="B5" s="3">
        <v>5681</v>
      </c>
      <c r="C5" s="3">
        <v>2</v>
      </c>
      <c r="D5" s="3">
        <v>664</v>
      </c>
      <c r="E5" s="3" t="s">
        <v>42</v>
      </c>
      <c r="F5" s="3" t="str">
        <f t="shared" si="0"/>
        <v>new Slot {SlotId=4, DegreePlanSelected=5681, Term=2, CreditId=664, Status='A'}</v>
      </c>
    </row>
    <row r="6" spans="1:6" x14ac:dyDescent="0.25">
      <c r="A6" s="2">
        <v>5</v>
      </c>
      <c r="B6" s="3">
        <v>5681</v>
      </c>
      <c r="C6" s="3">
        <v>2</v>
      </c>
      <c r="D6" s="3">
        <v>6</v>
      </c>
      <c r="E6" s="3" t="s">
        <v>42</v>
      </c>
      <c r="F6" s="3" t="str">
        <f t="shared" si="0"/>
        <v>new Slot {SlotId=5, DegreePlanSelected=5681, Term=2, CreditId=6, Status='A'}</v>
      </c>
    </row>
    <row r="7" spans="1:6" x14ac:dyDescent="0.25">
      <c r="A7" s="2">
        <v>6</v>
      </c>
      <c r="B7" s="3">
        <v>5681</v>
      </c>
      <c r="C7" s="3">
        <v>2</v>
      </c>
      <c r="D7" s="3">
        <v>10</v>
      </c>
      <c r="E7" s="3" t="s">
        <v>42</v>
      </c>
      <c r="F7" s="3" t="str">
        <f t="shared" si="0"/>
        <v>new Slot {SlotId=6, DegreePlanSelected=5681, Term=2, CreditId=10, Status='A'}</v>
      </c>
    </row>
    <row r="8" spans="1:6" x14ac:dyDescent="0.25">
      <c r="A8" s="2">
        <v>7</v>
      </c>
      <c r="B8" s="3">
        <v>5681</v>
      </c>
      <c r="C8" s="3">
        <v>3</v>
      </c>
      <c r="D8" s="3">
        <v>618</v>
      </c>
      <c r="E8" s="3" t="s">
        <v>43</v>
      </c>
      <c r="F8" s="3" t="str">
        <f t="shared" si="0"/>
        <v>new Slot {SlotId=7, DegreePlanSelected=5681, Term=3, CreditId=618, Status='P'}</v>
      </c>
    </row>
    <row r="9" spans="1:6" x14ac:dyDescent="0.25">
      <c r="A9" s="2">
        <v>8</v>
      </c>
      <c r="B9" s="3">
        <v>5681</v>
      </c>
      <c r="C9" s="3">
        <v>3</v>
      </c>
      <c r="D9" s="3">
        <v>691</v>
      </c>
      <c r="E9" s="3" t="s">
        <v>43</v>
      </c>
      <c r="F9" s="3" t="str">
        <f t="shared" si="0"/>
        <v>new Slot {SlotId=8, DegreePlanSelected=5681, Term=3, CreditId=691, Status='P'}</v>
      </c>
    </row>
    <row r="10" spans="1:6" x14ac:dyDescent="0.25">
      <c r="A10" s="2">
        <v>9</v>
      </c>
      <c r="B10" s="3">
        <v>5681</v>
      </c>
      <c r="C10" s="3">
        <v>4</v>
      </c>
      <c r="D10" s="3">
        <v>692</v>
      </c>
      <c r="E10" s="3" t="s">
        <v>43</v>
      </c>
      <c r="F10" s="3" t="str">
        <f t="shared" si="0"/>
        <v>new Slot {SlotId=9, DegreePlanSelected=5681, Term=4, CreditId=692, Status='P'}</v>
      </c>
    </row>
    <row r="11" spans="1:6" x14ac:dyDescent="0.25">
      <c r="A11" s="2">
        <v>10</v>
      </c>
      <c r="B11" s="3">
        <v>5681</v>
      </c>
      <c r="C11" s="3">
        <v>4</v>
      </c>
      <c r="D11" s="3">
        <v>20</v>
      </c>
      <c r="E11" s="3" t="s">
        <v>43</v>
      </c>
      <c r="F11" s="3" t="str">
        <f t="shared" si="0"/>
        <v>new Slot {SlotId=10, DegreePlanSelected=5681, Term=4, CreditId=20, Status='P'}</v>
      </c>
    </row>
    <row r="12" spans="1:6" x14ac:dyDescent="0.25">
      <c r="A12" s="2">
        <v>11</v>
      </c>
      <c r="B12" s="3">
        <v>5681</v>
      </c>
      <c r="C12" s="3">
        <v>4</v>
      </c>
      <c r="D12" s="3">
        <v>555</v>
      </c>
      <c r="E12" s="3" t="s">
        <v>43</v>
      </c>
      <c r="F12" s="3" t="str">
        <f t="shared" si="0"/>
        <v>new Slot {SlotId=11, DegreePlanSelected=5681, Term=4, CreditId=555, Status='P'}</v>
      </c>
    </row>
    <row r="13" spans="1:6" x14ac:dyDescent="0.25">
      <c r="A13" s="2">
        <v>12</v>
      </c>
      <c r="B13" s="3">
        <v>7082</v>
      </c>
      <c r="C13" s="3">
        <v>1</v>
      </c>
      <c r="D13" s="3">
        <v>542</v>
      </c>
      <c r="E13" s="3" t="s">
        <v>44</v>
      </c>
      <c r="F13" s="3" t="str">
        <f t="shared" si="0"/>
        <v>new Slot {SlotId=12, DegreePlanSelected=7082, Term=1, CreditId=542, Status='C'}</v>
      </c>
    </row>
    <row r="14" spans="1:6" x14ac:dyDescent="0.25">
      <c r="A14" s="2">
        <v>13</v>
      </c>
      <c r="B14" s="3">
        <v>7082</v>
      </c>
      <c r="C14" s="3">
        <v>1</v>
      </c>
      <c r="D14" s="3">
        <v>563</v>
      </c>
      <c r="E14" s="3" t="s">
        <v>44</v>
      </c>
      <c r="F14" s="3" t="str">
        <f t="shared" si="0"/>
        <v>new Slot {SlotId=13, DegreePlanSelected=7082, Term=1, CreditId=563, Status='C'}</v>
      </c>
    </row>
    <row r="15" spans="1:6" x14ac:dyDescent="0.25">
      <c r="A15" s="2">
        <v>14</v>
      </c>
      <c r="B15" s="3">
        <v>7082</v>
      </c>
      <c r="C15" s="3">
        <v>1</v>
      </c>
      <c r="D15" s="3">
        <v>560</v>
      </c>
      <c r="E15" s="3" t="s">
        <v>44</v>
      </c>
      <c r="F15" s="3" t="str">
        <f t="shared" si="0"/>
        <v>new Slot {SlotId=14, DegreePlanSelected=7082, Term=1, CreditId=560, Status='C'}</v>
      </c>
    </row>
    <row r="16" spans="1:6" x14ac:dyDescent="0.25">
      <c r="A16" s="2">
        <v>15</v>
      </c>
      <c r="B16" s="3">
        <v>7082</v>
      </c>
      <c r="C16" s="3">
        <v>2</v>
      </c>
      <c r="D16" s="3">
        <v>664</v>
      </c>
      <c r="E16" s="3" t="s">
        <v>42</v>
      </c>
      <c r="F16" s="3" t="str">
        <f t="shared" si="0"/>
        <v>new Slot {SlotId=15, DegreePlanSelected=7082, Term=2, CreditId=664, Status='A'}</v>
      </c>
    </row>
    <row r="17" spans="1:6" x14ac:dyDescent="0.25">
      <c r="A17" s="2">
        <v>16</v>
      </c>
      <c r="B17" s="3">
        <v>7082</v>
      </c>
      <c r="C17" s="3">
        <v>2</v>
      </c>
      <c r="D17" s="3">
        <v>6</v>
      </c>
      <c r="E17" s="3" t="s">
        <v>42</v>
      </c>
      <c r="F17" s="3" t="str">
        <f t="shared" si="0"/>
        <v>new Slot {SlotId=16, DegreePlanSelected=7082, Term=2, CreditId=6, Status='A'}</v>
      </c>
    </row>
    <row r="18" spans="1:6" x14ac:dyDescent="0.25">
      <c r="A18" s="2">
        <v>17</v>
      </c>
      <c r="B18" s="3">
        <v>7082</v>
      </c>
      <c r="C18" s="3">
        <v>2</v>
      </c>
      <c r="D18" s="3">
        <v>10</v>
      </c>
      <c r="E18" s="3" t="s">
        <v>42</v>
      </c>
      <c r="F18" s="3" t="str">
        <f t="shared" si="0"/>
        <v>new Slot {SlotId=17, DegreePlanSelected=7082, Term=2, CreditId=10, Status='A'}</v>
      </c>
    </row>
    <row r="19" spans="1:6" x14ac:dyDescent="0.25">
      <c r="A19" s="2">
        <v>18</v>
      </c>
      <c r="B19" s="3">
        <v>7082</v>
      </c>
      <c r="C19" s="3">
        <v>3</v>
      </c>
      <c r="D19" s="3">
        <v>618</v>
      </c>
      <c r="E19" s="3" t="s">
        <v>43</v>
      </c>
      <c r="F19" s="3" t="str">
        <f t="shared" si="0"/>
        <v>new Slot {SlotId=18, DegreePlanSelected=7082, Term=3, CreditId=618, Status='P'}</v>
      </c>
    </row>
    <row r="20" spans="1:6" x14ac:dyDescent="0.25">
      <c r="A20" s="2">
        <v>19</v>
      </c>
      <c r="B20" s="3">
        <v>7082</v>
      </c>
      <c r="C20" s="3">
        <v>4</v>
      </c>
      <c r="D20" s="3">
        <v>691</v>
      </c>
      <c r="E20" s="3" t="s">
        <v>43</v>
      </c>
      <c r="F20" s="3" t="str">
        <f t="shared" si="0"/>
        <v>new Slot {SlotId=19, DegreePlanSelected=7082, Term=4, CreditId=691, Status='P'}</v>
      </c>
    </row>
    <row r="21" spans="1:6" x14ac:dyDescent="0.25">
      <c r="A21" s="2">
        <v>20</v>
      </c>
      <c r="B21" s="3">
        <v>7082</v>
      </c>
      <c r="C21" s="3">
        <v>4</v>
      </c>
      <c r="D21" s="3">
        <v>20</v>
      </c>
      <c r="E21" s="3" t="s">
        <v>43</v>
      </c>
      <c r="F21" s="3" t="str">
        <f t="shared" si="0"/>
        <v>new Slot {SlotId=20, DegreePlanSelected=7082, Term=4, CreditId=20, Status='P'}</v>
      </c>
    </row>
    <row r="22" spans="1:6" x14ac:dyDescent="0.25">
      <c r="A22" s="2">
        <v>21</v>
      </c>
      <c r="B22" s="3">
        <v>7082</v>
      </c>
      <c r="C22" s="3">
        <v>5</v>
      </c>
      <c r="D22" s="3">
        <v>692</v>
      </c>
      <c r="E22" s="3" t="s">
        <v>43</v>
      </c>
      <c r="F22" s="3" t="str">
        <f t="shared" si="0"/>
        <v>new Slot {SlotId=21, DegreePlanSelected=7082, Term=5, CreditId=692, Status='P'}</v>
      </c>
    </row>
    <row r="23" spans="1:6" x14ac:dyDescent="0.25">
      <c r="A23" s="2">
        <v>22</v>
      </c>
      <c r="B23" s="3">
        <v>7082</v>
      </c>
      <c r="C23" s="3">
        <v>5</v>
      </c>
      <c r="D23" s="3">
        <v>555</v>
      </c>
      <c r="E23" s="3" t="s">
        <v>43</v>
      </c>
      <c r="F23" s="3" t="str">
        <f t="shared" si="0"/>
        <v>new Slot {SlotId=22, DegreePlanSelected=7082, Term=5, CreditId=555, Status='P'}</v>
      </c>
    </row>
    <row r="24" spans="1:6" x14ac:dyDescent="0.25">
      <c r="A24" s="2">
        <v>23</v>
      </c>
      <c r="B24" s="3">
        <v>8973</v>
      </c>
      <c r="C24" s="3">
        <v>1</v>
      </c>
      <c r="D24" s="3">
        <v>542</v>
      </c>
      <c r="E24" s="3" t="s">
        <v>42</v>
      </c>
      <c r="F24" s="3" t="str">
        <f t="shared" si="0"/>
        <v>new Slot {SlotId=23, DegreePlanSelected=8973, Term=1, CreditId=542, Status='A'}</v>
      </c>
    </row>
    <row r="25" spans="1:6" x14ac:dyDescent="0.25">
      <c r="A25" s="2">
        <v>24</v>
      </c>
      <c r="B25" s="3">
        <v>8973</v>
      </c>
      <c r="C25" s="3">
        <v>1</v>
      </c>
      <c r="D25" s="3">
        <v>563</v>
      </c>
      <c r="E25" s="3" t="s">
        <v>42</v>
      </c>
      <c r="F25" s="3" t="str">
        <f t="shared" si="0"/>
        <v>new Slot {SlotId=24, DegreePlanSelected=8973, Term=1, CreditId=563, Status='A'}</v>
      </c>
    </row>
    <row r="26" spans="1:6" x14ac:dyDescent="0.25">
      <c r="A26" s="2">
        <v>25</v>
      </c>
      <c r="B26" s="3">
        <v>8973</v>
      </c>
      <c r="C26" s="3">
        <v>1</v>
      </c>
      <c r="D26" s="3">
        <v>560</v>
      </c>
      <c r="E26" s="3" t="s">
        <v>42</v>
      </c>
      <c r="F26" s="3" t="str">
        <f t="shared" si="0"/>
        <v>new Slot {SlotId=25, DegreePlanSelected=8973, Term=1, CreditId=560, Status='A'}</v>
      </c>
    </row>
    <row r="27" spans="1:6" x14ac:dyDescent="0.25">
      <c r="A27" s="2">
        <v>26</v>
      </c>
      <c r="B27" s="3">
        <v>8973</v>
      </c>
      <c r="C27" s="3">
        <v>2</v>
      </c>
      <c r="D27" s="3">
        <v>664</v>
      </c>
      <c r="E27" s="3" t="s">
        <v>43</v>
      </c>
      <c r="F27" s="3" t="str">
        <f t="shared" si="0"/>
        <v>new Slot {SlotId=26, DegreePlanSelected=8973, Term=2, CreditId=664, Status='P'}</v>
      </c>
    </row>
    <row r="28" spans="1:6" x14ac:dyDescent="0.25">
      <c r="A28" s="2">
        <v>27</v>
      </c>
      <c r="B28" s="3">
        <v>8973</v>
      </c>
      <c r="C28" s="3">
        <v>2</v>
      </c>
      <c r="D28" s="3">
        <v>6</v>
      </c>
      <c r="E28" s="3" t="s">
        <v>43</v>
      </c>
      <c r="F28" s="3" t="str">
        <f t="shared" si="0"/>
        <v>new Slot {SlotId=27, DegreePlanSelected=8973, Term=2, CreditId=6, Status='P'}</v>
      </c>
    </row>
    <row r="29" spans="1:6" x14ac:dyDescent="0.25">
      <c r="A29" s="2">
        <v>28</v>
      </c>
      <c r="B29" s="3">
        <v>8973</v>
      </c>
      <c r="C29" s="3">
        <v>2</v>
      </c>
      <c r="D29" s="3">
        <v>10</v>
      </c>
      <c r="E29" s="3" t="s">
        <v>43</v>
      </c>
      <c r="F29" s="3" t="str">
        <f t="shared" si="0"/>
        <v>new Slot {SlotId=28, DegreePlanSelected=8973, Term=2, CreditId=10, Status='P'}</v>
      </c>
    </row>
    <row r="30" spans="1:6" x14ac:dyDescent="0.25">
      <c r="A30" s="2">
        <v>29</v>
      </c>
      <c r="B30" s="3">
        <v>8973</v>
      </c>
      <c r="C30" s="3">
        <v>3</v>
      </c>
      <c r="D30" s="3">
        <v>20</v>
      </c>
      <c r="E30" s="3" t="s">
        <v>43</v>
      </c>
      <c r="F30" s="3" t="str">
        <f t="shared" si="0"/>
        <v>new Slot {SlotId=29, DegreePlanSelected=8973, Term=3, CreditId=20, Status='P'}</v>
      </c>
    </row>
    <row r="31" spans="1:6" x14ac:dyDescent="0.25">
      <c r="A31" s="2">
        <v>30</v>
      </c>
      <c r="B31" s="3">
        <v>8973</v>
      </c>
      <c r="C31" s="3">
        <v>3</v>
      </c>
      <c r="D31" s="3">
        <v>555</v>
      </c>
      <c r="E31" s="3" t="s">
        <v>43</v>
      </c>
      <c r="F31" s="3" t="str">
        <f t="shared" si="0"/>
        <v>new Slot {SlotId=30, DegreePlanSelected=8973, Term=3, CreditId=555, Status='P'}</v>
      </c>
    </row>
    <row r="32" spans="1:6" x14ac:dyDescent="0.25">
      <c r="A32" s="2">
        <v>31</v>
      </c>
      <c r="B32" s="3">
        <v>8973</v>
      </c>
      <c r="C32" s="3">
        <v>3</v>
      </c>
      <c r="D32" s="3">
        <v>691</v>
      </c>
      <c r="E32" s="3" t="s">
        <v>43</v>
      </c>
      <c r="F32" s="3" t="str">
        <f t="shared" si="0"/>
        <v>new Slot {SlotId=31, DegreePlanSelected=8973, Term=3, CreditId=691, Status='P'}</v>
      </c>
    </row>
    <row r="33" spans="1:6" x14ac:dyDescent="0.25">
      <c r="A33" s="2">
        <v>32</v>
      </c>
      <c r="B33" s="3">
        <v>8973</v>
      </c>
      <c r="C33" s="3">
        <v>4</v>
      </c>
      <c r="D33" s="3">
        <v>618</v>
      </c>
      <c r="E33" s="3" t="s">
        <v>43</v>
      </c>
      <c r="F33" s="3" t="str">
        <f t="shared" si="0"/>
        <v>new Slot {SlotId=32, DegreePlanSelected=8973, Term=4, CreditId=618, Status='P'}</v>
      </c>
    </row>
    <row r="34" spans="1:6" x14ac:dyDescent="0.25">
      <c r="A34" s="2">
        <v>33</v>
      </c>
      <c r="B34" s="3">
        <v>8973</v>
      </c>
      <c r="C34" s="3">
        <v>4</v>
      </c>
      <c r="D34" s="3">
        <v>692</v>
      </c>
      <c r="E34" s="3" t="s">
        <v>43</v>
      </c>
      <c r="F34" s="3" t="str">
        <f t="shared" si="0"/>
        <v>new Slot {SlotId=33, DegreePlanSelected=8973, Term=4, CreditId=692, Status='P'}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60" zoomScaleNormal="160" workbookViewId="0">
      <selection activeCell="F1" sqref="F1"/>
    </sheetView>
  </sheetViews>
  <sheetFormatPr defaultRowHeight="15" x14ac:dyDescent="0.25"/>
  <cols>
    <col min="1" max="1" width="14.140625" style="2" customWidth="1"/>
    <col min="2" max="2" width="10.28515625" customWidth="1"/>
    <col min="4" max="4" width="12.42578125" customWidth="1"/>
    <col min="5" max="5" width="16.42578125" customWidth="1"/>
    <col min="6" max="6" width="65.140625" customWidth="1"/>
  </cols>
  <sheetData>
    <row r="1" spans="1:6" x14ac:dyDescent="0.25">
      <c r="A1" s="2" t="s">
        <v>87</v>
      </c>
      <c r="B1" s="3" t="s">
        <v>85</v>
      </c>
      <c r="C1" s="3" t="s">
        <v>40</v>
      </c>
      <c r="D1" s="3" t="s">
        <v>45</v>
      </c>
      <c r="E1" s="3" t="s">
        <v>46</v>
      </c>
      <c r="F1" s="3" t="s">
        <v>77</v>
      </c>
    </row>
    <row r="2" spans="1:6" x14ac:dyDescent="0.25">
      <c r="A2" s="2">
        <v>1</v>
      </c>
      <c r="B2" s="3">
        <v>533568</v>
      </c>
      <c r="C2" s="3">
        <v>1</v>
      </c>
      <c r="D2" s="3" t="s">
        <v>47</v>
      </c>
      <c r="E2" s="3" t="s">
        <v>48</v>
      </c>
      <c r="F2" t="str">
        <f>"new StudentTerm {" &amp;$A$1 &amp;"=" &amp;A2 &amp; ", " &amp;$B$1 &amp;"=" &amp;B2 &amp; ", "&amp;$C$1 &amp;"=" &amp;C2 &amp; ", "&amp;$D$1 &amp;"='" &amp;D2 &amp; "', "&amp;$E$1 &amp;"='" &amp;E2 &amp;"'}"</f>
        <v>new StudentTerm {StudentTermId=1, StudentId=533568, Term=1, TermAbbr='F18', TermName='Fall 2018'}</v>
      </c>
    </row>
    <row r="3" spans="1:6" x14ac:dyDescent="0.25">
      <c r="A3" s="2">
        <v>2</v>
      </c>
      <c r="B3" s="3">
        <v>533568</v>
      </c>
      <c r="C3" s="3">
        <v>2</v>
      </c>
      <c r="D3" s="3" t="s">
        <v>49</v>
      </c>
      <c r="E3" s="3" t="s">
        <v>52</v>
      </c>
      <c r="F3" t="str">
        <f t="shared" ref="F3:F14" si="0">"new StudentTerm {" &amp;$A$1 &amp;"=" &amp;A3 &amp; ", " &amp;$B$1 &amp;"=" &amp;B3 &amp; ", "&amp;$C$1 &amp;"=" &amp;C3 &amp; ", "&amp;$D$1 &amp;"='" &amp;D3 &amp; "', "&amp;$E$1 &amp;"='" &amp;E3 &amp;"'}"</f>
        <v>new StudentTerm {StudentTermId=2, StudentId=533568, Term=2, TermAbbr='SP19', TermName='Spring 2019'}</v>
      </c>
    </row>
    <row r="4" spans="1:6" x14ac:dyDescent="0.25">
      <c r="A4" s="2">
        <v>3</v>
      </c>
      <c r="B4" s="3">
        <v>533568</v>
      </c>
      <c r="C4" s="3">
        <v>3</v>
      </c>
      <c r="D4" s="3" t="s">
        <v>50</v>
      </c>
      <c r="E4" s="3" t="s">
        <v>53</v>
      </c>
      <c r="F4" t="str">
        <f t="shared" si="0"/>
        <v>new StudentTerm {StudentTermId=3, StudentId=533568, Term=3, TermAbbr='SU19', TermName='Summer 2019'}</v>
      </c>
    </row>
    <row r="5" spans="1:6" x14ac:dyDescent="0.25">
      <c r="A5" s="2">
        <v>4</v>
      </c>
      <c r="B5" s="3">
        <v>533568</v>
      </c>
      <c r="C5" s="3">
        <v>4</v>
      </c>
      <c r="D5" s="3" t="s">
        <v>51</v>
      </c>
      <c r="E5" s="3" t="s">
        <v>54</v>
      </c>
      <c r="F5" t="str">
        <f t="shared" si="0"/>
        <v>new StudentTerm {StudentTermId=4, StudentId=533568, Term=4, TermAbbr='F19', TermName='Fall 2019'}</v>
      </c>
    </row>
    <row r="6" spans="1:6" x14ac:dyDescent="0.25">
      <c r="A6" s="2">
        <v>5</v>
      </c>
      <c r="B6" s="3">
        <v>533708</v>
      </c>
      <c r="C6" s="3">
        <v>1</v>
      </c>
      <c r="D6" s="3" t="s">
        <v>47</v>
      </c>
      <c r="E6" s="3" t="s">
        <v>48</v>
      </c>
      <c r="F6" t="str">
        <f t="shared" si="0"/>
        <v>new StudentTerm {StudentTermId=5, StudentId=533708, Term=1, TermAbbr='F18', TermName='Fall 2018'}</v>
      </c>
    </row>
    <row r="7" spans="1:6" x14ac:dyDescent="0.25">
      <c r="A7" s="2">
        <v>6</v>
      </c>
      <c r="B7" s="3">
        <v>533708</v>
      </c>
      <c r="C7" s="3">
        <v>2</v>
      </c>
      <c r="D7" s="3" t="s">
        <v>49</v>
      </c>
      <c r="E7" s="3" t="s">
        <v>52</v>
      </c>
      <c r="F7" t="str">
        <f t="shared" si="0"/>
        <v>new StudentTerm {StudentTermId=6, StudentId=533708, Term=2, TermAbbr='SP19', TermName='Spring 2019'}</v>
      </c>
    </row>
    <row r="8" spans="1:6" x14ac:dyDescent="0.25">
      <c r="A8" s="2">
        <v>7</v>
      </c>
      <c r="B8" s="3">
        <v>533708</v>
      </c>
      <c r="C8" s="3">
        <v>3</v>
      </c>
      <c r="D8" s="3" t="s">
        <v>50</v>
      </c>
      <c r="E8" s="3" t="s">
        <v>53</v>
      </c>
      <c r="F8" t="str">
        <f t="shared" si="0"/>
        <v>new StudentTerm {StudentTermId=7, StudentId=533708, Term=3, TermAbbr='SU19', TermName='Summer 2019'}</v>
      </c>
    </row>
    <row r="9" spans="1:6" x14ac:dyDescent="0.25">
      <c r="A9" s="2">
        <v>8</v>
      </c>
      <c r="B9" s="3">
        <v>533708</v>
      </c>
      <c r="C9" s="3">
        <v>4</v>
      </c>
      <c r="D9" s="3" t="s">
        <v>51</v>
      </c>
      <c r="E9" s="3" t="s">
        <v>54</v>
      </c>
      <c r="F9" t="str">
        <f t="shared" si="0"/>
        <v>new StudentTerm {StudentTermId=8, StudentId=533708, Term=4, TermAbbr='F19', TermName='Fall 2019'}</v>
      </c>
    </row>
    <row r="10" spans="1:6" x14ac:dyDescent="0.25">
      <c r="A10" s="2">
        <v>9</v>
      </c>
      <c r="B10" s="3">
        <v>533708</v>
      </c>
      <c r="C10" s="3">
        <v>5</v>
      </c>
      <c r="D10" s="3" t="s">
        <v>60</v>
      </c>
      <c r="E10" s="3" t="s">
        <v>61</v>
      </c>
      <c r="F10" t="str">
        <f t="shared" si="0"/>
        <v>new StudentTerm {StudentTermId=9, StudentId=533708, Term=5, TermAbbr='SP20', TermName='Spring 2020'}</v>
      </c>
    </row>
    <row r="11" spans="1:6" x14ac:dyDescent="0.25">
      <c r="A11" s="2">
        <v>10</v>
      </c>
      <c r="B11" s="3">
        <v>533897</v>
      </c>
      <c r="C11" s="3">
        <v>1</v>
      </c>
      <c r="D11" s="3" t="s">
        <v>60</v>
      </c>
      <c r="E11" s="3" t="s">
        <v>61</v>
      </c>
      <c r="F11" t="str">
        <f t="shared" si="0"/>
        <v>new StudentTerm {StudentTermId=10, StudentId=533897, Term=1, TermAbbr='SP20', TermName='Spring 2020'}</v>
      </c>
    </row>
    <row r="12" spans="1:6" x14ac:dyDescent="0.25">
      <c r="A12" s="2">
        <v>11</v>
      </c>
      <c r="B12" s="3">
        <v>533897</v>
      </c>
      <c r="C12" s="3">
        <v>2</v>
      </c>
      <c r="D12" s="3" t="s">
        <v>68</v>
      </c>
      <c r="E12" s="3" t="s">
        <v>71</v>
      </c>
      <c r="F12" t="str">
        <f t="shared" si="0"/>
        <v>new StudentTerm {StudentTermId=11, StudentId=533897, Term=2, TermAbbr='FA20', TermName='Fall 2020'}</v>
      </c>
    </row>
    <row r="13" spans="1:6" x14ac:dyDescent="0.25">
      <c r="A13" s="2">
        <v>12</v>
      </c>
      <c r="B13" s="3">
        <v>533897</v>
      </c>
      <c r="C13" s="3">
        <v>3</v>
      </c>
      <c r="D13" s="3" t="s">
        <v>69</v>
      </c>
      <c r="E13" s="3" t="s">
        <v>72</v>
      </c>
      <c r="F13" t="str">
        <f t="shared" si="0"/>
        <v>new StudentTerm {StudentTermId=12, StudentId=533897, Term=3, TermAbbr='SP21', TermName='Spring 2021'}</v>
      </c>
    </row>
    <row r="14" spans="1:6" x14ac:dyDescent="0.25">
      <c r="A14" s="2">
        <v>13</v>
      </c>
      <c r="B14" s="3">
        <v>533897</v>
      </c>
      <c r="C14" s="3">
        <v>4</v>
      </c>
      <c r="D14" s="3" t="s">
        <v>70</v>
      </c>
      <c r="E14" s="3" t="s">
        <v>73</v>
      </c>
      <c r="F14" t="str">
        <f t="shared" si="0"/>
        <v>new StudentTerm {StudentTermId=13, StudentId=533897, Term=4, TermAbbr='SU21', TermName='Summer 2021'}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Kancharla,Sai Krishna Teja</dc:creator>
  <cp:lastModifiedBy>Kancharla,Sai Krishna Teja</cp:lastModifiedBy>
  <dcterms:created xsi:type="dcterms:W3CDTF">2019-02-18T21:09:06Z</dcterms:created>
  <dcterms:modified xsi:type="dcterms:W3CDTF">2019-03-13T20:18:43Z</dcterms:modified>
</cp:coreProperties>
</file>