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 Bosco\Desktop\"/>
    </mc:Choice>
  </mc:AlternateContent>
  <bookViews>
    <workbookView xWindow="0" yWindow="0" windowWidth="20490" windowHeight="8910" activeTab="1"/>
  </bookViews>
  <sheets>
    <sheet name="Sheet3" sheetId="3" r:id="rId1"/>
    <sheet name="Sheet6" sheetId="6" r:id="rId2"/>
    <sheet name="Sheet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" i="3"/>
  <c r="F11" i="3"/>
  <c r="G10" i="3"/>
  <c r="F10" i="3"/>
  <c r="G9" i="3"/>
  <c r="F9" i="3"/>
  <c r="G8" i="3"/>
  <c r="F8" i="3"/>
  <c r="G7" i="3"/>
  <c r="F7" i="3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C8" i="3"/>
  <c r="D8" i="3"/>
  <c r="E8" i="3"/>
  <c r="C9" i="3"/>
  <c r="D9" i="3"/>
  <c r="C10" i="3"/>
  <c r="D10" i="3"/>
  <c r="E10" i="3"/>
  <c r="C11" i="3"/>
  <c r="D11" i="3"/>
  <c r="E11" i="3"/>
  <c r="J6" i="3" l="1"/>
  <c r="J9" i="3"/>
  <c r="J11" i="3"/>
  <c r="J8" i="3"/>
  <c r="J5" i="3"/>
  <c r="J4" i="3"/>
  <c r="H10" i="3"/>
  <c r="I10" i="3" s="1"/>
  <c r="J7" i="3"/>
  <c r="J3" i="3"/>
  <c r="J10" i="3"/>
  <c r="H8" i="3"/>
  <c r="I8" i="3" s="1"/>
  <c r="H6" i="3"/>
  <c r="I6" i="3" s="1"/>
  <c r="H9" i="3"/>
  <c r="I9" i="3" s="1"/>
  <c r="H5" i="3"/>
  <c r="I5" i="3" s="1"/>
  <c r="H4" i="3"/>
  <c r="I4" i="3" s="1"/>
  <c r="H11" i="3"/>
  <c r="I11" i="3" s="1"/>
  <c r="H7" i="3"/>
  <c r="I7" i="3" s="1"/>
  <c r="H3" i="3"/>
  <c r="I3" i="3" s="1"/>
  <c r="K11" i="3" l="1"/>
  <c r="L11" i="3"/>
  <c r="K6" i="3"/>
  <c r="L6" i="3"/>
  <c r="K5" i="3"/>
  <c r="L5" i="3"/>
  <c r="K4" i="3"/>
  <c r="L4" i="3"/>
  <c r="K8" i="3"/>
  <c r="L8" i="3"/>
  <c r="K10" i="3"/>
  <c r="L10" i="3"/>
  <c r="K7" i="3"/>
  <c r="L7" i="3"/>
  <c r="K9" i="3"/>
  <c r="L9" i="3"/>
  <c r="K3" i="3"/>
  <c r="L3" i="3"/>
</calcChain>
</file>

<file path=xl/sharedStrings.xml><?xml version="1.0" encoding="utf-8"?>
<sst xmlns="http://schemas.openxmlformats.org/spreadsheetml/2006/main" count="48" uniqueCount="45">
  <si>
    <t xml:space="preserve">ROLLO NO </t>
  </si>
  <si>
    <t>NAMES</t>
  </si>
  <si>
    <t xml:space="preserve">MATH </t>
  </si>
  <si>
    <t>HINDI</t>
  </si>
  <si>
    <t>ENGLISH</t>
  </si>
  <si>
    <t>SCIENCE</t>
  </si>
  <si>
    <t>.S.S.T</t>
  </si>
  <si>
    <t>TOTAL</t>
  </si>
  <si>
    <t xml:space="preserve">PERCENTAGE </t>
  </si>
  <si>
    <t xml:space="preserve">ANIL </t>
  </si>
  <si>
    <t>AMITABH</t>
  </si>
  <si>
    <t>MANISHA</t>
  </si>
  <si>
    <t>SAMEER</t>
  </si>
  <si>
    <t>MANOJ</t>
  </si>
  <si>
    <t>MAHAVIR</t>
  </si>
  <si>
    <t>SOHAN</t>
  </si>
  <si>
    <t>MOHAN</t>
  </si>
  <si>
    <t>SURESH</t>
  </si>
  <si>
    <t xml:space="preserve">RESULT </t>
  </si>
  <si>
    <t xml:space="preserve">GRADE </t>
  </si>
  <si>
    <t xml:space="preserve">DIVISION </t>
  </si>
  <si>
    <t xml:space="preserve">STUDENTS OF RESULT </t>
  </si>
  <si>
    <t>A</t>
  </si>
  <si>
    <t xml:space="preserve">DAYS </t>
  </si>
  <si>
    <t>MONDAY</t>
  </si>
  <si>
    <t>TUESDAY</t>
  </si>
  <si>
    <t>WEDNESDAY</t>
  </si>
  <si>
    <t>THURSDAY</t>
  </si>
  <si>
    <t>FRIDAY</t>
  </si>
  <si>
    <t>SATURDAY</t>
  </si>
  <si>
    <t>IN TIMING</t>
  </si>
  <si>
    <t>WORK TIME</t>
  </si>
  <si>
    <t>OUT TIME</t>
  </si>
  <si>
    <t xml:space="preserve">LUNCH TME </t>
  </si>
  <si>
    <t>OVER TIME</t>
  </si>
  <si>
    <t>TOTAL WORK TIME</t>
  </si>
  <si>
    <t>08:00AM</t>
  </si>
  <si>
    <t>058:30AM</t>
  </si>
  <si>
    <t>09:00AM</t>
  </si>
  <si>
    <t>09:30AM</t>
  </si>
  <si>
    <t>4:00PM</t>
  </si>
  <si>
    <t>3:30PM</t>
  </si>
  <si>
    <t>3:00PM</t>
  </si>
  <si>
    <t>2:00PM</t>
  </si>
  <si>
    <t>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</si>
</sst>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L11" totalsRowShown="0">
  <autoFilter ref="A2:L11"/>
  <tableColumns count="12">
    <tableColumn id="1" name="ROLLO NO " dataDxfId="11"/>
    <tableColumn id="2" name="NAMES" dataDxfId="10"/>
    <tableColumn id="3" name="MATH " dataDxfId="9">
      <calculatedColumnFormula>RANDBETWEEN(30,95)</calculatedColumnFormula>
    </tableColumn>
    <tableColumn id="4" name="HINDI" dataDxfId="8">
      <calculatedColumnFormula>RANDBETWEEN(30,95)</calculatedColumnFormula>
    </tableColumn>
    <tableColumn id="5" name="ENGLISH" dataDxfId="7">
      <calculatedColumnFormula>RANDBETWEEN(30,95)</calculatedColumnFormula>
    </tableColumn>
    <tableColumn id="6" name="SCIENCE" dataDxfId="6">
      <calculatedColumnFormula>RANDBETWEEN(30,95)</calculatedColumnFormula>
    </tableColumn>
    <tableColumn id="7" name=".S.S.T" dataDxfId="5">
      <calculatedColumnFormula>RANDBETWEEN(30,95)</calculatedColumnFormula>
    </tableColumn>
    <tableColumn id="8" name="TOTAL" dataDxfId="4">
      <calculatedColumnFormula>SUM(C3:G3)</calculatedColumnFormula>
    </tableColumn>
    <tableColumn id="9" name="PERCENTAGE " dataDxfId="3">
      <calculatedColumnFormula>H3/500*100</calculatedColumnFormula>
    </tableColumn>
    <tableColumn id="10" name="RESULT " dataDxfId="2">
      <calculatedColumnFormula>IF(COUNTIF(C3:G3,"&gt;=33")=5,"PASS",IF(COUNTIF(C3:G3,"&lt;33")&gt;=3,"FAIL","CMPARTMETN "))</calculatedColumnFormula>
    </tableColumn>
    <tableColumn id="11" name="GRADE " dataDxfId="1">
      <calculatedColumnFormula>IF(I3&gt;=80,"A",IF(I3&gt;=70,"B",IF(I3&gt;=60,"C",IF(I3&gt;=50,"D","E"))))</calculatedColumnFormula>
    </tableColumn>
    <tableColumn id="12" name="DIVISION " dataDxfId="0">
      <calculatedColumnFormula>IF(I3&gt;=60,"FIRST DIVISION",IF(I3&gt;=50,"SECOND DIVISION",IF(I3&gt;=40,"THIRD DIVISION","PASS")))</calculatedColumnFormula>
    </tableColumn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15" zoomScaleNormal="115" workbookViewId="0">
      <selection activeCell="G17" sqref="G17"/>
    </sheetView>
  </sheetViews>
  <sheetFormatPr defaultRowHeight="15" x14ac:dyDescent="0.25"/>
  <cols>
    <col min="1" max="1" width="12.5703125" customWidth="1"/>
    <col min="2" max="2" width="9.5703125" bestFit="1" customWidth="1"/>
    <col min="3" max="3" width="8.85546875" customWidth="1"/>
    <col min="4" max="4" width="8.28515625" customWidth="1"/>
    <col min="5" max="5" width="10.5703125" customWidth="1"/>
    <col min="6" max="6" width="10.42578125" customWidth="1"/>
    <col min="7" max="7" width="7.85546875" customWidth="1"/>
    <col min="8" max="8" width="8.7109375" customWidth="1"/>
    <col min="9" max="9" width="15" customWidth="1"/>
    <col min="10" max="10" width="14.140625" bestFit="1" customWidth="1"/>
    <col min="11" max="11" width="9.5703125" customWidth="1"/>
    <col min="12" max="12" width="17" bestFit="1" customWidth="1"/>
  </cols>
  <sheetData>
    <row r="1" spans="1:12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18</v>
      </c>
      <c r="K2" t="s">
        <v>19</v>
      </c>
      <c r="L2" t="s">
        <v>20</v>
      </c>
    </row>
    <row r="3" spans="1:12" x14ac:dyDescent="0.25">
      <c r="A3" s="2">
        <v>101</v>
      </c>
      <c r="B3" s="2" t="s">
        <v>9</v>
      </c>
      <c r="C3" s="2">
        <f t="shared" ref="C3:G11" ca="1" si="0">RANDBETWEEN(30,95)</f>
        <v>69</v>
      </c>
      <c r="D3" s="2">
        <f t="shared" ca="1" si="0"/>
        <v>70</v>
      </c>
      <c r="E3" s="2">
        <f t="shared" ca="1" si="0"/>
        <v>87</v>
      </c>
      <c r="F3" s="2">
        <f t="shared" ca="1" si="0"/>
        <v>80</v>
      </c>
      <c r="G3" s="2">
        <f t="shared" ca="1" si="0"/>
        <v>67</v>
      </c>
      <c r="H3" s="2">
        <f ca="1">SUM(C3:G3)</f>
        <v>373</v>
      </c>
      <c r="I3" s="3">
        <f ca="1">H3/500*100</f>
        <v>74.599999999999994</v>
      </c>
      <c r="J3" s="2" t="str">
        <f ca="1">IF(COUNTIF(C3:G3,"&gt;=33")=5,"PASS",IF(COUNTIF(C3:G3,"&lt;33")&gt;=3,"FAIL","CMPARTMETN "))</f>
        <v>PASS</v>
      </c>
      <c r="K3" s="2" t="str">
        <f ca="1">IF(I3&gt;=80,"A",IF(I3&gt;=70,"B",IF(I3&gt;=60,"C",IF(I3&gt;=50,"D","E"))))</f>
        <v>B</v>
      </c>
      <c r="L3" s="2" t="str">
        <f ca="1">IF(I3&gt;=60,"FIRST DIVISION",IF(I3&gt;=50,"SECOND DIVISION",IF(I3&gt;=40,"THIRD DIVISION","PASS")))</f>
        <v>FIRST DIVISION</v>
      </c>
    </row>
    <row r="4" spans="1:12" x14ac:dyDescent="0.25">
      <c r="A4" s="2">
        <v>102</v>
      </c>
      <c r="B4" s="2" t="s">
        <v>10</v>
      </c>
      <c r="C4" s="2">
        <f t="shared" ca="1" si="0"/>
        <v>42</v>
      </c>
      <c r="D4" s="2">
        <f t="shared" ca="1" si="0"/>
        <v>78</v>
      </c>
      <c r="E4" s="2">
        <f t="shared" ca="1" si="0"/>
        <v>49</v>
      </c>
      <c r="F4" s="2">
        <f t="shared" ca="1" si="0"/>
        <v>55</v>
      </c>
      <c r="G4" s="2">
        <f t="shared" ca="1" si="0"/>
        <v>84</v>
      </c>
      <c r="H4" s="2">
        <f t="shared" ref="H4:H11" ca="1" si="1">SUM(C4:G4)</f>
        <v>308</v>
      </c>
      <c r="I4" s="3">
        <f t="shared" ref="I4:I11" ca="1" si="2">H4/500*100</f>
        <v>61.6</v>
      </c>
      <c r="J4" s="2" t="str">
        <f t="shared" ref="J4:J11" ca="1" si="3">IF(COUNTIF(C4:G4,"&gt;=33")=5,"PASS",IF(COUNTIF(C4:G4,"&lt;33")&gt;=3,"FAIL","CMPARTMETN "))</f>
        <v>PASS</v>
      </c>
      <c r="K4" s="2" t="str">
        <f t="shared" ref="K4:K11" ca="1" si="4">IF(I4&gt;=80,"A",IF(I4&gt;=70,"B",IF(I4&gt;=60,"C",IF(I4&gt;=50,"D","E"))))</f>
        <v>C</v>
      </c>
      <c r="L4" s="2" t="str">
        <f t="shared" ref="L4:L11" ca="1" si="5">IF(I4&gt;=60,"FIRST DIVISION",IF(I4&gt;=50,"SECOND DIVISION",IF(I4&gt;=40,"THIRD DIVISION","PASS")))</f>
        <v>FIRST DIVISION</v>
      </c>
    </row>
    <row r="5" spans="1:12" x14ac:dyDescent="0.25">
      <c r="A5" s="2">
        <v>103</v>
      </c>
      <c r="B5" s="2" t="s">
        <v>11</v>
      </c>
      <c r="C5" s="2">
        <f t="shared" ca="1" si="0"/>
        <v>30</v>
      </c>
      <c r="D5" s="2">
        <f t="shared" ca="1" si="0"/>
        <v>56</v>
      </c>
      <c r="E5" s="2">
        <f t="shared" ca="1" si="0"/>
        <v>43</v>
      </c>
      <c r="F5" s="2">
        <f t="shared" ca="1" si="0"/>
        <v>72</v>
      </c>
      <c r="G5" s="2">
        <f t="shared" ca="1" si="0"/>
        <v>63</v>
      </c>
      <c r="H5" s="2">
        <f t="shared" ca="1" si="1"/>
        <v>264</v>
      </c>
      <c r="I5" s="3">
        <f t="shared" ca="1" si="2"/>
        <v>52.800000000000004</v>
      </c>
      <c r="J5" s="2" t="str">
        <f t="shared" ca="1" si="3"/>
        <v xml:space="preserve">CMPARTMETN </v>
      </c>
      <c r="K5" s="2" t="str">
        <f t="shared" ca="1" si="4"/>
        <v>D</v>
      </c>
      <c r="L5" s="2" t="str">
        <f t="shared" ca="1" si="5"/>
        <v>SECOND DIVISION</v>
      </c>
    </row>
    <row r="6" spans="1:12" x14ac:dyDescent="0.25">
      <c r="A6" s="2">
        <v>104</v>
      </c>
      <c r="B6" s="2" t="s">
        <v>12</v>
      </c>
      <c r="C6" s="2">
        <f t="shared" ca="1" si="0"/>
        <v>43</v>
      </c>
      <c r="D6" s="2">
        <f t="shared" ca="1" si="0"/>
        <v>46</v>
      </c>
      <c r="E6" s="2">
        <f t="shared" ca="1" si="0"/>
        <v>92</v>
      </c>
      <c r="F6" s="2">
        <f t="shared" ca="1" si="0"/>
        <v>43</v>
      </c>
      <c r="G6" s="2">
        <f t="shared" ca="1" si="0"/>
        <v>65</v>
      </c>
      <c r="H6" s="2">
        <f t="shared" ca="1" si="1"/>
        <v>289</v>
      </c>
      <c r="I6" s="3">
        <f t="shared" ca="1" si="2"/>
        <v>57.8</v>
      </c>
      <c r="J6" s="2" t="str">
        <f t="shared" ca="1" si="3"/>
        <v>PASS</v>
      </c>
      <c r="K6" s="2" t="str">
        <f t="shared" ca="1" si="4"/>
        <v>D</v>
      </c>
      <c r="L6" s="2" t="str">
        <f t="shared" ca="1" si="5"/>
        <v>SECOND DIVISION</v>
      </c>
    </row>
    <row r="7" spans="1:12" x14ac:dyDescent="0.25">
      <c r="A7" s="2">
        <v>105</v>
      </c>
      <c r="B7" s="2" t="s">
        <v>13</v>
      </c>
      <c r="C7" s="2">
        <f t="shared" ca="1" si="0"/>
        <v>66</v>
      </c>
      <c r="D7" s="2">
        <f t="shared" ca="1" si="0"/>
        <v>69</v>
      </c>
      <c r="E7" s="2">
        <f t="shared" ca="1" si="0"/>
        <v>51</v>
      </c>
      <c r="F7" s="2">
        <f t="shared" ca="1" si="0"/>
        <v>36</v>
      </c>
      <c r="G7" s="2">
        <f t="shared" ca="1" si="0"/>
        <v>57</v>
      </c>
      <c r="H7" s="2">
        <f t="shared" ca="1" si="1"/>
        <v>279</v>
      </c>
      <c r="I7" s="3">
        <f t="shared" ca="1" si="2"/>
        <v>55.800000000000004</v>
      </c>
      <c r="J7" s="2" t="str">
        <f t="shared" ca="1" si="3"/>
        <v>PASS</v>
      </c>
      <c r="K7" s="2" t="str">
        <f t="shared" ca="1" si="4"/>
        <v>D</v>
      </c>
      <c r="L7" s="2" t="str">
        <f t="shared" ca="1" si="5"/>
        <v>SECOND DIVISION</v>
      </c>
    </row>
    <row r="8" spans="1:12" x14ac:dyDescent="0.25">
      <c r="A8" s="2">
        <v>106</v>
      </c>
      <c r="B8" s="2" t="s">
        <v>14</v>
      </c>
      <c r="C8" s="2">
        <f t="shared" ca="1" si="0"/>
        <v>88</v>
      </c>
      <c r="D8" s="2">
        <f t="shared" ca="1" si="0"/>
        <v>42</v>
      </c>
      <c r="E8" s="2">
        <f t="shared" ca="1" si="0"/>
        <v>30</v>
      </c>
      <c r="F8" s="2">
        <f t="shared" ca="1" si="0"/>
        <v>93</v>
      </c>
      <c r="G8" s="2">
        <f t="shared" ca="1" si="0"/>
        <v>38</v>
      </c>
      <c r="H8" s="2">
        <f t="shared" ca="1" si="1"/>
        <v>291</v>
      </c>
      <c r="I8" s="3">
        <f t="shared" ca="1" si="2"/>
        <v>58.199999999999996</v>
      </c>
      <c r="J8" s="2" t="str">
        <f t="shared" ca="1" si="3"/>
        <v xml:space="preserve">CMPARTMETN </v>
      </c>
      <c r="K8" s="2" t="str">
        <f t="shared" ca="1" si="4"/>
        <v>D</v>
      </c>
      <c r="L8" s="2" t="str">
        <f t="shared" ca="1" si="5"/>
        <v>SECOND DIVISION</v>
      </c>
    </row>
    <row r="9" spans="1:12" x14ac:dyDescent="0.25">
      <c r="A9" s="2">
        <v>107</v>
      </c>
      <c r="B9" s="2" t="s">
        <v>15</v>
      </c>
      <c r="C9" s="2">
        <f t="shared" ca="1" si="0"/>
        <v>83</v>
      </c>
      <c r="D9" s="2">
        <f t="shared" ca="1" si="0"/>
        <v>57</v>
      </c>
      <c r="E9" s="2">
        <f t="shared" ca="1" si="0"/>
        <v>33</v>
      </c>
      <c r="F9" s="2">
        <f t="shared" ca="1" si="0"/>
        <v>30</v>
      </c>
      <c r="G9" s="2">
        <f t="shared" ca="1" si="0"/>
        <v>93</v>
      </c>
      <c r="H9" s="2">
        <f t="shared" ca="1" si="1"/>
        <v>296</v>
      </c>
      <c r="I9" s="3">
        <f t="shared" ca="1" si="2"/>
        <v>59.199999999999996</v>
      </c>
      <c r="J9" s="2" t="str">
        <f t="shared" ca="1" si="3"/>
        <v xml:space="preserve">CMPARTMETN </v>
      </c>
      <c r="K9" s="2" t="str">
        <f t="shared" ca="1" si="4"/>
        <v>D</v>
      </c>
      <c r="L9" s="2" t="str">
        <f t="shared" ca="1" si="5"/>
        <v>SECOND DIVISION</v>
      </c>
    </row>
    <row r="10" spans="1:12" x14ac:dyDescent="0.25">
      <c r="A10" s="2">
        <v>108</v>
      </c>
      <c r="B10" s="2" t="s">
        <v>16</v>
      </c>
      <c r="C10" s="2">
        <f t="shared" ca="1" si="0"/>
        <v>88</v>
      </c>
      <c r="D10" s="2">
        <f t="shared" ca="1" si="0"/>
        <v>85</v>
      </c>
      <c r="E10" s="2">
        <f t="shared" ca="1" si="0"/>
        <v>65</v>
      </c>
      <c r="F10" s="2">
        <f t="shared" ca="1" si="0"/>
        <v>52</v>
      </c>
      <c r="G10" s="2">
        <f t="shared" ca="1" si="0"/>
        <v>35</v>
      </c>
      <c r="H10" s="2">
        <f t="shared" ca="1" si="1"/>
        <v>325</v>
      </c>
      <c r="I10" s="3">
        <f t="shared" ca="1" si="2"/>
        <v>65</v>
      </c>
      <c r="J10" s="2" t="str">
        <f t="shared" ca="1" si="3"/>
        <v>PASS</v>
      </c>
      <c r="K10" s="2" t="str">
        <f t="shared" ca="1" si="4"/>
        <v>C</v>
      </c>
      <c r="L10" s="2" t="str">
        <f t="shared" ca="1" si="5"/>
        <v>FIRST DIVISION</v>
      </c>
    </row>
    <row r="11" spans="1:12" x14ac:dyDescent="0.25">
      <c r="A11" s="2">
        <v>109</v>
      </c>
      <c r="B11" s="2" t="s">
        <v>17</v>
      </c>
      <c r="C11" s="2">
        <f t="shared" ca="1" si="0"/>
        <v>33</v>
      </c>
      <c r="D11" s="2">
        <f t="shared" ca="1" si="0"/>
        <v>48</v>
      </c>
      <c r="E11" s="2">
        <f t="shared" ca="1" si="0"/>
        <v>68</v>
      </c>
      <c r="F11" s="2">
        <f t="shared" ca="1" si="0"/>
        <v>34</v>
      </c>
      <c r="G11" s="2">
        <f t="shared" ca="1" si="0"/>
        <v>65</v>
      </c>
      <c r="H11" s="2">
        <f t="shared" ca="1" si="1"/>
        <v>248</v>
      </c>
      <c r="I11" s="3">
        <f t="shared" ca="1" si="2"/>
        <v>49.6</v>
      </c>
      <c r="J11" s="2" t="str">
        <f t="shared" ca="1" si="3"/>
        <v>PASS</v>
      </c>
      <c r="K11" s="2" t="str">
        <f t="shared" ca="1" si="4"/>
        <v>E</v>
      </c>
      <c r="L11" s="2" t="str">
        <f t="shared" ca="1" si="5"/>
        <v>THIRD DIVISION</v>
      </c>
    </row>
    <row r="15" spans="1:12" x14ac:dyDescent="0.25">
      <c r="A15" t="s">
        <v>22</v>
      </c>
    </row>
  </sheetData>
  <mergeCells count="1">
    <mergeCell ref="A1:L1"/>
  </mergeCells>
  <conditionalFormatting sqref="A3:L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{2BF03821-CD1B-43A4-8FD9-B49812A8879A}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F03821-CD1B-43A4-8FD9-B49812A887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A3:L11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5" sqref="B5"/>
    </sheetView>
  </sheetViews>
  <sheetFormatPr defaultRowHeight="15" x14ac:dyDescent="0.25"/>
  <cols>
    <col min="1" max="1" width="12.140625" bestFit="1" customWidth="1"/>
    <col min="2" max="3" width="10.140625" customWidth="1"/>
    <col min="4" max="4" width="11.28515625" bestFit="1" customWidth="1"/>
    <col min="5" max="6" width="11.28515625" customWidth="1"/>
    <col min="7" max="7" width="17.5703125" bestFit="1" customWidth="1"/>
    <col min="8" max="8" width="12.5703125" bestFit="1" customWidth="1"/>
  </cols>
  <sheetData>
    <row r="1" spans="1:7" x14ac:dyDescent="0.25">
      <c r="A1" t="s">
        <v>23</v>
      </c>
      <c r="B1" t="s">
        <v>30</v>
      </c>
      <c r="C1" t="s">
        <v>32</v>
      </c>
      <c r="D1" t="s">
        <v>31</v>
      </c>
      <c r="E1" t="s">
        <v>33</v>
      </c>
      <c r="F1" t="s">
        <v>34</v>
      </c>
      <c r="G1" t="s">
        <v>35</v>
      </c>
    </row>
    <row r="2" spans="1:7" x14ac:dyDescent="0.25">
      <c r="A2" t="s">
        <v>24</v>
      </c>
      <c r="B2" t="s">
        <v>36</v>
      </c>
      <c r="C2" t="s">
        <v>40</v>
      </c>
    </row>
    <row r="3" spans="1:7" x14ac:dyDescent="0.25">
      <c r="A3" t="s">
        <v>25</v>
      </c>
      <c r="B3" t="s">
        <v>37</v>
      </c>
      <c r="C3" t="s">
        <v>41</v>
      </c>
    </row>
    <row r="4" spans="1:7" x14ac:dyDescent="0.25">
      <c r="A4" t="s">
        <v>26</v>
      </c>
      <c r="B4" t="s">
        <v>38</v>
      </c>
      <c r="C4" t="s">
        <v>40</v>
      </c>
    </row>
    <row r="5" spans="1:7" x14ac:dyDescent="0.25">
      <c r="A5" t="s">
        <v>27</v>
      </c>
      <c r="B5" t="s">
        <v>39</v>
      </c>
      <c r="C5" t="s">
        <v>42</v>
      </c>
    </row>
    <row r="6" spans="1:7" x14ac:dyDescent="0.25">
      <c r="A6" t="s">
        <v>28</v>
      </c>
      <c r="B6" t="s">
        <v>36</v>
      </c>
      <c r="C6" t="s">
        <v>43</v>
      </c>
    </row>
    <row r="7" spans="1:7" x14ac:dyDescent="0.25">
      <c r="A7" t="s">
        <v>29</v>
      </c>
      <c r="B7" t="s">
        <v>36</v>
      </c>
      <c r="C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Bosco</dc:creator>
  <cp:lastModifiedBy>Don Bosco</cp:lastModifiedBy>
  <dcterms:created xsi:type="dcterms:W3CDTF">2022-09-27T03:44:10Z</dcterms:created>
  <dcterms:modified xsi:type="dcterms:W3CDTF">2022-09-27T05:34:50Z</dcterms:modified>
</cp:coreProperties>
</file>